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90" yWindow="-90" windowWidth="19400" windowHeight="10400"/>
  </bookViews>
  <sheets>
    <sheet name="Data Set" sheetId="7" r:id="rId1"/>
  </sheets>
  <definedNames>
    <definedName name="_xlnm._FilterDatabase" localSheetId="0" hidden="1">'Data Set'!$A$1:$AW$74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0" i="7" l="1"/>
  <c r="T40" i="7"/>
  <c r="U40" i="7"/>
  <c r="V40" i="7"/>
  <c r="W40" i="7"/>
  <c r="X40" i="7"/>
  <c r="Y40" i="7"/>
  <c r="Z40" i="7"/>
  <c r="S45" i="7"/>
  <c r="T45" i="7"/>
  <c r="U45" i="7"/>
  <c r="V45" i="7"/>
  <c r="W45" i="7"/>
  <c r="X45" i="7"/>
  <c r="Y45" i="7"/>
  <c r="Z45" i="7"/>
  <c r="S52" i="7"/>
  <c r="T52" i="7"/>
  <c r="U52" i="7"/>
  <c r="V52" i="7"/>
  <c r="W52" i="7"/>
  <c r="X52" i="7"/>
  <c r="Y52" i="7"/>
  <c r="Z52" i="7"/>
  <c r="S15" i="7"/>
  <c r="T15" i="7"/>
  <c r="U15" i="7"/>
  <c r="V15" i="7"/>
  <c r="W15" i="7"/>
  <c r="X15" i="7"/>
  <c r="Y15" i="7"/>
  <c r="Z15" i="7"/>
  <c r="Z43" i="7" l="1"/>
  <c r="Y43" i="7"/>
  <c r="X43" i="7"/>
  <c r="W43" i="7"/>
  <c r="V43" i="7"/>
  <c r="U43" i="7"/>
  <c r="T43" i="7"/>
  <c r="S43" i="7"/>
  <c r="Z51" i="7"/>
  <c r="Y51" i="7"/>
  <c r="X51" i="7"/>
  <c r="W51" i="7"/>
  <c r="V51" i="7"/>
  <c r="U51" i="7"/>
  <c r="T51" i="7"/>
  <c r="S51" i="7"/>
  <c r="Z47" i="7"/>
  <c r="Y47" i="7"/>
  <c r="X47" i="7"/>
  <c r="W47" i="7"/>
  <c r="V47" i="7"/>
  <c r="U47" i="7"/>
  <c r="T47" i="7"/>
  <c r="S47" i="7"/>
  <c r="Z7" i="7"/>
  <c r="Y7" i="7"/>
  <c r="X7" i="7"/>
  <c r="W7" i="7"/>
  <c r="V7" i="7"/>
  <c r="U7" i="7"/>
  <c r="T7" i="7"/>
  <c r="S7" i="7"/>
  <c r="Z13" i="7"/>
  <c r="Y13" i="7"/>
  <c r="X13" i="7"/>
  <c r="W13" i="7"/>
  <c r="V13" i="7"/>
  <c r="U13" i="7"/>
  <c r="T13" i="7"/>
  <c r="S13" i="7"/>
  <c r="Z11" i="7"/>
  <c r="Y11" i="7"/>
  <c r="X11" i="7"/>
  <c r="W11" i="7"/>
  <c r="V11" i="7"/>
  <c r="U11" i="7"/>
  <c r="T11" i="7"/>
  <c r="S11" i="7"/>
  <c r="Z10" i="7"/>
  <c r="Y10" i="7"/>
  <c r="X10" i="7"/>
  <c r="W10" i="7"/>
  <c r="V10" i="7"/>
  <c r="U10" i="7"/>
  <c r="T10" i="7"/>
  <c r="S10" i="7"/>
  <c r="Z14" i="7"/>
  <c r="Y14" i="7"/>
  <c r="X14" i="7"/>
  <c r="W14" i="7"/>
  <c r="V14" i="7"/>
  <c r="U14" i="7"/>
  <c r="T14" i="7"/>
  <c r="S14" i="7"/>
  <c r="Z5" i="7"/>
  <c r="Y5" i="7"/>
  <c r="X5" i="7"/>
  <c r="W5" i="7"/>
  <c r="V5" i="7"/>
  <c r="U5" i="7"/>
  <c r="T5" i="7"/>
  <c r="S5" i="7"/>
  <c r="Z12" i="7"/>
  <c r="Y12" i="7"/>
  <c r="X12" i="7"/>
  <c r="W12" i="7"/>
  <c r="V12" i="7"/>
  <c r="U12" i="7"/>
  <c r="T12" i="7"/>
  <c r="S12" i="7"/>
  <c r="Z8" i="7"/>
  <c r="Y8" i="7"/>
  <c r="X8" i="7"/>
  <c r="W8" i="7"/>
  <c r="V8" i="7"/>
  <c r="U8" i="7"/>
  <c r="T8" i="7"/>
  <c r="S8" i="7"/>
  <c r="Z20" i="7"/>
  <c r="Y20" i="7"/>
  <c r="X20" i="7"/>
  <c r="W20" i="7"/>
  <c r="V20" i="7"/>
  <c r="U20" i="7"/>
  <c r="T20" i="7"/>
  <c r="S20" i="7"/>
  <c r="Z3" i="7"/>
  <c r="Y3" i="7"/>
  <c r="X3" i="7"/>
  <c r="W3" i="7"/>
  <c r="V3" i="7"/>
  <c r="U3" i="7"/>
  <c r="T3" i="7"/>
  <c r="S3" i="7"/>
  <c r="Z28" i="7"/>
  <c r="Y28" i="7"/>
  <c r="X28" i="7"/>
  <c r="W28" i="7"/>
  <c r="V28" i="7"/>
  <c r="U28" i="7"/>
  <c r="T28" i="7"/>
  <c r="S28" i="7"/>
  <c r="Z42" i="7"/>
  <c r="Y42" i="7"/>
  <c r="X42" i="7"/>
  <c r="W42" i="7"/>
  <c r="V42" i="7"/>
  <c r="U42" i="7"/>
  <c r="T42" i="7"/>
  <c r="S42" i="7"/>
  <c r="Z17" i="7"/>
  <c r="Y17" i="7"/>
  <c r="X17" i="7"/>
  <c r="W17" i="7"/>
  <c r="V17" i="7"/>
  <c r="U17" i="7"/>
  <c r="T17" i="7"/>
  <c r="S17" i="7"/>
  <c r="Z23" i="7"/>
  <c r="Y23" i="7"/>
  <c r="X23" i="7"/>
  <c r="W23" i="7"/>
  <c r="V23" i="7"/>
  <c r="U23" i="7"/>
  <c r="T23" i="7"/>
  <c r="S23" i="7"/>
  <c r="Z24" i="7"/>
  <c r="Y24" i="7"/>
  <c r="X24" i="7"/>
  <c r="W24" i="7"/>
  <c r="V24" i="7"/>
  <c r="U24" i="7"/>
  <c r="T24" i="7"/>
  <c r="S24" i="7"/>
  <c r="Z29" i="7"/>
  <c r="Y29" i="7"/>
  <c r="X29" i="7"/>
  <c r="W29" i="7"/>
  <c r="V29" i="7"/>
  <c r="U29" i="7"/>
  <c r="T29" i="7"/>
  <c r="S29" i="7"/>
  <c r="Z4" i="7"/>
  <c r="Y4" i="7"/>
  <c r="X4" i="7"/>
  <c r="W4" i="7"/>
  <c r="V4" i="7"/>
  <c r="U4" i="7"/>
  <c r="T4" i="7"/>
  <c r="S4" i="7"/>
  <c r="Z41" i="7"/>
  <c r="Y41" i="7"/>
  <c r="X41" i="7"/>
  <c r="W41" i="7"/>
  <c r="V41" i="7"/>
  <c r="U41" i="7"/>
  <c r="T41" i="7"/>
  <c r="S41" i="7"/>
  <c r="Z25" i="7"/>
  <c r="Y25" i="7"/>
  <c r="X25" i="7"/>
  <c r="W25" i="7"/>
  <c r="V25" i="7"/>
  <c r="U25" i="7"/>
  <c r="T25" i="7"/>
  <c r="S25" i="7"/>
  <c r="Z32" i="7"/>
  <c r="Y32" i="7"/>
  <c r="X32" i="7"/>
  <c r="W32" i="7"/>
  <c r="V32" i="7"/>
  <c r="U32" i="7"/>
  <c r="T32" i="7"/>
  <c r="S32" i="7"/>
  <c r="Z39" i="7"/>
  <c r="Y39" i="7"/>
  <c r="X39" i="7"/>
  <c r="W39" i="7"/>
  <c r="V39" i="7"/>
  <c r="U39" i="7"/>
  <c r="T39" i="7"/>
  <c r="S39" i="7"/>
  <c r="Z37" i="7"/>
  <c r="Y37" i="7"/>
  <c r="X37" i="7"/>
  <c r="W37" i="7"/>
  <c r="V37" i="7"/>
  <c r="U37" i="7"/>
  <c r="T37" i="7"/>
  <c r="S37" i="7"/>
  <c r="Z35" i="7"/>
  <c r="Y35" i="7"/>
  <c r="X35" i="7"/>
  <c r="W35" i="7"/>
  <c r="V35" i="7"/>
  <c r="U35" i="7"/>
  <c r="T35" i="7"/>
  <c r="S35" i="7"/>
  <c r="Z9" i="7"/>
  <c r="Y9" i="7"/>
  <c r="X9" i="7"/>
  <c r="W9" i="7"/>
  <c r="V9" i="7"/>
  <c r="U9" i="7"/>
  <c r="T9" i="7"/>
  <c r="S9" i="7"/>
  <c r="Z30" i="7"/>
  <c r="Y30" i="7"/>
  <c r="X30" i="7"/>
  <c r="W30" i="7"/>
  <c r="V30" i="7"/>
  <c r="U30" i="7"/>
  <c r="T30" i="7"/>
  <c r="S30" i="7"/>
  <c r="Z34" i="7"/>
  <c r="Y34" i="7"/>
  <c r="X34" i="7"/>
  <c r="W34" i="7"/>
  <c r="V34" i="7"/>
  <c r="U34" i="7"/>
  <c r="T34" i="7"/>
  <c r="S34" i="7"/>
  <c r="Z49" i="7"/>
  <c r="Y49" i="7"/>
  <c r="X49" i="7"/>
  <c r="W49" i="7"/>
  <c r="V49" i="7"/>
  <c r="U49" i="7"/>
  <c r="T49" i="7"/>
  <c r="S49" i="7"/>
  <c r="Z26" i="7"/>
  <c r="Y26" i="7"/>
  <c r="X26" i="7"/>
  <c r="W26" i="7"/>
  <c r="V26" i="7"/>
  <c r="U26" i="7"/>
  <c r="T26" i="7"/>
  <c r="S26" i="7"/>
  <c r="Z6" i="7"/>
  <c r="Y6" i="7"/>
  <c r="X6" i="7"/>
  <c r="W6" i="7"/>
  <c r="V6" i="7"/>
  <c r="U6" i="7"/>
  <c r="T6" i="7"/>
  <c r="S6" i="7"/>
  <c r="Z46" i="7"/>
  <c r="Y46" i="7"/>
  <c r="X46" i="7"/>
  <c r="W46" i="7"/>
  <c r="V46" i="7"/>
  <c r="U46" i="7"/>
  <c r="T46" i="7"/>
  <c r="S46" i="7"/>
  <c r="Z44" i="7"/>
  <c r="Y44" i="7"/>
  <c r="X44" i="7"/>
  <c r="W44" i="7"/>
  <c r="V44" i="7"/>
  <c r="U44" i="7"/>
  <c r="T44" i="7"/>
  <c r="S44" i="7"/>
  <c r="Z65" i="7"/>
  <c r="Y65" i="7"/>
  <c r="X65" i="7"/>
  <c r="W65" i="7"/>
  <c r="V65" i="7"/>
  <c r="U65" i="7"/>
  <c r="T65" i="7"/>
  <c r="S65" i="7"/>
  <c r="Z33" i="7"/>
  <c r="Y33" i="7"/>
  <c r="X33" i="7"/>
  <c r="W33" i="7"/>
  <c r="V33" i="7"/>
  <c r="U33" i="7"/>
  <c r="T33" i="7"/>
  <c r="S33" i="7"/>
  <c r="Z50" i="7"/>
  <c r="Y50" i="7"/>
  <c r="X50" i="7"/>
  <c r="W50" i="7"/>
  <c r="V50" i="7"/>
  <c r="U50" i="7"/>
  <c r="T50" i="7"/>
  <c r="S50" i="7"/>
  <c r="Z16" i="7"/>
  <c r="Y16" i="7"/>
  <c r="X16" i="7"/>
  <c r="W16" i="7"/>
  <c r="V16" i="7"/>
  <c r="U16" i="7"/>
  <c r="T16" i="7"/>
  <c r="S16" i="7"/>
  <c r="Z2" i="7"/>
  <c r="Y2" i="7"/>
  <c r="X2" i="7"/>
  <c r="W2" i="7"/>
  <c r="V2" i="7"/>
  <c r="U2" i="7"/>
  <c r="T2" i="7"/>
  <c r="S2" i="7"/>
  <c r="Z19" i="7"/>
  <c r="Y19" i="7"/>
  <c r="X19" i="7"/>
  <c r="W19" i="7"/>
  <c r="V19" i="7"/>
  <c r="U19" i="7"/>
  <c r="T19" i="7"/>
  <c r="S19" i="7"/>
  <c r="Z27" i="7"/>
  <c r="Y27" i="7"/>
  <c r="X27" i="7"/>
  <c r="W27" i="7"/>
  <c r="V27" i="7"/>
  <c r="U27" i="7"/>
  <c r="T27" i="7"/>
  <c r="S27" i="7"/>
  <c r="Z38" i="7"/>
  <c r="Y38" i="7"/>
  <c r="X38" i="7"/>
  <c r="W38" i="7"/>
  <c r="V38" i="7"/>
  <c r="U38" i="7"/>
  <c r="T38" i="7"/>
  <c r="S38" i="7"/>
  <c r="Z48" i="7"/>
  <c r="Y48" i="7"/>
  <c r="X48" i="7"/>
  <c r="W48" i="7"/>
  <c r="V48" i="7"/>
  <c r="U48" i="7"/>
  <c r="T48" i="7"/>
  <c r="S48" i="7"/>
  <c r="Z21" i="7"/>
  <c r="Y21" i="7"/>
  <c r="X21" i="7"/>
  <c r="W21" i="7"/>
  <c r="V21" i="7"/>
  <c r="U21" i="7"/>
  <c r="T21" i="7"/>
  <c r="S21" i="7"/>
  <c r="Z22" i="7"/>
  <c r="Y22" i="7"/>
  <c r="X22" i="7"/>
  <c r="W22" i="7"/>
  <c r="V22" i="7"/>
  <c r="U22" i="7"/>
  <c r="T22" i="7"/>
  <c r="S22" i="7"/>
  <c r="Z36" i="7"/>
  <c r="Y36" i="7"/>
  <c r="X36" i="7"/>
  <c r="W36" i="7"/>
  <c r="V36" i="7"/>
  <c r="U36" i="7"/>
  <c r="T36" i="7"/>
  <c r="S36" i="7"/>
  <c r="Z18" i="7"/>
  <c r="Y18" i="7"/>
  <c r="X18" i="7"/>
  <c r="W18" i="7"/>
  <c r="V18" i="7"/>
  <c r="U18" i="7"/>
  <c r="T18" i="7"/>
  <c r="S18" i="7"/>
  <c r="Z31" i="7"/>
  <c r="Y31" i="7"/>
  <c r="X31" i="7"/>
  <c r="W31" i="7"/>
  <c r="V31" i="7"/>
  <c r="U31" i="7"/>
  <c r="T31" i="7"/>
  <c r="S31" i="7"/>
</calcChain>
</file>

<file path=xl/sharedStrings.xml><?xml version="1.0" encoding="utf-8"?>
<sst xmlns="http://schemas.openxmlformats.org/spreadsheetml/2006/main" count="448" uniqueCount="105">
  <si>
    <t>SN</t>
  </si>
  <si>
    <t>المؤسسات العقابية والاصلاحية</t>
  </si>
  <si>
    <t>مركز شرطة المدينة الشامل</t>
  </si>
  <si>
    <t>مركز شرطة مربح الشامل</t>
  </si>
  <si>
    <t>مركز شرطة البدية الشامل</t>
  </si>
  <si>
    <t>مركز شرطة الطويين الشامل</t>
  </si>
  <si>
    <t xml:space="preserve">مركز شرطة المدينة الشامل </t>
  </si>
  <si>
    <t xml:space="preserve">مركز شرطة الحميدية الشامل </t>
  </si>
  <si>
    <t xml:space="preserve">مركز شرطة النعيمية الشامل </t>
  </si>
  <si>
    <t>مركز شرطة واسط الشامل</t>
  </si>
  <si>
    <t>مركز شرطة الصجعة الشامل</t>
  </si>
  <si>
    <t>مركز شرطة المدام</t>
  </si>
  <si>
    <t xml:space="preserve">مركز شرطة مليحة </t>
  </si>
  <si>
    <t>مركز شرطة دبا الحصن الشامل</t>
  </si>
  <si>
    <t>مركز شرطة كلباء الشامل</t>
  </si>
  <si>
    <t>مبنى فحص المركبات الثقيلة - الصناعية 12</t>
  </si>
  <si>
    <t>نظام الاصطفاف الآلي</t>
  </si>
  <si>
    <t>مراكز مؤشر السعادة</t>
  </si>
  <si>
    <t>√</t>
  </si>
  <si>
    <t>خدماتي</t>
  </si>
  <si>
    <t>ادارة التحريات والمباحث الجنائية - الشارقة</t>
  </si>
  <si>
    <t>ادارة الخدمات الطبية - الشارقة</t>
  </si>
  <si>
    <t>القيادة</t>
  </si>
  <si>
    <t>القيادة العامة لشرطة - عجمان</t>
  </si>
  <si>
    <t>القيادة العامة لشرطة - الفجيرة</t>
  </si>
  <si>
    <t>القيادة العامة لشرطة - الشارقة</t>
  </si>
  <si>
    <t>القيادة العامة لشرطة - راس الخيمة</t>
  </si>
  <si>
    <t>القيادة العامة لشرطة - ام القيوين</t>
  </si>
  <si>
    <t>القيادة العامة للدفاع المدني</t>
  </si>
  <si>
    <t>القيادة العامة لشرطة - أم القيوين</t>
  </si>
  <si>
    <t>الادارة العامة للمؤسسات العقابية والاصلاحية - الشارقة</t>
  </si>
  <si>
    <t>الادارة العامة للمؤسسات العقابية والاصلاحية - الفجيرة</t>
  </si>
  <si>
    <t>الادارة العامة للمؤسسات العقابية والاصلاحية - أم القيوين</t>
  </si>
  <si>
    <t>الادارة العامة للمؤسسات العقابية والاصلاحية - راس الخيمة</t>
  </si>
  <si>
    <t>الادارة العامة للمؤسسات العقابية والاصلاحية - عجمان</t>
  </si>
  <si>
    <t>مركز خدمات المرور والترخيص - ام القيوين</t>
  </si>
  <si>
    <t>مركز خدمات المرور والترخيص - راس الخيمة</t>
  </si>
  <si>
    <t>مركز خدمات المرور والترخيص - عجمان</t>
  </si>
  <si>
    <t xml:space="preserve">مركز خدمات الحماية المدنية والسلامة - المنطقة الشرقية </t>
  </si>
  <si>
    <t>مركز خدمات الحماية المدنية والسلامة - الشارقة</t>
  </si>
  <si>
    <t xml:space="preserve">مركز خدمات الحماية المدنية والسلامة - الفجيرة </t>
  </si>
  <si>
    <t>مركز خدمات الحماية المدنية والسلامة - الغربية</t>
  </si>
  <si>
    <t>مركز خدمات الحماية المدنية والسلامة - العين</t>
  </si>
  <si>
    <t>مركز خدمات الحماية المدنية والسلامة - مصفح</t>
  </si>
  <si>
    <t>مركز خدمات الحماية المدنية والسلامة - ابوظبي</t>
  </si>
  <si>
    <t xml:space="preserve">مركز خدمات الحماية المدنية والسلامة - دبي </t>
  </si>
  <si>
    <t>مركز خدمات الحماية المدنية والسلامة - راس الخيمة</t>
  </si>
  <si>
    <t>مركز خدمات الحماية المدنية والسلامة - عجمان</t>
  </si>
  <si>
    <t>مركز خدمات الحماية المدنية والسلامة - أم القيوين</t>
  </si>
  <si>
    <t xml:space="preserve">مركز شرطة المنامة الشامل </t>
  </si>
  <si>
    <t>مركز مشيرف الشامل</t>
  </si>
  <si>
    <t>مركز شرطة الجرف الشامل</t>
  </si>
  <si>
    <t xml:space="preserve">مركز شرطة مصفوت الشامل </t>
  </si>
  <si>
    <t>مركز شرطة المعمورة الشامل</t>
  </si>
  <si>
    <t>مركز شرطة الرمس الشامل</t>
  </si>
  <si>
    <t>مركز شرطة الدقداقة الشامل</t>
  </si>
  <si>
    <t>مركز شرطة الجزيرة  الحمراء الشامل</t>
  </si>
  <si>
    <t>مركز شرطة شعم الشامل</t>
  </si>
  <si>
    <t xml:space="preserve">مركز شرطة المنيعي الشامل </t>
  </si>
  <si>
    <t>مركز شرطة الصناعية  الشامل</t>
  </si>
  <si>
    <t>مركز شرطة البحيرة الشامل</t>
  </si>
  <si>
    <t>مركز شرطة الغرب الشامل</t>
  </si>
  <si>
    <t xml:space="preserve">مركز شرطة المدينة الجامعية </t>
  </si>
  <si>
    <t xml:space="preserve">مبنى خدمات إدارة المنطقة الشرقية </t>
  </si>
  <si>
    <t>إدارة التحريات والمباحث الجنائية (فرع التسجيل الجنائي / فرع التراخيص العامة )</t>
  </si>
  <si>
    <t>إدارة التحريات والمباحث الجنائية - ام القيوين</t>
  </si>
  <si>
    <t>مركز شرطة السلمة الشامل</t>
  </si>
  <si>
    <t>تصنيف المركز</t>
  </si>
  <si>
    <t>مركز تقديم خدمة</t>
  </si>
  <si>
    <t>مركز شرطة فلج المعلا الشامل</t>
  </si>
  <si>
    <t>مركز خدمات المرور والترخيص / الفجيرة</t>
  </si>
  <si>
    <t>المرور والترخيص شرطة دبا الفجيرة</t>
  </si>
  <si>
    <t>مركز شرطة مسافي</t>
  </si>
  <si>
    <t>مركز شرطة دبا الفجيرة</t>
  </si>
  <si>
    <t>أدارة التحريات والمباحث الجنائية  - دبا الفجيرة</t>
  </si>
  <si>
    <t>أدارة التحريات والمباحث الجنائية  - الفجيرة</t>
  </si>
  <si>
    <t>مركز خدمات المرور والتراخيص -خورفكان</t>
  </si>
  <si>
    <t>مببنى فحص السائيقين - الشارقة (منطقة الرمثاء)</t>
  </si>
  <si>
    <t>مبنى ترخيص الاليات -كلباء</t>
  </si>
  <si>
    <t>مبنى فحص السائقين -كلباء</t>
  </si>
  <si>
    <t>مبنى ترخيص السائقين- خورفكان</t>
  </si>
  <si>
    <t>مركز شرطة الذيد الشامل(مرور - تحقيق)</t>
  </si>
  <si>
    <t>مركز شرطة الصناعية الشامل</t>
  </si>
  <si>
    <t>مركز الخدمة</t>
  </si>
  <si>
    <t xml:space="preserve">2015تقييم مكتب رئاسة مجلس الوزراء </t>
  </si>
  <si>
    <t xml:space="preserve">2018تقييم مكتب رئاسة مجلس الوزراء </t>
  </si>
  <si>
    <t>التقييم الداخلي 2019</t>
  </si>
  <si>
    <t>مركز خدمات المرور والترخيص / الشارقة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</si>
  <si>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</si>
  <si>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</si>
  <si>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</si>
  <si>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</si>
  <si>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</si>
  <si>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</si>
  <si>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</si>
  <si>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اغسطس</t>
  </si>
  <si>
    <t xml:space="preserve">فرع  شرطة الصناعية </t>
  </si>
  <si>
    <t xml:space="preserve">مركز شرطة ميناء عجمان </t>
  </si>
  <si>
    <t>هاتف مركز الخدمة</t>
  </si>
  <si>
    <t>خط العرض</t>
  </si>
  <si>
    <t>خط الطول</t>
  </si>
  <si>
    <t>06-5564555</t>
  </si>
  <si>
    <t>04-8523666</t>
  </si>
  <si>
    <t>02-4020777</t>
  </si>
  <si>
    <t>الإدارة العامة للمؤسسات العقابية والإصلاحية - الوثبة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</si>
</sst>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D1" sqref="AD1"/>
    </sheetView>
  </sheetViews>
  <sheetFormatPr defaultRowHeight="14.5" x14ac:dyDescent="0.35"/>
  <cols>
    <col min="1" max="1" width="8.54296875" bestFit="1" customWidth="1"/>
    <col min="2" max="2" width="23.81640625" bestFit="1" customWidth="1"/>
    <col min="3" max="3" width="54.54296875" bestFit="1" customWidth="1"/>
    <col min="4" max="4" width="16.1796875" hidden="1" customWidth="1"/>
    <col min="5" max="5" width="7.54296875" hidden="1" customWidth="1"/>
    <col min="6" max="6" width="11" hidden="1" customWidth="1"/>
    <col min="7" max="7" width="10.26953125" hidden="1" customWidth="1"/>
    <col min="8" max="8" width="13" hidden="1" customWidth="1"/>
    <col min="9" max="9" width="11.453125" hidden="1" customWidth="1"/>
    <col min="10" max="10" width="10.1796875" style="8" hidden="1" customWidth="1"/>
    <col min="11" max="26" width="9.1796875" hidden="1" customWidth="1"/>
    <col min="27" max="27" width="19.26953125" style="15" customWidth="1"/>
    <col min="28" max="28" width="13.81640625" style="16" customWidth="1"/>
    <col min="29" max="29" width="13.7265625" style="16" customWidth="1"/>
    <col min="30" max="30" width="30.1796875" style="15" bestFit="1" customWidth="1"/>
    <col min="31" max="31" width="26.453125" style="15" bestFit="1" customWidth="1"/>
  </cols>
  <sheetData>
    <row r="1" spans="1:59" s="17" customFormat="1" ht="48.65" customHeight="1" x14ac:dyDescent="0.35">
      <c r="A1" s="21" t="s">
        <v>0</v>
      </c>
      <c r="B1" s="21" t="s">
        <v>22</v>
      </c>
      <c r="C1" s="21" t="s">
        <v>83</v>
      </c>
      <c r="D1" s="21" t="s">
        <v>67</v>
      </c>
      <c r="E1" s="21" t="s">
        <v>19</v>
      </c>
      <c r="F1" s="21" t="s">
        <v>16</v>
      </c>
      <c r="G1" s="21" t="s">
        <v>17</v>
      </c>
      <c r="H1" s="21" t="s">
        <v>84</v>
      </c>
      <c r="I1" s="21" t="s">
        <v>85</v>
      </c>
      <c r="J1" s="21" t="s">
        <v>86</v>
      </c>
      <c r="K1" s="21" t="s">
        <v>88</v>
      </c>
      <c r="L1" s="21" t="s">
        <v>89</v>
      </c>
      <c r="M1" s="21" t="s">
        <v>90</v>
      </c>
      <c r="N1" s="21" t="s">
        <v>91</v>
      </c>
      <c r="O1" s="21" t="s">
        <v>92</v>
      </c>
      <c r="P1" s="21" t="s">
        <v>93</v>
      </c>
      <c r="Q1" s="21" t="s">
        <v>94</v>
      </c>
      <c r="R1" s="21" t="s">
        <v>95</v>
      </c>
      <c r="S1" s="21" t="s">
        <v>88</v>
      </c>
      <c r="T1" s="21" t="s">
        <v>89</v>
      </c>
      <c r="U1" s="21" t="s">
        <v>90</v>
      </c>
      <c r="V1" s="21" t="s">
        <v>91</v>
      </c>
      <c r="W1" s="21" t="s">
        <v>92</v>
      </c>
      <c r="X1" s="21" t="s">
        <v>93</v>
      </c>
      <c r="Y1" s="21" t="s">
        <v>94</v>
      </c>
      <c r="Z1" s="21" t="s">
        <v>95</v>
      </c>
      <c r="AA1" s="21" t="s">
        <v>98</v>
      </c>
      <c r="AB1" s="21" t="s">
        <v>99</v>
      </c>
      <c r="AC1" s="21" t="s">
        <v>100</v>
      </c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x14ac:dyDescent="0.35">
      <c r="A2" s="1">
        <v>1</v>
      </c>
      <c r="B2" s="1" t="s">
        <v>25</v>
      </c>
      <c r="C2" s="2" t="s">
        <v>87</v>
      </c>
      <c r="D2" s="2" t="s">
        <v>68</v>
      </c>
      <c r="E2" s="3" t="s">
        <v>18</v>
      </c>
      <c r="F2" s="3" t="s">
        <v>18</v>
      </c>
      <c r="G2" s="3" t="s">
        <v>18</v>
      </c>
      <c r="H2" s="3" t="s">
        <v>18</v>
      </c>
      <c r="I2" s="3" t="s">
        <v>18</v>
      </c>
      <c r="J2" s="3" t="s">
        <v>18</v>
      </c>
      <c r="K2" s="11">
        <v>242894</v>
      </c>
      <c r="L2" s="11">
        <v>23568</v>
      </c>
      <c r="M2" s="11">
        <v>23534</v>
      </c>
      <c r="N2" s="11">
        <v>23215</v>
      </c>
      <c r="O2" s="11">
        <v>21991</v>
      </c>
      <c r="P2" s="11">
        <v>19981</v>
      </c>
      <c r="Q2" s="12">
        <v>34492</v>
      </c>
      <c r="R2" s="12">
        <v>25508</v>
      </c>
      <c r="S2" s="9">
        <f t="shared" ref="S2:S33" si="0">K2/22</f>
        <v>11040.636363636364</v>
      </c>
      <c r="T2" s="9">
        <f t="shared" ref="T2:T33" si="1">L2/22</f>
        <v>1071.2727272727273</v>
      </c>
      <c r="U2" s="9">
        <f t="shared" ref="U2:U33" si="2">M2/22</f>
        <v>1069.7272727272727</v>
      </c>
      <c r="V2" s="9">
        <f t="shared" ref="V2:V33" si="3">N2/22</f>
        <v>1055.2272727272727</v>
      </c>
      <c r="W2" s="9">
        <f t="shared" ref="W2:W33" si="4">O2/17</f>
        <v>1293.5882352941176</v>
      </c>
      <c r="X2" s="9">
        <f t="shared" ref="X2:X33" si="5">P2/22</f>
        <v>908.22727272727275</v>
      </c>
      <c r="Y2" s="9">
        <f t="shared" ref="Y2:Y33" si="6">Q2/22</f>
        <v>1567.8181818181818</v>
      </c>
      <c r="Z2" s="9">
        <f t="shared" ref="Z2:Z33" si="7">R2/19</f>
        <v>1342.5263157894738</v>
      </c>
      <c r="AA2" s="1">
        <v>97165381111</v>
      </c>
      <c r="AB2" s="12">
        <v>25.359974000000001</v>
      </c>
      <c r="AC2" s="12">
        <v>55.443688999999999</v>
      </c>
      <c r="AD2"/>
      <c r="AE2"/>
    </row>
    <row r="3" spans="1:59" x14ac:dyDescent="0.35">
      <c r="A3" s="1">
        <v>2</v>
      </c>
      <c r="B3" s="1" t="s">
        <v>23</v>
      </c>
      <c r="C3" s="2" t="s">
        <v>37</v>
      </c>
      <c r="D3" s="2" t="s">
        <v>68</v>
      </c>
      <c r="E3" s="3" t="s">
        <v>18</v>
      </c>
      <c r="F3" s="3" t="s">
        <v>18</v>
      </c>
      <c r="G3" s="3" t="s">
        <v>18</v>
      </c>
      <c r="H3" s="3" t="s">
        <v>18</v>
      </c>
      <c r="I3" s="3" t="s">
        <v>18</v>
      </c>
      <c r="J3" s="3" t="s">
        <v>18</v>
      </c>
      <c r="K3" s="11">
        <v>10271</v>
      </c>
      <c r="L3" s="11">
        <v>7736</v>
      </c>
      <c r="M3" s="11">
        <v>8725</v>
      </c>
      <c r="N3" s="11">
        <v>8245</v>
      </c>
      <c r="O3" s="11">
        <v>4922</v>
      </c>
      <c r="P3" s="11">
        <v>4056</v>
      </c>
      <c r="Q3" s="12">
        <v>10833</v>
      </c>
      <c r="R3" s="12">
        <v>8505</v>
      </c>
      <c r="S3" s="9">
        <f t="shared" si="0"/>
        <v>466.86363636363637</v>
      </c>
      <c r="T3" s="9">
        <f t="shared" si="1"/>
        <v>351.63636363636363</v>
      </c>
      <c r="U3" s="9">
        <f t="shared" si="2"/>
        <v>396.59090909090907</v>
      </c>
      <c r="V3" s="9">
        <f t="shared" si="3"/>
        <v>374.77272727272725</v>
      </c>
      <c r="W3" s="9">
        <f t="shared" si="4"/>
        <v>289.52941176470586</v>
      </c>
      <c r="X3" s="9">
        <f t="shared" si="5"/>
        <v>184.36363636363637</v>
      </c>
      <c r="Y3" s="9">
        <f t="shared" si="6"/>
        <v>492.40909090909093</v>
      </c>
      <c r="Z3" s="9">
        <f t="shared" si="7"/>
        <v>447.63157894736844</v>
      </c>
      <c r="AA3" s="1">
        <v>97167409999</v>
      </c>
      <c r="AB3" s="12">
        <v>25.410892</v>
      </c>
      <c r="AC3" s="12">
        <v>55.510268000000003</v>
      </c>
      <c r="AD3"/>
      <c r="AE3"/>
    </row>
    <row r="4" spans="1:59" ht="18.75" customHeight="1" x14ac:dyDescent="0.35">
      <c r="A4" s="1">
        <v>3</v>
      </c>
      <c r="B4" s="1" t="s">
        <v>26</v>
      </c>
      <c r="C4" s="2" t="s">
        <v>36</v>
      </c>
      <c r="D4" s="2" t="s">
        <v>68</v>
      </c>
      <c r="E4" s="3" t="s">
        <v>18</v>
      </c>
      <c r="F4" s="3" t="s">
        <v>18</v>
      </c>
      <c r="G4" s="3" t="s">
        <v>18</v>
      </c>
      <c r="H4" s="3" t="s">
        <v>18</v>
      </c>
      <c r="I4" s="3" t="s">
        <v>18</v>
      </c>
      <c r="J4" s="3" t="s">
        <v>18</v>
      </c>
      <c r="K4" s="11">
        <v>5484</v>
      </c>
      <c r="L4" s="11">
        <v>5196</v>
      </c>
      <c r="M4" s="11">
        <v>5971</v>
      </c>
      <c r="N4" s="11">
        <v>5760</v>
      </c>
      <c r="O4" s="11">
        <v>5114</v>
      </c>
      <c r="P4" s="11">
        <v>4805</v>
      </c>
      <c r="Q4" s="12">
        <v>6000</v>
      </c>
      <c r="R4" s="12">
        <v>4959</v>
      </c>
      <c r="S4" s="9">
        <f t="shared" si="0"/>
        <v>249.27272727272728</v>
      </c>
      <c r="T4" s="9">
        <f t="shared" si="1"/>
        <v>236.18181818181819</v>
      </c>
      <c r="U4" s="9">
        <f t="shared" si="2"/>
        <v>271.40909090909093</v>
      </c>
      <c r="V4" s="9">
        <f t="shared" si="3"/>
        <v>261.81818181818181</v>
      </c>
      <c r="W4" s="9">
        <f t="shared" si="4"/>
        <v>300.8235294117647</v>
      </c>
      <c r="X4" s="9">
        <f t="shared" si="5"/>
        <v>218.40909090909091</v>
      </c>
      <c r="Y4" s="9">
        <f t="shared" si="6"/>
        <v>272.72727272727275</v>
      </c>
      <c r="Z4" s="9">
        <f t="shared" si="7"/>
        <v>261</v>
      </c>
      <c r="AA4" s="1">
        <v>97172356666</v>
      </c>
      <c r="AB4" s="12">
        <v>25.72392</v>
      </c>
      <c r="AC4" s="12">
        <v>55.87209</v>
      </c>
      <c r="AD4"/>
      <c r="AE4"/>
    </row>
    <row r="5" spans="1:59" ht="14.15" customHeight="1" x14ac:dyDescent="0.35">
      <c r="A5" s="1">
        <v>4</v>
      </c>
      <c r="B5" s="1" t="s">
        <v>28</v>
      </c>
      <c r="C5" s="2" t="s">
        <v>42</v>
      </c>
      <c r="D5" s="2" t="s">
        <v>68</v>
      </c>
      <c r="E5" s="3" t="s">
        <v>18</v>
      </c>
      <c r="F5" s="3" t="s">
        <v>18</v>
      </c>
      <c r="G5" s="3" t="s">
        <v>18</v>
      </c>
      <c r="H5" s="3" t="s">
        <v>18</v>
      </c>
      <c r="I5" s="3" t="s">
        <v>18</v>
      </c>
      <c r="J5" s="3" t="s">
        <v>18</v>
      </c>
      <c r="K5" s="11">
        <v>4131</v>
      </c>
      <c r="L5" s="11">
        <v>3952</v>
      </c>
      <c r="M5" s="11">
        <v>5123</v>
      </c>
      <c r="N5" s="11">
        <v>3557</v>
      </c>
      <c r="O5" s="11">
        <v>2246</v>
      </c>
      <c r="P5" s="11">
        <v>3205</v>
      </c>
      <c r="Q5" s="12">
        <v>4618</v>
      </c>
      <c r="R5" s="12">
        <v>2842</v>
      </c>
      <c r="S5" s="9">
        <f t="shared" si="0"/>
        <v>187.77272727272728</v>
      </c>
      <c r="T5" s="9">
        <f t="shared" si="1"/>
        <v>179.63636363636363</v>
      </c>
      <c r="U5" s="9">
        <f t="shared" si="2"/>
        <v>232.86363636363637</v>
      </c>
      <c r="V5" s="9">
        <f t="shared" si="3"/>
        <v>161.68181818181819</v>
      </c>
      <c r="W5" s="9">
        <f t="shared" si="4"/>
        <v>132.11764705882354</v>
      </c>
      <c r="X5" s="9">
        <f t="shared" si="5"/>
        <v>145.68181818181819</v>
      </c>
      <c r="Y5" s="9">
        <f t="shared" si="6"/>
        <v>209.90909090909091</v>
      </c>
      <c r="Z5" s="9">
        <f t="shared" si="7"/>
        <v>149.57894736842104</v>
      </c>
      <c r="AA5" s="1">
        <v>97137049184</v>
      </c>
      <c r="AB5" s="12">
        <v>24.233654000000001</v>
      </c>
      <c r="AC5" s="12">
        <v>55.750445999999997</v>
      </c>
      <c r="AD5"/>
      <c r="AE5"/>
    </row>
    <row r="6" spans="1:59" ht="14.5" customHeight="1" x14ac:dyDescent="0.35">
      <c r="A6" s="1">
        <v>5</v>
      </c>
      <c r="B6" s="1" t="s">
        <v>24</v>
      </c>
      <c r="C6" s="2" t="s">
        <v>70</v>
      </c>
      <c r="D6" s="2" t="s">
        <v>68</v>
      </c>
      <c r="E6" s="3" t="s">
        <v>18</v>
      </c>
      <c r="F6" s="3" t="s">
        <v>18</v>
      </c>
      <c r="G6" s="3" t="s">
        <v>18</v>
      </c>
      <c r="H6" s="3" t="s">
        <v>18</v>
      </c>
      <c r="I6" s="3" t="s">
        <v>18</v>
      </c>
      <c r="J6" s="7"/>
      <c r="K6" s="11">
        <v>2725</v>
      </c>
      <c r="L6" s="11">
        <v>2376</v>
      </c>
      <c r="M6" s="11">
        <v>2286</v>
      </c>
      <c r="N6" s="11">
        <v>2153</v>
      </c>
      <c r="O6" s="11">
        <v>2113</v>
      </c>
      <c r="P6" s="11">
        <v>1790</v>
      </c>
      <c r="Q6" s="12">
        <v>3022</v>
      </c>
      <c r="R6" s="12">
        <v>2422</v>
      </c>
      <c r="S6" s="9">
        <f t="shared" si="0"/>
        <v>123.86363636363636</v>
      </c>
      <c r="T6" s="9">
        <f t="shared" si="1"/>
        <v>108</v>
      </c>
      <c r="U6" s="9">
        <f t="shared" si="2"/>
        <v>103.90909090909091</v>
      </c>
      <c r="V6" s="9">
        <f t="shared" si="3"/>
        <v>97.86363636363636</v>
      </c>
      <c r="W6" s="9">
        <f t="shared" si="4"/>
        <v>124.29411764705883</v>
      </c>
      <c r="X6" s="9">
        <f t="shared" si="5"/>
        <v>81.36363636363636</v>
      </c>
      <c r="Y6" s="9">
        <f t="shared" si="6"/>
        <v>137.36363636363637</v>
      </c>
      <c r="Z6" s="9">
        <f t="shared" si="7"/>
        <v>127.47368421052632</v>
      </c>
      <c r="AA6" s="1">
        <v>97192222666</v>
      </c>
      <c r="AB6" s="12">
        <v>25.11008</v>
      </c>
      <c r="AC6" s="12">
        <v>56.284889999999997</v>
      </c>
      <c r="AD6"/>
      <c r="AE6"/>
    </row>
    <row r="7" spans="1:59" x14ac:dyDescent="0.35">
      <c r="A7" s="1">
        <v>6</v>
      </c>
      <c r="B7" s="1" t="s">
        <v>28</v>
      </c>
      <c r="C7" s="2" t="s">
        <v>43</v>
      </c>
      <c r="D7" s="2" t="s">
        <v>68</v>
      </c>
      <c r="E7" s="3" t="s">
        <v>18</v>
      </c>
      <c r="F7" s="3" t="s">
        <v>18</v>
      </c>
      <c r="G7" s="3" t="s">
        <v>18</v>
      </c>
      <c r="H7" s="3" t="s">
        <v>18</v>
      </c>
      <c r="I7" s="3" t="s">
        <v>18</v>
      </c>
      <c r="J7" s="3" t="s">
        <v>18</v>
      </c>
      <c r="K7" s="11">
        <v>999</v>
      </c>
      <c r="L7" s="11">
        <v>923</v>
      </c>
      <c r="M7" s="11">
        <v>1126</v>
      </c>
      <c r="N7" s="11">
        <v>1246</v>
      </c>
      <c r="O7" s="11">
        <v>946</v>
      </c>
      <c r="P7" s="11">
        <v>623</v>
      </c>
      <c r="Q7" s="12">
        <v>741</v>
      </c>
      <c r="R7" s="12">
        <v>741</v>
      </c>
      <c r="S7" s="9">
        <f t="shared" si="0"/>
        <v>45.409090909090907</v>
      </c>
      <c r="T7" s="9">
        <f t="shared" si="1"/>
        <v>41.954545454545453</v>
      </c>
      <c r="U7" s="9">
        <f t="shared" si="2"/>
        <v>51.18181818181818</v>
      </c>
      <c r="V7" s="9">
        <f t="shared" si="3"/>
        <v>56.636363636363633</v>
      </c>
      <c r="W7" s="9">
        <f t="shared" si="4"/>
        <v>55.647058823529413</v>
      </c>
      <c r="X7" s="9">
        <f t="shared" si="5"/>
        <v>28.318181818181817</v>
      </c>
      <c r="Y7" s="9">
        <f t="shared" si="6"/>
        <v>33.68181818181818</v>
      </c>
      <c r="Z7" s="9">
        <f t="shared" si="7"/>
        <v>39</v>
      </c>
      <c r="AA7" s="1">
        <v>97123075011</v>
      </c>
      <c r="AB7" s="12">
        <v>24.346798</v>
      </c>
      <c r="AC7" s="12">
        <v>54.503494000000003</v>
      </c>
      <c r="AD7"/>
      <c r="AE7"/>
    </row>
    <row r="8" spans="1:59" x14ac:dyDescent="0.35">
      <c r="A8" s="1">
        <v>7</v>
      </c>
      <c r="B8" s="1" t="s">
        <v>28</v>
      </c>
      <c r="C8" s="2" t="s">
        <v>44</v>
      </c>
      <c r="D8" s="2" t="s">
        <v>68</v>
      </c>
      <c r="E8" s="3" t="s">
        <v>18</v>
      </c>
      <c r="F8" s="3" t="s">
        <v>18</v>
      </c>
      <c r="G8" s="3" t="s">
        <v>18</v>
      </c>
      <c r="H8" s="3" t="s">
        <v>18</v>
      </c>
      <c r="I8" s="3" t="s">
        <v>18</v>
      </c>
      <c r="J8" s="3" t="s">
        <v>18</v>
      </c>
      <c r="K8" s="11">
        <v>215</v>
      </c>
      <c r="L8" s="11">
        <v>235</v>
      </c>
      <c r="M8" s="11">
        <v>143</v>
      </c>
      <c r="N8" s="11">
        <v>2</v>
      </c>
      <c r="O8" s="11">
        <v>254</v>
      </c>
      <c r="P8" s="11"/>
      <c r="Q8" s="12">
        <v>305</v>
      </c>
      <c r="R8" s="12">
        <v>521</v>
      </c>
      <c r="S8" s="9">
        <f t="shared" si="0"/>
        <v>9.7727272727272734</v>
      </c>
      <c r="T8" s="9">
        <f t="shared" si="1"/>
        <v>10.681818181818182</v>
      </c>
      <c r="U8" s="9">
        <f t="shared" si="2"/>
        <v>6.5</v>
      </c>
      <c r="V8" s="9">
        <f t="shared" si="3"/>
        <v>9.0909090909090912E-2</v>
      </c>
      <c r="W8" s="9">
        <f t="shared" si="4"/>
        <v>14.941176470588236</v>
      </c>
      <c r="X8" s="9">
        <f t="shared" si="5"/>
        <v>0</v>
      </c>
      <c r="Y8" s="9">
        <f t="shared" si="6"/>
        <v>13.863636363636363</v>
      </c>
      <c r="Z8" s="9">
        <f t="shared" si="7"/>
        <v>27.421052631578949</v>
      </c>
      <c r="AA8" s="1">
        <v>97126964487</v>
      </c>
      <c r="AB8" s="12">
        <v>24.481030000000001</v>
      </c>
      <c r="AC8" s="12">
        <v>54.379769000000003</v>
      </c>
      <c r="AD8"/>
      <c r="AE8"/>
    </row>
    <row r="9" spans="1:59" x14ac:dyDescent="0.35">
      <c r="A9" s="1">
        <v>8</v>
      </c>
      <c r="B9" s="1" t="s">
        <v>27</v>
      </c>
      <c r="C9" s="2" t="s">
        <v>35</v>
      </c>
      <c r="D9" s="2" t="s">
        <v>68</v>
      </c>
      <c r="E9" s="3" t="s">
        <v>18</v>
      </c>
      <c r="F9" s="3" t="s">
        <v>18</v>
      </c>
      <c r="G9" s="3" t="s">
        <v>18</v>
      </c>
      <c r="H9" s="3" t="s">
        <v>18</v>
      </c>
      <c r="I9" s="3" t="s">
        <v>18</v>
      </c>
      <c r="J9" s="3" t="s">
        <v>18</v>
      </c>
      <c r="K9" s="11">
        <v>2374</v>
      </c>
      <c r="L9" s="11">
        <v>2032</v>
      </c>
      <c r="M9" s="11">
        <v>2155</v>
      </c>
      <c r="N9" s="11">
        <v>2403</v>
      </c>
      <c r="O9" s="11">
        <v>1624</v>
      </c>
      <c r="P9" s="11">
        <v>1645</v>
      </c>
      <c r="Q9" s="12">
        <v>355</v>
      </c>
      <c r="R9" s="12">
        <v>189</v>
      </c>
      <c r="S9" s="9">
        <f t="shared" si="0"/>
        <v>107.90909090909091</v>
      </c>
      <c r="T9" s="9">
        <f t="shared" si="1"/>
        <v>92.36363636363636</v>
      </c>
      <c r="U9" s="9">
        <f t="shared" si="2"/>
        <v>97.954545454545453</v>
      </c>
      <c r="V9" s="9">
        <f t="shared" si="3"/>
        <v>109.22727272727273</v>
      </c>
      <c r="W9" s="9">
        <f t="shared" si="4"/>
        <v>95.529411764705884</v>
      </c>
      <c r="X9" s="9">
        <f t="shared" si="5"/>
        <v>74.772727272727266</v>
      </c>
      <c r="Y9" s="9">
        <f t="shared" si="6"/>
        <v>16.136363636363637</v>
      </c>
      <c r="Z9" s="9">
        <f t="shared" si="7"/>
        <v>9.9473684210526319</v>
      </c>
      <c r="AA9" s="1">
        <v>97167062700</v>
      </c>
      <c r="AB9" s="12">
        <v>25.509910000000001</v>
      </c>
      <c r="AC9" s="12">
        <v>55.596299999999999</v>
      </c>
      <c r="AD9"/>
      <c r="AE9"/>
    </row>
    <row r="10" spans="1:59" x14ac:dyDescent="0.35">
      <c r="A10" s="1">
        <v>9</v>
      </c>
      <c r="B10" s="1" t="s">
        <v>28</v>
      </c>
      <c r="C10" s="2" t="s">
        <v>48</v>
      </c>
      <c r="D10" s="2" t="s">
        <v>68</v>
      </c>
      <c r="E10" s="3" t="s">
        <v>18</v>
      </c>
      <c r="F10" s="3" t="s">
        <v>18</v>
      </c>
      <c r="G10" s="3" t="s">
        <v>18</v>
      </c>
      <c r="H10" s="3" t="s">
        <v>18</v>
      </c>
      <c r="I10" s="3" t="s">
        <v>18</v>
      </c>
      <c r="J10" s="3" t="s">
        <v>18</v>
      </c>
      <c r="K10" s="11">
        <v>386</v>
      </c>
      <c r="L10" s="11">
        <v>396</v>
      </c>
      <c r="M10" s="11">
        <v>380</v>
      </c>
      <c r="N10" s="11">
        <v>378</v>
      </c>
      <c r="O10" s="11">
        <v>300</v>
      </c>
      <c r="P10" s="11">
        <v>203</v>
      </c>
      <c r="Q10" s="12">
        <v>355</v>
      </c>
      <c r="R10" s="12">
        <v>189</v>
      </c>
      <c r="S10" s="9">
        <f t="shared" si="0"/>
        <v>17.545454545454547</v>
      </c>
      <c r="T10" s="9">
        <f t="shared" si="1"/>
        <v>18</v>
      </c>
      <c r="U10" s="9">
        <f t="shared" si="2"/>
        <v>17.272727272727273</v>
      </c>
      <c r="V10" s="9">
        <f t="shared" si="3"/>
        <v>17.181818181818183</v>
      </c>
      <c r="W10" s="9">
        <f t="shared" si="4"/>
        <v>17.647058823529413</v>
      </c>
      <c r="X10" s="9">
        <f t="shared" si="5"/>
        <v>9.2272727272727266</v>
      </c>
      <c r="Y10" s="9">
        <f t="shared" si="6"/>
        <v>16.136363636363637</v>
      </c>
      <c r="Z10" s="9">
        <f t="shared" si="7"/>
        <v>9.9473684210526319</v>
      </c>
      <c r="AA10" s="1">
        <v>97167067100</v>
      </c>
      <c r="AB10" s="12">
        <v>25.510683</v>
      </c>
      <c r="AC10" s="12">
        <v>55.592216000000001</v>
      </c>
      <c r="AD10"/>
      <c r="AE10"/>
    </row>
    <row r="11" spans="1:59" x14ac:dyDescent="0.35">
      <c r="A11" s="1">
        <v>10</v>
      </c>
      <c r="B11" s="1" t="s">
        <v>28</v>
      </c>
      <c r="C11" s="2" t="s">
        <v>46</v>
      </c>
      <c r="D11" s="2" t="s">
        <v>68</v>
      </c>
      <c r="E11" s="3" t="s">
        <v>18</v>
      </c>
      <c r="F11" s="3" t="s">
        <v>18</v>
      </c>
      <c r="G11" s="3" t="s">
        <v>18</v>
      </c>
      <c r="H11" s="3" t="s">
        <v>18</v>
      </c>
      <c r="I11" s="3" t="s">
        <v>18</v>
      </c>
      <c r="J11" s="3" t="s">
        <v>18</v>
      </c>
      <c r="K11" s="11">
        <v>418</v>
      </c>
      <c r="L11" s="11">
        <v>335</v>
      </c>
      <c r="M11" s="11">
        <v>347</v>
      </c>
      <c r="N11" s="11">
        <v>341</v>
      </c>
      <c r="O11" s="11">
        <v>350</v>
      </c>
      <c r="P11" s="11">
        <v>269</v>
      </c>
      <c r="Q11" s="12">
        <v>411</v>
      </c>
      <c r="R11" s="12">
        <v>153</v>
      </c>
      <c r="S11" s="9">
        <f t="shared" si="0"/>
        <v>19</v>
      </c>
      <c r="T11" s="9">
        <f t="shared" si="1"/>
        <v>15.227272727272727</v>
      </c>
      <c r="U11" s="9">
        <f t="shared" si="2"/>
        <v>15.772727272727273</v>
      </c>
      <c r="V11" s="9">
        <f t="shared" si="3"/>
        <v>15.5</v>
      </c>
      <c r="W11" s="9">
        <f t="shared" si="4"/>
        <v>20.588235294117649</v>
      </c>
      <c r="X11" s="9">
        <f t="shared" si="5"/>
        <v>12.227272727272727</v>
      </c>
      <c r="Y11" s="9">
        <f t="shared" si="6"/>
        <v>18.681818181818183</v>
      </c>
      <c r="Z11" s="9">
        <f t="shared" si="7"/>
        <v>8.0526315789473681</v>
      </c>
      <c r="AA11" s="1">
        <v>97172288899</v>
      </c>
      <c r="AB11" s="12">
        <v>25.787783000000001</v>
      </c>
      <c r="AC11" s="12">
        <v>55.962116999999999</v>
      </c>
      <c r="AD11"/>
      <c r="AE11"/>
    </row>
    <row r="12" spans="1:59" ht="15.65" customHeight="1" x14ac:dyDescent="0.35">
      <c r="A12" s="1">
        <v>11</v>
      </c>
      <c r="B12" s="1" t="s">
        <v>28</v>
      </c>
      <c r="C12" s="2" t="s">
        <v>39</v>
      </c>
      <c r="D12" s="2" t="s">
        <v>68</v>
      </c>
      <c r="E12" s="3" t="s">
        <v>18</v>
      </c>
      <c r="F12" s="3" t="s">
        <v>18</v>
      </c>
      <c r="G12" s="3" t="s">
        <v>18</v>
      </c>
      <c r="H12" s="3" t="s">
        <v>18</v>
      </c>
      <c r="I12" s="3" t="s">
        <v>18</v>
      </c>
      <c r="J12" s="3" t="s">
        <v>18</v>
      </c>
      <c r="K12" s="11">
        <v>122</v>
      </c>
      <c r="L12" s="11">
        <v>241</v>
      </c>
      <c r="M12" s="11">
        <v>165</v>
      </c>
      <c r="N12" s="11">
        <v>104</v>
      </c>
      <c r="O12" s="11">
        <v>122</v>
      </c>
      <c r="P12" s="11">
        <v>104</v>
      </c>
      <c r="Q12" s="12">
        <v>133</v>
      </c>
      <c r="R12" s="12">
        <v>56</v>
      </c>
      <c r="S12" s="9">
        <f t="shared" si="0"/>
        <v>5.5454545454545459</v>
      </c>
      <c r="T12" s="9">
        <f t="shared" si="1"/>
        <v>10.954545454545455</v>
      </c>
      <c r="U12" s="9">
        <f t="shared" si="2"/>
        <v>7.5</v>
      </c>
      <c r="V12" s="9">
        <f t="shared" si="3"/>
        <v>4.7272727272727275</v>
      </c>
      <c r="W12" s="9">
        <f t="shared" si="4"/>
        <v>7.1764705882352944</v>
      </c>
      <c r="X12" s="9">
        <f t="shared" si="5"/>
        <v>4.7272727272727275</v>
      </c>
      <c r="Y12" s="9">
        <f t="shared" si="6"/>
        <v>6.0454545454545459</v>
      </c>
      <c r="Z12" s="9">
        <f t="shared" si="7"/>
        <v>2.9473684210526314</v>
      </c>
      <c r="AA12" s="1">
        <v>97165163354</v>
      </c>
      <c r="AB12" s="12">
        <v>25.334088999999999</v>
      </c>
      <c r="AC12" s="12">
        <v>56.346933</v>
      </c>
      <c r="AD12"/>
      <c r="AE12"/>
    </row>
    <row r="13" spans="1:59" x14ac:dyDescent="0.35">
      <c r="A13" s="1">
        <v>12</v>
      </c>
      <c r="B13" s="1" t="s">
        <v>28</v>
      </c>
      <c r="C13" s="2" t="s">
        <v>47</v>
      </c>
      <c r="D13" s="2" t="s">
        <v>68</v>
      </c>
      <c r="E13" s="3" t="s">
        <v>18</v>
      </c>
      <c r="F13" s="3" t="s">
        <v>18</v>
      </c>
      <c r="G13" s="3" t="s">
        <v>18</v>
      </c>
      <c r="H13" s="3" t="s">
        <v>18</v>
      </c>
      <c r="I13" s="3" t="s">
        <v>18</v>
      </c>
      <c r="J13" s="3" t="s">
        <v>18</v>
      </c>
      <c r="K13" s="11">
        <v>179</v>
      </c>
      <c r="L13" s="11">
        <v>153</v>
      </c>
      <c r="M13" s="11">
        <v>228</v>
      </c>
      <c r="N13" s="11">
        <v>115</v>
      </c>
      <c r="O13" s="11">
        <v>96</v>
      </c>
      <c r="P13" s="11">
        <v>22</v>
      </c>
      <c r="Q13" s="12">
        <v>31</v>
      </c>
      <c r="R13" s="12">
        <v>10</v>
      </c>
      <c r="S13" s="9">
        <f t="shared" si="0"/>
        <v>8.1363636363636367</v>
      </c>
      <c r="T13" s="9">
        <f t="shared" si="1"/>
        <v>6.9545454545454541</v>
      </c>
      <c r="U13" s="9">
        <f t="shared" si="2"/>
        <v>10.363636363636363</v>
      </c>
      <c r="V13" s="9">
        <f t="shared" si="3"/>
        <v>5.2272727272727275</v>
      </c>
      <c r="W13" s="9">
        <f t="shared" si="4"/>
        <v>5.6470588235294121</v>
      </c>
      <c r="X13" s="9">
        <f t="shared" si="5"/>
        <v>1</v>
      </c>
      <c r="Y13" s="9">
        <f t="shared" si="6"/>
        <v>1.4090909090909092</v>
      </c>
      <c r="Z13" s="9">
        <f t="shared" si="7"/>
        <v>0.52631578947368418</v>
      </c>
      <c r="AA13" s="1">
        <v>97167035500</v>
      </c>
      <c r="AB13" s="12">
        <v>25.392633</v>
      </c>
      <c r="AC13" s="12">
        <v>55.471617000000002</v>
      </c>
      <c r="AD13"/>
      <c r="AE13"/>
    </row>
    <row r="14" spans="1:59" x14ac:dyDescent="0.35">
      <c r="A14" s="1">
        <v>13</v>
      </c>
      <c r="B14" s="1" t="s">
        <v>28</v>
      </c>
      <c r="C14" s="2" t="s">
        <v>40</v>
      </c>
      <c r="D14" s="2" t="s">
        <v>68</v>
      </c>
      <c r="E14" s="3" t="s">
        <v>18</v>
      </c>
      <c r="F14" s="3" t="s">
        <v>18</v>
      </c>
      <c r="G14" s="3" t="s">
        <v>18</v>
      </c>
      <c r="H14" s="3" t="s">
        <v>18</v>
      </c>
      <c r="I14" s="3" t="s">
        <v>18</v>
      </c>
      <c r="J14" s="3" t="s">
        <v>18</v>
      </c>
      <c r="K14" s="11">
        <v>2</v>
      </c>
      <c r="L14" s="11">
        <v>3</v>
      </c>
      <c r="M14" s="11">
        <v>8</v>
      </c>
      <c r="N14" s="11">
        <v>6</v>
      </c>
      <c r="O14" s="11">
        <v>2</v>
      </c>
      <c r="P14" s="11"/>
      <c r="Q14" s="12">
        <v>2</v>
      </c>
      <c r="R14" s="12">
        <v>6</v>
      </c>
      <c r="S14" s="9">
        <f t="shared" si="0"/>
        <v>9.0909090909090912E-2</v>
      </c>
      <c r="T14" s="9">
        <f t="shared" si="1"/>
        <v>0.13636363636363635</v>
      </c>
      <c r="U14" s="9">
        <f t="shared" si="2"/>
        <v>0.36363636363636365</v>
      </c>
      <c r="V14" s="9">
        <f t="shared" si="3"/>
        <v>0.27272727272727271</v>
      </c>
      <c r="W14" s="9">
        <f t="shared" si="4"/>
        <v>0.11764705882352941</v>
      </c>
      <c r="X14" s="9">
        <f t="shared" si="5"/>
        <v>0</v>
      </c>
      <c r="Y14" s="9">
        <f t="shared" si="6"/>
        <v>9.0909090909090912E-2</v>
      </c>
      <c r="Z14" s="9">
        <f t="shared" si="7"/>
        <v>0.31578947368421051</v>
      </c>
      <c r="AA14" s="1">
        <v>97192228884</v>
      </c>
      <c r="AB14" s="12">
        <v>25.151617000000002</v>
      </c>
      <c r="AC14" s="12">
        <v>56.339533000000003</v>
      </c>
      <c r="AD14"/>
      <c r="AE14"/>
    </row>
    <row r="15" spans="1:59" ht="17.5" customHeight="1" x14ac:dyDescent="0.35">
      <c r="A15" s="18">
        <v>14</v>
      </c>
      <c r="B15" s="18" t="s">
        <v>25</v>
      </c>
      <c r="C15" s="18" t="s">
        <v>21</v>
      </c>
      <c r="D15" s="2" t="s">
        <v>68</v>
      </c>
      <c r="E15" s="4"/>
      <c r="F15" s="3" t="s">
        <v>18</v>
      </c>
      <c r="G15" s="4"/>
      <c r="H15" s="6"/>
      <c r="I15" s="6"/>
      <c r="J15" s="7"/>
      <c r="K15" s="10">
        <v>13777</v>
      </c>
      <c r="L15" s="10">
        <v>11423</v>
      </c>
      <c r="M15" s="10">
        <v>12830</v>
      </c>
      <c r="N15" s="10">
        <v>12506</v>
      </c>
      <c r="O15" s="10">
        <v>8794</v>
      </c>
      <c r="P15" s="10">
        <v>8272</v>
      </c>
      <c r="Q15" s="10">
        <v>11569</v>
      </c>
      <c r="R15" s="10">
        <v>8486</v>
      </c>
      <c r="S15" s="9">
        <f t="shared" si="0"/>
        <v>626.22727272727275</v>
      </c>
      <c r="T15" s="9">
        <f t="shared" si="1"/>
        <v>519.22727272727275</v>
      </c>
      <c r="U15" s="9">
        <f t="shared" si="2"/>
        <v>583.18181818181813</v>
      </c>
      <c r="V15" s="9">
        <f t="shared" si="3"/>
        <v>568.4545454545455</v>
      </c>
      <c r="W15" s="9">
        <f t="shared" si="4"/>
        <v>517.29411764705878</v>
      </c>
      <c r="X15" s="9">
        <f t="shared" si="5"/>
        <v>376</v>
      </c>
      <c r="Y15" s="9">
        <f t="shared" si="6"/>
        <v>525.86363636363637</v>
      </c>
      <c r="Z15" s="9">
        <f t="shared" si="7"/>
        <v>446.63157894736844</v>
      </c>
      <c r="AA15" s="18"/>
      <c r="AB15" s="19">
        <v>25.355582999999999</v>
      </c>
      <c r="AC15" s="19">
        <v>55.450842999999999</v>
      </c>
      <c r="AD15"/>
      <c r="AE15"/>
    </row>
    <row r="16" spans="1:59" x14ac:dyDescent="0.35">
      <c r="A16" s="1">
        <v>15</v>
      </c>
      <c r="B16" s="1" t="s">
        <v>25</v>
      </c>
      <c r="C16" s="2" t="s">
        <v>30</v>
      </c>
      <c r="D16" s="2" t="s">
        <v>68</v>
      </c>
      <c r="E16" s="3" t="s">
        <v>18</v>
      </c>
      <c r="F16" s="3" t="s">
        <v>18</v>
      </c>
      <c r="G16" s="3" t="s">
        <v>18</v>
      </c>
      <c r="H16" s="6"/>
      <c r="I16" s="6"/>
      <c r="J16" s="7"/>
      <c r="K16" s="10">
        <v>1973</v>
      </c>
      <c r="L16" s="10">
        <v>1844</v>
      </c>
      <c r="M16" s="10">
        <v>2326</v>
      </c>
      <c r="N16" s="10">
        <v>2433</v>
      </c>
      <c r="O16" s="10">
        <v>2559</v>
      </c>
      <c r="P16" s="10">
        <v>2143</v>
      </c>
      <c r="Q16" s="10">
        <v>2521</v>
      </c>
      <c r="R16" s="10">
        <v>2256</v>
      </c>
      <c r="S16" s="9">
        <f t="shared" si="0"/>
        <v>89.681818181818187</v>
      </c>
      <c r="T16" s="9">
        <f t="shared" si="1"/>
        <v>83.818181818181813</v>
      </c>
      <c r="U16" s="9">
        <f t="shared" si="2"/>
        <v>105.72727272727273</v>
      </c>
      <c r="V16" s="9">
        <f t="shared" si="3"/>
        <v>110.59090909090909</v>
      </c>
      <c r="W16" s="9">
        <f t="shared" si="4"/>
        <v>150.52941176470588</v>
      </c>
      <c r="X16" s="9">
        <f t="shared" si="5"/>
        <v>97.409090909090907</v>
      </c>
      <c r="Y16" s="9">
        <f t="shared" si="6"/>
        <v>114.59090909090909</v>
      </c>
      <c r="Z16" s="9">
        <f t="shared" si="7"/>
        <v>118.73684210526316</v>
      </c>
      <c r="AA16" s="1">
        <v>97165989999</v>
      </c>
      <c r="AB16" s="12">
        <v>25.355385999999999</v>
      </c>
      <c r="AC16" s="12">
        <v>55.449671000000002</v>
      </c>
      <c r="AD16"/>
      <c r="AE16"/>
    </row>
    <row r="17" spans="1:31" x14ac:dyDescent="0.35">
      <c r="A17" s="1">
        <v>16</v>
      </c>
      <c r="B17" s="1" t="s">
        <v>23</v>
      </c>
      <c r="C17" s="2" t="s">
        <v>6</v>
      </c>
      <c r="D17" s="2" t="s">
        <v>68</v>
      </c>
      <c r="E17" s="3" t="s">
        <v>18</v>
      </c>
      <c r="F17" s="3" t="s">
        <v>18</v>
      </c>
      <c r="G17" s="3" t="s">
        <v>18</v>
      </c>
      <c r="H17" s="6"/>
      <c r="I17" s="6"/>
      <c r="J17" s="3" t="s">
        <v>18</v>
      </c>
      <c r="K17" s="11">
        <v>1226</v>
      </c>
      <c r="L17" s="11">
        <v>1123</v>
      </c>
      <c r="M17" s="11">
        <v>1811</v>
      </c>
      <c r="N17" s="11">
        <v>1652</v>
      </c>
      <c r="O17" s="11">
        <v>1495</v>
      </c>
      <c r="P17" s="11">
        <v>1521</v>
      </c>
      <c r="Q17" s="12">
        <v>2376</v>
      </c>
      <c r="R17" s="12">
        <v>1968</v>
      </c>
      <c r="S17" s="9">
        <f t="shared" si="0"/>
        <v>55.727272727272727</v>
      </c>
      <c r="T17" s="9">
        <f t="shared" si="1"/>
        <v>51.045454545454547</v>
      </c>
      <c r="U17" s="9">
        <f t="shared" si="2"/>
        <v>82.318181818181813</v>
      </c>
      <c r="V17" s="9">
        <f t="shared" si="3"/>
        <v>75.090909090909093</v>
      </c>
      <c r="W17" s="9">
        <f t="shared" si="4"/>
        <v>87.941176470588232</v>
      </c>
      <c r="X17" s="9">
        <f t="shared" si="5"/>
        <v>69.13636363636364</v>
      </c>
      <c r="Y17" s="9">
        <f t="shared" si="6"/>
        <v>108</v>
      </c>
      <c r="Z17" s="9">
        <f t="shared" si="7"/>
        <v>103.57894736842105</v>
      </c>
      <c r="AA17" s="1">
        <v>97167656662</v>
      </c>
      <c r="AB17" s="12">
        <v>25.409144000000001</v>
      </c>
      <c r="AC17" s="12">
        <v>55.446415000000002</v>
      </c>
      <c r="AD17"/>
      <c r="AE17"/>
    </row>
    <row r="18" spans="1:31" x14ac:dyDescent="0.35">
      <c r="A18" s="1">
        <v>17</v>
      </c>
      <c r="B18" s="1" t="s">
        <v>25</v>
      </c>
      <c r="C18" s="2" t="s">
        <v>60</v>
      </c>
      <c r="D18" s="2" t="s">
        <v>68</v>
      </c>
      <c r="E18" s="3" t="s">
        <v>18</v>
      </c>
      <c r="F18" s="3" t="s">
        <v>18</v>
      </c>
      <c r="G18" s="3" t="s">
        <v>18</v>
      </c>
      <c r="H18" s="6"/>
      <c r="I18" s="6"/>
      <c r="J18" s="7" t="s">
        <v>18</v>
      </c>
      <c r="K18" s="11">
        <v>3724</v>
      </c>
      <c r="L18" s="11">
        <v>4116</v>
      </c>
      <c r="M18" s="11">
        <v>4612</v>
      </c>
      <c r="N18" s="11">
        <v>3370</v>
      </c>
      <c r="O18" s="11">
        <v>2667</v>
      </c>
      <c r="P18" s="11">
        <v>2331</v>
      </c>
      <c r="Q18" s="12">
        <v>3049</v>
      </c>
      <c r="R18" s="12">
        <v>1543</v>
      </c>
      <c r="S18" s="9">
        <f t="shared" si="0"/>
        <v>169.27272727272728</v>
      </c>
      <c r="T18" s="9">
        <f t="shared" si="1"/>
        <v>187.09090909090909</v>
      </c>
      <c r="U18" s="9">
        <f t="shared" si="2"/>
        <v>209.63636363636363</v>
      </c>
      <c r="V18" s="9">
        <f t="shared" si="3"/>
        <v>153.18181818181819</v>
      </c>
      <c r="W18" s="9">
        <f t="shared" si="4"/>
        <v>156.88235294117646</v>
      </c>
      <c r="X18" s="9">
        <f t="shared" si="5"/>
        <v>105.95454545454545</v>
      </c>
      <c r="Y18" s="9">
        <f t="shared" si="6"/>
        <v>138.59090909090909</v>
      </c>
      <c r="Z18" s="9">
        <f t="shared" si="7"/>
        <v>81.21052631578948</v>
      </c>
      <c r="AA18" s="1" t="s">
        <v>101</v>
      </c>
      <c r="AB18" s="12">
        <v>25.322557</v>
      </c>
      <c r="AC18" s="12">
        <v>55.382044999999998</v>
      </c>
      <c r="AD18"/>
      <c r="AE18"/>
    </row>
    <row r="19" spans="1:31" x14ac:dyDescent="0.35">
      <c r="A19" s="1">
        <v>18</v>
      </c>
      <c r="B19" s="1" t="s">
        <v>25</v>
      </c>
      <c r="C19" s="2" t="s">
        <v>9</v>
      </c>
      <c r="D19" s="2" t="s">
        <v>68</v>
      </c>
      <c r="E19" s="3" t="s">
        <v>18</v>
      </c>
      <c r="F19" s="3" t="s">
        <v>18</v>
      </c>
      <c r="G19" s="3" t="s">
        <v>18</v>
      </c>
      <c r="H19" s="6"/>
      <c r="I19" s="6"/>
      <c r="J19" s="3" t="s">
        <v>18</v>
      </c>
      <c r="K19" s="11">
        <v>1432</v>
      </c>
      <c r="L19" s="11">
        <v>1285</v>
      </c>
      <c r="M19" s="11">
        <v>823</v>
      </c>
      <c r="N19" s="11">
        <v>950</v>
      </c>
      <c r="O19" s="11">
        <v>1486</v>
      </c>
      <c r="P19" s="11">
        <v>1115</v>
      </c>
      <c r="Q19" s="12">
        <v>1238</v>
      </c>
      <c r="R19" s="12">
        <v>1430</v>
      </c>
      <c r="S19" s="9">
        <f t="shared" si="0"/>
        <v>65.090909090909093</v>
      </c>
      <c r="T19" s="9">
        <f t="shared" si="1"/>
        <v>58.409090909090907</v>
      </c>
      <c r="U19" s="9">
        <f t="shared" si="2"/>
        <v>37.409090909090907</v>
      </c>
      <c r="V19" s="9">
        <f t="shared" si="3"/>
        <v>43.18181818181818</v>
      </c>
      <c r="W19" s="9">
        <f t="shared" si="4"/>
        <v>87.411764705882348</v>
      </c>
      <c r="X19" s="9">
        <f t="shared" si="5"/>
        <v>50.68181818181818</v>
      </c>
      <c r="Y19" s="9">
        <f t="shared" si="6"/>
        <v>56.272727272727273</v>
      </c>
      <c r="Z19" s="9">
        <f t="shared" si="7"/>
        <v>75.263157894736835</v>
      </c>
      <c r="AA19" s="1">
        <v>97165079555</v>
      </c>
      <c r="AB19" s="12">
        <v>25.354216000000001</v>
      </c>
      <c r="AC19" s="12">
        <v>55.452959</v>
      </c>
      <c r="AD19"/>
      <c r="AE19"/>
    </row>
    <row r="20" spans="1:31" x14ac:dyDescent="0.35">
      <c r="A20" s="1">
        <v>19</v>
      </c>
      <c r="B20" s="1" t="s">
        <v>23</v>
      </c>
      <c r="C20" s="2" t="s">
        <v>34</v>
      </c>
      <c r="D20" s="2" t="s">
        <v>68</v>
      </c>
      <c r="E20" s="3" t="s">
        <v>18</v>
      </c>
      <c r="F20" s="3" t="s">
        <v>18</v>
      </c>
      <c r="G20" s="3" t="s">
        <v>18</v>
      </c>
      <c r="H20" s="6"/>
      <c r="I20" s="6"/>
      <c r="J20" s="7"/>
      <c r="K20" s="10">
        <v>1636</v>
      </c>
      <c r="L20" s="10">
        <v>1461</v>
      </c>
      <c r="M20" s="10">
        <v>1654</v>
      </c>
      <c r="N20" s="10">
        <v>1672</v>
      </c>
      <c r="O20" s="10">
        <v>1798</v>
      </c>
      <c r="P20" s="10">
        <v>1207</v>
      </c>
      <c r="Q20" s="10">
        <v>1792</v>
      </c>
      <c r="R20" s="10">
        <v>1324</v>
      </c>
      <c r="S20" s="9">
        <f t="shared" si="0"/>
        <v>74.36363636363636</v>
      </c>
      <c r="T20" s="9">
        <f t="shared" si="1"/>
        <v>66.409090909090907</v>
      </c>
      <c r="U20" s="9">
        <f t="shared" si="2"/>
        <v>75.181818181818187</v>
      </c>
      <c r="V20" s="9">
        <f t="shared" si="3"/>
        <v>76</v>
      </c>
      <c r="W20" s="9">
        <f t="shared" si="4"/>
        <v>105.76470588235294</v>
      </c>
      <c r="X20" s="9">
        <f t="shared" si="5"/>
        <v>54.863636363636367</v>
      </c>
      <c r="Y20" s="9">
        <f t="shared" si="6"/>
        <v>81.454545454545453</v>
      </c>
      <c r="Z20" s="9">
        <f t="shared" si="7"/>
        <v>69.684210526315795</v>
      </c>
      <c r="AA20" s="1">
        <v>97167480222</v>
      </c>
      <c r="AB20" s="12">
        <v>25.437449000000001</v>
      </c>
      <c r="AC20" s="12">
        <v>55.541746000000003</v>
      </c>
      <c r="AD20"/>
      <c r="AE20"/>
    </row>
    <row r="21" spans="1:31" x14ac:dyDescent="0.35">
      <c r="A21" s="1">
        <v>20</v>
      </c>
      <c r="B21" s="1" t="s">
        <v>25</v>
      </c>
      <c r="C21" s="2" t="s">
        <v>61</v>
      </c>
      <c r="D21" s="2" t="s">
        <v>68</v>
      </c>
      <c r="E21" s="3" t="s">
        <v>18</v>
      </c>
      <c r="F21" s="3" t="s">
        <v>18</v>
      </c>
      <c r="G21" s="3" t="s">
        <v>18</v>
      </c>
      <c r="H21" s="6"/>
      <c r="I21" s="6"/>
      <c r="J21" s="7"/>
      <c r="K21" s="10">
        <v>1808</v>
      </c>
      <c r="L21" s="10">
        <v>1416</v>
      </c>
      <c r="M21" s="10">
        <v>1511</v>
      </c>
      <c r="N21" s="10">
        <v>1177</v>
      </c>
      <c r="O21" s="10">
        <v>1146</v>
      </c>
      <c r="P21" s="10">
        <v>1548</v>
      </c>
      <c r="Q21" s="10">
        <v>1559</v>
      </c>
      <c r="R21" s="10">
        <v>1314</v>
      </c>
      <c r="S21" s="9">
        <f t="shared" si="0"/>
        <v>82.181818181818187</v>
      </c>
      <c r="T21" s="9">
        <f t="shared" si="1"/>
        <v>64.36363636363636</v>
      </c>
      <c r="U21" s="9">
        <f t="shared" si="2"/>
        <v>68.681818181818187</v>
      </c>
      <c r="V21" s="9">
        <f t="shared" si="3"/>
        <v>53.5</v>
      </c>
      <c r="W21" s="9">
        <f t="shared" si="4"/>
        <v>67.411764705882348</v>
      </c>
      <c r="X21" s="9">
        <f t="shared" si="5"/>
        <v>70.36363636363636</v>
      </c>
      <c r="Y21" s="9">
        <f t="shared" si="6"/>
        <v>70.86363636363636</v>
      </c>
      <c r="Z21" s="9">
        <f t="shared" si="7"/>
        <v>69.15789473684211</v>
      </c>
      <c r="AA21" s="1">
        <v>97165046100</v>
      </c>
      <c r="AB21" s="12">
        <v>25.353636000000002</v>
      </c>
      <c r="AC21" s="12">
        <v>55.393991</v>
      </c>
      <c r="AD21"/>
      <c r="AE21"/>
    </row>
    <row r="22" spans="1:31" x14ac:dyDescent="0.35">
      <c r="A22" s="1">
        <v>21</v>
      </c>
      <c r="B22" s="1" t="s">
        <v>25</v>
      </c>
      <c r="C22" s="2" t="s">
        <v>59</v>
      </c>
      <c r="D22" s="2" t="s">
        <v>68</v>
      </c>
      <c r="E22" s="3" t="s">
        <v>18</v>
      </c>
      <c r="F22" s="3" t="s">
        <v>18</v>
      </c>
      <c r="G22" s="3" t="s">
        <v>18</v>
      </c>
      <c r="H22" s="6"/>
      <c r="I22" s="6"/>
      <c r="J22" s="3" t="s">
        <v>18</v>
      </c>
      <c r="K22" s="11">
        <v>71</v>
      </c>
      <c r="L22" s="11">
        <v>130</v>
      </c>
      <c r="M22" s="11">
        <v>303</v>
      </c>
      <c r="N22" s="11">
        <v>358</v>
      </c>
      <c r="O22" s="11">
        <v>587</v>
      </c>
      <c r="P22" s="11">
        <v>674</v>
      </c>
      <c r="Q22" s="12">
        <v>1459</v>
      </c>
      <c r="R22" s="12">
        <v>795</v>
      </c>
      <c r="S22" s="9">
        <f t="shared" si="0"/>
        <v>3.2272727272727271</v>
      </c>
      <c r="T22" s="9">
        <f t="shared" si="1"/>
        <v>5.9090909090909092</v>
      </c>
      <c r="U22" s="9">
        <f t="shared" si="2"/>
        <v>13.772727272727273</v>
      </c>
      <c r="V22" s="9">
        <f t="shared" si="3"/>
        <v>16.272727272727273</v>
      </c>
      <c r="W22" s="9">
        <f t="shared" si="4"/>
        <v>34.529411764705884</v>
      </c>
      <c r="X22" s="9">
        <f t="shared" si="5"/>
        <v>30.636363636363637</v>
      </c>
      <c r="Y22" s="9">
        <f t="shared" si="6"/>
        <v>66.318181818181813</v>
      </c>
      <c r="Z22" s="9">
        <f t="shared" si="7"/>
        <v>41.842105263157897</v>
      </c>
      <c r="AA22" s="1">
        <v>97165138888</v>
      </c>
      <c r="AB22" s="12">
        <v>25.30245</v>
      </c>
      <c r="AC22" s="12">
        <v>55.428206000000003</v>
      </c>
      <c r="AD22"/>
      <c r="AE22"/>
    </row>
    <row r="23" spans="1:31" x14ac:dyDescent="0.35">
      <c r="A23" s="1">
        <v>22</v>
      </c>
      <c r="B23" s="1" t="s">
        <v>23</v>
      </c>
      <c r="C23" s="2" t="s">
        <v>7</v>
      </c>
      <c r="D23" s="2" t="s">
        <v>68</v>
      </c>
      <c r="E23" s="3" t="s">
        <v>18</v>
      </c>
      <c r="F23" s="3" t="s">
        <v>18</v>
      </c>
      <c r="G23" s="3" t="s">
        <v>18</v>
      </c>
      <c r="H23" s="6"/>
      <c r="I23" s="6"/>
      <c r="J23" s="3" t="s">
        <v>18</v>
      </c>
      <c r="K23" s="11">
        <v>475</v>
      </c>
      <c r="L23" s="11">
        <v>738</v>
      </c>
      <c r="M23" s="11">
        <v>1105</v>
      </c>
      <c r="N23" s="11">
        <v>1053</v>
      </c>
      <c r="O23" s="11">
        <v>933</v>
      </c>
      <c r="P23" s="11">
        <v>1549</v>
      </c>
      <c r="Q23" s="12">
        <v>1825</v>
      </c>
      <c r="R23" s="12">
        <v>792</v>
      </c>
      <c r="S23" s="9">
        <f t="shared" si="0"/>
        <v>21.59090909090909</v>
      </c>
      <c r="T23" s="9">
        <f t="shared" si="1"/>
        <v>33.545454545454547</v>
      </c>
      <c r="U23" s="9">
        <f t="shared" si="2"/>
        <v>50.227272727272727</v>
      </c>
      <c r="V23" s="9">
        <f t="shared" si="3"/>
        <v>47.863636363636367</v>
      </c>
      <c r="W23" s="9">
        <f t="shared" si="4"/>
        <v>54.882352941176471</v>
      </c>
      <c r="X23" s="9">
        <f t="shared" si="5"/>
        <v>70.409090909090907</v>
      </c>
      <c r="Y23" s="9">
        <f t="shared" si="6"/>
        <v>82.954545454545453</v>
      </c>
      <c r="Z23" s="9">
        <f t="shared" si="7"/>
        <v>41.684210526315788</v>
      </c>
      <c r="AA23" s="1">
        <v>97167034000</v>
      </c>
      <c r="AB23" s="12">
        <v>25.394586</v>
      </c>
      <c r="AC23" s="12">
        <v>55.524475000000002</v>
      </c>
      <c r="AD23"/>
      <c r="AE23"/>
    </row>
    <row r="24" spans="1:31" x14ac:dyDescent="0.35">
      <c r="A24" s="1">
        <v>23</v>
      </c>
      <c r="B24" s="1" t="s">
        <v>23</v>
      </c>
      <c r="C24" s="2" t="s">
        <v>64</v>
      </c>
      <c r="D24" s="2" t="s">
        <v>68</v>
      </c>
      <c r="E24" s="3" t="s">
        <v>18</v>
      </c>
      <c r="F24" s="3" t="s">
        <v>18</v>
      </c>
      <c r="G24" s="3" t="s">
        <v>18</v>
      </c>
      <c r="H24" s="6"/>
      <c r="I24" s="6"/>
      <c r="J24" s="7"/>
      <c r="K24" s="10">
        <v>360</v>
      </c>
      <c r="L24" s="10">
        <v>533</v>
      </c>
      <c r="M24" s="10">
        <v>746</v>
      </c>
      <c r="N24" s="10">
        <v>745</v>
      </c>
      <c r="O24" s="10">
        <v>557</v>
      </c>
      <c r="P24" s="10">
        <v>606</v>
      </c>
      <c r="Q24" s="10">
        <v>1201</v>
      </c>
      <c r="R24" s="10">
        <v>786</v>
      </c>
      <c r="S24" s="9">
        <f t="shared" si="0"/>
        <v>16.363636363636363</v>
      </c>
      <c r="T24" s="9">
        <f t="shared" si="1"/>
        <v>24.227272727272727</v>
      </c>
      <c r="U24" s="9">
        <f t="shared" si="2"/>
        <v>33.909090909090907</v>
      </c>
      <c r="V24" s="9">
        <f t="shared" si="3"/>
        <v>33.863636363636367</v>
      </c>
      <c r="W24" s="9">
        <f t="shared" si="4"/>
        <v>32.764705882352942</v>
      </c>
      <c r="X24" s="9">
        <f t="shared" si="5"/>
        <v>27.545454545454547</v>
      </c>
      <c r="Y24" s="9">
        <f t="shared" si="6"/>
        <v>54.590909090909093</v>
      </c>
      <c r="Z24" s="9">
        <f t="shared" si="7"/>
        <v>41.368421052631582</v>
      </c>
      <c r="AA24" s="1">
        <v>97167034235</v>
      </c>
      <c r="AB24" s="12">
        <v>2524075</v>
      </c>
      <c r="AC24" s="12">
        <v>5528341</v>
      </c>
      <c r="AD24"/>
      <c r="AE24"/>
    </row>
    <row r="25" spans="1:31" x14ac:dyDescent="0.35">
      <c r="A25" s="1">
        <v>24</v>
      </c>
      <c r="B25" s="1" t="s">
        <v>26</v>
      </c>
      <c r="C25" s="2" t="s">
        <v>53</v>
      </c>
      <c r="D25" s="2" t="s">
        <v>68</v>
      </c>
      <c r="E25" s="3" t="s">
        <v>18</v>
      </c>
      <c r="F25" s="3" t="s">
        <v>18</v>
      </c>
      <c r="G25" s="3" t="s">
        <v>18</v>
      </c>
      <c r="H25" s="6"/>
      <c r="I25" s="6"/>
      <c r="J25" s="3" t="s">
        <v>18</v>
      </c>
      <c r="K25" s="11">
        <v>846</v>
      </c>
      <c r="L25" s="11">
        <v>958</v>
      </c>
      <c r="M25" s="11">
        <v>917</v>
      </c>
      <c r="N25" s="11">
        <v>109</v>
      </c>
      <c r="O25" s="11">
        <v>727</v>
      </c>
      <c r="P25" s="11">
        <v>670</v>
      </c>
      <c r="Q25" s="12">
        <v>896</v>
      </c>
      <c r="R25" s="12">
        <v>681</v>
      </c>
      <c r="S25" s="9">
        <f t="shared" si="0"/>
        <v>38.454545454545453</v>
      </c>
      <c r="T25" s="9">
        <f t="shared" si="1"/>
        <v>43.545454545454547</v>
      </c>
      <c r="U25" s="9">
        <f t="shared" si="2"/>
        <v>41.68181818181818</v>
      </c>
      <c r="V25" s="9">
        <f t="shared" si="3"/>
        <v>4.9545454545454541</v>
      </c>
      <c r="W25" s="9">
        <f t="shared" si="4"/>
        <v>42.764705882352942</v>
      </c>
      <c r="X25" s="9">
        <f t="shared" si="5"/>
        <v>30.454545454545453</v>
      </c>
      <c r="Y25" s="9">
        <f t="shared" si="6"/>
        <v>40.727272727272727</v>
      </c>
      <c r="Z25" s="9">
        <f t="shared" si="7"/>
        <v>35.842105263157897</v>
      </c>
      <c r="AA25" s="1">
        <v>97172356666</v>
      </c>
      <c r="AB25" s="12">
        <v>25.798224999999999</v>
      </c>
      <c r="AC25" s="12">
        <v>55.962525999999997</v>
      </c>
      <c r="AD25"/>
      <c r="AE25"/>
    </row>
    <row r="26" spans="1:31" x14ac:dyDescent="0.35">
      <c r="A26" s="1">
        <v>25</v>
      </c>
      <c r="B26" s="1" t="s">
        <v>24</v>
      </c>
      <c r="C26" s="2" t="s">
        <v>31</v>
      </c>
      <c r="D26" s="2" t="s">
        <v>68</v>
      </c>
      <c r="E26" s="3" t="s">
        <v>18</v>
      </c>
      <c r="F26" s="3" t="s">
        <v>18</v>
      </c>
      <c r="G26" s="3" t="s">
        <v>18</v>
      </c>
      <c r="H26" s="6"/>
      <c r="I26" s="6"/>
      <c r="J26" s="7"/>
      <c r="K26" s="10">
        <v>971</v>
      </c>
      <c r="L26" s="10">
        <v>964</v>
      </c>
      <c r="M26" s="10">
        <v>1383</v>
      </c>
      <c r="N26" s="10">
        <v>1405</v>
      </c>
      <c r="O26" s="10">
        <v>1053</v>
      </c>
      <c r="P26" s="10">
        <v>1004</v>
      </c>
      <c r="Q26" s="10">
        <v>951</v>
      </c>
      <c r="R26" s="10">
        <v>622</v>
      </c>
      <c r="S26" s="9">
        <f t="shared" si="0"/>
        <v>44.136363636363633</v>
      </c>
      <c r="T26" s="9">
        <f t="shared" si="1"/>
        <v>43.81818181818182</v>
      </c>
      <c r="U26" s="9">
        <f t="shared" si="2"/>
        <v>62.863636363636367</v>
      </c>
      <c r="V26" s="9">
        <f t="shared" si="3"/>
        <v>63.863636363636367</v>
      </c>
      <c r="W26" s="9">
        <f t="shared" si="4"/>
        <v>61.941176470588232</v>
      </c>
      <c r="X26" s="9">
        <f t="shared" si="5"/>
        <v>45.636363636363633</v>
      </c>
      <c r="Y26" s="9">
        <f t="shared" si="6"/>
        <v>43.227272727272727</v>
      </c>
      <c r="Z26" s="9">
        <f t="shared" si="7"/>
        <v>32.736842105263158</v>
      </c>
      <c r="AA26" s="1">
        <v>97192051366</v>
      </c>
      <c r="AB26" s="12">
        <v>25.125291000000001</v>
      </c>
      <c r="AC26" s="12">
        <v>56.304734000000003</v>
      </c>
      <c r="AD26"/>
      <c r="AE26"/>
    </row>
    <row r="27" spans="1:31" x14ac:dyDescent="0.35">
      <c r="A27" s="1">
        <v>26</v>
      </c>
      <c r="B27" s="1" t="s">
        <v>25</v>
      </c>
      <c r="C27" s="2" t="s">
        <v>14</v>
      </c>
      <c r="D27" s="2" t="s">
        <v>68</v>
      </c>
      <c r="E27" s="3" t="s">
        <v>18</v>
      </c>
      <c r="F27" s="3" t="s">
        <v>18</v>
      </c>
      <c r="G27" s="3" t="s">
        <v>18</v>
      </c>
      <c r="H27" s="6"/>
      <c r="I27" s="6"/>
      <c r="J27" s="7"/>
      <c r="K27" s="10">
        <v>891</v>
      </c>
      <c r="L27" s="10">
        <v>338</v>
      </c>
      <c r="M27" s="10">
        <v>683</v>
      </c>
      <c r="N27" s="10">
        <v>990</v>
      </c>
      <c r="O27" s="10">
        <v>684</v>
      </c>
      <c r="P27" s="10">
        <v>413</v>
      </c>
      <c r="Q27" s="10">
        <v>1020</v>
      </c>
      <c r="R27" s="10">
        <v>565</v>
      </c>
      <c r="S27" s="9">
        <f t="shared" si="0"/>
        <v>40.5</v>
      </c>
      <c r="T27" s="9">
        <f t="shared" si="1"/>
        <v>15.363636363636363</v>
      </c>
      <c r="U27" s="9">
        <f t="shared" si="2"/>
        <v>31.045454545454547</v>
      </c>
      <c r="V27" s="9">
        <f t="shared" si="3"/>
        <v>45</v>
      </c>
      <c r="W27" s="9">
        <f t="shared" si="4"/>
        <v>40.235294117647058</v>
      </c>
      <c r="X27" s="9">
        <f t="shared" si="5"/>
        <v>18.772727272727273</v>
      </c>
      <c r="Y27" s="9">
        <f t="shared" si="6"/>
        <v>46.363636363636367</v>
      </c>
      <c r="Z27" s="9">
        <f t="shared" si="7"/>
        <v>29.736842105263158</v>
      </c>
      <c r="AA27" s="1">
        <v>97192778444</v>
      </c>
      <c r="AB27" s="12">
        <v>25.067488000000001</v>
      </c>
      <c r="AC27" s="12">
        <v>56.358646</v>
      </c>
      <c r="AD27"/>
      <c r="AE27"/>
    </row>
    <row r="28" spans="1:31" x14ac:dyDescent="0.35">
      <c r="A28" s="1">
        <v>27</v>
      </c>
      <c r="B28" s="1" t="s">
        <v>23</v>
      </c>
      <c r="C28" s="2" t="s">
        <v>8</v>
      </c>
      <c r="D28" s="2" t="s">
        <v>68</v>
      </c>
      <c r="E28" s="3" t="s">
        <v>18</v>
      </c>
      <c r="F28" s="3" t="s">
        <v>18</v>
      </c>
      <c r="G28" s="3" t="s">
        <v>18</v>
      </c>
      <c r="H28" s="6"/>
      <c r="I28" s="6"/>
      <c r="J28" s="3" t="s">
        <v>18</v>
      </c>
      <c r="K28" s="11">
        <v>1161</v>
      </c>
      <c r="L28" s="11">
        <v>1053</v>
      </c>
      <c r="M28" s="11">
        <v>870</v>
      </c>
      <c r="N28" s="11">
        <v>807</v>
      </c>
      <c r="O28" s="11">
        <v>662</v>
      </c>
      <c r="P28" s="11">
        <v>559</v>
      </c>
      <c r="Q28" s="12">
        <v>691</v>
      </c>
      <c r="R28" s="12">
        <v>515</v>
      </c>
      <c r="S28" s="9">
        <f t="shared" si="0"/>
        <v>52.772727272727273</v>
      </c>
      <c r="T28" s="9">
        <f t="shared" si="1"/>
        <v>47.863636363636367</v>
      </c>
      <c r="U28" s="9">
        <f t="shared" si="2"/>
        <v>39.545454545454547</v>
      </c>
      <c r="V28" s="9">
        <f t="shared" si="3"/>
        <v>36.68181818181818</v>
      </c>
      <c r="W28" s="9">
        <f t="shared" si="4"/>
        <v>38.941176470588232</v>
      </c>
      <c r="X28" s="9">
        <f t="shared" si="5"/>
        <v>25.40909090909091</v>
      </c>
      <c r="Y28" s="9">
        <f t="shared" si="6"/>
        <v>31.40909090909091</v>
      </c>
      <c r="Z28" s="9">
        <f t="shared" si="7"/>
        <v>27.105263157894736</v>
      </c>
      <c r="AA28" s="1">
        <v>97167034900</v>
      </c>
      <c r="AB28" s="12">
        <v>25.384125000000001</v>
      </c>
      <c r="AC28" s="12">
        <v>55.450391000000003</v>
      </c>
      <c r="AD28"/>
      <c r="AE28"/>
    </row>
    <row r="29" spans="1:31" x14ac:dyDescent="0.35">
      <c r="A29" s="1">
        <v>28</v>
      </c>
      <c r="B29" s="1" t="s">
        <v>26</v>
      </c>
      <c r="C29" s="2" t="s">
        <v>33</v>
      </c>
      <c r="D29" s="2" t="s">
        <v>68</v>
      </c>
      <c r="E29" s="3" t="s">
        <v>18</v>
      </c>
      <c r="F29" s="3" t="s">
        <v>18</v>
      </c>
      <c r="G29" s="3" t="s">
        <v>18</v>
      </c>
      <c r="H29" s="6"/>
      <c r="I29" s="6"/>
      <c r="J29" s="7"/>
      <c r="K29" s="10">
        <v>352</v>
      </c>
      <c r="L29" s="10">
        <v>474</v>
      </c>
      <c r="M29" s="10">
        <v>467</v>
      </c>
      <c r="N29" s="10">
        <v>401</v>
      </c>
      <c r="O29" s="10">
        <v>460</v>
      </c>
      <c r="P29" s="10">
        <v>461</v>
      </c>
      <c r="Q29" s="10">
        <v>588</v>
      </c>
      <c r="R29" s="10">
        <v>424</v>
      </c>
      <c r="S29" s="9">
        <f t="shared" si="0"/>
        <v>16</v>
      </c>
      <c r="T29" s="9">
        <f t="shared" si="1"/>
        <v>21.545454545454547</v>
      </c>
      <c r="U29" s="9">
        <f t="shared" si="2"/>
        <v>21.227272727272727</v>
      </c>
      <c r="V29" s="9">
        <f t="shared" si="3"/>
        <v>18.227272727272727</v>
      </c>
      <c r="W29" s="9">
        <f t="shared" si="4"/>
        <v>27.058823529411764</v>
      </c>
      <c r="X29" s="9">
        <f t="shared" si="5"/>
        <v>20.954545454545453</v>
      </c>
      <c r="Y29" s="9">
        <f t="shared" si="6"/>
        <v>26.727272727272727</v>
      </c>
      <c r="Z29" s="9">
        <f t="shared" si="7"/>
        <v>22.315789473684209</v>
      </c>
      <c r="AA29" s="1">
        <v>97172054111</v>
      </c>
      <c r="AB29" s="12">
        <v>25.748021999999999</v>
      </c>
      <c r="AC29" s="12">
        <v>56.007041000000001</v>
      </c>
      <c r="AD29"/>
      <c r="AE29"/>
    </row>
    <row r="30" spans="1:31" x14ac:dyDescent="0.35">
      <c r="A30" s="1">
        <v>29</v>
      </c>
      <c r="B30" s="1" t="s">
        <v>27</v>
      </c>
      <c r="C30" s="2" t="s">
        <v>2</v>
      </c>
      <c r="D30" s="2" t="s">
        <v>68</v>
      </c>
      <c r="E30" s="3" t="s">
        <v>18</v>
      </c>
      <c r="F30" s="3" t="s">
        <v>18</v>
      </c>
      <c r="G30" s="3" t="s">
        <v>18</v>
      </c>
      <c r="H30" s="6"/>
      <c r="I30" s="6"/>
      <c r="J30" s="3" t="s">
        <v>18</v>
      </c>
      <c r="K30" s="11">
        <v>180</v>
      </c>
      <c r="L30" s="11">
        <v>100</v>
      </c>
      <c r="M30" s="11">
        <v>366</v>
      </c>
      <c r="N30" s="11">
        <v>256</v>
      </c>
      <c r="O30" s="11">
        <v>430</v>
      </c>
      <c r="P30" s="11">
        <v>438</v>
      </c>
      <c r="Q30" s="12">
        <v>789</v>
      </c>
      <c r="R30" s="12">
        <v>422</v>
      </c>
      <c r="S30" s="9">
        <f t="shared" si="0"/>
        <v>8.1818181818181817</v>
      </c>
      <c r="T30" s="9">
        <f t="shared" si="1"/>
        <v>4.5454545454545459</v>
      </c>
      <c r="U30" s="9">
        <f t="shared" si="2"/>
        <v>16.636363636363637</v>
      </c>
      <c r="V30" s="9">
        <f t="shared" si="3"/>
        <v>11.636363636363637</v>
      </c>
      <c r="W30" s="9">
        <f t="shared" si="4"/>
        <v>25.294117647058822</v>
      </c>
      <c r="X30" s="9">
        <f t="shared" si="5"/>
        <v>19.90909090909091</v>
      </c>
      <c r="Y30" s="9">
        <f t="shared" si="6"/>
        <v>35.863636363636367</v>
      </c>
      <c r="Z30" s="9">
        <f t="shared" si="7"/>
        <v>22.210526315789473</v>
      </c>
      <c r="AA30" s="1">
        <v>97167062000</v>
      </c>
      <c r="AB30" s="12">
        <v>25.560663000000002</v>
      </c>
      <c r="AC30" s="12">
        <v>55.550196999999997</v>
      </c>
      <c r="AD30"/>
      <c r="AE30"/>
    </row>
    <row r="31" spans="1:31" x14ac:dyDescent="0.35">
      <c r="A31" s="1">
        <v>30</v>
      </c>
      <c r="B31" s="1" t="s">
        <v>25</v>
      </c>
      <c r="C31" s="2" t="s">
        <v>20</v>
      </c>
      <c r="D31" s="2" t="s">
        <v>68</v>
      </c>
      <c r="E31" s="3" t="s">
        <v>18</v>
      </c>
      <c r="F31" s="3" t="s">
        <v>18</v>
      </c>
      <c r="G31" s="3" t="s">
        <v>18</v>
      </c>
      <c r="H31" s="6"/>
      <c r="I31" s="6"/>
      <c r="J31" s="7"/>
      <c r="K31" s="10">
        <v>248</v>
      </c>
      <c r="L31" s="10">
        <v>185</v>
      </c>
      <c r="M31" s="10">
        <v>603</v>
      </c>
      <c r="N31" s="10">
        <v>629</v>
      </c>
      <c r="O31" s="10">
        <v>561</v>
      </c>
      <c r="P31" s="10">
        <v>484</v>
      </c>
      <c r="Q31" s="10">
        <v>735</v>
      </c>
      <c r="R31" s="10">
        <v>385</v>
      </c>
      <c r="S31" s="9">
        <f t="shared" si="0"/>
        <v>11.272727272727273</v>
      </c>
      <c r="T31" s="9">
        <f t="shared" si="1"/>
        <v>8.4090909090909083</v>
      </c>
      <c r="U31" s="9">
        <f t="shared" si="2"/>
        <v>27.40909090909091</v>
      </c>
      <c r="V31" s="9">
        <f t="shared" si="3"/>
        <v>28.59090909090909</v>
      </c>
      <c r="W31" s="9">
        <f t="shared" si="4"/>
        <v>33</v>
      </c>
      <c r="X31" s="9">
        <f t="shared" si="5"/>
        <v>22</v>
      </c>
      <c r="Y31" s="9">
        <f t="shared" si="6"/>
        <v>33.409090909090907</v>
      </c>
      <c r="Z31" s="9">
        <f t="shared" si="7"/>
        <v>20.263157894736842</v>
      </c>
      <c r="AA31" s="1">
        <v>97165633333</v>
      </c>
      <c r="AB31" s="12">
        <v>25.363140999999999</v>
      </c>
      <c r="AC31" s="12">
        <v>55.399557999999999</v>
      </c>
      <c r="AD31"/>
      <c r="AE31"/>
    </row>
    <row r="32" spans="1:31" x14ac:dyDescent="0.35">
      <c r="A32" s="1">
        <v>31</v>
      </c>
      <c r="B32" s="1" t="s">
        <v>26</v>
      </c>
      <c r="C32" s="2" t="s">
        <v>6</v>
      </c>
      <c r="D32" s="2" t="s">
        <v>68</v>
      </c>
      <c r="E32" s="3" t="s">
        <v>18</v>
      </c>
      <c r="F32" s="3" t="s">
        <v>18</v>
      </c>
      <c r="G32" s="3"/>
      <c r="H32" s="6"/>
      <c r="I32" s="6"/>
      <c r="J32" s="7"/>
      <c r="K32" s="12">
        <v>752</v>
      </c>
      <c r="L32" s="12">
        <v>599</v>
      </c>
      <c r="M32" s="12">
        <v>518</v>
      </c>
      <c r="N32" s="12">
        <v>558</v>
      </c>
      <c r="O32" s="12">
        <v>443</v>
      </c>
      <c r="P32" s="12">
        <v>366</v>
      </c>
      <c r="Q32" s="12">
        <v>501</v>
      </c>
      <c r="R32" s="12">
        <v>366</v>
      </c>
      <c r="S32" s="9">
        <f t="shared" si="0"/>
        <v>34.18181818181818</v>
      </c>
      <c r="T32" s="9">
        <f t="shared" si="1"/>
        <v>27.227272727272727</v>
      </c>
      <c r="U32" s="9">
        <f t="shared" si="2"/>
        <v>23.545454545454547</v>
      </c>
      <c r="V32" s="9">
        <f t="shared" si="3"/>
        <v>25.363636363636363</v>
      </c>
      <c r="W32" s="9">
        <f t="shared" si="4"/>
        <v>26.058823529411764</v>
      </c>
      <c r="X32" s="9">
        <f t="shared" si="5"/>
        <v>16.636363636363637</v>
      </c>
      <c r="Y32" s="9">
        <f t="shared" si="6"/>
        <v>22.772727272727273</v>
      </c>
      <c r="Z32" s="9">
        <f t="shared" si="7"/>
        <v>19.263157894736842</v>
      </c>
      <c r="AA32" s="1">
        <v>72053902</v>
      </c>
      <c r="AB32" s="12">
        <v>25.793889</v>
      </c>
      <c r="AC32" s="12">
        <v>55.944721999999999</v>
      </c>
      <c r="AD32"/>
      <c r="AE32"/>
    </row>
    <row r="33" spans="1:31" x14ac:dyDescent="0.35">
      <c r="A33" s="1">
        <v>32</v>
      </c>
      <c r="B33" s="1" t="s">
        <v>24</v>
      </c>
      <c r="C33" s="2" t="s">
        <v>2</v>
      </c>
      <c r="D33" s="2" t="s">
        <v>68</v>
      </c>
      <c r="E33" s="3" t="s">
        <v>18</v>
      </c>
      <c r="F33" s="3" t="s">
        <v>18</v>
      </c>
      <c r="G33" s="3" t="s">
        <v>18</v>
      </c>
      <c r="H33" s="6"/>
      <c r="I33" s="6"/>
      <c r="J33" s="3" t="s">
        <v>18</v>
      </c>
      <c r="K33" s="11">
        <v>234</v>
      </c>
      <c r="L33" s="11">
        <v>225</v>
      </c>
      <c r="M33" s="11">
        <v>327</v>
      </c>
      <c r="N33" s="11">
        <v>238</v>
      </c>
      <c r="O33" s="11">
        <v>220</v>
      </c>
      <c r="P33" s="11">
        <v>303</v>
      </c>
      <c r="Q33" s="12">
        <v>423</v>
      </c>
      <c r="R33" s="12">
        <v>265</v>
      </c>
      <c r="S33" s="9">
        <f t="shared" si="0"/>
        <v>10.636363636363637</v>
      </c>
      <c r="T33" s="9">
        <f t="shared" si="1"/>
        <v>10.227272727272727</v>
      </c>
      <c r="U33" s="9">
        <f t="shared" si="2"/>
        <v>14.863636363636363</v>
      </c>
      <c r="V33" s="9">
        <f t="shared" si="3"/>
        <v>10.818181818181818</v>
      </c>
      <c r="W33" s="9">
        <f t="shared" si="4"/>
        <v>12.941176470588236</v>
      </c>
      <c r="X33" s="9">
        <f t="shared" si="5"/>
        <v>13.772727272727273</v>
      </c>
      <c r="Y33" s="9">
        <f t="shared" si="6"/>
        <v>19.227272727272727</v>
      </c>
      <c r="Z33" s="9">
        <f t="shared" si="7"/>
        <v>13.947368421052632</v>
      </c>
      <c r="AA33" s="1">
        <v>97192051555</v>
      </c>
      <c r="AB33" s="12">
        <v>25.12088</v>
      </c>
      <c r="AC33" s="12">
        <v>56.347437999999997</v>
      </c>
      <c r="AD33"/>
      <c r="AE33"/>
    </row>
    <row r="34" spans="1:31" x14ac:dyDescent="0.35">
      <c r="A34" s="1">
        <v>33</v>
      </c>
      <c r="B34" s="1" t="s">
        <v>27</v>
      </c>
      <c r="C34" s="2" t="s">
        <v>66</v>
      </c>
      <c r="D34" s="2" t="s">
        <v>68</v>
      </c>
      <c r="E34" s="3" t="s">
        <v>18</v>
      </c>
      <c r="F34" s="3" t="s">
        <v>18</v>
      </c>
      <c r="G34" s="3" t="s">
        <v>18</v>
      </c>
      <c r="H34" s="6"/>
      <c r="I34" s="6"/>
      <c r="J34" s="7"/>
      <c r="K34" s="10">
        <v>180</v>
      </c>
      <c r="L34" s="10">
        <v>253</v>
      </c>
      <c r="M34" s="10">
        <v>351</v>
      </c>
      <c r="N34" s="10">
        <v>205</v>
      </c>
      <c r="O34" s="10">
        <v>218</v>
      </c>
      <c r="P34" s="10">
        <v>196</v>
      </c>
      <c r="Q34" s="10">
        <v>304</v>
      </c>
      <c r="R34" s="10">
        <v>257</v>
      </c>
      <c r="S34" s="9">
        <f t="shared" ref="S34:S52" si="8">K34/22</f>
        <v>8.1818181818181817</v>
      </c>
      <c r="T34" s="9">
        <f t="shared" ref="T34:T52" si="9">L34/22</f>
        <v>11.5</v>
      </c>
      <c r="U34" s="9">
        <f t="shared" ref="U34:U52" si="10">M34/22</f>
        <v>15.954545454545455</v>
      </c>
      <c r="V34" s="9">
        <f t="shared" ref="V34:V52" si="11">N34/22</f>
        <v>9.3181818181818183</v>
      </c>
      <c r="W34" s="9">
        <f t="shared" ref="W34:W52" si="12">O34/17</f>
        <v>12.823529411764707</v>
      </c>
      <c r="X34" s="9">
        <f t="shared" ref="X34:X52" si="13">P34/22</f>
        <v>8.9090909090909083</v>
      </c>
      <c r="Y34" s="9">
        <f t="shared" ref="Y34:Y52" si="14">Q34/22</f>
        <v>13.818181818181818</v>
      </c>
      <c r="Z34" s="9">
        <f t="shared" ref="Z34:Z52" si="15">R34/19</f>
        <v>13.526315789473685</v>
      </c>
      <c r="AA34" s="1">
        <v>97167063634</v>
      </c>
      <c r="AB34" s="12">
        <v>25.500351999999999</v>
      </c>
      <c r="AC34" s="12">
        <v>55.577750000000002</v>
      </c>
      <c r="AD34"/>
      <c r="AE34"/>
    </row>
    <row r="35" spans="1:31" x14ac:dyDescent="0.35">
      <c r="A35" s="1">
        <v>34</v>
      </c>
      <c r="B35" s="1" t="s">
        <v>29</v>
      </c>
      <c r="C35" s="2" t="s">
        <v>32</v>
      </c>
      <c r="D35" s="2" t="s">
        <v>68</v>
      </c>
      <c r="E35" s="3" t="s">
        <v>18</v>
      </c>
      <c r="F35" s="3" t="s">
        <v>18</v>
      </c>
      <c r="G35" s="3" t="s">
        <v>18</v>
      </c>
      <c r="H35" s="6"/>
      <c r="I35" s="6"/>
      <c r="J35" s="7"/>
      <c r="K35" s="10">
        <v>119</v>
      </c>
      <c r="L35" s="10">
        <v>134</v>
      </c>
      <c r="M35" s="10">
        <v>155</v>
      </c>
      <c r="N35" s="10">
        <v>155</v>
      </c>
      <c r="O35" s="10">
        <v>188</v>
      </c>
      <c r="P35" s="10">
        <v>155</v>
      </c>
      <c r="Q35" s="10">
        <v>292</v>
      </c>
      <c r="R35" s="10">
        <v>247</v>
      </c>
      <c r="S35" s="9">
        <f t="shared" si="8"/>
        <v>5.4090909090909092</v>
      </c>
      <c r="T35" s="9">
        <f t="shared" si="9"/>
        <v>6.0909090909090908</v>
      </c>
      <c r="U35" s="9">
        <f t="shared" si="10"/>
        <v>7.0454545454545459</v>
      </c>
      <c r="V35" s="9">
        <f t="shared" si="11"/>
        <v>7.0454545454545459</v>
      </c>
      <c r="W35" s="9">
        <f t="shared" si="12"/>
        <v>11.058823529411764</v>
      </c>
      <c r="X35" s="9">
        <f t="shared" si="13"/>
        <v>7.0454545454545459</v>
      </c>
      <c r="Y35" s="9">
        <f t="shared" si="14"/>
        <v>13.272727272727273</v>
      </c>
      <c r="Z35" s="9">
        <f t="shared" si="15"/>
        <v>13</v>
      </c>
      <c r="AA35" s="1">
        <v>97167062802</v>
      </c>
      <c r="AB35" s="12">
        <v>25.585059000000001</v>
      </c>
      <c r="AC35" s="12">
        <v>55.564221000000003</v>
      </c>
      <c r="AD35"/>
      <c r="AE35"/>
    </row>
    <row r="36" spans="1:31" x14ac:dyDescent="0.35">
      <c r="A36" s="1">
        <v>35</v>
      </c>
      <c r="B36" s="1" t="s">
        <v>25</v>
      </c>
      <c r="C36" s="2" t="s">
        <v>10</v>
      </c>
      <c r="D36" s="2" t="s">
        <v>68</v>
      </c>
      <c r="E36" s="3" t="s">
        <v>18</v>
      </c>
      <c r="F36" s="3" t="s">
        <v>18</v>
      </c>
      <c r="G36" s="3" t="s">
        <v>18</v>
      </c>
      <c r="H36" s="6"/>
      <c r="I36" s="6"/>
      <c r="J36" s="7"/>
      <c r="K36" s="10">
        <v>98</v>
      </c>
      <c r="L36" s="10">
        <v>145</v>
      </c>
      <c r="M36" s="10">
        <v>34</v>
      </c>
      <c r="N36" s="10">
        <v>51</v>
      </c>
      <c r="O36" s="10">
        <v>78</v>
      </c>
      <c r="P36" s="10">
        <v>132</v>
      </c>
      <c r="Q36" s="10">
        <v>261</v>
      </c>
      <c r="R36" s="10">
        <v>238</v>
      </c>
      <c r="S36" s="9">
        <f t="shared" si="8"/>
        <v>4.4545454545454541</v>
      </c>
      <c r="T36" s="9">
        <f t="shared" si="9"/>
        <v>6.5909090909090908</v>
      </c>
      <c r="U36" s="9">
        <f t="shared" si="10"/>
        <v>1.5454545454545454</v>
      </c>
      <c r="V36" s="9">
        <f t="shared" si="11"/>
        <v>2.3181818181818183</v>
      </c>
      <c r="W36" s="9">
        <f t="shared" si="12"/>
        <v>4.5882352941176467</v>
      </c>
      <c r="X36" s="9">
        <f t="shared" si="13"/>
        <v>6</v>
      </c>
      <c r="Y36" s="9">
        <f t="shared" si="14"/>
        <v>11.863636363636363</v>
      </c>
      <c r="Z36" s="9">
        <f t="shared" si="15"/>
        <v>12.526315789473685</v>
      </c>
      <c r="AA36" s="1">
        <v>97165073999</v>
      </c>
      <c r="AB36" s="12">
        <v>25.345075000000001</v>
      </c>
      <c r="AC36" s="12">
        <v>55.628399999999999</v>
      </c>
      <c r="AD36"/>
      <c r="AE36"/>
    </row>
    <row r="37" spans="1:31" x14ac:dyDescent="0.35">
      <c r="A37" s="1">
        <v>36</v>
      </c>
      <c r="B37" s="1" t="s">
        <v>26</v>
      </c>
      <c r="C37" s="2" t="s">
        <v>56</v>
      </c>
      <c r="D37" s="2" t="s">
        <v>68</v>
      </c>
      <c r="E37" s="3" t="s">
        <v>18</v>
      </c>
      <c r="F37" s="3" t="s">
        <v>18</v>
      </c>
      <c r="G37" s="3"/>
      <c r="H37" s="6"/>
      <c r="I37" s="6"/>
      <c r="J37" s="7"/>
      <c r="K37" s="10">
        <v>224</v>
      </c>
      <c r="L37" s="10">
        <v>274</v>
      </c>
      <c r="M37" s="10">
        <v>241</v>
      </c>
      <c r="N37" s="10">
        <v>182</v>
      </c>
      <c r="O37" s="10">
        <v>147</v>
      </c>
      <c r="P37" s="10">
        <v>120</v>
      </c>
      <c r="Q37" s="10">
        <v>238</v>
      </c>
      <c r="R37" s="10">
        <v>210</v>
      </c>
      <c r="S37" s="9">
        <f t="shared" si="8"/>
        <v>10.181818181818182</v>
      </c>
      <c r="T37" s="9">
        <f t="shared" si="9"/>
        <v>12.454545454545455</v>
      </c>
      <c r="U37" s="9">
        <f t="shared" si="10"/>
        <v>10.954545454545455</v>
      </c>
      <c r="V37" s="9">
        <f t="shared" si="11"/>
        <v>8.2727272727272734</v>
      </c>
      <c r="W37" s="9">
        <f t="shared" si="12"/>
        <v>8.6470588235294112</v>
      </c>
      <c r="X37" s="9">
        <f t="shared" si="13"/>
        <v>5.4545454545454541</v>
      </c>
      <c r="Y37" s="9">
        <f t="shared" si="14"/>
        <v>10.818181818181818</v>
      </c>
      <c r="Z37" s="9">
        <f t="shared" si="15"/>
        <v>11.052631578947368</v>
      </c>
      <c r="AA37" s="1">
        <v>72035111</v>
      </c>
      <c r="AB37" s="12">
        <v>25.673971999999999</v>
      </c>
      <c r="AC37" s="12">
        <v>55.778457000000003</v>
      </c>
      <c r="AD37"/>
      <c r="AE37"/>
    </row>
    <row r="38" spans="1:31" x14ac:dyDescent="0.35">
      <c r="A38" s="1">
        <v>37</v>
      </c>
      <c r="B38" s="1" t="s">
        <v>25</v>
      </c>
      <c r="C38" s="2" t="s">
        <v>13</v>
      </c>
      <c r="D38" s="2" t="s">
        <v>68</v>
      </c>
      <c r="E38" s="3" t="s">
        <v>18</v>
      </c>
      <c r="F38" s="3" t="s">
        <v>18</v>
      </c>
      <c r="G38" s="3" t="s">
        <v>18</v>
      </c>
      <c r="H38" s="6"/>
      <c r="I38" s="6"/>
      <c r="J38" s="7"/>
      <c r="K38" s="10">
        <v>334</v>
      </c>
      <c r="L38" s="10">
        <v>255</v>
      </c>
      <c r="M38" s="10">
        <v>236</v>
      </c>
      <c r="N38" s="10">
        <v>153</v>
      </c>
      <c r="O38" s="10">
        <v>132</v>
      </c>
      <c r="P38" s="10">
        <v>326</v>
      </c>
      <c r="Q38" s="10">
        <v>366</v>
      </c>
      <c r="R38" s="10">
        <v>141</v>
      </c>
      <c r="S38" s="9">
        <f t="shared" si="8"/>
        <v>15.181818181818182</v>
      </c>
      <c r="T38" s="9">
        <f t="shared" si="9"/>
        <v>11.590909090909092</v>
      </c>
      <c r="U38" s="9">
        <f t="shared" si="10"/>
        <v>10.727272727272727</v>
      </c>
      <c r="V38" s="9">
        <f t="shared" si="11"/>
        <v>6.9545454545454541</v>
      </c>
      <c r="W38" s="9">
        <f t="shared" si="12"/>
        <v>7.7647058823529411</v>
      </c>
      <c r="X38" s="9">
        <f t="shared" si="13"/>
        <v>14.818181818181818</v>
      </c>
      <c r="Y38" s="9">
        <f t="shared" si="14"/>
        <v>16.636363636363637</v>
      </c>
      <c r="Z38" s="9">
        <f t="shared" si="15"/>
        <v>7.4210526315789478</v>
      </c>
      <c r="AA38" s="1">
        <v>97192042333</v>
      </c>
      <c r="AB38" s="12">
        <v>25.613900000000001</v>
      </c>
      <c r="AC38" s="12">
        <v>56.274698999999998</v>
      </c>
      <c r="AD38"/>
      <c r="AE38"/>
    </row>
    <row r="39" spans="1:31" x14ac:dyDescent="0.35">
      <c r="A39" s="1">
        <v>38</v>
      </c>
      <c r="B39" s="1" t="s">
        <v>26</v>
      </c>
      <c r="C39" s="2" t="s">
        <v>54</v>
      </c>
      <c r="D39" s="2" t="s">
        <v>68</v>
      </c>
      <c r="E39" s="3" t="s">
        <v>18</v>
      </c>
      <c r="F39" s="3" t="s">
        <v>18</v>
      </c>
      <c r="G39" s="3" t="s">
        <v>18</v>
      </c>
      <c r="H39" s="6"/>
      <c r="I39" s="6"/>
      <c r="J39" s="3" t="s">
        <v>18</v>
      </c>
      <c r="K39" s="11">
        <v>130</v>
      </c>
      <c r="L39" s="11">
        <v>178</v>
      </c>
      <c r="M39" s="11">
        <v>163</v>
      </c>
      <c r="N39" s="11">
        <v>158</v>
      </c>
      <c r="O39" s="11">
        <v>134</v>
      </c>
      <c r="P39" s="11">
        <v>129</v>
      </c>
      <c r="Q39" s="12">
        <v>155</v>
      </c>
      <c r="R39" s="12">
        <v>136</v>
      </c>
      <c r="S39" s="9">
        <f t="shared" si="8"/>
        <v>5.9090909090909092</v>
      </c>
      <c r="T39" s="9">
        <f t="shared" si="9"/>
        <v>8.0909090909090917</v>
      </c>
      <c r="U39" s="9">
        <f t="shared" si="10"/>
        <v>7.4090909090909092</v>
      </c>
      <c r="V39" s="9">
        <f t="shared" si="11"/>
        <v>7.1818181818181817</v>
      </c>
      <c r="W39" s="9">
        <f t="shared" si="12"/>
        <v>7.882352941176471</v>
      </c>
      <c r="X39" s="9">
        <f t="shared" si="13"/>
        <v>5.8636363636363633</v>
      </c>
      <c r="Y39" s="9">
        <f t="shared" si="14"/>
        <v>7.0454545454545459</v>
      </c>
      <c r="Z39" s="9">
        <f t="shared" si="15"/>
        <v>7.1578947368421053</v>
      </c>
      <c r="AA39" s="1">
        <v>97172036301</v>
      </c>
      <c r="AB39" s="12">
        <v>25.872464000000001</v>
      </c>
      <c r="AC39" s="12">
        <v>56.024265</v>
      </c>
      <c r="AD39"/>
      <c r="AE39"/>
    </row>
    <row r="40" spans="1:31" x14ac:dyDescent="0.35">
      <c r="A40" s="18">
        <v>39</v>
      </c>
      <c r="B40" s="18" t="s">
        <v>24</v>
      </c>
      <c r="C40" s="18" t="s">
        <v>74</v>
      </c>
      <c r="D40" s="2" t="s">
        <v>68</v>
      </c>
      <c r="E40" s="3" t="s">
        <v>18</v>
      </c>
      <c r="F40" s="3" t="s">
        <v>18</v>
      </c>
      <c r="G40" s="3"/>
      <c r="H40" s="6"/>
      <c r="I40" s="6"/>
      <c r="J40" s="7"/>
      <c r="K40" s="10">
        <v>91</v>
      </c>
      <c r="L40" s="10">
        <v>116</v>
      </c>
      <c r="M40" s="10">
        <v>94</v>
      </c>
      <c r="N40" s="10">
        <v>52</v>
      </c>
      <c r="O40" s="10">
        <v>45</v>
      </c>
      <c r="P40" s="10">
        <v>56</v>
      </c>
      <c r="Q40" s="10">
        <v>72</v>
      </c>
      <c r="R40" s="10">
        <v>131</v>
      </c>
      <c r="S40" s="9">
        <f t="shared" si="8"/>
        <v>4.1363636363636367</v>
      </c>
      <c r="T40" s="9">
        <f t="shared" si="9"/>
        <v>5.2727272727272725</v>
      </c>
      <c r="U40" s="9">
        <f t="shared" si="10"/>
        <v>4.2727272727272725</v>
      </c>
      <c r="V40" s="9">
        <f t="shared" si="11"/>
        <v>2.3636363636363638</v>
      </c>
      <c r="W40" s="9">
        <f t="shared" si="12"/>
        <v>2.6470588235294117</v>
      </c>
      <c r="X40" s="9">
        <f t="shared" si="13"/>
        <v>2.5454545454545454</v>
      </c>
      <c r="Y40" s="9">
        <f t="shared" si="14"/>
        <v>3.2727272727272729</v>
      </c>
      <c r="Z40" s="9">
        <f t="shared" si="15"/>
        <v>6.8947368421052628</v>
      </c>
      <c r="AA40" s="18"/>
      <c r="AB40" s="19"/>
      <c r="AC40" s="19"/>
      <c r="AD40"/>
      <c r="AE40"/>
    </row>
    <row r="41" spans="1:31" x14ac:dyDescent="0.35">
      <c r="A41" s="1">
        <v>40</v>
      </c>
      <c r="B41" s="1" t="s">
        <v>26</v>
      </c>
      <c r="C41" s="2" t="s">
        <v>57</v>
      </c>
      <c r="D41" s="2" t="s">
        <v>68</v>
      </c>
      <c r="E41" s="3" t="s">
        <v>18</v>
      </c>
      <c r="F41" s="3" t="s">
        <v>18</v>
      </c>
      <c r="G41" s="3"/>
      <c r="H41" s="6"/>
      <c r="I41" s="6"/>
      <c r="J41" s="7"/>
      <c r="K41" s="10">
        <v>125</v>
      </c>
      <c r="L41" s="10">
        <v>99</v>
      </c>
      <c r="M41" s="10">
        <v>188</v>
      </c>
      <c r="N41" s="10">
        <v>187</v>
      </c>
      <c r="O41" s="10">
        <v>174</v>
      </c>
      <c r="P41" s="10">
        <v>138</v>
      </c>
      <c r="Q41" s="10">
        <v>198</v>
      </c>
      <c r="R41" s="10">
        <v>110</v>
      </c>
      <c r="S41" s="9">
        <f t="shared" si="8"/>
        <v>5.6818181818181817</v>
      </c>
      <c r="T41" s="9">
        <f t="shared" si="9"/>
        <v>4.5</v>
      </c>
      <c r="U41" s="9">
        <f t="shared" si="10"/>
        <v>8.545454545454545</v>
      </c>
      <c r="V41" s="9">
        <f t="shared" si="11"/>
        <v>8.5</v>
      </c>
      <c r="W41" s="9">
        <f t="shared" si="12"/>
        <v>10.235294117647058</v>
      </c>
      <c r="X41" s="9">
        <f t="shared" si="13"/>
        <v>6.2727272727272725</v>
      </c>
      <c r="Y41" s="9">
        <f t="shared" si="14"/>
        <v>9</v>
      </c>
      <c r="Z41" s="9">
        <f t="shared" si="15"/>
        <v>5.7894736842105265</v>
      </c>
      <c r="AA41" s="1">
        <v>72213286</v>
      </c>
      <c r="AB41" s="12">
        <v>26.029682000000001</v>
      </c>
      <c r="AC41" s="12">
        <v>56.093826</v>
      </c>
      <c r="AD41"/>
      <c r="AE41"/>
    </row>
    <row r="42" spans="1:31" x14ac:dyDescent="0.35">
      <c r="A42" s="1">
        <v>41</v>
      </c>
      <c r="B42" s="1" t="s">
        <v>23</v>
      </c>
      <c r="C42" s="2" t="s">
        <v>49</v>
      </c>
      <c r="D42" s="2" t="s">
        <v>68</v>
      </c>
      <c r="E42" s="3" t="s">
        <v>18</v>
      </c>
      <c r="F42" s="3" t="s">
        <v>18</v>
      </c>
      <c r="G42" s="3" t="s">
        <v>18</v>
      </c>
      <c r="H42" s="6"/>
      <c r="I42" s="6"/>
      <c r="J42" s="7"/>
      <c r="K42" s="10">
        <v>82</v>
      </c>
      <c r="L42" s="10">
        <v>137</v>
      </c>
      <c r="M42" s="10">
        <v>144</v>
      </c>
      <c r="N42" s="10">
        <v>134</v>
      </c>
      <c r="O42" s="10">
        <v>125</v>
      </c>
      <c r="P42" s="10">
        <v>102</v>
      </c>
      <c r="Q42" s="10">
        <v>137</v>
      </c>
      <c r="R42" s="10">
        <v>94</v>
      </c>
      <c r="S42" s="9">
        <f t="shared" si="8"/>
        <v>3.7272727272727271</v>
      </c>
      <c r="T42" s="9">
        <f t="shared" si="9"/>
        <v>6.2272727272727275</v>
      </c>
      <c r="U42" s="9">
        <f t="shared" si="10"/>
        <v>6.5454545454545459</v>
      </c>
      <c r="V42" s="9">
        <f t="shared" si="11"/>
        <v>6.0909090909090908</v>
      </c>
      <c r="W42" s="9">
        <f t="shared" si="12"/>
        <v>7.3529411764705879</v>
      </c>
      <c r="X42" s="9">
        <f t="shared" si="13"/>
        <v>4.6363636363636367</v>
      </c>
      <c r="Y42" s="9">
        <f t="shared" si="14"/>
        <v>6.2272727272727275</v>
      </c>
      <c r="Z42" s="9">
        <f t="shared" si="15"/>
        <v>4.9473684210526319</v>
      </c>
      <c r="AA42" s="1">
        <v>97168827000</v>
      </c>
      <c r="AB42" s="12">
        <v>24.819761499999998</v>
      </c>
      <c r="AC42" s="12">
        <v>56.095003200000001</v>
      </c>
      <c r="AD42"/>
      <c r="AE42"/>
    </row>
    <row r="43" spans="1:31" x14ac:dyDescent="0.35">
      <c r="A43" s="1">
        <v>42</v>
      </c>
      <c r="B43" s="1" t="s">
        <v>24</v>
      </c>
      <c r="C43" s="2" t="s">
        <v>4</v>
      </c>
      <c r="D43" s="2" t="s">
        <v>68</v>
      </c>
      <c r="E43" s="3" t="s">
        <v>18</v>
      </c>
      <c r="F43" s="3" t="s">
        <v>18</v>
      </c>
      <c r="G43" s="3" t="s">
        <v>18</v>
      </c>
      <c r="H43" s="6"/>
      <c r="I43" s="6"/>
      <c r="J43" s="7"/>
      <c r="K43" s="10">
        <v>60</v>
      </c>
      <c r="L43" s="10">
        <v>68</v>
      </c>
      <c r="M43" s="10">
        <v>30</v>
      </c>
      <c r="N43" s="10">
        <v>38</v>
      </c>
      <c r="O43" s="10">
        <v>45</v>
      </c>
      <c r="P43" s="10">
        <v>17</v>
      </c>
      <c r="Q43" s="10">
        <v>54</v>
      </c>
      <c r="R43" s="10">
        <v>82</v>
      </c>
      <c r="S43" s="9">
        <f t="shared" si="8"/>
        <v>2.7272727272727271</v>
      </c>
      <c r="T43" s="9">
        <f t="shared" si="9"/>
        <v>3.0909090909090908</v>
      </c>
      <c r="U43" s="9">
        <f t="shared" si="10"/>
        <v>1.3636363636363635</v>
      </c>
      <c r="V43" s="9">
        <f t="shared" si="11"/>
        <v>1.7272727272727273</v>
      </c>
      <c r="W43" s="9">
        <f t="shared" si="12"/>
        <v>2.6470588235294117</v>
      </c>
      <c r="X43" s="9">
        <f t="shared" si="13"/>
        <v>0.77272727272727271</v>
      </c>
      <c r="Y43" s="9">
        <f t="shared" si="14"/>
        <v>2.4545454545454546</v>
      </c>
      <c r="Z43" s="9">
        <f t="shared" si="15"/>
        <v>4.3157894736842106</v>
      </c>
      <c r="AA43" s="1">
        <v>92388222</v>
      </c>
      <c r="AB43" s="12">
        <v>25.510363000000002</v>
      </c>
      <c r="AC43" s="12">
        <v>56.074280999999999</v>
      </c>
      <c r="AD43"/>
      <c r="AE43"/>
    </row>
    <row r="44" spans="1:31" ht="15.65" customHeight="1" x14ac:dyDescent="0.35">
      <c r="A44" s="1">
        <v>43</v>
      </c>
      <c r="B44" s="1" t="s">
        <v>24</v>
      </c>
      <c r="C44" s="2" t="s">
        <v>3</v>
      </c>
      <c r="D44" s="2" t="s">
        <v>68</v>
      </c>
      <c r="E44" s="3" t="s">
        <v>18</v>
      </c>
      <c r="F44" s="3" t="s">
        <v>18</v>
      </c>
      <c r="G44" s="3" t="s">
        <v>18</v>
      </c>
      <c r="H44" s="6"/>
      <c r="I44" s="6"/>
      <c r="J44" s="7"/>
      <c r="K44" s="10">
        <v>92</v>
      </c>
      <c r="L44" s="10">
        <v>85</v>
      </c>
      <c r="M44" s="10">
        <v>91</v>
      </c>
      <c r="N44" s="10">
        <v>59</v>
      </c>
      <c r="O44" s="10">
        <v>57</v>
      </c>
      <c r="P44" s="10">
        <v>55</v>
      </c>
      <c r="Q44" s="10">
        <v>110</v>
      </c>
      <c r="R44" s="10">
        <v>70</v>
      </c>
      <c r="S44" s="9">
        <f t="shared" si="8"/>
        <v>4.1818181818181817</v>
      </c>
      <c r="T44" s="9">
        <f t="shared" si="9"/>
        <v>3.8636363636363638</v>
      </c>
      <c r="U44" s="9">
        <f t="shared" si="10"/>
        <v>4.1363636363636367</v>
      </c>
      <c r="V44" s="9">
        <f t="shared" si="11"/>
        <v>2.6818181818181817</v>
      </c>
      <c r="W44" s="9">
        <f t="shared" si="12"/>
        <v>3.3529411764705883</v>
      </c>
      <c r="X44" s="9">
        <f t="shared" si="13"/>
        <v>2.5</v>
      </c>
      <c r="Y44" s="9">
        <f t="shared" si="14"/>
        <v>5</v>
      </c>
      <c r="Z44" s="9">
        <f t="shared" si="15"/>
        <v>3.6842105263157894</v>
      </c>
      <c r="AA44" s="1">
        <v>97192360666</v>
      </c>
      <c r="AB44" s="12">
        <v>25.299945000000001</v>
      </c>
      <c r="AC44" s="12">
        <v>56.164417</v>
      </c>
      <c r="AD44"/>
      <c r="AE44"/>
    </row>
    <row r="45" spans="1:31" x14ac:dyDescent="0.35">
      <c r="A45" s="18">
        <v>44</v>
      </c>
      <c r="B45" s="18" t="s">
        <v>24</v>
      </c>
      <c r="C45" s="20" t="s">
        <v>71</v>
      </c>
      <c r="D45" s="2" t="s">
        <v>68</v>
      </c>
      <c r="E45" s="3" t="s">
        <v>18</v>
      </c>
      <c r="F45" s="3" t="s">
        <v>18</v>
      </c>
      <c r="G45" s="3" t="s">
        <v>18</v>
      </c>
      <c r="H45" s="6"/>
      <c r="I45" s="6"/>
      <c r="J45" s="7"/>
      <c r="K45" s="10">
        <v>123</v>
      </c>
      <c r="L45" s="10">
        <v>76</v>
      </c>
      <c r="M45" s="10">
        <v>113</v>
      </c>
      <c r="N45" s="10">
        <v>99</v>
      </c>
      <c r="O45" s="10">
        <v>84</v>
      </c>
      <c r="P45" s="10">
        <v>109</v>
      </c>
      <c r="Q45" s="10">
        <v>87</v>
      </c>
      <c r="R45" s="10">
        <v>67</v>
      </c>
      <c r="S45" s="9">
        <f t="shared" si="8"/>
        <v>5.5909090909090908</v>
      </c>
      <c r="T45" s="9">
        <f t="shared" si="9"/>
        <v>3.4545454545454546</v>
      </c>
      <c r="U45" s="9">
        <f t="shared" si="10"/>
        <v>5.1363636363636367</v>
      </c>
      <c r="V45" s="9">
        <f t="shared" si="11"/>
        <v>4.5</v>
      </c>
      <c r="W45" s="9">
        <f t="shared" si="12"/>
        <v>4.9411764705882355</v>
      </c>
      <c r="X45" s="9">
        <f t="shared" si="13"/>
        <v>4.9545454545454541</v>
      </c>
      <c r="Y45" s="9">
        <f t="shared" si="14"/>
        <v>3.9545454545454546</v>
      </c>
      <c r="Z45" s="9">
        <f t="shared" si="15"/>
        <v>3.5263157894736841</v>
      </c>
      <c r="AA45" s="18"/>
      <c r="AB45" s="19"/>
      <c r="AC45" s="19"/>
      <c r="AD45"/>
      <c r="AE45"/>
    </row>
    <row r="46" spans="1:31" x14ac:dyDescent="0.35">
      <c r="A46" s="1">
        <v>45</v>
      </c>
      <c r="B46" s="1" t="s">
        <v>24</v>
      </c>
      <c r="C46" s="2" t="s">
        <v>72</v>
      </c>
      <c r="D46" s="2" t="s">
        <v>68</v>
      </c>
      <c r="E46" s="3" t="s">
        <v>18</v>
      </c>
      <c r="F46" s="3" t="s">
        <v>18</v>
      </c>
      <c r="G46" s="3" t="s">
        <v>18</v>
      </c>
      <c r="H46" s="6"/>
      <c r="I46" s="6"/>
      <c r="J46" s="3" t="s">
        <v>18</v>
      </c>
      <c r="K46" s="11">
        <v>62</v>
      </c>
      <c r="L46" s="11">
        <v>79</v>
      </c>
      <c r="M46" s="11">
        <v>49</v>
      </c>
      <c r="N46" s="11">
        <v>16</v>
      </c>
      <c r="O46" s="11">
        <v>16</v>
      </c>
      <c r="P46" s="11">
        <v>9</v>
      </c>
      <c r="Q46" s="12">
        <v>120</v>
      </c>
      <c r="R46" s="12">
        <v>65</v>
      </c>
      <c r="S46" s="9">
        <f t="shared" si="8"/>
        <v>2.8181818181818183</v>
      </c>
      <c r="T46" s="9">
        <f t="shared" si="9"/>
        <v>3.5909090909090908</v>
      </c>
      <c r="U46" s="9">
        <f t="shared" si="10"/>
        <v>2.2272727272727271</v>
      </c>
      <c r="V46" s="9">
        <f t="shared" si="11"/>
        <v>0.72727272727272729</v>
      </c>
      <c r="W46" s="9">
        <f t="shared" si="12"/>
        <v>0.94117647058823528</v>
      </c>
      <c r="X46" s="9">
        <f t="shared" si="13"/>
        <v>0.40909090909090912</v>
      </c>
      <c r="Y46" s="9">
        <f t="shared" si="14"/>
        <v>5.4545454545454541</v>
      </c>
      <c r="Z46" s="9">
        <f t="shared" si="15"/>
        <v>3.4210526315789473</v>
      </c>
      <c r="AA46" s="1">
        <v>97192065000</v>
      </c>
      <c r="AB46" s="12">
        <v>25.335826999999998</v>
      </c>
      <c r="AC46" s="12">
        <v>56.172939999999997</v>
      </c>
      <c r="AD46"/>
      <c r="AE46"/>
    </row>
    <row r="47" spans="1:31" x14ac:dyDescent="0.35">
      <c r="A47" s="1">
        <v>46</v>
      </c>
      <c r="B47" s="1" t="s">
        <v>28</v>
      </c>
      <c r="C47" s="2" t="s">
        <v>41</v>
      </c>
      <c r="D47" s="2" t="s">
        <v>68</v>
      </c>
      <c r="E47" s="3" t="s">
        <v>18</v>
      </c>
      <c r="F47" s="3" t="s">
        <v>18</v>
      </c>
      <c r="G47" s="3"/>
      <c r="H47" s="3"/>
      <c r="I47" s="3"/>
      <c r="J47" s="3"/>
      <c r="K47" s="10">
        <v>205</v>
      </c>
      <c r="L47" s="10">
        <v>151</v>
      </c>
      <c r="M47" s="10">
        <v>101</v>
      </c>
      <c r="N47" s="10">
        <v>138</v>
      </c>
      <c r="O47" s="10">
        <v>99</v>
      </c>
      <c r="P47" s="10">
        <v>109</v>
      </c>
      <c r="Q47" s="10">
        <v>184</v>
      </c>
      <c r="R47" s="10">
        <v>65</v>
      </c>
      <c r="S47" s="9">
        <f t="shared" si="8"/>
        <v>9.3181818181818183</v>
      </c>
      <c r="T47" s="9">
        <f t="shared" si="9"/>
        <v>6.8636363636363633</v>
      </c>
      <c r="U47" s="9">
        <f t="shared" si="10"/>
        <v>4.5909090909090908</v>
      </c>
      <c r="V47" s="9">
        <f t="shared" si="11"/>
        <v>6.2727272727272725</v>
      </c>
      <c r="W47" s="9">
        <f t="shared" si="12"/>
        <v>5.8235294117647056</v>
      </c>
      <c r="X47" s="9">
        <f t="shared" si="13"/>
        <v>4.9545454545454541</v>
      </c>
      <c r="Y47" s="9">
        <f t="shared" si="14"/>
        <v>8.3636363636363633</v>
      </c>
      <c r="Z47" s="9">
        <f t="shared" si="15"/>
        <v>3.4210526315789473</v>
      </c>
      <c r="AA47" s="1">
        <v>97128945432</v>
      </c>
      <c r="AB47" s="12">
        <v>23.618164</v>
      </c>
      <c r="AC47" s="12">
        <v>53.717815999999999</v>
      </c>
      <c r="AD47"/>
      <c r="AE47"/>
    </row>
    <row r="48" spans="1:31" ht="18.649999999999999" customHeight="1" x14ac:dyDescent="0.35">
      <c r="A48" s="1">
        <v>47</v>
      </c>
      <c r="B48" s="1" t="s">
        <v>25</v>
      </c>
      <c r="C48" s="2" t="s">
        <v>62</v>
      </c>
      <c r="D48" s="2" t="s">
        <v>68</v>
      </c>
      <c r="E48" s="3" t="s">
        <v>18</v>
      </c>
      <c r="F48" s="3" t="s">
        <v>18</v>
      </c>
      <c r="G48" s="4"/>
      <c r="H48" s="6"/>
      <c r="I48" s="6"/>
      <c r="J48" s="7"/>
      <c r="K48" s="10">
        <v>29</v>
      </c>
      <c r="L48" s="10">
        <v>44</v>
      </c>
      <c r="M48" s="10">
        <v>45</v>
      </c>
      <c r="N48" s="10">
        <v>19</v>
      </c>
      <c r="O48" s="10">
        <v>39</v>
      </c>
      <c r="P48" s="10">
        <v>60</v>
      </c>
      <c r="Q48" s="10">
        <v>95</v>
      </c>
      <c r="R48" s="10">
        <v>26</v>
      </c>
      <c r="S48" s="9">
        <f t="shared" si="8"/>
        <v>1.3181818181818181</v>
      </c>
      <c r="T48" s="9">
        <f t="shared" si="9"/>
        <v>2</v>
      </c>
      <c r="U48" s="9">
        <f t="shared" si="10"/>
        <v>2.0454545454545454</v>
      </c>
      <c r="V48" s="9">
        <f t="shared" si="11"/>
        <v>0.86363636363636365</v>
      </c>
      <c r="W48" s="9">
        <f t="shared" si="12"/>
        <v>2.2941176470588234</v>
      </c>
      <c r="X48" s="9">
        <f t="shared" si="13"/>
        <v>2.7272727272727271</v>
      </c>
      <c r="Y48" s="9">
        <f t="shared" si="14"/>
        <v>4.3181818181818183</v>
      </c>
      <c r="Z48" s="9">
        <f t="shared" si="15"/>
        <v>1.368421052631579</v>
      </c>
      <c r="AA48" s="1">
        <v>65059555</v>
      </c>
      <c r="AB48" s="12">
        <v>25.29834</v>
      </c>
      <c r="AC48" s="12">
        <v>55.476044999999999</v>
      </c>
      <c r="AD48"/>
      <c r="AE48"/>
    </row>
    <row r="49" spans="1:49" x14ac:dyDescent="0.35">
      <c r="A49" s="1">
        <v>48</v>
      </c>
      <c r="B49" s="1" t="s">
        <v>27</v>
      </c>
      <c r="C49" s="2" t="s">
        <v>65</v>
      </c>
      <c r="D49" s="2" t="s">
        <v>68</v>
      </c>
      <c r="E49" s="3" t="s">
        <v>18</v>
      </c>
      <c r="F49" s="3" t="s">
        <v>18</v>
      </c>
      <c r="G49" s="3" t="s">
        <v>18</v>
      </c>
      <c r="H49" s="6"/>
      <c r="I49" s="6"/>
      <c r="J49" s="7"/>
      <c r="K49" s="10">
        <v>6</v>
      </c>
      <c r="L49" s="10">
        <v>39</v>
      </c>
      <c r="M49" s="10">
        <v>33</v>
      </c>
      <c r="N49" s="10">
        <v>23</v>
      </c>
      <c r="O49" s="10">
        <v>22</v>
      </c>
      <c r="P49" s="10">
        <v>17</v>
      </c>
      <c r="Q49" s="10">
        <v>24</v>
      </c>
      <c r="R49" s="10">
        <v>20</v>
      </c>
      <c r="S49" s="9">
        <f t="shared" si="8"/>
        <v>0.27272727272727271</v>
      </c>
      <c r="T49" s="9">
        <f t="shared" si="9"/>
        <v>1.7727272727272727</v>
      </c>
      <c r="U49" s="9">
        <f t="shared" si="10"/>
        <v>1.5</v>
      </c>
      <c r="V49" s="9">
        <f t="shared" si="11"/>
        <v>1.0454545454545454</v>
      </c>
      <c r="W49" s="9">
        <f t="shared" si="12"/>
        <v>1.2941176470588236</v>
      </c>
      <c r="X49" s="9">
        <f t="shared" si="13"/>
        <v>0.77272727272727271</v>
      </c>
      <c r="Y49" s="9">
        <f t="shared" si="14"/>
        <v>1.0909090909090908</v>
      </c>
      <c r="Z49" s="9">
        <f t="shared" si="15"/>
        <v>1.0526315789473684</v>
      </c>
      <c r="AA49" s="1">
        <v>97167062999</v>
      </c>
      <c r="AB49" s="12">
        <v>25.577207999999999</v>
      </c>
      <c r="AC49" s="12">
        <v>55.565258</v>
      </c>
      <c r="AD49"/>
      <c r="AE49"/>
    </row>
    <row r="50" spans="1:49" x14ac:dyDescent="0.35">
      <c r="A50" s="1">
        <v>49</v>
      </c>
      <c r="B50" s="1" t="s">
        <v>24</v>
      </c>
      <c r="C50" s="2" t="s">
        <v>75</v>
      </c>
      <c r="D50" s="2" t="s">
        <v>68</v>
      </c>
      <c r="E50" s="3" t="s">
        <v>18</v>
      </c>
      <c r="F50" s="3" t="s">
        <v>18</v>
      </c>
      <c r="G50" s="3" t="s">
        <v>18</v>
      </c>
      <c r="H50" s="6"/>
      <c r="I50" s="6"/>
      <c r="J50" s="7"/>
      <c r="K50" s="10">
        <v>25</v>
      </c>
      <c r="L50" s="10">
        <v>12</v>
      </c>
      <c r="M50" s="10">
        <v>25</v>
      </c>
      <c r="N50" s="10">
        <v>22</v>
      </c>
      <c r="O50" s="10">
        <v>29</v>
      </c>
      <c r="P50" s="10">
        <v>7</v>
      </c>
      <c r="Q50" s="10">
        <v>21</v>
      </c>
      <c r="R50" s="10">
        <v>7</v>
      </c>
      <c r="S50" s="9">
        <f t="shared" si="8"/>
        <v>1.1363636363636365</v>
      </c>
      <c r="T50" s="9">
        <f t="shared" si="9"/>
        <v>0.54545454545454541</v>
      </c>
      <c r="U50" s="9">
        <f t="shared" si="10"/>
        <v>1.1363636363636365</v>
      </c>
      <c r="V50" s="9">
        <f t="shared" si="11"/>
        <v>1</v>
      </c>
      <c r="W50" s="9">
        <f t="shared" si="12"/>
        <v>1.7058823529411764</v>
      </c>
      <c r="X50" s="9">
        <f t="shared" si="13"/>
        <v>0.31818181818181818</v>
      </c>
      <c r="Y50" s="9">
        <f t="shared" si="14"/>
        <v>0.95454545454545459</v>
      </c>
      <c r="Z50" s="9">
        <f t="shared" si="15"/>
        <v>0.36842105263157893</v>
      </c>
      <c r="AA50" s="1">
        <v>97192025999</v>
      </c>
      <c r="AB50" s="12">
        <v>25.123698999999998</v>
      </c>
      <c r="AC50" s="12">
        <v>56.304650000000002</v>
      </c>
      <c r="AD50"/>
      <c r="AE50"/>
    </row>
    <row r="51" spans="1:49" x14ac:dyDescent="0.35">
      <c r="A51" s="1">
        <v>50</v>
      </c>
      <c r="B51" s="1" t="s">
        <v>28</v>
      </c>
      <c r="C51" s="2" t="s">
        <v>38</v>
      </c>
      <c r="D51" s="2" t="s">
        <v>68</v>
      </c>
      <c r="E51" s="3" t="s">
        <v>18</v>
      </c>
      <c r="F51" s="3" t="s">
        <v>18</v>
      </c>
      <c r="G51" s="3" t="s">
        <v>18</v>
      </c>
      <c r="H51" s="6"/>
      <c r="I51" s="6"/>
      <c r="J51" s="7"/>
      <c r="K51" s="12">
        <v>1</v>
      </c>
      <c r="L51" s="12">
        <v>3</v>
      </c>
      <c r="M51" s="12">
        <v>7</v>
      </c>
      <c r="N51" s="12">
        <v>0</v>
      </c>
      <c r="O51" s="12">
        <v>4</v>
      </c>
      <c r="P51" s="12">
        <v>0</v>
      </c>
      <c r="Q51" s="12">
        <v>0</v>
      </c>
      <c r="R51" s="12">
        <v>1</v>
      </c>
      <c r="S51" s="9">
        <f t="shared" si="8"/>
        <v>4.5454545454545456E-2</v>
      </c>
      <c r="T51" s="9">
        <f t="shared" si="9"/>
        <v>0.13636363636363635</v>
      </c>
      <c r="U51" s="9">
        <f t="shared" si="10"/>
        <v>0.31818181818181818</v>
      </c>
      <c r="V51" s="9">
        <f t="shared" si="11"/>
        <v>0</v>
      </c>
      <c r="W51" s="9">
        <f t="shared" si="12"/>
        <v>0.23529411764705882</v>
      </c>
      <c r="X51" s="9">
        <f t="shared" si="13"/>
        <v>0</v>
      </c>
      <c r="Y51" s="9">
        <f t="shared" si="14"/>
        <v>0</v>
      </c>
      <c r="Z51" s="9">
        <f t="shared" si="15"/>
        <v>5.2631578947368418E-2</v>
      </c>
      <c r="AA51" s="1">
        <v>97192385040</v>
      </c>
      <c r="AB51" s="12">
        <v>25.333984000000001</v>
      </c>
      <c r="AC51" s="12">
        <v>56.347088999999997</v>
      </c>
      <c r="AD51"/>
      <c r="AE51"/>
    </row>
    <row r="52" spans="1:49" x14ac:dyDescent="0.35">
      <c r="A52" s="18">
        <v>51</v>
      </c>
      <c r="B52" s="18" t="s">
        <v>28</v>
      </c>
      <c r="C52" s="18" t="s">
        <v>45</v>
      </c>
      <c r="D52" s="1" t="s">
        <v>68</v>
      </c>
      <c r="E52" s="1"/>
      <c r="F52" s="3" t="s">
        <v>18</v>
      </c>
      <c r="G52" s="3"/>
      <c r="H52" s="3"/>
      <c r="I52" s="6"/>
      <c r="J52" s="3" t="s">
        <v>18</v>
      </c>
      <c r="K52" s="13">
        <v>0</v>
      </c>
      <c r="L52" s="13">
        <v>0</v>
      </c>
      <c r="M52" s="13">
        <v>0</v>
      </c>
      <c r="N52" s="13">
        <v>0</v>
      </c>
      <c r="O52" s="14">
        <v>0</v>
      </c>
      <c r="P52" s="14">
        <v>0</v>
      </c>
      <c r="Q52" s="14">
        <v>0</v>
      </c>
      <c r="R52" s="14">
        <v>0</v>
      </c>
      <c r="S52" s="9">
        <f t="shared" si="8"/>
        <v>0</v>
      </c>
      <c r="T52" s="9">
        <f t="shared" si="9"/>
        <v>0</v>
      </c>
      <c r="U52" s="9">
        <f t="shared" si="10"/>
        <v>0</v>
      </c>
      <c r="V52" s="9">
        <f t="shared" si="11"/>
        <v>0</v>
      </c>
      <c r="W52" s="9">
        <f t="shared" si="12"/>
        <v>0</v>
      </c>
      <c r="X52" s="9">
        <f t="shared" si="13"/>
        <v>0</v>
      </c>
      <c r="Y52" s="9">
        <f t="shared" si="14"/>
        <v>0</v>
      </c>
      <c r="Z52" s="9">
        <f t="shared" si="15"/>
        <v>0</v>
      </c>
      <c r="AA52" s="18">
        <v>97142611111</v>
      </c>
      <c r="AB52" s="19">
        <v>25.263605999999999</v>
      </c>
      <c r="AC52" s="19">
        <v>55.389513999999998</v>
      </c>
      <c r="AD52"/>
      <c r="AE52"/>
    </row>
    <row r="53" spans="1:49" s="5" customFormat="1" x14ac:dyDescent="0.35">
      <c r="A53" s="1">
        <v>52</v>
      </c>
      <c r="B53" s="1" t="s">
        <v>25</v>
      </c>
      <c r="C53" s="2" t="s">
        <v>78</v>
      </c>
      <c r="D53" s="2" t="s">
        <v>68</v>
      </c>
      <c r="E53" s="3"/>
      <c r="F53" s="3"/>
      <c r="G53" s="3"/>
      <c r="H53" s="6"/>
      <c r="I53" s="6"/>
      <c r="J53" s="7"/>
      <c r="K53" s="12"/>
      <c r="L53" s="12"/>
      <c r="M53" s="12"/>
      <c r="N53" s="12"/>
      <c r="O53" s="12"/>
      <c r="P53" s="12"/>
      <c r="Q53" s="12"/>
      <c r="R53" s="12"/>
      <c r="S53" s="9"/>
      <c r="T53" s="9"/>
      <c r="U53" s="9"/>
      <c r="V53" s="9"/>
      <c r="W53" s="9"/>
      <c r="X53" s="9"/>
      <c r="Y53" s="9"/>
      <c r="Z53" s="9"/>
      <c r="AA53" s="1"/>
      <c r="AB53" s="12"/>
      <c r="AC53" s="12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x14ac:dyDescent="0.35">
      <c r="A54" s="1">
        <v>53</v>
      </c>
      <c r="B54" s="1" t="s">
        <v>25</v>
      </c>
      <c r="C54" s="2" t="s">
        <v>79</v>
      </c>
      <c r="D54" s="2" t="s">
        <v>68</v>
      </c>
      <c r="E54" s="3"/>
      <c r="F54" s="3"/>
      <c r="G54" s="3"/>
      <c r="H54" s="6"/>
      <c r="I54" s="6"/>
      <c r="J54" s="7"/>
      <c r="K54" s="12"/>
      <c r="L54" s="12"/>
      <c r="M54" s="12"/>
      <c r="N54" s="12"/>
      <c r="O54" s="12"/>
      <c r="P54" s="12"/>
      <c r="Q54" s="12"/>
      <c r="R54" s="12"/>
      <c r="S54" s="9"/>
      <c r="T54" s="9"/>
      <c r="U54" s="9"/>
      <c r="V54" s="9"/>
      <c r="W54" s="9"/>
      <c r="X54" s="9"/>
      <c r="Y54" s="9"/>
      <c r="Z54" s="9"/>
      <c r="AA54" s="1"/>
      <c r="AB54" s="12"/>
      <c r="AC54" s="12"/>
      <c r="AD54"/>
      <c r="AE54"/>
    </row>
    <row r="55" spans="1:49" x14ac:dyDescent="0.35">
      <c r="A55" s="1">
        <v>54</v>
      </c>
      <c r="B55" s="1" t="s">
        <v>25</v>
      </c>
      <c r="C55" s="2" t="s">
        <v>63</v>
      </c>
      <c r="D55" s="2" t="s">
        <v>68</v>
      </c>
      <c r="E55" s="4"/>
      <c r="F55" s="3"/>
      <c r="G55" s="3"/>
      <c r="H55" s="6"/>
      <c r="I55" s="6"/>
      <c r="J55" s="7"/>
      <c r="K55" s="12"/>
      <c r="L55" s="12"/>
      <c r="M55" s="12"/>
      <c r="N55" s="12"/>
      <c r="O55" s="12"/>
      <c r="P55" s="12"/>
      <c r="Q55" s="12"/>
      <c r="R55" s="12"/>
      <c r="S55" s="9"/>
      <c r="T55" s="9"/>
      <c r="U55" s="9"/>
      <c r="V55" s="9"/>
      <c r="W55" s="9"/>
      <c r="X55" s="9"/>
      <c r="Y55" s="9"/>
      <c r="Z55" s="9"/>
      <c r="AA55" s="1"/>
      <c r="AB55" s="12"/>
      <c r="AC55" s="12"/>
      <c r="AD55"/>
      <c r="AE55"/>
    </row>
    <row r="56" spans="1:49" x14ac:dyDescent="0.35">
      <c r="A56" s="1">
        <v>55</v>
      </c>
      <c r="B56" s="1" t="s">
        <v>25</v>
      </c>
      <c r="C56" s="2" t="s">
        <v>81</v>
      </c>
      <c r="D56" s="2" t="s">
        <v>68</v>
      </c>
      <c r="E56" s="4"/>
      <c r="F56" s="4"/>
      <c r="G56" s="4"/>
      <c r="H56" s="6"/>
      <c r="I56" s="6"/>
      <c r="J56" s="7"/>
      <c r="K56" s="12"/>
      <c r="L56" s="12"/>
      <c r="M56" s="12"/>
      <c r="N56" s="12"/>
      <c r="O56" s="12"/>
      <c r="P56" s="12"/>
      <c r="Q56" s="12"/>
      <c r="R56" s="12"/>
      <c r="S56" s="9"/>
      <c r="T56" s="9"/>
      <c r="U56" s="9"/>
      <c r="V56" s="9"/>
      <c r="W56" s="9"/>
      <c r="X56" s="9"/>
      <c r="Y56" s="9"/>
      <c r="Z56" s="9"/>
      <c r="AA56" s="1">
        <v>65944884</v>
      </c>
      <c r="AB56" s="12">
        <v>25.260884000000001</v>
      </c>
      <c r="AC56" s="12">
        <v>55.894449000000002</v>
      </c>
      <c r="AD56"/>
      <c r="AE56"/>
    </row>
    <row r="57" spans="1:49" x14ac:dyDescent="0.35">
      <c r="A57" s="1">
        <v>56</v>
      </c>
      <c r="B57" s="1" t="s">
        <v>25</v>
      </c>
      <c r="C57" s="2" t="s">
        <v>11</v>
      </c>
      <c r="D57" s="2" t="s">
        <v>68</v>
      </c>
      <c r="E57" s="4"/>
      <c r="F57" s="4"/>
      <c r="G57" s="4"/>
      <c r="H57" s="6"/>
      <c r="I57" s="6"/>
      <c r="J57" s="7"/>
      <c r="K57" s="12"/>
      <c r="L57" s="12"/>
      <c r="M57" s="12"/>
      <c r="N57" s="12"/>
      <c r="O57" s="12"/>
      <c r="P57" s="12"/>
      <c r="Q57" s="12"/>
      <c r="R57" s="12"/>
      <c r="S57" s="9"/>
      <c r="T57" s="9"/>
      <c r="U57" s="9"/>
      <c r="V57" s="9"/>
      <c r="W57" s="9"/>
      <c r="X57" s="9"/>
      <c r="Y57" s="9"/>
      <c r="Z57" s="9"/>
      <c r="AA57" s="1">
        <v>65250545</v>
      </c>
      <c r="AB57" s="12">
        <v>24.923138000000002</v>
      </c>
      <c r="AC57" s="12">
        <v>55.773868</v>
      </c>
      <c r="AD57"/>
      <c r="AE57"/>
    </row>
    <row r="58" spans="1:49" x14ac:dyDescent="0.35">
      <c r="A58" s="1">
        <v>57</v>
      </c>
      <c r="B58" s="1" t="s">
        <v>25</v>
      </c>
      <c r="C58" s="2" t="s">
        <v>12</v>
      </c>
      <c r="D58" s="2" t="s">
        <v>68</v>
      </c>
      <c r="E58" s="4"/>
      <c r="F58" s="4"/>
      <c r="G58" s="4"/>
      <c r="H58" s="6"/>
      <c r="I58" s="6"/>
      <c r="J58" s="7"/>
      <c r="K58" s="12"/>
      <c r="L58" s="12"/>
      <c r="M58" s="12"/>
      <c r="N58" s="12"/>
      <c r="O58" s="12"/>
      <c r="P58" s="12"/>
      <c r="Q58" s="12"/>
      <c r="R58" s="12"/>
      <c r="S58" s="9"/>
      <c r="T58" s="9"/>
      <c r="U58" s="9"/>
      <c r="V58" s="9"/>
      <c r="W58" s="9"/>
      <c r="X58" s="9"/>
      <c r="Y58" s="9"/>
      <c r="Z58" s="9"/>
      <c r="AA58" s="1">
        <v>68838896</v>
      </c>
      <c r="AB58" s="12">
        <v>25.135753999999999</v>
      </c>
      <c r="AC58" s="12">
        <v>55.882576999999998</v>
      </c>
      <c r="AD58"/>
      <c r="AE58"/>
    </row>
    <row r="59" spans="1:49" x14ac:dyDescent="0.35">
      <c r="A59" s="1">
        <v>58</v>
      </c>
      <c r="B59" s="1" t="s">
        <v>25</v>
      </c>
      <c r="C59" s="2" t="s">
        <v>77</v>
      </c>
      <c r="D59" s="2" t="s">
        <v>68</v>
      </c>
      <c r="E59" s="3"/>
      <c r="F59" s="3"/>
      <c r="G59" s="3"/>
      <c r="H59" s="6"/>
      <c r="I59" s="6"/>
      <c r="J59" s="7"/>
      <c r="K59" s="12"/>
      <c r="L59" s="12"/>
      <c r="M59" s="12"/>
      <c r="N59" s="12"/>
      <c r="O59" s="12"/>
      <c r="P59" s="12"/>
      <c r="Q59" s="12"/>
      <c r="R59" s="12"/>
      <c r="S59" s="9"/>
      <c r="T59" s="9"/>
      <c r="U59" s="9"/>
      <c r="V59" s="9"/>
      <c r="W59" s="9"/>
      <c r="X59" s="9"/>
      <c r="Y59" s="9"/>
      <c r="Z59" s="9"/>
      <c r="AA59" s="1"/>
      <c r="AB59" s="12">
        <v>25.359974000000001</v>
      </c>
      <c r="AC59" s="12">
        <v>55.443688999999999</v>
      </c>
      <c r="AD59"/>
      <c r="AE59"/>
    </row>
    <row r="60" spans="1:49" x14ac:dyDescent="0.35">
      <c r="A60" s="1">
        <v>59</v>
      </c>
      <c r="B60" s="1" t="s">
        <v>25</v>
      </c>
      <c r="C60" s="2" t="s">
        <v>76</v>
      </c>
      <c r="D60" s="2" t="s">
        <v>68</v>
      </c>
      <c r="E60" s="4"/>
      <c r="F60" s="4"/>
      <c r="G60" s="4"/>
      <c r="H60" s="6"/>
      <c r="I60" s="6"/>
      <c r="J60" s="7"/>
      <c r="K60" s="12"/>
      <c r="L60" s="12"/>
      <c r="M60" s="12"/>
      <c r="N60" s="12"/>
      <c r="O60" s="12"/>
      <c r="P60" s="12"/>
      <c r="Q60" s="12"/>
      <c r="R60" s="12"/>
      <c r="S60" s="9"/>
      <c r="T60" s="9"/>
      <c r="U60" s="9"/>
      <c r="V60" s="9"/>
      <c r="W60" s="9"/>
      <c r="X60" s="9"/>
      <c r="Y60" s="9"/>
      <c r="Z60" s="9"/>
      <c r="AA60" s="1"/>
      <c r="AB60" s="12"/>
      <c r="AC60" s="12"/>
      <c r="AD60"/>
      <c r="AE60"/>
    </row>
    <row r="61" spans="1:49" x14ac:dyDescent="0.35">
      <c r="A61" s="1">
        <v>60</v>
      </c>
      <c r="B61" s="1" t="s">
        <v>25</v>
      </c>
      <c r="C61" s="2" t="s">
        <v>80</v>
      </c>
      <c r="D61" s="2" t="s">
        <v>68</v>
      </c>
      <c r="E61" s="4"/>
      <c r="F61" s="4"/>
      <c r="G61" s="4"/>
      <c r="H61" s="6"/>
      <c r="I61" s="6"/>
      <c r="J61" s="7"/>
      <c r="K61" s="12"/>
      <c r="L61" s="12"/>
      <c r="M61" s="12"/>
      <c r="N61" s="12"/>
      <c r="O61" s="12"/>
      <c r="P61" s="12"/>
      <c r="Q61" s="12"/>
      <c r="R61" s="12"/>
      <c r="S61" s="9"/>
      <c r="T61" s="9"/>
      <c r="U61" s="9"/>
      <c r="V61" s="9"/>
      <c r="W61" s="9"/>
      <c r="X61" s="9"/>
      <c r="Y61" s="9"/>
      <c r="Z61" s="9"/>
      <c r="AA61" s="1"/>
      <c r="AB61" s="12"/>
      <c r="AC61" s="12"/>
      <c r="AD61"/>
      <c r="AE61"/>
    </row>
    <row r="62" spans="1:49" x14ac:dyDescent="0.35">
      <c r="A62" s="1">
        <v>61</v>
      </c>
      <c r="B62" s="1" t="s">
        <v>25</v>
      </c>
      <c r="C62" s="2" t="s">
        <v>15</v>
      </c>
      <c r="D62" s="2" t="s">
        <v>68</v>
      </c>
      <c r="E62" s="4"/>
      <c r="F62" s="4"/>
      <c r="G62" s="4"/>
      <c r="H62" s="6"/>
      <c r="I62" s="6"/>
      <c r="J62" s="7"/>
      <c r="K62" s="12"/>
      <c r="L62" s="12"/>
      <c r="M62" s="12"/>
      <c r="N62" s="12"/>
      <c r="O62" s="12"/>
      <c r="P62" s="12"/>
      <c r="Q62" s="12"/>
      <c r="R62" s="12"/>
      <c r="S62" s="9"/>
      <c r="T62" s="9"/>
      <c r="U62" s="9"/>
      <c r="V62" s="9"/>
      <c r="W62" s="9"/>
      <c r="X62" s="9"/>
      <c r="Y62" s="9"/>
      <c r="Z62" s="9"/>
      <c r="AA62" s="1"/>
      <c r="AB62" s="12"/>
      <c r="AC62" s="12"/>
      <c r="AD62"/>
      <c r="AE62"/>
    </row>
    <row r="63" spans="1:49" x14ac:dyDescent="0.35">
      <c r="A63" s="1">
        <v>62</v>
      </c>
      <c r="B63" s="1" t="s">
        <v>24</v>
      </c>
      <c r="C63" s="2" t="s">
        <v>5</v>
      </c>
      <c r="D63" s="2" t="s">
        <v>68</v>
      </c>
      <c r="E63" s="3"/>
      <c r="F63" s="3"/>
      <c r="G63" s="4"/>
      <c r="H63" s="6"/>
      <c r="I63" s="6"/>
      <c r="J63" s="7"/>
      <c r="K63" s="12"/>
      <c r="L63" s="12"/>
      <c r="M63" s="12"/>
      <c r="N63" s="12"/>
      <c r="O63" s="12"/>
      <c r="P63" s="12"/>
      <c r="Q63" s="12"/>
      <c r="R63" s="12"/>
      <c r="S63" s="9"/>
      <c r="T63" s="9"/>
      <c r="U63" s="9"/>
      <c r="V63" s="9"/>
      <c r="W63" s="9"/>
      <c r="X63" s="9"/>
      <c r="Y63" s="9"/>
      <c r="Z63" s="9"/>
      <c r="AA63" s="1">
        <v>72585550</v>
      </c>
      <c r="AB63" s="12">
        <v>25.510363000000002</v>
      </c>
      <c r="AC63" s="12">
        <v>56.074280999999999</v>
      </c>
      <c r="AD63"/>
      <c r="AE63"/>
    </row>
    <row r="64" spans="1:49" x14ac:dyDescent="0.35">
      <c r="A64" s="1">
        <v>63</v>
      </c>
      <c r="B64" s="1" t="s">
        <v>24</v>
      </c>
      <c r="C64" s="2" t="s">
        <v>82</v>
      </c>
      <c r="D64" s="2" t="s">
        <v>68</v>
      </c>
      <c r="E64" s="3"/>
      <c r="F64" s="3"/>
      <c r="G64" s="4"/>
      <c r="H64" s="6"/>
      <c r="I64" s="6"/>
      <c r="J64" s="7"/>
      <c r="K64" s="12"/>
      <c r="L64" s="12"/>
      <c r="M64" s="12"/>
      <c r="N64" s="12"/>
      <c r="O64" s="12"/>
      <c r="P64" s="12"/>
      <c r="Q64" s="12"/>
      <c r="R64" s="12"/>
      <c r="S64" s="9"/>
      <c r="T64" s="9"/>
      <c r="U64" s="9"/>
      <c r="V64" s="9"/>
      <c r="W64" s="9"/>
      <c r="X64" s="9"/>
      <c r="Y64" s="9"/>
      <c r="Z64" s="9"/>
      <c r="AA64" s="1"/>
      <c r="AB64" s="12"/>
      <c r="AC64" s="12"/>
      <c r="AD64"/>
      <c r="AE64"/>
    </row>
    <row r="65" spans="1:31" x14ac:dyDescent="0.35">
      <c r="A65" s="1">
        <v>64</v>
      </c>
      <c r="B65" s="1" t="s">
        <v>24</v>
      </c>
      <c r="C65" s="2" t="s">
        <v>73</v>
      </c>
      <c r="D65" s="2" t="s">
        <v>68</v>
      </c>
      <c r="E65" s="3" t="s">
        <v>18</v>
      </c>
      <c r="F65" s="3" t="s">
        <v>18</v>
      </c>
      <c r="G65" s="4"/>
      <c r="H65" s="6"/>
      <c r="I65" s="6"/>
      <c r="J65" s="7"/>
      <c r="K65" s="10"/>
      <c r="L65" s="10"/>
      <c r="M65" s="10"/>
      <c r="N65" s="10"/>
      <c r="O65" s="10"/>
      <c r="P65" s="10"/>
      <c r="Q65" s="10"/>
      <c r="R65" s="10"/>
      <c r="S65" s="10">
        <f>K65/22</f>
        <v>0</v>
      </c>
      <c r="T65" s="10">
        <f>L65/22</f>
        <v>0</v>
      </c>
      <c r="U65" s="10">
        <f>M65/22</f>
        <v>0</v>
      </c>
      <c r="V65" s="10">
        <f>N65/22</f>
        <v>0</v>
      </c>
      <c r="W65" s="10">
        <f>O65/17</f>
        <v>0</v>
      </c>
      <c r="X65" s="10">
        <f>P65/22</f>
        <v>0</v>
      </c>
      <c r="Y65" s="10">
        <f>Q65/22</f>
        <v>0</v>
      </c>
      <c r="Z65" s="10">
        <f>R65/19</f>
        <v>0</v>
      </c>
      <c r="AA65" s="1">
        <v>97192046555</v>
      </c>
      <c r="AB65" s="12">
        <v>25.592773999999999</v>
      </c>
      <c r="AC65" s="12">
        <v>56.275914999999998</v>
      </c>
      <c r="AD65"/>
      <c r="AE65"/>
    </row>
    <row r="66" spans="1:31" x14ac:dyDescent="0.35">
      <c r="A66" s="1">
        <v>65</v>
      </c>
      <c r="B66" s="1" t="s">
        <v>27</v>
      </c>
      <c r="C66" s="2" t="s">
        <v>69</v>
      </c>
      <c r="D66" s="2" t="s">
        <v>68</v>
      </c>
      <c r="E66" s="3"/>
      <c r="F66" s="3"/>
      <c r="G66" s="3"/>
      <c r="H66" s="6"/>
      <c r="I66" s="6"/>
      <c r="J66" s="7"/>
      <c r="K66" s="12"/>
      <c r="L66" s="12"/>
      <c r="M66" s="12"/>
      <c r="N66" s="12"/>
      <c r="O66" s="12"/>
      <c r="P66" s="12"/>
      <c r="Q66" s="12"/>
      <c r="R66" s="12"/>
      <c r="S66" s="9"/>
      <c r="T66" s="9"/>
      <c r="U66" s="9"/>
      <c r="V66" s="9"/>
      <c r="W66" s="9"/>
      <c r="X66" s="9"/>
      <c r="Y66" s="9"/>
      <c r="Z66" s="9"/>
      <c r="AA66" s="1"/>
      <c r="AB66" s="12">
        <v>25.340361000000001</v>
      </c>
      <c r="AC66" s="12">
        <v>55.850458000000003</v>
      </c>
      <c r="AD66"/>
      <c r="AE66"/>
    </row>
    <row r="67" spans="1:31" ht="19" customHeight="1" x14ac:dyDescent="0.35">
      <c r="A67" s="1">
        <v>66</v>
      </c>
      <c r="B67" s="1" t="s">
        <v>26</v>
      </c>
      <c r="C67" s="2" t="s">
        <v>55</v>
      </c>
      <c r="D67" s="2" t="s">
        <v>68</v>
      </c>
      <c r="E67" s="4"/>
      <c r="F67" s="4"/>
      <c r="G67" s="4"/>
      <c r="H67" s="6"/>
      <c r="I67" s="6"/>
      <c r="J67" s="7"/>
      <c r="K67" s="12"/>
      <c r="L67" s="12"/>
      <c r="M67" s="12"/>
      <c r="N67" s="12"/>
      <c r="O67" s="12"/>
      <c r="P67" s="12"/>
      <c r="Q67" s="12"/>
      <c r="R67" s="12"/>
      <c r="S67" s="9"/>
      <c r="T67" s="9"/>
      <c r="U67" s="9"/>
      <c r="V67" s="9"/>
      <c r="W67" s="9"/>
      <c r="X67" s="9"/>
      <c r="Y67" s="9"/>
      <c r="Z67" s="9"/>
      <c r="AA67" s="1"/>
      <c r="AB67" s="12">
        <v>254137.7</v>
      </c>
      <c r="AC67" s="12">
        <v>55.968944999999998</v>
      </c>
      <c r="AD67"/>
      <c r="AE67"/>
    </row>
    <row r="68" spans="1:31" x14ac:dyDescent="0.35">
      <c r="A68" s="1">
        <v>67</v>
      </c>
      <c r="B68" s="1" t="s">
        <v>26</v>
      </c>
      <c r="C68" s="2" t="s">
        <v>58</v>
      </c>
      <c r="D68" s="2" t="s">
        <v>68</v>
      </c>
      <c r="E68" s="4"/>
      <c r="F68" s="4"/>
      <c r="G68" s="4"/>
      <c r="H68" s="6"/>
      <c r="I68" s="6"/>
      <c r="J68" s="7"/>
      <c r="K68" s="12"/>
      <c r="L68" s="12"/>
      <c r="M68" s="12"/>
      <c r="N68" s="12"/>
      <c r="O68" s="12"/>
      <c r="P68" s="12"/>
      <c r="Q68" s="12"/>
      <c r="R68" s="12"/>
      <c r="S68" s="9"/>
      <c r="T68" s="9"/>
      <c r="U68" s="9"/>
      <c r="V68" s="9"/>
      <c r="W68" s="9"/>
      <c r="X68" s="9"/>
      <c r="Y68" s="9"/>
      <c r="Z68" s="9"/>
      <c r="AA68" s="1">
        <v>72054455</v>
      </c>
      <c r="AB68" s="12">
        <v>24.913947</v>
      </c>
      <c r="AC68" s="12">
        <v>56.162033999999998</v>
      </c>
      <c r="AD68"/>
      <c r="AE68"/>
    </row>
    <row r="69" spans="1:31" x14ac:dyDescent="0.35">
      <c r="A69" s="1">
        <v>68</v>
      </c>
      <c r="B69" s="1" t="s">
        <v>23</v>
      </c>
      <c r="C69" s="2" t="s">
        <v>51</v>
      </c>
      <c r="D69" s="2" t="s">
        <v>68</v>
      </c>
      <c r="E69" s="4"/>
      <c r="F69" s="4"/>
      <c r="G69" s="4"/>
      <c r="H69" s="6"/>
      <c r="I69" s="6"/>
      <c r="J69" s="7"/>
      <c r="K69" s="12"/>
      <c r="L69" s="12"/>
      <c r="M69" s="12"/>
      <c r="N69" s="12"/>
      <c r="O69" s="12"/>
      <c r="P69" s="12"/>
      <c r="Q69" s="12"/>
      <c r="R69" s="12"/>
      <c r="S69" s="9"/>
      <c r="T69" s="9"/>
      <c r="U69" s="9"/>
      <c r="V69" s="9"/>
      <c r="W69" s="9"/>
      <c r="X69" s="9"/>
      <c r="Y69" s="9"/>
      <c r="Z69" s="9"/>
      <c r="AA69" s="1">
        <v>48523666</v>
      </c>
      <c r="AB69" s="12">
        <v>2519147</v>
      </c>
      <c r="AC69" s="12">
        <v>5600404</v>
      </c>
      <c r="AD69"/>
      <c r="AE69"/>
    </row>
    <row r="70" spans="1:31" ht="14.5" customHeight="1" x14ac:dyDescent="0.35">
      <c r="A70" s="1">
        <v>69</v>
      </c>
      <c r="B70" s="1" t="s">
        <v>23</v>
      </c>
      <c r="C70" s="2" t="s">
        <v>52</v>
      </c>
      <c r="D70" s="2" t="s">
        <v>68</v>
      </c>
      <c r="E70" s="3" t="s">
        <v>18</v>
      </c>
      <c r="F70" s="4"/>
      <c r="G70" s="4"/>
      <c r="H70" s="3"/>
      <c r="I70" s="3"/>
      <c r="J70" s="3"/>
      <c r="K70" s="12"/>
      <c r="L70" s="12"/>
      <c r="M70" s="12"/>
      <c r="N70" s="12"/>
      <c r="O70" s="12"/>
      <c r="P70" s="12"/>
      <c r="Q70" s="12"/>
      <c r="R70" s="12"/>
      <c r="S70" s="9"/>
      <c r="T70" s="9"/>
      <c r="U70" s="9"/>
      <c r="V70" s="9"/>
      <c r="W70" s="9"/>
      <c r="X70" s="9"/>
      <c r="Y70" s="9"/>
      <c r="Z70" s="9"/>
      <c r="AA70" s="1" t="s">
        <v>102</v>
      </c>
      <c r="AB70" s="12">
        <v>24.818684000000001</v>
      </c>
      <c r="AC70" s="12">
        <v>56.094797</v>
      </c>
      <c r="AD70"/>
      <c r="AE70"/>
    </row>
    <row r="71" spans="1:31" x14ac:dyDescent="0.35">
      <c r="A71" s="1">
        <v>70</v>
      </c>
      <c r="B71" s="1" t="s">
        <v>23</v>
      </c>
      <c r="C71" s="2" t="s">
        <v>50</v>
      </c>
      <c r="D71" s="2" t="s">
        <v>68</v>
      </c>
      <c r="E71" s="4"/>
      <c r="F71" s="4"/>
      <c r="G71" s="4"/>
      <c r="H71" s="6"/>
      <c r="I71" s="6"/>
      <c r="J71" s="7"/>
      <c r="K71" s="12"/>
      <c r="L71" s="12"/>
      <c r="M71" s="12"/>
      <c r="N71" s="12"/>
      <c r="O71" s="12"/>
      <c r="P71" s="12"/>
      <c r="Q71" s="12"/>
      <c r="R71" s="12"/>
      <c r="S71" s="9"/>
      <c r="T71" s="9"/>
      <c r="U71" s="9"/>
      <c r="V71" s="9"/>
      <c r="W71" s="9"/>
      <c r="X71" s="9"/>
      <c r="Y71" s="9"/>
      <c r="Z71" s="9"/>
      <c r="AA71" s="1">
        <v>67034000</v>
      </c>
      <c r="AB71" s="12">
        <v>2524531</v>
      </c>
      <c r="AC71" s="12">
        <v>5528157</v>
      </c>
      <c r="AD71"/>
      <c r="AE71"/>
    </row>
    <row r="72" spans="1:31" x14ac:dyDescent="0.35">
      <c r="A72" s="1">
        <v>71</v>
      </c>
      <c r="B72" s="1" t="s">
        <v>23</v>
      </c>
      <c r="C72" s="2" t="s">
        <v>97</v>
      </c>
      <c r="D72" s="2" t="s">
        <v>68</v>
      </c>
      <c r="E72" s="4"/>
      <c r="F72" s="4"/>
      <c r="G72" s="4"/>
      <c r="H72" s="6"/>
      <c r="I72" s="6"/>
      <c r="J72" s="7"/>
      <c r="K72" s="12"/>
      <c r="L72" s="12"/>
      <c r="M72" s="12"/>
      <c r="N72" s="12"/>
      <c r="O72" s="12"/>
      <c r="P72" s="12"/>
      <c r="Q72" s="12"/>
      <c r="R72" s="12"/>
      <c r="S72" s="9"/>
      <c r="T72" s="9"/>
      <c r="U72" s="9"/>
      <c r="V72" s="9"/>
      <c r="W72" s="9"/>
      <c r="X72" s="9"/>
      <c r="Y72" s="9"/>
      <c r="Z72" s="9"/>
      <c r="AA72" s="1"/>
      <c r="AB72" s="12"/>
      <c r="AC72" s="12"/>
      <c r="AD72"/>
      <c r="AE72"/>
    </row>
    <row r="73" spans="1:31" x14ac:dyDescent="0.35">
      <c r="A73" s="1">
        <v>72</v>
      </c>
      <c r="B73" s="1" t="s">
        <v>23</v>
      </c>
      <c r="C73" s="2" t="s">
        <v>96</v>
      </c>
      <c r="D73" s="2" t="s">
        <v>68</v>
      </c>
      <c r="E73" s="4"/>
      <c r="F73" s="4"/>
      <c r="G73" s="4"/>
      <c r="H73" s="6"/>
      <c r="I73" s="6"/>
      <c r="J73" s="7"/>
      <c r="K73" s="12"/>
      <c r="L73" s="12"/>
      <c r="M73" s="12"/>
      <c r="N73" s="12"/>
      <c r="O73" s="12"/>
      <c r="P73" s="12"/>
      <c r="Q73" s="12"/>
      <c r="R73" s="12"/>
      <c r="S73" s="9"/>
      <c r="T73" s="9"/>
      <c r="U73" s="9"/>
      <c r="V73" s="9"/>
      <c r="W73" s="9"/>
      <c r="X73" s="9"/>
      <c r="Y73" s="9"/>
      <c r="Z73" s="9"/>
      <c r="AA73" s="1"/>
      <c r="AB73" s="12"/>
      <c r="AC73" s="12"/>
      <c r="AD73"/>
      <c r="AE73"/>
    </row>
    <row r="74" spans="1:31" x14ac:dyDescent="0.35">
      <c r="A74" s="1">
        <v>73</v>
      </c>
      <c r="B74" s="2" t="s">
        <v>1</v>
      </c>
      <c r="C74" s="2" t="s">
        <v>104</v>
      </c>
      <c r="D74" s="2" t="s">
        <v>68</v>
      </c>
      <c r="E74" s="3" t="s">
        <v>18</v>
      </c>
      <c r="F74" s="4"/>
      <c r="G74" s="4"/>
      <c r="H74" s="3"/>
      <c r="I74" s="3"/>
      <c r="J74" s="3"/>
      <c r="K74" s="12"/>
      <c r="L74" s="12"/>
      <c r="M74" s="12"/>
      <c r="N74" s="12"/>
      <c r="O74" s="12"/>
      <c r="P74" s="12"/>
      <c r="Q74" s="12"/>
      <c r="R74" s="12"/>
      <c r="S74" s="9"/>
      <c r="T74" s="9"/>
      <c r="U74" s="9"/>
      <c r="V74" s="9"/>
      <c r="W74" s="9"/>
      <c r="X74" s="9"/>
      <c r="Y74" s="9"/>
      <c r="Z74" s="9"/>
      <c r="AA74" s="1" t="s">
        <v>103</v>
      </c>
      <c r="AB74" s="12">
        <v>24.44614</v>
      </c>
      <c r="AC74" s="12">
        <v>38.543937999999997</v>
      </c>
      <c r="AD74"/>
      <c r="AE74"/>
    </row>
    <row r="75" spans="1:31" x14ac:dyDescent="0.35">
      <c r="AD75"/>
      <c r="AE75"/>
    </row>
  </sheetData>
  <sortState ref="A3:Z75">
    <sortCondition descending="1" ref="R3"/>
  </sortState>
  <dataValidations count="1">
    <dataValidation type="list" allowBlank="1" showInputMessage="1" showErrorMessage="1" sqref="F74:G74 D1:D74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2020-09-06T06:54:48Z</dcterms:modified>
</cp:coreProperties>
</file>