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i.AlShared\Documents\excel sheets-from fcsa website\denormalized flat files\"/>
    </mc:Choice>
  </mc:AlternateContent>
  <bookViews>
    <workbookView xWindow="0" yWindow="0" windowWidth="14280" windowHeight="6350" tabRatio="721" firstSheet="1" activeTab="2"/>
  </bookViews>
  <sheets>
    <sheet name="فهرس" sheetId="60" r:id="rId1"/>
    <sheet name="البيانات الوصفية" sheetId="61" r:id="rId2"/>
    <sheet name="1-2" sheetId="63" r:id="rId3"/>
    <sheet name="3-5" sheetId="64" r:id="rId4"/>
    <sheet name="6-8" sheetId="65" r:id="rId5"/>
    <sheet name="9-13" sheetId="59" r:id="rId6"/>
    <sheet name="14-17" sheetId="6" r:id="rId7"/>
    <sheet name="18-21" sheetId="38" r:id="rId8"/>
    <sheet name="22-29" sheetId="28" r:id="rId9"/>
    <sheet name="30-35" sheetId="12" r:id="rId10"/>
    <sheet name="36-37" sheetId="41" r:id="rId11"/>
    <sheet name="38-39" sheetId="14" r:id="rId12"/>
    <sheet name="40-43" sheetId="16" r:id="rId13"/>
    <sheet name="44-46" sheetId="30" r:id="rId14"/>
    <sheet name="47-49" sheetId="42" r:id="rId15"/>
    <sheet name="50-51" sheetId="62" r:id="rId16"/>
  </sheets>
  <definedNames>
    <definedName name="_xlnm.Print_Area" localSheetId="2">'1-2'!$A$1:$I$53</definedName>
    <definedName name="_xlnm.Print_Area" localSheetId="6">'14-17'!$A$1:$L$114</definedName>
    <definedName name="_xlnm.Print_Area" localSheetId="7">'18-21'!$A$1:$K$76</definedName>
    <definedName name="_xlnm.Print_Area" localSheetId="8">'22-29'!$A$1:$L$195</definedName>
    <definedName name="_xlnm.Print_Area" localSheetId="9">'30-35'!$A$1:$L$172</definedName>
    <definedName name="_xlnm.Print_Area" localSheetId="3">'3-5'!$A$1:$G$101</definedName>
    <definedName name="_xlnm.Print_Area" localSheetId="10">'36-37'!$A$1:$L$58</definedName>
    <definedName name="_xlnm.Print_Area" localSheetId="11">'38-39'!$A$1:$R$83</definedName>
    <definedName name="_xlnm.Print_Area" localSheetId="12">'40-43'!$A$1:$K$60</definedName>
    <definedName name="_xlnm.Print_Area" localSheetId="13">'44-46'!$A$1:$K$45</definedName>
    <definedName name="_xlnm.Print_Area" localSheetId="14">'47-49'!$A$1:$K$45</definedName>
    <definedName name="_xlnm.Print_Area" localSheetId="15">'50-51'!$A$1:$T$54</definedName>
    <definedName name="_xlnm.Print_Area" localSheetId="4">'6-8'!$A$1:$G$97</definedName>
    <definedName name="_xlnm.Print_Area" localSheetId="5">'9-13'!$A$1:$K$123</definedName>
    <definedName name="_xlnm.Print_Area" localSheetId="0">فهرس!$A$1:$C$55</definedName>
  </definedNames>
  <calcPr calcId="152511"/>
</workbook>
</file>

<file path=xl/calcChain.xml><?xml version="1.0" encoding="utf-8"?>
<calcChain xmlns="http://schemas.openxmlformats.org/spreadsheetml/2006/main">
  <c r="B177" i="28" l="1"/>
  <c r="C177" i="28"/>
  <c r="XFD37" i="28" l="1"/>
  <c r="XFC37" i="28"/>
  <c r="XFB37" i="28"/>
  <c r="XFA37" i="28"/>
  <c r="XEZ37" i="28"/>
  <c r="XEY37" i="28"/>
  <c r="XEX37" i="28"/>
  <c r="XEW37" i="28"/>
  <c r="XEV37" i="28"/>
  <c r="XEU37" i="28"/>
  <c r="XET37" i="28"/>
  <c r="XES37" i="28"/>
  <c r="XER37" i="28"/>
  <c r="XEQ37" i="28"/>
  <c r="XEP37" i="28"/>
  <c r="XEO37" i="28"/>
  <c r="XEN37" i="28"/>
  <c r="XEM37" i="28"/>
  <c r="XEL37" i="28"/>
  <c r="XEK37" i="28"/>
  <c r="XEJ37" i="28"/>
  <c r="XEI37" i="28"/>
  <c r="XEH37" i="28"/>
  <c r="XEG37" i="28"/>
  <c r="XEF37" i="28"/>
  <c r="XEE37" i="28"/>
  <c r="XED37" i="28"/>
  <c r="XEC37" i="28"/>
  <c r="XEB37" i="28"/>
  <c r="XEA37" i="28"/>
  <c r="XDZ37" i="28"/>
  <c r="XDY37" i="28"/>
  <c r="XDX37" i="28"/>
  <c r="XDW37" i="28"/>
  <c r="XDV37" i="28"/>
  <c r="XDU37" i="28"/>
  <c r="XDT37" i="28"/>
  <c r="XDS37" i="28"/>
  <c r="XDR37" i="28"/>
  <c r="XDQ37" i="28"/>
  <c r="XDP37" i="28"/>
  <c r="XDO37" i="28"/>
  <c r="XDN37" i="28"/>
  <c r="XDM37" i="28"/>
  <c r="XDL37" i="28"/>
  <c r="XDK37" i="28"/>
  <c r="XDJ37" i="28"/>
  <c r="XDI37" i="28"/>
  <c r="XDH37" i="28"/>
  <c r="XDG37" i="28"/>
  <c r="XDF37" i="28"/>
  <c r="XDE37" i="28"/>
  <c r="XDD37" i="28"/>
  <c r="XDC37" i="28"/>
  <c r="XDB37" i="28"/>
  <c r="XDA37" i="28"/>
  <c r="XCZ37" i="28"/>
  <c r="XCY37" i="28"/>
  <c r="XCX37" i="28"/>
  <c r="XCW37" i="28"/>
  <c r="XCV37" i="28"/>
  <c r="XCU37" i="28"/>
  <c r="XCT37" i="28"/>
  <c r="XCS37" i="28"/>
  <c r="XCR37" i="28"/>
  <c r="XCQ37" i="28"/>
  <c r="XCP37" i="28"/>
  <c r="XCO37" i="28"/>
  <c r="XCN37" i="28"/>
  <c r="XCM37" i="28"/>
  <c r="XCL37" i="28"/>
  <c r="XCK37" i="28"/>
  <c r="XCJ37" i="28"/>
  <c r="XCI37" i="28"/>
  <c r="XCH37" i="28"/>
  <c r="XCG37" i="28"/>
  <c r="XCF37" i="28"/>
  <c r="XCE37" i="28"/>
  <c r="XCD37" i="28"/>
  <c r="XCC37" i="28"/>
  <c r="XCB37" i="28"/>
  <c r="XCA37" i="28"/>
  <c r="XBZ37" i="28"/>
  <c r="XBY37" i="28"/>
  <c r="XBX37" i="28"/>
  <c r="XBW37" i="28"/>
  <c r="XBV37" i="28"/>
  <c r="XBU37" i="28"/>
  <c r="XBT37" i="28"/>
  <c r="XBS37" i="28"/>
  <c r="XBR37" i="28"/>
  <c r="XBQ37" i="28"/>
  <c r="XBP37" i="28"/>
  <c r="XBO37" i="28"/>
  <c r="XBN37" i="28"/>
  <c r="XBM37" i="28"/>
  <c r="XBL37" i="28"/>
  <c r="XBK37" i="28"/>
  <c r="XBJ37" i="28"/>
  <c r="XBI37" i="28"/>
  <c r="XBH37" i="28"/>
  <c r="XBG37" i="28"/>
  <c r="XBF37" i="28"/>
  <c r="XBE37" i="28"/>
  <c r="XBD37" i="28"/>
  <c r="XBC37" i="28"/>
  <c r="XBB37" i="28"/>
  <c r="XBA37" i="28"/>
  <c r="XAZ37" i="28"/>
  <c r="XAY37" i="28"/>
  <c r="XAX37" i="28"/>
  <c r="XAW37" i="28"/>
  <c r="XAV37" i="28"/>
  <c r="XAU37" i="28"/>
  <c r="XAT37" i="28"/>
  <c r="XAS37" i="28"/>
  <c r="XAR37" i="28"/>
  <c r="XAQ37" i="28"/>
  <c r="XAP37" i="28"/>
  <c r="XAO37" i="28"/>
  <c r="XAN37" i="28"/>
  <c r="XAM37" i="28"/>
  <c r="XAL37" i="28"/>
  <c r="XAK37" i="28"/>
  <c r="XAJ37" i="28"/>
  <c r="XAI37" i="28"/>
  <c r="XAH37" i="28"/>
  <c r="XAG37" i="28"/>
  <c r="XAF37" i="28"/>
  <c r="XAE37" i="28"/>
  <c r="XAD37" i="28"/>
  <c r="XAC37" i="28"/>
  <c r="XAB37" i="28"/>
  <c r="XAA37" i="28"/>
  <c r="WZZ37" i="28"/>
  <c r="WZY37" i="28"/>
  <c r="WZX37" i="28"/>
  <c r="WZW37" i="28"/>
  <c r="WZV37" i="28"/>
  <c r="WZU37" i="28"/>
  <c r="WZT37" i="28"/>
  <c r="WZS37" i="28"/>
  <c r="WZR37" i="28"/>
  <c r="WZQ37" i="28"/>
  <c r="WZP37" i="28"/>
  <c r="WZO37" i="28"/>
  <c r="WZN37" i="28"/>
  <c r="WZM37" i="28"/>
  <c r="WZL37" i="28"/>
  <c r="WZK37" i="28"/>
  <c r="WZJ37" i="28"/>
  <c r="WZI37" i="28"/>
  <c r="WZH37" i="28"/>
  <c r="WZG37" i="28"/>
  <c r="WZF37" i="28"/>
  <c r="WZE37" i="28"/>
  <c r="WZD37" i="28"/>
  <c r="WZC37" i="28"/>
  <c r="WZB37" i="28"/>
  <c r="WZA37" i="28"/>
  <c r="WYZ37" i="28"/>
  <c r="WYY37" i="28"/>
  <c r="WYX37" i="28"/>
  <c r="WYW37" i="28"/>
  <c r="WYV37" i="28"/>
  <c r="WYU37" i="28"/>
  <c r="WYT37" i="28"/>
  <c r="WYS37" i="28"/>
  <c r="WYR37" i="28"/>
  <c r="WYQ37" i="28"/>
  <c r="WYP37" i="28"/>
  <c r="WYO37" i="28"/>
  <c r="WYN37" i="28"/>
  <c r="WYM37" i="28"/>
  <c r="WYL37" i="28"/>
  <c r="WYK37" i="28"/>
  <c r="WYJ37" i="28"/>
  <c r="WYI37" i="28"/>
  <c r="WYH37" i="28"/>
  <c r="WYG37" i="28"/>
  <c r="WYF37" i="28"/>
  <c r="WYE37" i="28"/>
  <c r="WYD37" i="28"/>
  <c r="WYC37" i="28"/>
  <c r="WYB37" i="28"/>
  <c r="WYA37" i="28"/>
  <c r="WXZ37" i="28"/>
  <c r="WXY37" i="28"/>
  <c r="WXX37" i="28"/>
  <c r="WXW37" i="28"/>
  <c r="WXV37" i="28"/>
  <c r="WXU37" i="28"/>
  <c r="WXT37" i="28"/>
  <c r="WXS37" i="28"/>
  <c r="WXR37" i="28"/>
  <c r="WXQ37" i="28"/>
  <c r="WXP37" i="28"/>
  <c r="WXO37" i="28"/>
  <c r="WXN37" i="28"/>
  <c r="WXM37" i="28"/>
  <c r="WXL37" i="28"/>
  <c r="WXK37" i="28"/>
  <c r="WXJ37" i="28"/>
  <c r="WXI37" i="28"/>
  <c r="WXH37" i="28"/>
  <c r="WXG37" i="28"/>
  <c r="WXF37" i="28"/>
  <c r="WXE37" i="28"/>
  <c r="WXD37" i="28"/>
  <c r="WXC37" i="28"/>
  <c r="WXB37" i="28"/>
  <c r="WXA37" i="28"/>
  <c r="WWZ37" i="28"/>
  <c r="WWY37" i="28"/>
  <c r="WWX37" i="28"/>
  <c r="WWW37" i="28"/>
  <c r="WWV37" i="28"/>
  <c r="WWU37" i="28"/>
  <c r="WWT37" i="28"/>
  <c r="WWS37" i="28"/>
  <c r="WWR37" i="28"/>
  <c r="WWQ37" i="28"/>
  <c r="WWP37" i="28"/>
  <c r="WWO37" i="28"/>
  <c r="WWN37" i="28"/>
  <c r="WWM37" i="28"/>
  <c r="WWL37" i="28"/>
  <c r="WWK37" i="28"/>
  <c r="WWJ37" i="28"/>
  <c r="WWI37" i="28"/>
  <c r="WWH37" i="28"/>
  <c r="WWG37" i="28"/>
  <c r="WWF37" i="28"/>
  <c r="WWE37" i="28"/>
  <c r="WWD37" i="28"/>
  <c r="WWC37" i="28"/>
  <c r="WWB37" i="28"/>
  <c r="WWA37" i="28"/>
  <c r="WVZ37" i="28"/>
  <c r="WVY37" i="28"/>
  <c r="WVX37" i="28"/>
  <c r="WVW37" i="28"/>
  <c r="WVV37" i="28"/>
  <c r="WVU37" i="28"/>
  <c r="WVT37" i="28"/>
  <c r="WVS37" i="28"/>
  <c r="WVR37" i="28"/>
  <c r="WVQ37" i="28"/>
  <c r="WVP37" i="28"/>
  <c r="WVO37" i="28"/>
  <c r="WVN37" i="28"/>
  <c r="WVM37" i="28"/>
  <c r="WVL37" i="28"/>
  <c r="WVK37" i="28"/>
  <c r="WVJ37" i="28"/>
  <c r="WVI37" i="28"/>
  <c r="WVH37" i="28"/>
  <c r="WVG37" i="28"/>
  <c r="WVF37" i="28"/>
  <c r="WVE37" i="28"/>
  <c r="WVD37" i="28"/>
  <c r="WVC37" i="28"/>
  <c r="WVB37" i="28"/>
  <c r="WVA37" i="28"/>
  <c r="WUZ37" i="28"/>
  <c r="WUY37" i="28"/>
  <c r="WUX37" i="28"/>
  <c r="WUW37" i="28"/>
  <c r="WUV37" i="28"/>
  <c r="WUU37" i="28"/>
  <c r="WUT37" i="28"/>
  <c r="WUS37" i="28"/>
  <c r="WUR37" i="28"/>
  <c r="WUQ37" i="28"/>
  <c r="WUP37" i="28"/>
  <c r="WUO37" i="28"/>
  <c r="WUN37" i="28"/>
  <c r="WUM37" i="28"/>
  <c r="WUL37" i="28"/>
  <c r="WUK37" i="28"/>
  <c r="WUJ37" i="28"/>
  <c r="WUI37" i="28"/>
  <c r="WUH37" i="28"/>
  <c r="WUG37" i="28"/>
  <c r="WUF37" i="28"/>
  <c r="WUE37" i="28"/>
  <c r="WUD37" i="28"/>
  <c r="WUC37" i="28"/>
  <c r="WUB37" i="28"/>
  <c r="WUA37" i="28"/>
  <c r="WTZ37" i="28"/>
  <c r="WTY37" i="28"/>
  <c r="WTX37" i="28"/>
  <c r="WTW37" i="28"/>
  <c r="WTV37" i="28"/>
  <c r="WTU37" i="28"/>
  <c r="WTT37" i="28"/>
  <c r="WTS37" i="28"/>
  <c r="WTR37" i="28"/>
  <c r="WTQ37" i="28"/>
  <c r="WTP37" i="28"/>
  <c r="WTO37" i="28"/>
  <c r="WTN37" i="28"/>
  <c r="WTM37" i="28"/>
  <c r="WTL37" i="28"/>
  <c r="WTK37" i="28"/>
  <c r="WTJ37" i="28"/>
  <c r="WTI37" i="28"/>
  <c r="WTH37" i="28"/>
  <c r="WTG37" i="28"/>
  <c r="WTF37" i="28"/>
  <c r="WTE37" i="28"/>
  <c r="WTD37" i="28"/>
  <c r="WTC37" i="28"/>
  <c r="WTB37" i="28"/>
  <c r="WTA37" i="28"/>
  <c r="WSZ37" i="28"/>
  <c r="WSY37" i="28"/>
  <c r="WSX37" i="28"/>
  <c r="WSW37" i="28"/>
  <c r="WSV37" i="28"/>
  <c r="WSU37" i="28"/>
  <c r="WST37" i="28"/>
  <c r="WSS37" i="28"/>
  <c r="WSR37" i="28"/>
  <c r="WSQ37" i="28"/>
  <c r="WSP37" i="28"/>
  <c r="WSO37" i="28"/>
  <c r="WSN37" i="28"/>
  <c r="WSM37" i="28"/>
  <c r="WSL37" i="28"/>
  <c r="WSK37" i="28"/>
  <c r="WSJ37" i="28"/>
  <c r="WSI37" i="28"/>
  <c r="WSH37" i="28"/>
  <c r="WSG37" i="28"/>
  <c r="WSF37" i="28"/>
  <c r="WSE37" i="28"/>
  <c r="WSD37" i="28"/>
  <c r="WSC37" i="28"/>
  <c r="WSB37" i="28"/>
  <c r="WSA37" i="28"/>
  <c r="WRZ37" i="28"/>
  <c r="WRY37" i="28"/>
  <c r="WRX37" i="28"/>
  <c r="WRW37" i="28"/>
  <c r="WRV37" i="28"/>
  <c r="WRU37" i="28"/>
  <c r="WRT37" i="28"/>
  <c r="WRS37" i="28"/>
  <c r="WRR37" i="28"/>
  <c r="WRQ37" i="28"/>
  <c r="WRP37" i="28"/>
  <c r="WRO37" i="28"/>
  <c r="WRN37" i="28"/>
  <c r="WRM37" i="28"/>
  <c r="WRL37" i="28"/>
  <c r="WRK37" i="28"/>
  <c r="WRJ37" i="28"/>
  <c r="WRI37" i="28"/>
  <c r="WRH37" i="28"/>
  <c r="WRG37" i="28"/>
  <c r="WRF37" i="28"/>
  <c r="WRE37" i="28"/>
  <c r="WRD37" i="28"/>
  <c r="WRC37" i="28"/>
  <c r="WRB37" i="28"/>
  <c r="WRA37" i="28"/>
  <c r="WQZ37" i="28"/>
  <c r="WQY37" i="28"/>
  <c r="WQX37" i="28"/>
  <c r="WQW37" i="28"/>
  <c r="WQV37" i="28"/>
  <c r="WQU37" i="28"/>
  <c r="WQT37" i="28"/>
  <c r="WQS37" i="28"/>
  <c r="WQR37" i="28"/>
  <c r="WQQ37" i="28"/>
  <c r="WQP37" i="28"/>
  <c r="WQO37" i="28"/>
  <c r="WQN37" i="28"/>
  <c r="WQM37" i="28"/>
  <c r="WQL37" i="28"/>
  <c r="WQK37" i="28"/>
  <c r="WQJ37" i="28"/>
  <c r="WQI37" i="28"/>
  <c r="WQH37" i="28"/>
  <c r="WQG37" i="28"/>
  <c r="WQF37" i="28"/>
  <c r="WQE37" i="28"/>
  <c r="WQD37" i="28"/>
  <c r="WQC37" i="28"/>
  <c r="WQB37" i="28"/>
  <c r="WQA37" i="28"/>
  <c r="WPZ37" i="28"/>
  <c r="WPY37" i="28"/>
  <c r="WPX37" i="28"/>
  <c r="WPW37" i="28"/>
  <c r="WPV37" i="28"/>
  <c r="WPU37" i="28"/>
  <c r="WPT37" i="28"/>
  <c r="WPS37" i="28"/>
  <c r="WPR37" i="28"/>
  <c r="WPQ37" i="28"/>
  <c r="WPP37" i="28"/>
  <c r="WPO37" i="28"/>
  <c r="WPN37" i="28"/>
  <c r="WPM37" i="28"/>
  <c r="WPL37" i="28"/>
  <c r="WPK37" i="28"/>
  <c r="WPJ37" i="28"/>
  <c r="WPI37" i="28"/>
  <c r="WPH37" i="28"/>
  <c r="WPG37" i="28"/>
  <c r="WPF37" i="28"/>
  <c r="WPE37" i="28"/>
  <c r="WPD37" i="28"/>
  <c r="WPC37" i="28"/>
  <c r="WPB37" i="28"/>
  <c r="WPA37" i="28"/>
  <c r="WOZ37" i="28"/>
  <c r="WOY37" i="28"/>
  <c r="WOX37" i="28"/>
  <c r="WOW37" i="28"/>
  <c r="WOV37" i="28"/>
  <c r="WOU37" i="28"/>
  <c r="WOT37" i="28"/>
  <c r="WOS37" i="28"/>
  <c r="WOR37" i="28"/>
  <c r="WOQ37" i="28"/>
  <c r="WOP37" i="28"/>
  <c r="WOO37" i="28"/>
  <c r="WON37" i="28"/>
  <c r="WOM37" i="28"/>
  <c r="WOL37" i="28"/>
  <c r="WOK37" i="28"/>
  <c r="WOJ37" i="28"/>
  <c r="WOI37" i="28"/>
  <c r="WOH37" i="28"/>
  <c r="WOG37" i="28"/>
  <c r="WOF37" i="28"/>
  <c r="WOE37" i="28"/>
  <c r="WOD37" i="28"/>
  <c r="WOC37" i="28"/>
  <c r="WOB37" i="28"/>
  <c r="WOA37" i="28"/>
  <c r="WNZ37" i="28"/>
  <c r="WNY37" i="28"/>
  <c r="WNX37" i="28"/>
  <c r="WNW37" i="28"/>
  <c r="WNV37" i="28"/>
  <c r="WNU37" i="28"/>
  <c r="WNT37" i="28"/>
  <c r="WNS37" i="28"/>
  <c r="WNR37" i="28"/>
  <c r="WNQ37" i="28"/>
  <c r="WNP37" i="28"/>
  <c r="WNO37" i="28"/>
  <c r="WNN37" i="28"/>
  <c r="WNM37" i="28"/>
  <c r="WNL37" i="28"/>
  <c r="WNK37" i="28"/>
  <c r="WNJ37" i="28"/>
  <c r="WNI37" i="28"/>
  <c r="WNH37" i="28"/>
  <c r="WNG37" i="28"/>
  <c r="WNF37" i="28"/>
  <c r="WNE37" i="28"/>
  <c r="WND37" i="28"/>
  <c r="WNC37" i="28"/>
  <c r="WNB37" i="28"/>
  <c r="WNA37" i="28"/>
  <c r="WMZ37" i="28"/>
  <c r="WMY37" i="28"/>
  <c r="WMX37" i="28"/>
  <c r="WMW37" i="28"/>
  <c r="WMV37" i="28"/>
  <c r="WMU37" i="28"/>
  <c r="WMT37" i="28"/>
  <c r="WMS37" i="28"/>
  <c r="WMR37" i="28"/>
  <c r="WMQ37" i="28"/>
  <c r="WMP37" i="28"/>
  <c r="WMO37" i="28"/>
  <c r="WMN37" i="28"/>
  <c r="WMM37" i="28"/>
  <c r="WML37" i="28"/>
  <c r="WMK37" i="28"/>
  <c r="WMJ37" i="28"/>
  <c r="WMI37" i="28"/>
  <c r="WMH37" i="28"/>
  <c r="WMG37" i="28"/>
  <c r="WMF37" i="28"/>
  <c r="WME37" i="28"/>
  <c r="WMD37" i="28"/>
  <c r="WMC37" i="28"/>
  <c r="WMB37" i="28"/>
  <c r="WMA37" i="28"/>
  <c r="WLZ37" i="28"/>
  <c r="WLY37" i="28"/>
  <c r="WLX37" i="28"/>
  <c r="WLW37" i="28"/>
  <c r="WLV37" i="28"/>
  <c r="WLU37" i="28"/>
  <c r="WLT37" i="28"/>
  <c r="WLS37" i="28"/>
  <c r="WLR37" i="28"/>
  <c r="WLQ37" i="28"/>
  <c r="WLP37" i="28"/>
  <c r="WLO37" i="28"/>
  <c r="WLN37" i="28"/>
  <c r="WLM37" i="28"/>
  <c r="WLL37" i="28"/>
  <c r="WLK37" i="28"/>
  <c r="WLJ37" i="28"/>
  <c r="WLI37" i="28"/>
  <c r="WLH37" i="28"/>
  <c r="WLG37" i="28"/>
  <c r="WLF37" i="28"/>
  <c r="WLE37" i="28"/>
  <c r="WLD37" i="28"/>
  <c r="WLC37" i="28"/>
  <c r="WLB37" i="28"/>
  <c r="WLA37" i="28"/>
  <c r="WKZ37" i="28"/>
  <c r="WKY37" i="28"/>
  <c r="WKX37" i="28"/>
  <c r="WKW37" i="28"/>
  <c r="WKV37" i="28"/>
  <c r="WKU37" i="28"/>
  <c r="WKT37" i="28"/>
  <c r="WKS37" i="28"/>
  <c r="WKR37" i="28"/>
  <c r="WKQ37" i="28"/>
  <c r="WKP37" i="28"/>
  <c r="WKO37" i="28"/>
  <c r="WKN37" i="28"/>
  <c r="WKM37" i="28"/>
  <c r="WKL37" i="28"/>
  <c r="WKK37" i="28"/>
  <c r="WKJ37" i="28"/>
  <c r="WKI37" i="28"/>
  <c r="WKH37" i="28"/>
  <c r="WKG37" i="28"/>
  <c r="WKF37" i="28"/>
  <c r="WKE37" i="28"/>
  <c r="WKD37" i="28"/>
  <c r="WKC37" i="28"/>
  <c r="WKB37" i="28"/>
  <c r="WKA37" i="28"/>
  <c r="WJZ37" i="28"/>
  <c r="WJY37" i="28"/>
  <c r="WJX37" i="28"/>
  <c r="WJW37" i="28"/>
  <c r="WJV37" i="28"/>
  <c r="WJU37" i="28"/>
  <c r="WJT37" i="28"/>
  <c r="WJS37" i="28"/>
  <c r="WJR37" i="28"/>
  <c r="WJQ37" i="28"/>
  <c r="WJP37" i="28"/>
  <c r="WJO37" i="28"/>
  <c r="WJN37" i="28"/>
  <c r="WJM37" i="28"/>
  <c r="WJL37" i="28"/>
  <c r="WJK37" i="28"/>
  <c r="WJJ37" i="28"/>
  <c r="WJI37" i="28"/>
  <c r="WJH37" i="28"/>
  <c r="WJG37" i="28"/>
  <c r="WJF37" i="28"/>
  <c r="WJE37" i="28"/>
  <c r="WJD37" i="28"/>
  <c r="WJC37" i="28"/>
  <c r="WJB37" i="28"/>
  <c r="WJA37" i="28"/>
  <c r="WIZ37" i="28"/>
  <c r="WIY37" i="28"/>
  <c r="WIX37" i="28"/>
  <c r="WIW37" i="28"/>
  <c r="WIV37" i="28"/>
  <c r="WIU37" i="28"/>
  <c r="WIT37" i="28"/>
  <c r="WIS37" i="28"/>
  <c r="WIR37" i="28"/>
  <c r="WIQ37" i="28"/>
  <c r="WIP37" i="28"/>
  <c r="WIO37" i="28"/>
  <c r="WIN37" i="28"/>
  <c r="WIM37" i="28"/>
  <c r="WIL37" i="28"/>
  <c r="WIK37" i="28"/>
  <c r="WIJ37" i="28"/>
  <c r="WII37" i="28"/>
  <c r="WIH37" i="28"/>
  <c r="WIG37" i="28"/>
  <c r="WIF37" i="28"/>
  <c r="WIE37" i="28"/>
  <c r="WID37" i="28"/>
  <c r="WIC37" i="28"/>
  <c r="WIB37" i="28"/>
  <c r="WIA37" i="28"/>
  <c r="WHZ37" i="28"/>
  <c r="WHY37" i="28"/>
  <c r="WHX37" i="28"/>
  <c r="WHW37" i="28"/>
  <c r="WHV37" i="28"/>
  <c r="WHU37" i="28"/>
  <c r="WHT37" i="28"/>
  <c r="WHS37" i="28"/>
  <c r="WHR37" i="28"/>
  <c r="WHQ37" i="28"/>
  <c r="WHP37" i="28"/>
  <c r="WHO37" i="28"/>
  <c r="WHN37" i="28"/>
  <c r="WHM37" i="28"/>
  <c r="WHL37" i="28"/>
  <c r="WHK37" i="28"/>
  <c r="WHJ37" i="28"/>
  <c r="WHI37" i="28"/>
  <c r="WHH37" i="28"/>
  <c r="WHG37" i="28"/>
  <c r="WHF37" i="28"/>
  <c r="WHE37" i="28"/>
  <c r="WHD37" i="28"/>
  <c r="WHC37" i="28"/>
  <c r="WHB37" i="28"/>
  <c r="WHA37" i="28"/>
  <c r="WGZ37" i="28"/>
  <c r="WGY37" i="28"/>
  <c r="WGX37" i="28"/>
  <c r="WGW37" i="28"/>
  <c r="WGV37" i="28"/>
  <c r="WGU37" i="28"/>
  <c r="WGT37" i="28"/>
  <c r="WGS37" i="28"/>
  <c r="WGR37" i="28"/>
  <c r="WGQ37" i="28"/>
  <c r="WGP37" i="28"/>
  <c r="WGO37" i="28"/>
  <c r="WGN37" i="28"/>
  <c r="WGM37" i="28"/>
  <c r="WGL37" i="28"/>
  <c r="WGK37" i="28"/>
  <c r="WGJ37" i="28"/>
  <c r="WGI37" i="28"/>
  <c r="WGH37" i="28"/>
  <c r="WGG37" i="28"/>
  <c r="WGF37" i="28"/>
  <c r="WGE37" i="28"/>
  <c r="WGD37" i="28"/>
  <c r="WGC37" i="28"/>
  <c r="WGB37" i="28"/>
  <c r="WGA37" i="28"/>
  <c r="WFZ37" i="28"/>
  <c r="WFY37" i="28"/>
  <c r="WFX37" i="28"/>
  <c r="WFW37" i="28"/>
  <c r="WFV37" i="28"/>
  <c r="WFU37" i="28"/>
  <c r="WFT37" i="28"/>
  <c r="WFS37" i="28"/>
  <c r="WFR37" i="28"/>
  <c r="WFQ37" i="28"/>
  <c r="WFP37" i="28"/>
  <c r="WFO37" i="28"/>
  <c r="WFN37" i="28"/>
  <c r="WFM37" i="28"/>
  <c r="WFL37" i="28"/>
  <c r="WFK37" i="28"/>
  <c r="WFJ37" i="28"/>
  <c r="WFI37" i="28"/>
  <c r="WFH37" i="28"/>
  <c r="WFG37" i="28"/>
  <c r="WFF37" i="28"/>
  <c r="WFE37" i="28"/>
  <c r="WFD37" i="28"/>
  <c r="WFC37" i="28"/>
  <c r="WFB37" i="28"/>
  <c r="WFA37" i="28"/>
  <c r="WEZ37" i="28"/>
  <c r="WEY37" i="28"/>
  <c r="WEX37" i="28"/>
  <c r="WEW37" i="28"/>
  <c r="WEV37" i="28"/>
  <c r="WEU37" i="28"/>
  <c r="WET37" i="28"/>
  <c r="WES37" i="28"/>
  <c r="WER37" i="28"/>
  <c r="WEQ37" i="28"/>
  <c r="WEP37" i="28"/>
  <c r="WEO37" i="28"/>
  <c r="WEN37" i="28"/>
  <c r="WEM37" i="28"/>
  <c r="WEL37" i="28"/>
  <c r="WEK37" i="28"/>
  <c r="WEJ37" i="28"/>
  <c r="WEI37" i="28"/>
  <c r="WEH37" i="28"/>
  <c r="WEG37" i="28"/>
  <c r="WEF37" i="28"/>
  <c r="WEE37" i="28"/>
  <c r="WED37" i="28"/>
  <c r="WEC37" i="28"/>
  <c r="WEB37" i="28"/>
  <c r="WEA37" i="28"/>
  <c r="WDZ37" i="28"/>
  <c r="WDY37" i="28"/>
  <c r="WDX37" i="28"/>
  <c r="WDW37" i="28"/>
  <c r="WDV37" i="28"/>
  <c r="WDU37" i="28"/>
  <c r="WDT37" i="28"/>
  <c r="WDS37" i="28"/>
  <c r="WDR37" i="28"/>
  <c r="WDQ37" i="28"/>
  <c r="WDP37" i="28"/>
  <c r="WDO37" i="28"/>
  <c r="WDN37" i="28"/>
  <c r="WDM37" i="28"/>
  <c r="WDL37" i="28"/>
  <c r="WDK37" i="28"/>
  <c r="WDJ37" i="28"/>
  <c r="WDI37" i="28"/>
  <c r="WDH37" i="28"/>
  <c r="WDG37" i="28"/>
  <c r="WDF37" i="28"/>
  <c r="WDE37" i="28"/>
  <c r="WDD37" i="28"/>
  <c r="WDC37" i="28"/>
  <c r="WDB37" i="28"/>
  <c r="WDA37" i="28"/>
  <c r="WCZ37" i="28"/>
  <c r="WCY37" i="28"/>
  <c r="WCX37" i="28"/>
  <c r="WCW37" i="28"/>
  <c r="WCV37" i="28"/>
  <c r="WCU37" i="28"/>
  <c r="WCT37" i="28"/>
  <c r="WCS37" i="28"/>
  <c r="WCR37" i="28"/>
  <c r="WCQ37" i="28"/>
  <c r="WCP37" i="28"/>
  <c r="WCO37" i="28"/>
  <c r="WCN37" i="28"/>
  <c r="WCM37" i="28"/>
  <c r="WCL37" i="28"/>
  <c r="WCK37" i="28"/>
  <c r="WCJ37" i="28"/>
  <c r="WCI37" i="28"/>
  <c r="WCH37" i="28"/>
  <c r="WCG37" i="28"/>
  <c r="WCF37" i="28"/>
  <c r="WCE37" i="28"/>
  <c r="WCD37" i="28"/>
  <c r="WCC37" i="28"/>
  <c r="WCB37" i="28"/>
  <c r="WCA37" i="28"/>
  <c r="WBZ37" i="28"/>
  <c r="WBY37" i="28"/>
  <c r="WBX37" i="28"/>
  <c r="WBW37" i="28"/>
  <c r="WBV37" i="28"/>
  <c r="WBU37" i="28"/>
  <c r="WBT37" i="28"/>
  <c r="WBS37" i="28"/>
  <c r="WBR37" i="28"/>
  <c r="WBQ37" i="28"/>
  <c r="WBP37" i="28"/>
  <c r="WBO37" i="28"/>
  <c r="WBN37" i="28"/>
  <c r="WBM37" i="28"/>
  <c r="WBL37" i="28"/>
  <c r="WBK37" i="28"/>
  <c r="WBJ37" i="28"/>
  <c r="WBI37" i="28"/>
  <c r="WBH37" i="28"/>
  <c r="WBG37" i="28"/>
  <c r="WBF37" i="28"/>
  <c r="WBE37" i="28"/>
  <c r="WBD37" i="28"/>
  <c r="WBC37" i="28"/>
  <c r="WBB37" i="28"/>
  <c r="WBA37" i="28"/>
  <c r="WAZ37" i="28"/>
  <c r="WAY37" i="28"/>
  <c r="WAX37" i="28"/>
  <c r="WAW37" i="28"/>
  <c r="WAV37" i="28"/>
  <c r="WAU37" i="28"/>
  <c r="WAT37" i="28"/>
  <c r="WAS37" i="28"/>
  <c r="WAR37" i="28"/>
  <c r="WAQ37" i="28"/>
  <c r="WAP37" i="28"/>
  <c r="WAO37" i="28"/>
  <c r="WAN37" i="28"/>
  <c r="WAM37" i="28"/>
  <c r="WAL37" i="28"/>
  <c r="WAK37" i="28"/>
  <c r="WAJ37" i="28"/>
  <c r="WAI37" i="28"/>
  <c r="WAH37" i="28"/>
  <c r="WAG37" i="28"/>
  <c r="WAF37" i="28"/>
  <c r="WAE37" i="28"/>
  <c r="WAD37" i="28"/>
  <c r="WAC37" i="28"/>
  <c r="WAB37" i="28"/>
  <c r="WAA37" i="28"/>
  <c r="VZZ37" i="28"/>
  <c r="VZY37" i="28"/>
  <c r="VZX37" i="28"/>
  <c r="VZW37" i="28"/>
  <c r="VZV37" i="28"/>
  <c r="VZU37" i="28"/>
  <c r="VZT37" i="28"/>
  <c r="VZS37" i="28"/>
  <c r="VZR37" i="28"/>
  <c r="VZQ37" i="28"/>
  <c r="VZP37" i="28"/>
  <c r="VZO37" i="28"/>
  <c r="VZN37" i="28"/>
  <c r="VZM37" i="28"/>
  <c r="VZL37" i="28"/>
  <c r="VZK37" i="28"/>
  <c r="VZJ37" i="28"/>
  <c r="VZI37" i="28"/>
  <c r="VZH37" i="28"/>
  <c r="VZG37" i="28"/>
  <c r="VZF37" i="28"/>
  <c r="VZE37" i="28"/>
  <c r="VZD37" i="28"/>
  <c r="VZC37" i="28"/>
  <c r="VZB37" i="28"/>
  <c r="VZA37" i="28"/>
  <c r="VYZ37" i="28"/>
  <c r="VYY37" i="28"/>
  <c r="VYX37" i="28"/>
  <c r="VYW37" i="28"/>
  <c r="VYV37" i="28"/>
  <c r="VYU37" i="28"/>
  <c r="VYT37" i="28"/>
  <c r="VYS37" i="28"/>
  <c r="VYR37" i="28"/>
  <c r="VYQ37" i="28"/>
  <c r="VYP37" i="28"/>
  <c r="VYO37" i="28"/>
  <c r="VYN37" i="28"/>
  <c r="VYM37" i="28"/>
  <c r="VYL37" i="28"/>
  <c r="VYK37" i="28"/>
  <c r="VYJ37" i="28"/>
  <c r="VYI37" i="28"/>
  <c r="VYH37" i="28"/>
  <c r="VYG37" i="28"/>
  <c r="VYF37" i="28"/>
  <c r="VYE37" i="28"/>
  <c r="VYD37" i="28"/>
  <c r="VYC37" i="28"/>
  <c r="VYB37" i="28"/>
  <c r="VYA37" i="28"/>
  <c r="VXZ37" i="28"/>
  <c r="VXY37" i="28"/>
  <c r="VXX37" i="28"/>
  <c r="VXW37" i="28"/>
  <c r="VXV37" i="28"/>
  <c r="VXU37" i="28"/>
  <c r="VXT37" i="28"/>
  <c r="VXS37" i="28"/>
  <c r="VXR37" i="28"/>
  <c r="VXQ37" i="28"/>
  <c r="VXP37" i="28"/>
  <c r="VXO37" i="28"/>
  <c r="VXN37" i="28"/>
  <c r="VXM37" i="28"/>
  <c r="VXL37" i="28"/>
  <c r="VXK37" i="28"/>
  <c r="VXJ37" i="28"/>
  <c r="VXI37" i="28"/>
  <c r="VXH37" i="28"/>
  <c r="VXG37" i="28"/>
  <c r="VXF37" i="28"/>
  <c r="VXE37" i="28"/>
  <c r="VXD37" i="28"/>
  <c r="VXC37" i="28"/>
  <c r="VXB37" i="28"/>
  <c r="VXA37" i="28"/>
  <c r="VWZ37" i="28"/>
  <c r="VWY37" i="28"/>
  <c r="VWX37" i="28"/>
  <c r="VWW37" i="28"/>
  <c r="VWV37" i="28"/>
  <c r="VWU37" i="28"/>
  <c r="VWT37" i="28"/>
  <c r="VWS37" i="28"/>
  <c r="VWR37" i="28"/>
  <c r="VWQ37" i="28"/>
  <c r="VWP37" i="28"/>
  <c r="VWO37" i="28"/>
  <c r="VWN37" i="28"/>
  <c r="VWM37" i="28"/>
  <c r="VWL37" i="28"/>
  <c r="VWK37" i="28"/>
  <c r="VWJ37" i="28"/>
  <c r="VWI37" i="28"/>
  <c r="VWH37" i="28"/>
  <c r="VWG37" i="28"/>
  <c r="VWF37" i="28"/>
  <c r="VWE37" i="28"/>
  <c r="VWD37" i="28"/>
  <c r="VWC37" i="28"/>
  <c r="VWB37" i="28"/>
  <c r="VWA37" i="28"/>
  <c r="VVZ37" i="28"/>
  <c r="VVY37" i="28"/>
  <c r="VVX37" i="28"/>
  <c r="VVW37" i="28"/>
  <c r="VVV37" i="28"/>
  <c r="VVU37" i="28"/>
  <c r="VVT37" i="28"/>
  <c r="VVS37" i="28"/>
  <c r="VVR37" i="28"/>
  <c r="VVQ37" i="28"/>
  <c r="VVP37" i="28"/>
  <c r="VVO37" i="28"/>
  <c r="VVN37" i="28"/>
  <c r="VVM37" i="28"/>
  <c r="VVL37" i="28"/>
  <c r="VVK37" i="28"/>
  <c r="VVJ37" i="28"/>
  <c r="VVI37" i="28"/>
  <c r="VVH37" i="28"/>
  <c r="VVG37" i="28"/>
  <c r="VVF37" i="28"/>
  <c r="VVE37" i="28"/>
  <c r="VVD37" i="28"/>
  <c r="VVC37" i="28"/>
  <c r="VVB37" i="28"/>
  <c r="VVA37" i="28"/>
  <c r="VUZ37" i="28"/>
  <c r="VUY37" i="28"/>
  <c r="VUX37" i="28"/>
  <c r="VUW37" i="28"/>
  <c r="VUV37" i="28"/>
  <c r="VUU37" i="28"/>
  <c r="VUT37" i="28"/>
  <c r="VUS37" i="28"/>
  <c r="VUR37" i="28"/>
  <c r="VUQ37" i="28"/>
  <c r="VUP37" i="28"/>
  <c r="VUO37" i="28"/>
  <c r="VUN37" i="28"/>
  <c r="VUM37" i="28"/>
  <c r="VUL37" i="28"/>
  <c r="VUK37" i="28"/>
  <c r="VUJ37" i="28"/>
  <c r="VUI37" i="28"/>
  <c r="VUH37" i="28"/>
  <c r="VUG37" i="28"/>
  <c r="VUF37" i="28"/>
  <c r="VUE37" i="28"/>
  <c r="VUD37" i="28"/>
  <c r="VUC37" i="28"/>
  <c r="VUB37" i="28"/>
  <c r="VUA37" i="28"/>
  <c r="VTZ37" i="28"/>
  <c r="VTY37" i="28"/>
  <c r="VTX37" i="28"/>
  <c r="VTW37" i="28"/>
  <c r="VTV37" i="28"/>
  <c r="VTU37" i="28"/>
  <c r="VTT37" i="28"/>
  <c r="VTS37" i="28"/>
  <c r="VTR37" i="28"/>
  <c r="VTQ37" i="28"/>
  <c r="VTP37" i="28"/>
  <c r="VTO37" i="28"/>
  <c r="VTN37" i="28"/>
  <c r="VTM37" i="28"/>
  <c r="VTL37" i="28"/>
  <c r="VTK37" i="28"/>
  <c r="VTJ37" i="28"/>
  <c r="VTI37" i="28"/>
  <c r="VTH37" i="28"/>
  <c r="VTG37" i="28"/>
  <c r="VTF37" i="28"/>
  <c r="VTE37" i="28"/>
  <c r="VTD37" i="28"/>
  <c r="VTC37" i="28"/>
  <c r="VTB37" i="28"/>
  <c r="VTA37" i="28"/>
  <c r="VSZ37" i="28"/>
  <c r="VSY37" i="28"/>
  <c r="VSX37" i="28"/>
  <c r="VSW37" i="28"/>
  <c r="VSV37" i="28"/>
  <c r="VSU37" i="28"/>
  <c r="VST37" i="28"/>
  <c r="VSS37" i="28"/>
  <c r="VSR37" i="28"/>
  <c r="VSQ37" i="28"/>
  <c r="VSP37" i="28"/>
  <c r="VSO37" i="28"/>
  <c r="VSN37" i="28"/>
  <c r="VSM37" i="28"/>
  <c r="VSL37" i="28"/>
  <c r="VSK37" i="28"/>
  <c r="VSJ37" i="28"/>
  <c r="VSI37" i="28"/>
  <c r="VSH37" i="28"/>
  <c r="VSG37" i="28"/>
  <c r="VSF37" i="28"/>
  <c r="VSE37" i="28"/>
  <c r="VSD37" i="28"/>
  <c r="VSC37" i="28"/>
  <c r="VSB37" i="28"/>
  <c r="VSA37" i="28"/>
  <c r="VRZ37" i="28"/>
  <c r="VRY37" i="28"/>
  <c r="VRX37" i="28"/>
  <c r="VRW37" i="28"/>
  <c r="VRV37" i="28"/>
  <c r="VRU37" i="28"/>
  <c r="VRT37" i="28"/>
  <c r="VRS37" i="28"/>
  <c r="VRR37" i="28"/>
  <c r="VRQ37" i="28"/>
  <c r="VRP37" i="28"/>
  <c r="VRO37" i="28"/>
  <c r="VRN37" i="28"/>
  <c r="VRM37" i="28"/>
  <c r="VRL37" i="28"/>
  <c r="VRK37" i="28"/>
  <c r="VRJ37" i="28"/>
  <c r="VRI37" i="28"/>
  <c r="VRH37" i="28"/>
  <c r="VRG37" i="28"/>
  <c r="VRF37" i="28"/>
  <c r="VRE37" i="28"/>
  <c r="VRD37" i="28"/>
  <c r="VRC37" i="28"/>
  <c r="VRB37" i="28"/>
  <c r="VRA37" i="28"/>
  <c r="VQZ37" i="28"/>
  <c r="VQY37" i="28"/>
  <c r="VQX37" i="28"/>
  <c r="VQW37" i="28"/>
  <c r="VQV37" i="28"/>
  <c r="VQU37" i="28"/>
  <c r="VQT37" i="28"/>
  <c r="VQS37" i="28"/>
  <c r="VQR37" i="28"/>
  <c r="VQQ37" i="28"/>
  <c r="VQP37" i="28"/>
  <c r="VQO37" i="28"/>
  <c r="VQN37" i="28"/>
  <c r="VQM37" i="28"/>
  <c r="VQL37" i="28"/>
  <c r="VQK37" i="28"/>
  <c r="VQJ37" i="28"/>
  <c r="VQI37" i="28"/>
  <c r="VQH37" i="28"/>
  <c r="VQG37" i="28"/>
  <c r="VQF37" i="28"/>
  <c r="VQE37" i="28"/>
  <c r="VQD37" i="28"/>
  <c r="VQC37" i="28"/>
  <c r="VQB37" i="28"/>
  <c r="VQA37" i="28"/>
  <c r="VPZ37" i="28"/>
  <c r="VPY37" i="28"/>
  <c r="VPX37" i="28"/>
  <c r="VPW37" i="28"/>
  <c r="VPV37" i="28"/>
  <c r="VPU37" i="28"/>
  <c r="VPT37" i="28"/>
  <c r="VPS37" i="28"/>
  <c r="VPR37" i="28"/>
  <c r="VPQ37" i="28"/>
  <c r="VPP37" i="28"/>
  <c r="VPO37" i="28"/>
  <c r="VPN37" i="28"/>
  <c r="VPM37" i="28"/>
  <c r="VPL37" i="28"/>
  <c r="VPK37" i="28"/>
  <c r="VPJ37" i="28"/>
  <c r="VPI37" i="28"/>
  <c r="VPH37" i="28"/>
  <c r="VPG37" i="28"/>
  <c r="VPF37" i="28"/>
  <c r="VPE37" i="28"/>
  <c r="VPD37" i="28"/>
  <c r="VPC37" i="28"/>
  <c r="VPB37" i="28"/>
  <c r="VPA37" i="28"/>
  <c r="VOZ37" i="28"/>
  <c r="VOY37" i="28"/>
  <c r="VOX37" i="28"/>
  <c r="VOW37" i="28"/>
  <c r="VOV37" i="28"/>
  <c r="VOU37" i="28"/>
  <c r="VOT37" i="28"/>
  <c r="VOS37" i="28"/>
  <c r="VOR37" i="28"/>
  <c r="VOQ37" i="28"/>
  <c r="VOP37" i="28"/>
  <c r="VOO37" i="28"/>
  <c r="VON37" i="28"/>
  <c r="VOM37" i="28"/>
  <c r="VOL37" i="28"/>
  <c r="VOK37" i="28"/>
  <c r="VOJ37" i="28"/>
  <c r="VOI37" i="28"/>
  <c r="VOH37" i="28"/>
  <c r="VOG37" i="28"/>
  <c r="VOF37" i="28"/>
  <c r="VOE37" i="28"/>
  <c r="VOD37" i="28"/>
  <c r="VOC37" i="28"/>
  <c r="VOB37" i="28"/>
  <c r="VOA37" i="28"/>
  <c r="VNZ37" i="28"/>
  <c r="VNY37" i="28"/>
  <c r="VNX37" i="28"/>
  <c r="VNW37" i="28"/>
  <c r="VNV37" i="28"/>
  <c r="VNU37" i="28"/>
  <c r="VNT37" i="28"/>
  <c r="VNS37" i="28"/>
  <c r="VNR37" i="28"/>
  <c r="VNQ37" i="28"/>
  <c r="VNP37" i="28"/>
  <c r="VNO37" i="28"/>
  <c r="VNN37" i="28"/>
  <c r="VNM37" i="28"/>
  <c r="VNL37" i="28"/>
  <c r="VNK37" i="28"/>
  <c r="VNJ37" i="28"/>
  <c r="VNI37" i="28"/>
  <c r="VNH37" i="28"/>
  <c r="VNG37" i="28"/>
  <c r="VNF37" i="28"/>
  <c r="VNE37" i="28"/>
  <c r="VND37" i="28"/>
  <c r="VNC37" i="28"/>
  <c r="VNB37" i="28"/>
  <c r="VNA37" i="28"/>
  <c r="VMZ37" i="28"/>
  <c r="VMY37" i="28"/>
  <c r="VMX37" i="28"/>
  <c r="VMW37" i="28"/>
  <c r="VMV37" i="28"/>
  <c r="VMU37" i="28"/>
  <c r="VMT37" i="28"/>
  <c r="VMS37" i="28"/>
  <c r="VMR37" i="28"/>
  <c r="VMQ37" i="28"/>
  <c r="VMP37" i="28"/>
  <c r="VMO37" i="28"/>
  <c r="VMN37" i="28"/>
  <c r="VMM37" i="28"/>
  <c r="VML37" i="28"/>
  <c r="VMK37" i="28"/>
  <c r="VMJ37" i="28"/>
  <c r="VMI37" i="28"/>
  <c r="VMH37" i="28"/>
  <c r="VMG37" i="28"/>
  <c r="VMF37" i="28"/>
  <c r="VME37" i="28"/>
  <c r="VMD37" i="28"/>
  <c r="VMC37" i="28"/>
  <c r="VMB37" i="28"/>
  <c r="VMA37" i="28"/>
  <c r="VLZ37" i="28"/>
  <c r="VLY37" i="28"/>
  <c r="VLX37" i="28"/>
  <c r="VLW37" i="28"/>
  <c r="VLV37" i="28"/>
  <c r="VLU37" i="28"/>
  <c r="VLT37" i="28"/>
  <c r="VLS37" i="28"/>
  <c r="VLR37" i="28"/>
  <c r="VLQ37" i="28"/>
  <c r="VLP37" i="28"/>
  <c r="VLO37" i="28"/>
  <c r="VLN37" i="28"/>
  <c r="VLM37" i="28"/>
  <c r="VLL37" i="28"/>
  <c r="VLK37" i="28"/>
  <c r="VLJ37" i="28"/>
  <c r="VLI37" i="28"/>
  <c r="VLH37" i="28"/>
  <c r="VLG37" i="28"/>
  <c r="VLF37" i="28"/>
  <c r="VLE37" i="28"/>
  <c r="VLD37" i="28"/>
  <c r="VLC37" i="28"/>
  <c r="VLB37" i="28"/>
  <c r="VLA37" i="28"/>
  <c r="VKZ37" i="28"/>
  <c r="VKY37" i="28"/>
  <c r="VKX37" i="28"/>
  <c r="VKW37" i="28"/>
  <c r="VKV37" i="28"/>
  <c r="VKU37" i="28"/>
  <c r="VKT37" i="28"/>
  <c r="VKS37" i="28"/>
  <c r="VKR37" i="28"/>
  <c r="VKQ37" i="28"/>
  <c r="VKP37" i="28"/>
  <c r="VKO37" i="28"/>
  <c r="VKN37" i="28"/>
  <c r="VKM37" i="28"/>
  <c r="VKL37" i="28"/>
  <c r="VKK37" i="28"/>
  <c r="VKJ37" i="28"/>
  <c r="VKI37" i="28"/>
  <c r="VKH37" i="28"/>
  <c r="VKG37" i="28"/>
  <c r="VKF37" i="28"/>
  <c r="VKE37" i="28"/>
  <c r="VKD37" i="28"/>
  <c r="VKC37" i="28"/>
  <c r="VKB37" i="28"/>
  <c r="VKA37" i="28"/>
  <c r="VJZ37" i="28"/>
  <c r="VJY37" i="28"/>
  <c r="VJX37" i="28"/>
  <c r="VJW37" i="28"/>
  <c r="VJV37" i="28"/>
  <c r="VJU37" i="28"/>
  <c r="VJT37" i="28"/>
  <c r="VJS37" i="28"/>
  <c r="VJR37" i="28"/>
  <c r="VJQ37" i="28"/>
  <c r="VJP37" i="28"/>
  <c r="VJO37" i="28"/>
  <c r="VJN37" i="28"/>
  <c r="VJM37" i="28"/>
  <c r="VJL37" i="28"/>
  <c r="VJK37" i="28"/>
  <c r="VJJ37" i="28"/>
  <c r="VJI37" i="28"/>
  <c r="VJH37" i="28"/>
  <c r="VJG37" i="28"/>
  <c r="VJF37" i="28"/>
  <c r="VJE37" i="28"/>
  <c r="VJD37" i="28"/>
  <c r="VJC37" i="28"/>
  <c r="VJB37" i="28"/>
  <c r="VJA37" i="28"/>
  <c r="VIZ37" i="28"/>
  <c r="VIY37" i="28"/>
  <c r="VIX37" i="28"/>
  <c r="VIW37" i="28"/>
  <c r="VIV37" i="28"/>
  <c r="VIU37" i="28"/>
  <c r="VIT37" i="28"/>
  <c r="VIS37" i="28"/>
  <c r="VIR37" i="28"/>
  <c r="VIQ37" i="28"/>
  <c r="VIP37" i="28"/>
  <c r="VIO37" i="28"/>
  <c r="VIN37" i="28"/>
  <c r="VIM37" i="28"/>
  <c r="VIL37" i="28"/>
  <c r="VIK37" i="28"/>
  <c r="VIJ37" i="28"/>
  <c r="VII37" i="28"/>
  <c r="VIH37" i="28"/>
  <c r="VIG37" i="28"/>
  <c r="VIF37" i="28"/>
  <c r="VIE37" i="28"/>
  <c r="VID37" i="28"/>
  <c r="VIC37" i="28"/>
  <c r="VIB37" i="28"/>
  <c r="VIA37" i="28"/>
  <c r="VHZ37" i="28"/>
  <c r="VHY37" i="28"/>
  <c r="VHX37" i="28"/>
  <c r="VHW37" i="28"/>
  <c r="VHV37" i="28"/>
  <c r="VHU37" i="28"/>
  <c r="VHT37" i="28"/>
  <c r="VHS37" i="28"/>
  <c r="VHR37" i="28"/>
  <c r="VHQ37" i="28"/>
  <c r="VHP37" i="28"/>
  <c r="VHO37" i="28"/>
  <c r="VHN37" i="28"/>
  <c r="VHM37" i="28"/>
  <c r="VHL37" i="28"/>
  <c r="VHK37" i="28"/>
  <c r="VHJ37" i="28"/>
  <c r="VHI37" i="28"/>
  <c r="VHH37" i="28"/>
  <c r="VHG37" i="28"/>
  <c r="VHF37" i="28"/>
  <c r="VHE37" i="28"/>
  <c r="VHD37" i="28"/>
  <c r="VHC37" i="28"/>
  <c r="VHB37" i="28"/>
  <c r="VHA37" i="28"/>
  <c r="VGZ37" i="28"/>
  <c r="VGY37" i="28"/>
  <c r="VGX37" i="28"/>
  <c r="VGW37" i="28"/>
  <c r="VGV37" i="28"/>
  <c r="VGU37" i="28"/>
  <c r="VGT37" i="28"/>
  <c r="VGS37" i="28"/>
  <c r="VGR37" i="28"/>
  <c r="VGQ37" i="28"/>
  <c r="VGP37" i="28"/>
  <c r="VGO37" i="28"/>
  <c r="VGN37" i="28"/>
  <c r="VGM37" i="28"/>
  <c r="VGL37" i="28"/>
  <c r="VGK37" i="28"/>
  <c r="VGJ37" i="28"/>
  <c r="VGI37" i="28"/>
  <c r="VGH37" i="28"/>
  <c r="VGG37" i="28"/>
  <c r="VGF37" i="28"/>
  <c r="VGE37" i="28"/>
  <c r="VGD37" i="28"/>
  <c r="VGC37" i="28"/>
  <c r="VGB37" i="28"/>
  <c r="VGA37" i="28"/>
  <c r="VFZ37" i="28"/>
  <c r="VFY37" i="28"/>
  <c r="VFX37" i="28"/>
  <c r="VFW37" i="28"/>
  <c r="VFV37" i="28"/>
  <c r="VFU37" i="28"/>
  <c r="VFT37" i="28"/>
  <c r="VFS37" i="28"/>
  <c r="VFR37" i="28"/>
  <c r="VFQ37" i="28"/>
  <c r="VFP37" i="28"/>
  <c r="VFO37" i="28"/>
  <c r="VFN37" i="28"/>
  <c r="VFM37" i="28"/>
  <c r="VFL37" i="28"/>
  <c r="VFK37" i="28"/>
  <c r="VFJ37" i="28"/>
  <c r="VFI37" i="28"/>
  <c r="VFH37" i="28"/>
  <c r="VFG37" i="28"/>
  <c r="VFF37" i="28"/>
  <c r="VFE37" i="28"/>
  <c r="VFD37" i="28"/>
  <c r="VFC37" i="28"/>
  <c r="VFB37" i="28"/>
  <c r="VFA37" i="28"/>
  <c r="VEZ37" i="28"/>
  <c r="VEY37" i="28"/>
  <c r="VEX37" i="28"/>
  <c r="VEW37" i="28"/>
  <c r="VEV37" i="28"/>
  <c r="VEU37" i="28"/>
  <c r="VET37" i="28"/>
  <c r="VES37" i="28"/>
  <c r="VER37" i="28"/>
  <c r="VEQ37" i="28"/>
  <c r="VEP37" i="28"/>
  <c r="VEO37" i="28"/>
  <c r="VEN37" i="28"/>
  <c r="VEM37" i="28"/>
  <c r="VEL37" i="28"/>
  <c r="VEK37" i="28"/>
  <c r="VEJ37" i="28"/>
  <c r="VEI37" i="28"/>
  <c r="VEH37" i="28"/>
  <c r="VEG37" i="28"/>
  <c r="VEF37" i="28"/>
  <c r="VEE37" i="28"/>
  <c r="VED37" i="28"/>
  <c r="VEC37" i="28"/>
  <c r="VEB37" i="28"/>
  <c r="VEA37" i="28"/>
  <c r="VDZ37" i="28"/>
  <c r="VDY37" i="28"/>
  <c r="VDX37" i="28"/>
  <c r="VDW37" i="28"/>
  <c r="VDV37" i="28"/>
  <c r="VDU37" i="28"/>
  <c r="VDT37" i="28"/>
  <c r="VDS37" i="28"/>
  <c r="VDR37" i="28"/>
  <c r="VDQ37" i="28"/>
  <c r="VDP37" i="28"/>
  <c r="VDO37" i="28"/>
  <c r="VDN37" i="28"/>
  <c r="VDM37" i="28"/>
  <c r="VDL37" i="28"/>
  <c r="VDK37" i="28"/>
  <c r="VDJ37" i="28"/>
  <c r="VDI37" i="28"/>
  <c r="VDH37" i="28"/>
  <c r="VDG37" i="28"/>
  <c r="VDF37" i="28"/>
  <c r="VDE37" i="28"/>
  <c r="VDD37" i="28"/>
  <c r="VDC37" i="28"/>
  <c r="VDB37" i="28"/>
  <c r="VDA37" i="28"/>
  <c r="VCZ37" i="28"/>
  <c r="VCY37" i="28"/>
  <c r="VCX37" i="28"/>
  <c r="VCW37" i="28"/>
  <c r="VCV37" i="28"/>
  <c r="VCU37" i="28"/>
  <c r="VCT37" i="28"/>
  <c r="VCS37" i="28"/>
  <c r="VCR37" i="28"/>
  <c r="VCQ37" i="28"/>
  <c r="VCP37" i="28"/>
  <c r="VCO37" i="28"/>
  <c r="VCN37" i="28"/>
  <c r="VCM37" i="28"/>
  <c r="VCL37" i="28"/>
  <c r="VCK37" i="28"/>
  <c r="VCJ37" i="28"/>
  <c r="VCI37" i="28"/>
  <c r="VCH37" i="28"/>
  <c r="VCG37" i="28"/>
  <c r="VCF37" i="28"/>
  <c r="VCE37" i="28"/>
  <c r="VCD37" i="28"/>
  <c r="VCC37" i="28"/>
  <c r="VCB37" i="28"/>
  <c r="VCA37" i="28"/>
  <c r="VBZ37" i="28"/>
  <c r="VBY37" i="28"/>
  <c r="VBX37" i="28"/>
  <c r="VBW37" i="28"/>
  <c r="VBV37" i="28"/>
  <c r="VBU37" i="28"/>
  <c r="VBT37" i="28"/>
  <c r="VBS37" i="28"/>
  <c r="VBR37" i="28"/>
  <c r="VBQ37" i="28"/>
  <c r="VBP37" i="28"/>
  <c r="VBO37" i="28"/>
  <c r="VBN37" i="28"/>
  <c r="VBM37" i="28"/>
  <c r="VBL37" i="28"/>
  <c r="VBK37" i="28"/>
  <c r="VBJ37" i="28"/>
  <c r="VBI37" i="28"/>
  <c r="VBH37" i="28"/>
  <c r="VBG37" i="28"/>
  <c r="VBF37" i="28"/>
  <c r="VBE37" i="28"/>
  <c r="VBD37" i="28"/>
  <c r="VBC37" i="28"/>
  <c r="VBB37" i="28"/>
  <c r="VBA37" i="28"/>
  <c r="VAZ37" i="28"/>
  <c r="VAY37" i="28"/>
  <c r="VAX37" i="28"/>
  <c r="VAW37" i="28"/>
  <c r="VAV37" i="28"/>
  <c r="VAU37" i="28"/>
  <c r="VAT37" i="28"/>
  <c r="VAS37" i="28"/>
  <c r="VAR37" i="28"/>
  <c r="VAQ37" i="28"/>
  <c r="VAP37" i="28"/>
  <c r="VAO37" i="28"/>
  <c r="VAN37" i="28"/>
  <c r="VAM37" i="28"/>
  <c r="VAL37" i="28"/>
  <c r="VAK37" i="28"/>
  <c r="VAJ37" i="28"/>
  <c r="VAI37" i="28"/>
  <c r="VAH37" i="28"/>
  <c r="VAG37" i="28"/>
  <c r="VAF37" i="28"/>
  <c r="VAE37" i="28"/>
  <c r="VAD37" i="28"/>
  <c r="VAC37" i="28"/>
  <c r="VAB37" i="28"/>
  <c r="VAA37" i="28"/>
  <c r="UZZ37" i="28"/>
  <c r="UZY37" i="28"/>
  <c r="UZX37" i="28"/>
  <c r="UZW37" i="28"/>
  <c r="UZV37" i="28"/>
  <c r="UZU37" i="28"/>
  <c r="UZT37" i="28"/>
  <c r="UZS37" i="28"/>
  <c r="UZR37" i="28"/>
  <c r="UZQ37" i="28"/>
  <c r="UZP37" i="28"/>
  <c r="UZO37" i="28"/>
  <c r="UZN37" i="28"/>
  <c r="UZM37" i="28"/>
  <c r="UZL37" i="28"/>
  <c r="UZK37" i="28"/>
  <c r="UZJ37" i="28"/>
  <c r="UZI37" i="28"/>
  <c r="UZH37" i="28"/>
  <c r="UZG37" i="28"/>
  <c r="UZF37" i="28"/>
  <c r="UZE37" i="28"/>
  <c r="UZD37" i="28"/>
  <c r="UZC37" i="28"/>
  <c r="UZB37" i="28"/>
  <c r="UZA37" i="28"/>
  <c r="UYZ37" i="28"/>
  <c r="UYY37" i="28"/>
  <c r="UYX37" i="28"/>
  <c r="UYW37" i="28"/>
  <c r="UYV37" i="28"/>
  <c r="UYU37" i="28"/>
  <c r="UYT37" i="28"/>
  <c r="UYS37" i="28"/>
  <c r="UYR37" i="28"/>
  <c r="UYQ37" i="28"/>
  <c r="UYP37" i="28"/>
  <c r="UYO37" i="28"/>
  <c r="UYN37" i="28"/>
  <c r="UYM37" i="28"/>
  <c r="UYL37" i="28"/>
  <c r="UYK37" i="28"/>
  <c r="UYJ37" i="28"/>
  <c r="UYI37" i="28"/>
  <c r="UYH37" i="28"/>
  <c r="UYG37" i="28"/>
  <c r="UYF37" i="28"/>
  <c r="UYE37" i="28"/>
  <c r="UYD37" i="28"/>
  <c r="UYC37" i="28"/>
  <c r="UYB37" i="28"/>
  <c r="UYA37" i="28"/>
  <c r="UXZ37" i="28"/>
  <c r="UXY37" i="28"/>
  <c r="UXX37" i="28"/>
  <c r="UXW37" i="28"/>
  <c r="UXV37" i="28"/>
  <c r="UXU37" i="28"/>
  <c r="UXT37" i="28"/>
  <c r="UXS37" i="28"/>
  <c r="UXR37" i="28"/>
  <c r="UXQ37" i="28"/>
  <c r="UXP37" i="28"/>
  <c r="UXO37" i="28"/>
  <c r="UXN37" i="28"/>
  <c r="UXM37" i="28"/>
  <c r="UXL37" i="28"/>
  <c r="UXK37" i="28"/>
  <c r="UXJ37" i="28"/>
  <c r="UXI37" i="28"/>
  <c r="UXH37" i="28"/>
  <c r="UXG37" i="28"/>
  <c r="UXF37" i="28"/>
  <c r="UXE37" i="28"/>
  <c r="UXD37" i="28"/>
  <c r="UXC37" i="28"/>
  <c r="UXB37" i="28"/>
  <c r="UXA37" i="28"/>
  <c r="UWZ37" i="28"/>
  <c r="UWY37" i="28"/>
  <c r="UWX37" i="28"/>
  <c r="UWW37" i="28"/>
  <c r="UWV37" i="28"/>
  <c r="UWU37" i="28"/>
  <c r="UWT37" i="28"/>
  <c r="UWS37" i="28"/>
  <c r="UWR37" i="28"/>
  <c r="UWQ37" i="28"/>
  <c r="UWP37" i="28"/>
  <c r="UWO37" i="28"/>
  <c r="UWN37" i="28"/>
  <c r="UWM37" i="28"/>
  <c r="UWL37" i="28"/>
  <c r="UWK37" i="28"/>
  <c r="UWJ37" i="28"/>
  <c r="UWI37" i="28"/>
  <c r="UWH37" i="28"/>
  <c r="UWG37" i="28"/>
  <c r="UWF37" i="28"/>
  <c r="UWE37" i="28"/>
  <c r="UWD37" i="28"/>
  <c r="UWC37" i="28"/>
  <c r="UWB37" i="28"/>
  <c r="UWA37" i="28"/>
  <c r="UVZ37" i="28"/>
  <c r="UVY37" i="28"/>
  <c r="UVX37" i="28"/>
  <c r="UVW37" i="28"/>
  <c r="UVV37" i="28"/>
  <c r="UVU37" i="28"/>
  <c r="UVT37" i="28"/>
  <c r="UVS37" i="28"/>
  <c r="UVR37" i="28"/>
  <c r="UVQ37" i="28"/>
  <c r="UVP37" i="28"/>
  <c r="UVO37" i="28"/>
  <c r="UVN37" i="28"/>
  <c r="UVM37" i="28"/>
  <c r="UVL37" i="28"/>
  <c r="UVK37" i="28"/>
  <c r="UVJ37" i="28"/>
  <c r="UVI37" i="28"/>
  <c r="UVH37" i="28"/>
  <c r="UVG37" i="28"/>
  <c r="UVF37" i="28"/>
  <c r="UVE37" i="28"/>
  <c r="UVD37" i="28"/>
  <c r="UVC37" i="28"/>
  <c r="UVB37" i="28"/>
  <c r="UVA37" i="28"/>
  <c r="UUZ37" i="28"/>
  <c r="UUY37" i="28"/>
  <c r="UUX37" i="28"/>
  <c r="UUW37" i="28"/>
  <c r="UUV37" i="28"/>
  <c r="UUU37" i="28"/>
  <c r="UUT37" i="28"/>
  <c r="UUS37" i="28"/>
  <c r="UUR37" i="28"/>
  <c r="UUQ37" i="28"/>
  <c r="UUP37" i="28"/>
  <c r="UUO37" i="28"/>
  <c r="UUN37" i="28"/>
  <c r="UUM37" i="28"/>
  <c r="UUL37" i="28"/>
  <c r="UUK37" i="28"/>
  <c r="UUJ37" i="28"/>
  <c r="UUI37" i="28"/>
  <c r="UUH37" i="28"/>
  <c r="UUG37" i="28"/>
  <c r="UUF37" i="28"/>
  <c r="UUE37" i="28"/>
  <c r="UUD37" i="28"/>
  <c r="UUC37" i="28"/>
  <c r="UUB37" i="28"/>
  <c r="UUA37" i="28"/>
  <c r="UTZ37" i="28"/>
  <c r="UTY37" i="28"/>
  <c r="UTX37" i="28"/>
  <c r="UTW37" i="28"/>
  <c r="UTV37" i="28"/>
  <c r="UTU37" i="28"/>
  <c r="UTT37" i="28"/>
  <c r="UTS37" i="28"/>
  <c r="UTR37" i="28"/>
  <c r="UTQ37" i="28"/>
  <c r="UTP37" i="28"/>
  <c r="UTO37" i="28"/>
  <c r="UTN37" i="28"/>
  <c r="UTM37" i="28"/>
  <c r="UTL37" i="28"/>
  <c r="UTK37" i="28"/>
  <c r="UTJ37" i="28"/>
  <c r="UTI37" i="28"/>
  <c r="UTH37" i="28"/>
  <c r="UTG37" i="28"/>
  <c r="UTF37" i="28"/>
  <c r="UTE37" i="28"/>
  <c r="UTD37" i="28"/>
  <c r="UTC37" i="28"/>
  <c r="UTB37" i="28"/>
  <c r="UTA37" i="28"/>
  <c r="USZ37" i="28"/>
  <c r="USY37" i="28"/>
  <c r="USX37" i="28"/>
  <c r="USW37" i="28"/>
  <c r="USV37" i="28"/>
  <c r="USU37" i="28"/>
  <c r="UST37" i="28"/>
  <c r="USS37" i="28"/>
  <c r="USR37" i="28"/>
  <c r="USQ37" i="28"/>
  <c r="USP37" i="28"/>
  <c r="USO37" i="28"/>
  <c r="USN37" i="28"/>
  <c r="USM37" i="28"/>
  <c r="USL37" i="28"/>
  <c r="USK37" i="28"/>
  <c r="USJ37" i="28"/>
  <c r="USI37" i="28"/>
  <c r="USH37" i="28"/>
  <c r="USG37" i="28"/>
  <c r="USF37" i="28"/>
  <c r="USE37" i="28"/>
  <c r="USD37" i="28"/>
  <c r="USC37" i="28"/>
  <c r="USB37" i="28"/>
  <c r="USA37" i="28"/>
  <c r="URZ37" i="28"/>
  <c r="URY37" i="28"/>
  <c r="URX37" i="28"/>
  <c r="URW37" i="28"/>
  <c r="URV37" i="28"/>
  <c r="URU37" i="28"/>
  <c r="URT37" i="28"/>
  <c r="URS37" i="28"/>
  <c r="URR37" i="28"/>
  <c r="URQ37" i="28"/>
  <c r="URP37" i="28"/>
  <c r="URO37" i="28"/>
  <c r="URN37" i="28"/>
  <c r="URM37" i="28"/>
  <c r="URL37" i="28"/>
  <c r="URK37" i="28"/>
  <c r="URJ37" i="28"/>
  <c r="URI37" i="28"/>
  <c r="URH37" i="28"/>
  <c r="URG37" i="28"/>
  <c r="URF37" i="28"/>
  <c r="URE37" i="28"/>
  <c r="URD37" i="28"/>
  <c r="URC37" i="28"/>
  <c r="URB37" i="28"/>
  <c r="URA37" i="28"/>
  <c r="UQZ37" i="28"/>
  <c r="UQY37" i="28"/>
  <c r="UQX37" i="28"/>
  <c r="UQW37" i="28"/>
  <c r="UQV37" i="28"/>
  <c r="UQU37" i="28"/>
  <c r="UQT37" i="28"/>
  <c r="UQS37" i="28"/>
  <c r="UQR37" i="28"/>
  <c r="UQQ37" i="28"/>
  <c r="UQP37" i="28"/>
  <c r="UQO37" i="28"/>
  <c r="UQN37" i="28"/>
  <c r="UQM37" i="28"/>
  <c r="UQL37" i="28"/>
  <c r="UQK37" i="28"/>
  <c r="UQJ37" i="28"/>
  <c r="UQI37" i="28"/>
  <c r="UQH37" i="28"/>
  <c r="UQG37" i="28"/>
  <c r="UQF37" i="28"/>
  <c r="UQE37" i="28"/>
  <c r="UQD37" i="28"/>
  <c r="UQC37" i="28"/>
  <c r="UQB37" i="28"/>
  <c r="UQA37" i="28"/>
  <c r="UPZ37" i="28"/>
  <c r="UPY37" i="28"/>
  <c r="UPX37" i="28"/>
  <c r="UPW37" i="28"/>
  <c r="UPV37" i="28"/>
  <c r="UPU37" i="28"/>
  <c r="UPT37" i="28"/>
  <c r="UPS37" i="28"/>
  <c r="UPR37" i="28"/>
  <c r="UPQ37" i="28"/>
  <c r="UPP37" i="28"/>
  <c r="UPO37" i="28"/>
  <c r="UPN37" i="28"/>
  <c r="UPM37" i="28"/>
  <c r="UPL37" i="28"/>
  <c r="UPK37" i="28"/>
  <c r="UPJ37" i="28"/>
  <c r="UPI37" i="28"/>
  <c r="UPH37" i="28"/>
  <c r="UPG37" i="28"/>
  <c r="UPF37" i="28"/>
  <c r="UPE37" i="28"/>
  <c r="UPD37" i="28"/>
  <c r="UPC37" i="28"/>
  <c r="UPB37" i="28"/>
  <c r="UPA37" i="28"/>
  <c r="UOZ37" i="28"/>
  <c r="UOY37" i="28"/>
  <c r="UOX37" i="28"/>
  <c r="UOW37" i="28"/>
  <c r="UOV37" i="28"/>
  <c r="UOU37" i="28"/>
  <c r="UOT37" i="28"/>
  <c r="UOS37" i="28"/>
  <c r="UOR37" i="28"/>
  <c r="UOQ37" i="28"/>
  <c r="UOP37" i="28"/>
  <c r="UOO37" i="28"/>
  <c r="UON37" i="28"/>
  <c r="UOM37" i="28"/>
  <c r="UOL37" i="28"/>
  <c r="UOK37" i="28"/>
  <c r="UOJ37" i="28"/>
  <c r="UOI37" i="28"/>
  <c r="UOH37" i="28"/>
  <c r="UOG37" i="28"/>
  <c r="UOF37" i="28"/>
  <c r="UOE37" i="28"/>
  <c r="UOD37" i="28"/>
  <c r="UOC37" i="28"/>
  <c r="UOB37" i="28"/>
  <c r="UOA37" i="28"/>
  <c r="UNZ37" i="28"/>
  <c r="UNY37" i="28"/>
  <c r="UNX37" i="28"/>
  <c r="UNW37" i="28"/>
  <c r="UNV37" i="28"/>
  <c r="UNU37" i="28"/>
  <c r="UNT37" i="28"/>
  <c r="UNS37" i="28"/>
  <c r="UNR37" i="28"/>
  <c r="UNQ37" i="28"/>
  <c r="UNP37" i="28"/>
  <c r="UNO37" i="28"/>
  <c r="UNN37" i="28"/>
  <c r="UNM37" i="28"/>
  <c r="UNL37" i="28"/>
  <c r="UNK37" i="28"/>
  <c r="UNJ37" i="28"/>
  <c r="UNI37" i="28"/>
  <c r="UNH37" i="28"/>
  <c r="UNG37" i="28"/>
  <c r="UNF37" i="28"/>
  <c r="UNE37" i="28"/>
  <c r="UND37" i="28"/>
  <c r="UNC37" i="28"/>
  <c r="UNB37" i="28"/>
  <c r="UNA37" i="28"/>
  <c r="UMZ37" i="28"/>
  <c r="UMY37" i="28"/>
  <c r="UMX37" i="28"/>
  <c r="UMW37" i="28"/>
  <c r="UMV37" i="28"/>
  <c r="UMU37" i="28"/>
  <c r="UMT37" i="28"/>
  <c r="UMS37" i="28"/>
  <c r="UMR37" i="28"/>
  <c r="UMQ37" i="28"/>
  <c r="UMP37" i="28"/>
  <c r="UMO37" i="28"/>
  <c r="UMN37" i="28"/>
  <c r="UMM37" i="28"/>
  <c r="UML37" i="28"/>
  <c r="UMK37" i="28"/>
  <c r="UMJ37" i="28"/>
  <c r="UMI37" i="28"/>
  <c r="UMH37" i="28"/>
  <c r="UMG37" i="28"/>
  <c r="UMF37" i="28"/>
  <c r="UME37" i="28"/>
  <c r="UMD37" i="28"/>
  <c r="UMC37" i="28"/>
  <c r="UMB37" i="28"/>
  <c r="UMA37" i="28"/>
  <c r="ULZ37" i="28"/>
  <c r="ULY37" i="28"/>
  <c r="ULX37" i="28"/>
  <c r="ULW37" i="28"/>
  <c r="ULV37" i="28"/>
  <c r="ULU37" i="28"/>
  <c r="ULT37" i="28"/>
  <c r="ULS37" i="28"/>
  <c r="ULR37" i="28"/>
  <c r="ULQ37" i="28"/>
  <c r="ULP37" i="28"/>
  <c r="ULO37" i="28"/>
  <c r="ULN37" i="28"/>
  <c r="ULM37" i="28"/>
  <c r="ULL37" i="28"/>
  <c r="ULK37" i="28"/>
  <c r="ULJ37" i="28"/>
  <c r="ULI37" i="28"/>
  <c r="ULH37" i="28"/>
  <c r="ULG37" i="28"/>
  <c r="ULF37" i="28"/>
  <c r="ULE37" i="28"/>
  <c r="ULD37" i="28"/>
  <c r="ULC37" i="28"/>
  <c r="ULB37" i="28"/>
  <c r="ULA37" i="28"/>
  <c r="UKZ37" i="28"/>
  <c r="UKY37" i="28"/>
  <c r="UKX37" i="28"/>
  <c r="UKW37" i="28"/>
  <c r="UKV37" i="28"/>
  <c r="UKU37" i="28"/>
  <c r="UKT37" i="28"/>
  <c r="UKS37" i="28"/>
  <c r="UKR37" i="28"/>
  <c r="UKQ37" i="28"/>
  <c r="UKP37" i="28"/>
  <c r="UKO37" i="28"/>
  <c r="UKN37" i="28"/>
  <c r="UKM37" i="28"/>
  <c r="UKL37" i="28"/>
  <c r="UKK37" i="28"/>
  <c r="UKJ37" i="28"/>
  <c r="UKI37" i="28"/>
  <c r="UKH37" i="28"/>
  <c r="UKG37" i="28"/>
  <c r="UKF37" i="28"/>
  <c r="UKE37" i="28"/>
  <c r="UKD37" i="28"/>
  <c r="UKC37" i="28"/>
  <c r="UKB37" i="28"/>
  <c r="UKA37" i="28"/>
  <c r="UJZ37" i="28"/>
  <c r="UJY37" i="28"/>
  <c r="UJX37" i="28"/>
  <c r="UJW37" i="28"/>
  <c r="UJV37" i="28"/>
  <c r="UJU37" i="28"/>
  <c r="UJT37" i="28"/>
  <c r="UJS37" i="28"/>
  <c r="UJR37" i="28"/>
  <c r="UJQ37" i="28"/>
  <c r="UJP37" i="28"/>
  <c r="UJO37" i="28"/>
  <c r="UJN37" i="28"/>
  <c r="UJM37" i="28"/>
  <c r="UJL37" i="28"/>
  <c r="UJK37" i="28"/>
  <c r="UJJ37" i="28"/>
  <c r="UJI37" i="28"/>
  <c r="UJH37" i="28"/>
  <c r="UJG37" i="28"/>
  <c r="UJF37" i="28"/>
  <c r="UJE37" i="28"/>
  <c r="UJD37" i="28"/>
  <c r="UJC37" i="28"/>
  <c r="UJB37" i="28"/>
  <c r="UJA37" i="28"/>
  <c r="UIZ37" i="28"/>
  <c r="UIY37" i="28"/>
  <c r="UIX37" i="28"/>
  <c r="UIW37" i="28"/>
  <c r="UIV37" i="28"/>
  <c r="UIU37" i="28"/>
  <c r="UIT37" i="28"/>
  <c r="UIS37" i="28"/>
  <c r="UIR37" i="28"/>
  <c r="UIQ37" i="28"/>
  <c r="UIP37" i="28"/>
  <c r="UIO37" i="28"/>
  <c r="UIN37" i="28"/>
  <c r="UIM37" i="28"/>
  <c r="UIL37" i="28"/>
  <c r="UIK37" i="28"/>
  <c r="UIJ37" i="28"/>
  <c r="UII37" i="28"/>
  <c r="UIH37" i="28"/>
  <c r="UIG37" i="28"/>
  <c r="UIF37" i="28"/>
  <c r="UIE37" i="28"/>
  <c r="UID37" i="28"/>
  <c r="UIC37" i="28"/>
  <c r="UIB37" i="28"/>
  <c r="UIA37" i="28"/>
  <c r="UHZ37" i="28"/>
  <c r="UHY37" i="28"/>
  <c r="UHX37" i="28"/>
  <c r="UHW37" i="28"/>
  <c r="UHV37" i="28"/>
  <c r="UHU37" i="28"/>
  <c r="UHT37" i="28"/>
  <c r="UHS37" i="28"/>
  <c r="UHR37" i="28"/>
  <c r="UHQ37" i="28"/>
  <c r="UHP37" i="28"/>
  <c r="UHO37" i="28"/>
  <c r="UHN37" i="28"/>
  <c r="UHM37" i="28"/>
  <c r="UHL37" i="28"/>
  <c r="UHK37" i="28"/>
  <c r="UHJ37" i="28"/>
  <c r="UHI37" i="28"/>
  <c r="UHH37" i="28"/>
  <c r="UHG37" i="28"/>
  <c r="UHF37" i="28"/>
  <c r="UHE37" i="28"/>
  <c r="UHD37" i="28"/>
  <c r="UHC37" i="28"/>
  <c r="UHB37" i="28"/>
  <c r="UHA37" i="28"/>
  <c r="UGZ37" i="28"/>
  <c r="UGY37" i="28"/>
  <c r="UGX37" i="28"/>
  <c r="UGW37" i="28"/>
  <c r="UGV37" i="28"/>
  <c r="UGU37" i="28"/>
  <c r="UGT37" i="28"/>
  <c r="UGS37" i="28"/>
  <c r="UGR37" i="28"/>
  <c r="UGQ37" i="28"/>
  <c r="UGP37" i="28"/>
  <c r="UGO37" i="28"/>
  <c r="UGN37" i="28"/>
  <c r="UGM37" i="28"/>
  <c r="UGL37" i="28"/>
  <c r="UGK37" i="28"/>
  <c r="UGJ37" i="28"/>
  <c r="UGI37" i="28"/>
  <c r="UGH37" i="28"/>
  <c r="UGG37" i="28"/>
  <c r="UGF37" i="28"/>
  <c r="UGE37" i="28"/>
  <c r="UGD37" i="28"/>
  <c r="UGC37" i="28"/>
  <c r="UGB37" i="28"/>
  <c r="UGA37" i="28"/>
  <c r="UFZ37" i="28"/>
  <c r="UFY37" i="28"/>
  <c r="UFX37" i="28"/>
  <c r="UFW37" i="28"/>
  <c r="UFV37" i="28"/>
  <c r="UFU37" i="28"/>
  <c r="UFT37" i="28"/>
  <c r="UFS37" i="28"/>
  <c r="UFR37" i="28"/>
  <c r="UFQ37" i="28"/>
  <c r="UFP37" i="28"/>
  <c r="UFO37" i="28"/>
  <c r="UFN37" i="28"/>
  <c r="UFM37" i="28"/>
  <c r="UFL37" i="28"/>
  <c r="UFK37" i="28"/>
  <c r="UFJ37" i="28"/>
  <c r="UFI37" i="28"/>
  <c r="UFH37" i="28"/>
  <c r="UFG37" i="28"/>
  <c r="UFF37" i="28"/>
  <c r="UFE37" i="28"/>
  <c r="UFD37" i="28"/>
  <c r="UFC37" i="28"/>
  <c r="UFB37" i="28"/>
  <c r="UFA37" i="28"/>
  <c r="UEZ37" i="28"/>
  <c r="UEY37" i="28"/>
  <c r="UEX37" i="28"/>
  <c r="UEW37" i="28"/>
  <c r="UEV37" i="28"/>
  <c r="UEU37" i="28"/>
  <c r="UET37" i="28"/>
  <c r="UES37" i="28"/>
  <c r="UER37" i="28"/>
  <c r="UEQ37" i="28"/>
  <c r="UEP37" i="28"/>
  <c r="UEO37" i="28"/>
  <c r="UEN37" i="28"/>
  <c r="UEM37" i="28"/>
  <c r="UEL37" i="28"/>
  <c r="UEK37" i="28"/>
  <c r="UEJ37" i="28"/>
  <c r="UEI37" i="28"/>
  <c r="UEH37" i="28"/>
  <c r="UEG37" i="28"/>
  <c r="UEF37" i="28"/>
  <c r="UEE37" i="28"/>
  <c r="UED37" i="28"/>
  <c r="UEC37" i="28"/>
  <c r="UEB37" i="28"/>
  <c r="UEA37" i="28"/>
  <c r="UDZ37" i="28"/>
  <c r="UDY37" i="28"/>
  <c r="UDX37" i="28"/>
  <c r="UDW37" i="28"/>
  <c r="UDV37" i="28"/>
  <c r="UDU37" i="28"/>
  <c r="UDT37" i="28"/>
  <c r="UDS37" i="28"/>
  <c r="UDR37" i="28"/>
  <c r="UDQ37" i="28"/>
  <c r="UDP37" i="28"/>
  <c r="UDO37" i="28"/>
  <c r="UDN37" i="28"/>
  <c r="UDM37" i="28"/>
  <c r="UDL37" i="28"/>
  <c r="UDK37" i="28"/>
  <c r="UDJ37" i="28"/>
  <c r="UDI37" i="28"/>
  <c r="UDH37" i="28"/>
  <c r="UDG37" i="28"/>
  <c r="UDF37" i="28"/>
  <c r="UDE37" i="28"/>
  <c r="UDD37" i="28"/>
  <c r="UDC37" i="28"/>
  <c r="UDB37" i="28"/>
  <c r="UDA37" i="28"/>
  <c r="UCZ37" i="28"/>
  <c r="UCY37" i="28"/>
  <c r="UCX37" i="28"/>
  <c r="UCW37" i="28"/>
  <c r="UCV37" i="28"/>
  <c r="UCU37" i="28"/>
  <c r="UCT37" i="28"/>
  <c r="UCS37" i="28"/>
  <c r="UCR37" i="28"/>
  <c r="UCQ37" i="28"/>
  <c r="UCP37" i="28"/>
  <c r="UCO37" i="28"/>
  <c r="UCN37" i="28"/>
  <c r="UCM37" i="28"/>
  <c r="UCL37" i="28"/>
  <c r="UCK37" i="28"/>
  <c r="UCJ37" i="28"/>
  <c r="UCI37" i="28"/>
  <c r="UCH37" i="28"/>
  <c r="UCG37" i="28"/>
  <c r="UCF37" i="28"/>
  <c r="UCE37" i="28"/>
  <c r="UCD37" i="28"/>
  <c r="UCC37" i="28"/>
  <c r="UCB37" i="28"/>
  <c r="UCA37" i="28"/>
  <c r="UBZ37" i="28"/>
  <c r="UBY37" i="28"/>
  <c r="UBX37" i="28"/>
  <c r="UBW37" i="28"/>
  <c r="UBV37" i="28"/>
  <c r="UBU37" i="28"/>
  <c r="UBT37" i="28"/>
  <c r="UBS37" i="28"/>
  <c r="UBR37" i="28"/>
  <c r="UBQ37" i="28"/>
  <c r="UBP37" i="28"/>
  <c r="UBO37" i="28"/>
  <c r="UBN37" i="28"/>
  <c r="UBM37" i="28"/>
  <c r="UBL37" i="28"/>
  <c r="UBK37" i="28"/>
  <c r="UBJ37" i="28"/>
  <c r="UBI37" i="28"/>
  <c r="UBH37" i="28"/>
  <c r="UBG37" i="28"/>
  <c r="UBF37" i="28"/>
  <c r="UBE37" i="28"/>
  <c r="UBD37" i="28"/>
  <c r="UBC37" i="28"/>
  <c r="UBB37" i="28"/>
  <c r="UBA37" i="28"/>
  <c r="UAZ37" i="28"/>
  <c r="UAY37" i="28"/>
  <c r="UAX37" i="28"/>
  <c r="UAW37" i="28"/>
  <c r="UAV37" i="28"/>
  <c r="UAU37" i="28"/>
  <c r="UAT37" i="28"/>
  <c r="UAS37" i="28"/>
  <c r="UAR37" i="28"/>
  <c r="UAQ37" i="28"/>
  <c r="UAP37" i="28"/>
  <c r="UAO37" i="28"/>
  <c r="UAN37" i="28"/>
  <c r="UAM37" i="28"/>
  <c r="UAL37" i="28"/>
  <c r="UAK37" i="28"/>
  <c r="UAJ37" i="28"/>
  <c r="UAI37" i="28"/>
  <c r="UAH37" i="28"/>
  <c r="UAG37" i="28"/>
  <c r="UAF37" i="28"/>
  <c r="UAE37" i="28"/>
  <c r="UAD37" i="28"/>
  <c r="UAC37" i="28"/>
  <c r="UAB37" i="28"/>
  <c r="UAA37" i="28"/>
  <c r="TZZ37" i="28"/>
  <c r="TZY37" i="28"/>
  <c r="TZX37" i="28"/>
  <c r="TZW37" i="28"/>
  <c r="TZV37" i="28"/>
  <c r="TZU37" i="28"/>
  <c r="TZT37" i="28"/>
  <c r="TZS37" i="28"/>
  <c r="TZR37" i="28"/>
  <c r="TZQ37" i="28"/>
  <c r="TZP37" i="28"/>
  <c r="TZO37" i="28"/>
  <c r="TZN37" i="28"/>
  <c r="TZM37" i="28"/>
  <c r="TZL37" i="28"/>
  <c r="TZK37" i="28"/>
  <c r="TZJ37" i="28"/>
  <c r="TZI37" i="28"/>
  <c r="TZH37" i="28"/>
  <c r="TZG37" i="28"/>
  <c r="TZF37" i="28"/>
  <c r="TZE37" i="28"/>
  <c r="TZD37" i="28"/>
  <c r="TZC37" i="28"/>
  <c r="TZB37" i="28"/>
  <c r="TZA37" i="28"/>
  <c r="TYZ37" i="28"/>
  <c r="TYY37" i="28"/>
  <c r="TYX37" i="28"/>
  <c r="TYW37" i="28"/>
  <c r="TYV37" i="28"/>
  <c r="TYU37" i="28"/>
  <c r="TYT37" i="28"/>
  <c r="TYS37" i="28"/>
  <c r="TYR37" i="28"/>
  <c r="TYQ37" i="28"/>
  <c r="TYP37" i="28"/>
  <c r="TYO37" i="28"/>
  <c r="TYN37" i="28"/>
  <c r="TYM37" i="28"/>
  <c r="TYL37" i="28"/>
  <c r="TYK37" i="28"/>
  <c r="TYJ37" i="28"/>
  <c r="TYI37" i="28"/>
  <c r="TYH37" i="28"/>
  <c r="TYG37" i="28"/>
  <c r="TYF37" i="28"/>
  <c r="TYE37" i="28"/>
  <c r="TYD37" i="28"/>
  <c r="TYC37" i="28"/>
  <c r="TYB37" i="28"/>
  <c r="TYA37" i="28"/>
  <c r="TXZ37" i="28"/>
  <c r="TXY37" i="28"/>
  <c r="TXX37" i="28"/>
  <c r="TXW37" i="28"/>
  <c r="TXV37" i="28"/>
  <c r="TXU37" i="28"/>
  <c r="TXT37" i="28"/>
  <c r="TXS37" i="28"/>
  <c r="TXR37" i="28"/>
  <c r="TXQ37" i="28"/>
  <c r="TXP37" i="28"/>
  <c r="TXO37" i="28"/>
  <c r="TXN37" i="28"/>
  <c r="TXM37" i="28"/>
  <c r="TXL37" i="28"/>
  <c r="TXK37" i="28"/>
  <c r="TXJ37" i="28"/>
  <c r="TXI37" i="28"/>
  <c r="TXH37" i="28"/>
  <c r="TXG37" i="28"/>
  <c r="TXF37" i="28"/>
  <c r="TXE37" i="28"/>
  <c r="TXD37" i="28"/>
  <c r="TXC37" i="28"/>
  <c r="TXB37" i="28"/>
  <c r="TXA37" i="28"/>
  <c r="TWZ37" i="28"/>
  <c r="TWY37" i="28"/>
  <c r="TWX37" i="28"/>
  <c r="TWW37" i="28"/>
  <c r="TWV37" i="28"/>
  <c r="TWU37" i="28"/>
  <c r="TWT37" i="28"/>
  <c r="TWS37" i="28"/>
  <c r="TWR37" i="28"/>
  <c r="TWQ37" i="28"/>
  <c r="TWP37" i="28"/>
  <c r="TWO37" i="28"/>
  <c r="TWN37" i="28"/>
  <c r="TWM37" i="28"/>
  <c r="TWL37" i="28"/>
  <c r="TWK37" i="28"/>
  <c r="TWJ37" i="28"/>
  <c r="TWI37" i="28"/>
  <c r="TWH37" i="28"/>
  <c r="TWG37" i="28"/>
  <c r="TWF37" i="28"/>
  <c r="TWE37" i="28"/>
  <c r="TWD37" i="28"/>
  <c r="TWC37" i="28"/>
  <c r="TWB37" i="28"/>
  <c r="TWA37" i="28"/>
  <c r="TVZ37" i="28"/>
  <c r="TVY37" i="28"/>
  <c r="TVX37" i="28"/>
  <c r="TVW37" i="28"/>
  <c r="TVV37" i="28"/>
  <c r="TVU37" i="28"/>
  <c r="TVT37" i="28"/>
  <c r="TVS37" i="28"/>
  <c r="TVR37" i="28"/>
  <c r="TVQ37" i="28"/>
  <c r="TVP37" i="28"/>
  <c r="TVO37" i="28"/>
  <c r="TVN37" i="28"/>
  <c r="TVM37" i="28"/>
  <c r="TVL37" i="28"/>
  <c r="TVK37" i="28"/>
  <c r="TVJ37" i="28"/>
  <c r="TVI37" i="28"/>
  <c r="TVH37" i="28"/>
  <c r="TVG37" i="28"/>
  <c r="TVF37" i="28"/>
  <c r="TVE37" i="28"/>
  <c r="TVD37" i="28"/>
  <c r="TVC37" i="28"/>
  <c r="TVB37" i="28"/>
  <c r="TVA37" i="28"/>
  <c r="TUZ37" i="28"/>
  <c r="TUY37" i="28"/>
  <c r="TUX37" i="28"/>
  <c r="TUW37" i="28"/>
  <c r="TUV37" i="28"/>
  <c r="TUU37" i="28"/>
  <c r="TUT37" i="28"/>
  <c r="TUS37" i="28"/>
  <c r="TUR37" i="28"/>
  <c r="TUQ37" i="28"/>
  <c r="TUP37" i="28"/>
  <c r="TUO37" i="28"/>
  <c r="TUN37" i="28"/>
  <c r="TUM37" i="28"/>
  <c r="TUL37" i="28"/>
  <c r="TUK37" i="28"/>
  <c r="TUJ37" i="28"/>
  <c r="TUI37" i="28"/>
  <c r="TUH37" i="28"/>
  <c r="TUG37" i="28"/>
  <c r="TUF37" i="28"/>
  <c r="TUE37" i="28"/>
  <c r="TUD37" i="28"/>
  <c r="TUC37" i="28"/>
  <c r="TUB37" i="28"/>
  <c r="TUA37" i="28"/>
  <c r="TTZ37" i="28"/>
  <c r="TTY37" i="28"/>
  <c r="TTX37" i="28"/>
  <c r="TTW37" i="28"/>
  <c r="TTV37" i="28"/>
  <c r="TTU37" i="28"/>
  <c r="TTT37" i="28"/>
  <c r="TTS37" i="28"/>
  <c r="TTR37" i="28"/>
  <c r="TTQ37" i="28"/>
  <c r="TTP37" i="28"/>
  <c r="TTO37" i="28"/>
  <c r="TTN37" i="28"/>
  <c r="TTM37" i="28"/>
  <c r="TTL37" i="28"/>
  <c r="TTK37" i="28"/>
  <c r="TTJ37" i="28"/>
  <c r="TTI37" i="28"/>
  <c r="TTH37" i="28"/>
  <c r="TTG37" i="28"/>
  <c r="TTF37" i="28"/>
  <c r="TTE37" i="28"/>
  <c r="TTD37" i="28"/>
  <c r="TTC37" i="28"/>
  <c r="TTB37" i="28"/>
  <c r="TTA37" i="28"/>
  <c r="TSZ37" i="28"/>
  <c r="TSY37" i="28"/>
  <c r="TSX37" i="28"/>
  <c r="TSW37" i="28"/>
  <c r="TSV37" i="28"/>
  <c r="TSU37" i="28"/>
  <c r="TST37" i="28"/>
  <c r="TSS37" i="28"/>
  <c r="TSR37" i="28"/>
  <c r="TSQ37" i="28"/>
  <c r="TSP37" i="28"/>
  <c r="TSO37" i="28"/>
  <c r="TSN37" i="28"/>
  <c r="TSM37" i="28"/>
  <c r="TSL37" i="28"/>
  <c r="TSK37" i="28"/>
  <c r="TSJ37" i="28"/>
  <c r="TSI37" i="28"/>
  <c r="TSH37" i="28"/>
  <c r="TSG37" i="28"/>
  <c r="TSF37" i="28"/>
  <c r="TSE37" i="28"/>
  <c r="TSD37" i="28"/>
  <c r="TSC37" i="28"/>
  <c r="TSB37" i="28"/>
  <c r="TSA37" i="28"/>
  <c r="TRZ37" i="28"/>
  <c r="TRY37" i="28"/>
  <c r="TRX37" i="28"/>
  <c r="TRW37" i="28"/>
  <c r="TRV37" i="28"/>
  <c r="TRU37" i="28"/>
  <c r="TRT37" i="28"/>
  <c r="TRS37" i="28"/>
  <c r="TRR37" i="28"/>
  <c r="TRQ37" i="28"/>
  <c r="TRP37" i="28"/>
  <c r="TRO37" i="28"/>
  <c r="TRN37" i="28"/>
  <c r="TRM37" i="28"/>
  <c r="TRL37" i="28"/>
  <c r="TRK37" i="28"/>
  <c r="TRJ37" i="28"/>
  <c r="TRI37" i="28"/>
  <c r="TRH37" i="28"/>
  <c r="TRG37" i="28"/>
  <c r="TRF37" i="28"/>
  <c r="TRE37" i="28"/>
  <c r="TRD37" i="28"/>
  <c r="TRC37" i="28"/>
  <c r="TRB37" i="28"/>
  <c r="TRA37" i="28"/>
  <c r="TQZ37" i="28"/>
  <c r="TQY37" i="28"/>
  <c r="TQX37" i="28"/>
  <c r="TQW37" i="28"/>
  <c r="TQV37" i="28"/>
  <c r="TQU37" i="28"/>
  <c r="TQT37" i="28"/>
  <c r="TQS37" i="28"/>
  <c r="TQR37" i="28"/>
  <c r="TQQ37" i="28"/>
  <c r="TQP37" i="28"/>
  <c r="TQO37" i="28"/>
  <c r="TQN37" i="28"/>
  <c r="TQM37" i="28"/>
  <c r="TQL37" i="28"/>
  <c r="TQK37" i="28"/>
  <c r="TQJ37" i="28"/>
  <c r="TQI37" i="28"/>
  <c r="TQH37" i="28"/>
  <c r="TQG37" i="28"/>
  <c r="TQF37" i="28"/>
  <c r="TQE37" i="28"/>
  <c r="TQD37" i="28"/>
  <c r="TQC37" i="28"/>
  <c r="TQB37" i="28"/>
  <c r="TQA37" i="28"/>
  <c r="TPZ37" i="28"/>
  <c r="TPY37" i="28"/>
  <c r="TPX37" i="28"/>
  <c r="TPW37" i="28"/>
  <c r="TPV37" i="28"/>
  <c r="TPU37" i="28"/>
  <c r="TPT37" i="28"/>
  <c r="TPS37" i="28"/>
  <c r="TPR37" i="28"/>
  <c r="TPQ37" i="28"/>
  <c r="TPP37" i="28"/>
  <c r="TPO37" i="28"/>
  <c r="TPN37" i="28"/>
  <c r="TPM37" i="28"/>
  <c r="TPL37" i="28"/>
  <c r="TPK37" i="28"/>
  <c r="TPJ37" i="28"/>
  <c r="TPI37" i="28"/>
  <c r="TPH37" i="28"/>
  <c r="TPG37" i="28"/>
  <c r="TPF37" i="28"/>
  <c r="TPE37" i="28"/>
  <c r="TPD37" i="28"/>
  <c r="TPC37" i="28"/>
  <c r="TPB37" i="28"/>
  <c r="TPA37" i="28"/>
  <c r="TOZ37" i="28"/>
  <c r="TOY37" i="28"/>
  <c r="TOX37" i="28"/>
  <c r="TOW37" i="28"/>
  <c r="TOV37" i="28"/>
  <c r="TOU37" i="28"/>
  <c r="TOT37" i="28"/>
  <c r="TOS37" i="28"/>
  <c r="TOR37" i="28"/>
  <c r="TOQ37" i="28"/>
  <c r="TOP37" i="28"/>
  <c r="TOO37" i="28"/>
  <c r="TON37" i="28"/>
  <c r="TOM37" i="28"/>
  <c r="TOL37" i="28"/>
  <c r="TOK37" i="28"/>
  <c r="TOJ37" i="28"/>
  <c r="TOI37" i="28"/>
  <c r="TOH37" i="28"/>
  <c r="TOG37" i="28"/>
  <c r="TOF37" i="28"/>
  <c r="TOE37" i="28"/>
  <c r="TOD37" i="28"/>
  <c r="TOC37" i="28"/>
  <c r="TOB37" i="28"/>
  <c r="TOA37" i="28"/>
  <c r="TNZ37" i="28"/>
  <c r="TNY37" i="28"/>
  <c r="TNX37" i="28"/>
  <c r="TNW37" i="28"/>
  <c r="TNV37" i="28"/>
  <c r="TNU37" i="28"/>
  <c r="TNT37" i="28"/>
  <c r="TNS37" i="28"/>
  <c r="TNR37" i="28"/>
  <c r="TNQ37" i="28"/>
  <c r="TNP37" i="28"/>
  <c r="TNO37" i="28"/>
  <c r="TNN37" i="28"/>
  <c r="TNM37" i="28"/>
  <c r="TNL37" i="28"/>
  <c r="TNK37" i="28"/>
  <c r="TNJ37" i="28"/>
  <c r="TNI37" i="28"/>
  <c r="TNH37" i="28"/>
  <c r="TNG37" i="28"/>
  <c r="TNF37" i="28"/>
  <c r="TNE37" i="28"/>
  <c r="TND37" i="28"/>
  <c r="TNC37" i="28"/>
  <c r="TNB37" i="28"/>
  <c r="TNA37" i="28"/>
  <c r="TMZ37" i="28"/>
  <c r="TMY37" i="28"/>
  <c r="TMX37" i="28"/>
  <c r="TMW37" i="28"/>
  <c r="TMV37" i="28"/>
  <c r="TMU37" i="28"/>
  <c r="TMT37" i="28"/>
  <c r="TMS37" i="28"/>
  <c r="TMR37" i="28"/>
  <c r="TMQ37" i="28"/>
  <c r="TMP37" i="28"/>
  <c r="TMO37" i="28"/>
  <c r="TMN37" i="28"/>
  <c r="TMM37" i="28"/>
  <c r="TML37" i="28"/>
  <c r="TMK37" i="28"/>
  <c r="TMJ37" i="28"/>
  <c r="TMI37" i="28"/>
  <c r="TMH37" i="28"/>
  <c r="TMG37" i="28"/>
  <c r="TMF37" i="28"/>
  <c r="TME37" i="28"/>
  <c r="TMD37" i="28"/>
  <c r="TMC37" i="28"/>
  <c r="TMB37" i="28"/>
  <c r="TMA37" i="28"/>
  <c r="TLZ37" i="28"/>
  <c r="TLY37" i="28"/>
  <c r="TLX37" i="28"/>
  <c r="TLW37" i="28"/>
  <c r="TLV37" i="28"/>
  <c r="TLU37" i="28"/>
  <c r="TLT37" i="28"/>
  <c r="TLS37" i="28"/>
  <c r="TLR37" i="28"/>
  <c r="TLQ37" i="28"/>
  <c r="TLP37" i="28"/>
  <c r="TLO37" i="28"/>
  <c r="TLN37" i="28"/>
  <c r="TLM37" i="28"/>
  <c r="TLL37" i="28"/>
  <c r="TLK37" i="28"/>
  <c r="TLJ37" i="28"/>
  <c r="TLI37" i="28"/>
  <c r="TLH37" i="28"/>
  <c r="TLG37" i="28"/>
  <c r="TLF37" i="28"/>
  <c r="TLE37" i="28"/>
  <c r="TLD37" i="28"/>
  <c r="TLC37" i="28"/>
  <c r="TLB37" i="28"/>
  <c r="TLA37" i="28"/>
  <c r="TKZ37" i="28"/>
  <c r="TKY37" i="28"/>
  <c r="TKX37" i="28"/>
  <c r="TKW37" i="28"/>
  <c r="TKV37" i="28"/>
  <c r="TKU37" i="28"/>
  <c r="TKT37" i="28"/>
  <c r="TKS37" i="28"/>
  <c r="TKR37" i="28"/>
  <c r="TKQ37" i="28"/>
  <c r="TKP37" i="28"/>
  <c r="TKO37" i="28"/>
  <c r="TKN37" i="28"/>
  <c r="TKM37" i="28"/>
  <c r="TKL37" i="28"/>
  <c r="TKK37" i="28"/>
  <c r="TKJ37" i="28"/>
  <c r="TKI37" i="28"/>
  <c r="TKH37" i="28"/>
  <c r="TKG37" i="28"/>
  <c r="TKF37" i="28"/>
  <c r="TKE37" i="28"/>
  <c r="TKD37" i="28"/>
  <c r="TKC37" i="28"/>
  <c r="TKB37" i="28"/>
  <c r="TKA37" i="28"/>
  <c r="TJZ37" i="28"/>
  <c r="TJY37" i="28"/>
  <c r="TJX37" i="28"/>
  <c r="TJW37" i="28"/>
  <c r="TJV37" i="28"/>
  <c r="TJU37" i="28"/>
  <c r="TJT37" i="28"/>
  <c r="TJS37" i="28"/>
  <c r="TJR37" i="28"/>
  <c r="TJQ37" i="28"/>
  <c r="TJP37" i="28"/>
  <c r="TJO37" i="28"/>
  <c r="TJN37" i="28"/>
  <c r="TJM37" i="28"/>
  <c r="TJL37" i="28"/>
  <c r="TJK37" i="28"/>
  <c r="TJJ37" i="28"/>
  <c r="TJI37" i="28"/>
  <c r="TJH37" i="28"/>
  <c r="TJG37" i="28"/>
  <c r="TJF37" i="28"/>
  <c r="TJE37" i="28"/>
  <c r="TJD37" i="28"/>
  <c r="TJC37" i="28"/>
  <c r="TJB37" i="28"/>
  <c r="TJA37" i="28"/>
  <c r="TIZ37" i="28"/>
  <c r="TIY37" i="28"/>
  <c r="TIX37" i="28"/>
  <c r="TIW37" i="28"/>
  <c r="TIV37" i="28"/>
  <c r="TIU37" i="28"/>
  <c r="TIT37" i="28"/>
  <c r="TIS37" i="28"/>
  <c r="TIR37" i="28"/>
  <c r="TIQ37" i="28"/>
  <c r="TIP37" i="28"/>
  <c r="TIO37" i="28"/>
  <c r="TIN37" i="28"/>
  <c r="TIM37" i="28"/>
  <c r="TIL37" i="28"/>
  <c r="TIK37" i="28"/>
  <c r="TIJ37" i="28"/>
  <c r="TII37" i="28"/>
  <c r="TIH37" i="28"/>
  <c r="TIG37" i="28"/>
  <c r="TIF37" i="28"/>
  <c r="TIE37" i="28"/>
  <c r="TID37" i="28"/>
  <c r="TIC37" i="28"/>
  <c r="TIB37" i="28"/>
  <c r="TIA37" i="28"/>
  <c r="THZ37" i="28"/>
  <c r="THY37" i="28"/>
  <c r="THX37" i="28"/>
  <c r="THW37" i="28"/>
  <c r="THV37" i="28"/>
  <c r="THU37" i="28"/>
  <c r="THT37" i="28"/>
  <c r="THS37" i="28"/>
  <c r="THR37" i="28"/>
  <c r="THQ37" i="28"/>
  <c r="THP37" i="28"/>
  <c r="THO37" i="28"/>
  <c r="THN37" i="28"/>
  <c r="THM37" i="28"/>
  <c r="THL37" i="28"/>
  <c r="THK37" i="28"/>
  <c r="THJ37" i="28"/>
  <c r="THI37" i="28"/>
  <c r="THH37" i="28"/>
  <c r="THG37" i="28"/>
  <c r="THF37" i="28"/>
  <c r="THE37" i="28"/>
  <c r="THD37" i="28"/>
  <c r="THC37" i="28"/>
  <c r="THB37" i="28"/>
  <c r="THA37" i="28"/>
  <c r="TGZ37" i="28"/>
  <c r="TGY37" i="28"/>
  <c r="TGX37" i="28"/>
  <c r="TGW37" i="28"/>
  <c r="TGV37" i="28"/>
  <c r="TGU37" i="28"/>
  <c r="TGT37" i="28"/>
  <c r="TGS37" i="28"/>
  <c r="TGR37" i="28"/>
  <c r="TGQ37" i="28"/>
  <c r="TGP37" i="28"/>
  <c r="TGO37" i="28"/>
  <c r="TGN37" i="28"/>
  <c r="TGM37" i="28"/>
  <c r="TGL37" i="28"/>
  <c r="TGK37" i="28"/>
  <c r="TGJ37" i="28"/>
  <c r="TGI37" i="28"/>
  <c r="TGH37" i="28"/>
  <c r="TGG37" i="28"/>
  <c r="TGF37" i="28"/>
  <c r="TGE37" i="28"/>
  <c r="TGD37" i="28"/>
  <c r="TGC37" i="28"/>
  <c r="TGB37" i="28"/>
  <c r="TGA37" i="28"/>
  <c r="TFZ37" i="28"/>
  <c r="TFY37" i="28"/>
  <c r="TFX37" i="28"/>
  <c r="TFW37" i="28"/>
  <c r="TFV37" i="28"/>
  <c r="TFU37" i="28"/>
  <c r="TFT37" i="28"/>
  <c r="TFS37" i="28"/>
  <c r="TFR37" i="28"/>
  <c r="TFQ37" i="28"/>
  <c r="TFP37" i="28"/>
  <c r="TFO37" i="28"/>
  <c r="TFN37" i="28"/>
  <c r="TFM37" i="28"/>
  <c r="TFL37" i="28"/>
  <c r="TFK37" i="28"/>
  <c r="TFJ37" i="28"/>
  <c r="TFI37" i="28"/>
  <c r="TFH37" i="28"/>
  <c r="TFG37" i="28"/>
  <c r="TFF37" i="28"/>
  <c r="TFE37" i="28"/>
  <c r="TFD37" i="28"/>
  <c r="TFC37" i="28"/>
  <c r="TFB37" i="28"/>
  <c r="TFA37" i="28"/>
  <c r="TEZ37" i="28"/>
  <c r="TEY37" i="28"/>
  <c r="TEX37" i="28"/>
  <c r="TEW37" i="28"/>
  <c r="TEV37" i="28"/>
  <c r="TEU37" i="28"/>
  <c r="TET37" i="28"/>
  <c r="TES37" i="28"/>
  <c r="TER37" i="28"/>
  <c r="TEQ37" i="28"/>
  <c r="TEP37" i="28"/>
  <c r="TEO37" i="28"/>
  <c r="TEN37" i="28"/>
  <c r="TEM37" i="28"/>
  <c r="TEL37" i="28"/>
  <c r="TEK37" i="28"/>
  <c r="TEJ37" i="28"/>
  <c r="TEI37" i="28"/>
  <c r="TEH37" i="28"/>
  <c r="TEG37" i="28"/>
  <c r="TEF37" i="28"/>
  <c r="TEE37" i="28"/>
  <c r="TED37" i="28"/>
  <c r="TEC37" i="28"/>
  <c r="TEB37" i="28"/>
  <c r="TEA37" i="28"/>
  <c r="TDZ37" i="28"/>
  <c r="TDY37" i="28"/>
  <c r="TDX37" i="28"/>
  <c r="TDW37" i="28"/>
  <c r="TDV37" i="28"/>
  <c r="TDU37" i="28"/>
  <c r="TDT37" i="28"/>
  <c r="TDS37" i="28"/>
  <c r="TDR37" i="28"/>
  <c r="TDQ37" i="28"/>
  <c r="TDP37" i="28"/>
  <c r="TDO37" i="28"/>
  <c r="TDN37" i="28"/>
  <c r="TDM37" i="28"/>
  <c r="TDL37" i="28"/>
  <c r="TDK37" i="28"/>
  <c r="TDJ37" i="28"/>
  <c r="TDI37" i="28"/>
  <c r="TDH37" i="28"/>
  <c r="TDG37" i="28"/>
  <c r="TDF37" i="28"/>
  <c r="TDE37" i="28"/>
  <c r="TDD37" i="28"/>
  <c r="TDC37" i="28"/>
  <c r="TDB37" i="28"/>
  <c r="TDA37" i="28"/>
  <c r="TCZ37" i="28"/>
  <c r="TCY37" i="28"/>
  <c r="TCX37" i="28"/>
  <c r="TCW37" i="28"/>
  <c r="TCV37" i="28"/>
  <c r="TCU37" i="28"/>
  <c r="TCT37" i="28"/>
  <c r="TCS37" i="28"/>
  <c r="TCR37" i="28"/>
  <c r="TCQ37" i="28"/>
  <c r="TCP37" i="28"/>
  <c r="TCO37" i="28"/>
  <c r="TCN37" i="28"/>
  <c r="TCM37" i="28"/>
  <c r="TCL37" i="28"/>
  <c r="TCK37" i="28"/>
  <c r="TCJ37" i="28"/>
  <c r="TCI37" i="28"/>
  <c r="TCH37" i="28"/>
  <c r="TCG37" i="28"/>
  <c r="TCF37" i="28"/>
  <c r="TCE37" i="28"/>
  <c r="TCD37" i="28"/>
  <c r="TCC37" i="28"/>
  <c r="TCB37" i="28"/>
  <c r="TCA37" i="28"/>
  <c r="TBZ37" i="28"/>
  <c r="TBY37" i="28"/>
  <c r="TBX37" i="28"/>
  <c r="TBW37" i="28"/>
  <c r="TBV37" i="28"/>
  <c r="TBU37" i="28"/>
  <c r="TBT37" i="28"/>
  <c r="TBS37" i="28"/>
  <c r="TBR37" i="28"/>
  <c r="TBQ37" i="28"/>
  <c r="TBP37" i="28"/>
  <c r="TBO37" i="28"/>
  <c r="TBN37" i="28"/>
  <c r="TBM37" i="28"/>
  <c r="TBL37" i="28"/>
  <c r="TBK37" i="28"/>
  <c r="TBJ37" i="28"/>
  <c r="TBI37" i="28"/>
  <c r="TBH37" i="28"/>
  <c r="TBG37" i="28"/>
  <c r="TBF37" i="28"/>
  <c r="TBE37" i="28"/>
  <c r="TBD37" i="28"/>
  <c r="TBC37" i="28"/>
  <c r="TBB37" i="28"/>
  <c r="TBA37" i="28"/>
  <c r="TAZ37" i="28"/>
  <c r="TAY37" i="28"/>
  <c r="TAX37" i="28"/>
  <c r="TAW37" i="28"/>
  <c r="TAV37" i="28"/>
  <c r="TAU37" i="28"/>
  <c r="TAT37" i="28"/>
  <c r="TAS37" i="28"/>
  <c r="TAR37" i="28"/>
  <c r="TAQ37" i="28"/>
  <c r="TAP37" i="28"/>
  <c r="TAO37" i="28"/>
  <c r="TAN37" i="28"/>
  <c r="TAM37" i="28"/>
  <c r="TAL37" i="28"/>
  <c r="TAK37" i="28"/>
  <c r="TAJ37" i="28"/>
  <c r="TAI37" i="28"/>
  <c r="TAH37" i="28"/>
  <c r="TAG37" i="28"/>
  <c r="TAF37" i="28"/>
  <c r="TAE37" i="28"/>
  <c r="TAD37" i="28"/>
  <c r="TAC37" i="28"/>
  <c r="TAB37" i="28"/>
  <c r="TAA37" i="28"/>
  <c r="SZZ37" i="28"/>
  <c r="SZY37" i="28"/>
  <c r="SZX37" i="28"/>
  <c r="SZW37" i="28"/>
  <c r="SZV37" i="28"/>
  <c r="SZU37" i="28"/>
  <c r="SZT37" i="28"/>
  <c r="SZS37" i="28"/>
  <c r="SZR37" i="28"/>
  <c r="SZQ37" i="28"/>
  <c r="SZP37" i="28"/>
  <c r="SZO37" i="28"/>
  <c r="SZN37" i="28"/>
  <c r="SZM37" i="28"/>
  <c r="SZL37" i="28"/>
  <c r="SZK37" i="28"/>
  <c r="SZJ37" i="28"/>
  <c r="SZI37" i="28"/>
  <c r="SZH37" i="28"/>
  <c r="SZG37" i="28"/>
  <c r="SZF37" i="28"/>
  <c r="SZE37" i="28"/>
  <c r="SZD37" i="28"/>
  <c r="SZC37" i="28"/>
  <c r="SZB37" i="28"/>
  <c r="SZA37" i="28"/>
  <c r="SYZ37" i="28"/>
  <c r="SYY37" i="28"/>
  <c r="SYX37" i="28"/>
  <c r="SYW37" i="28"/>
  <c r="SYV37" i="28"/>
  <c r="SYU37" i="28"/>
  <c r="SYT37" i="28"/>
  <c r="SYS37" i="28"/>
  <c r="SYR37" i="28"/>
  <c r="SYQ37" i="28"/>
  <c r="SYP37" i="28"/>
  <c r="SYO37" i="28"/>
  <c r="SYN37" i="28"/>
  <c r="SYM37" i="28"/>
  <c r="SYL37" i="28"/>
  <c r="SYK37" i="28"/>
  <c r="SYJ37" i="28"/>
  <c r="SYI37" i="28"/>
  <c r="SYH37" i="28"/>
  <c r="SYG37" i="28"/>
  <c r="SYF37" i="28"/>
  <c r="SYE37" i="28"/>
  <c r="SYD37" i="28"/>
  <c r="SYC37" i="28"/>
  <c r="SYB37" i="28"/>
  <c r="SYA37" i="28"/>
  <c r="SXZ37" i="28"/>
  <c r="SXY37" i="28"/>
  <c r="SXX37" i="28"/>
  <c r="SXW37" i="28"/>
  <c r="SXV37" i="28"/>
  <c r="SXU37" i="28"/>
  <c r="SXT37" i="28"/>
  <c r="SXS37" i="28"/>
  <c r="SXR37" i="28"/>
  <c r="SXQ37" i="28"/>
  <c r="SXP37" i="28"/>
  <c r="SXO37" i="28"/>
  <c r="SXN37" i="28"/>
  <c r="SXM37" i="28"/>
  <c r="SXL37" i="28"/>
  <c r="SXK37" i="28"/>
  <c r="SXJ37" i="28"/>
  <c r="SXI37" i="28"/>
  <c r="SXH37" i="28"/>
  <c r="SXG37" i="28"/>
  <c r="SXF37" i="28"/>
  <c r="SXE37" i="28"/>
  <c r="SXD37" i="28"/>
  <c r="SXC37" i="28"/>
  <c r="SXB37" i="28"/>
  <c r="SXA37" i="28"/>
  <c r="SWZ37" i="28"/>
  <c r="SWY37" i="28"/>
  <c r="SWX37" i="28"/>
  <c r="SWW37" i="28"/>
  <c r="SWV37" i="28"/>
  <c r="SWU37" i="28"/>
  <c r="SWT37" i="28"/>
  <c r="SWS37" i="28"/>
  <c r="SWR37" i="28"/>
  <c r="SWQ37" i="28"/>
  <c r="SWP37" i="28"/>
  <c r="SWO37" i="28"/>
  <c r="SWN37" i="28"/>
  <c r="SWM37" i="28"/>
  <c r="SWL37" i="28"/>
  <c r="SWK37" i="28"/>
  <c r="SWJ37" i="28"/>
  <c r="SWI37" i="28"/>
  <c r="SWH37" i="28"/>
  <c r="SWG37" i="28"/>
  <c r="SWF37" i="28"/>
  <c r="SWE37" i="28"/>
  <c r="SWD37" i="28"/>
  <c r="SWC37" i="28"/>
  <c r="SWB37" i="28"/>
  <c r="SWA37" i="28"/>
  <c r="SVZ37" i="28"/>
  <c r="SVY37" i="28"/>
  <c r="SVX37" i="28"/>
  <c r="SVW37" i="28"/>
  <c r="SVV37" i="28"/>
  <c r="SVU37" i="28"/>
  <c r="SVT37" i="28"/>
  <c r="SVS37" i="28"/>
  <c r="SVR37" i="28"/>
  <c r="SVQ37" i="28"/>
  <c r="SVP37" i="28"/>
  <c r="SVO37" i="28"/>
  <c r="SVN37" i="28"/>
  <c r="SVM37" i="28"/>
  <c r="SVL37" i="28"/>
  <c r="SVK37" i="28"/>
  <c r="SVJ37" i="28"/>
  <c r="SVI37" i="28"/>
  <c r="SVH37" i="28"/>
  <c r="SVG37" i="28"/>
  <c r="SVF37" i="28"/>
  <c r="SVE37" i="28"/>
  <c r="SVD37" i="28"/>
  <c r="SVC37" i="28"/>
  <c r="SVB37" i="28"/>
  <c r="SVA37" i="28"/>
  <c r="SUZ37" i="28"/>
  <c r="SUY37" i="28"/>
  <c r="SUX37" i="28"/>
  <c r="SUW37" i="28"/>
  <c r="SUV37" i="28"/>
  <c r="SUU37" i="28"/>
  <c r="SUT37" i="28"/>
  <c r="SUS37" i="28"/>
  <c r="SUR37" i="28"/>
  <c r="SUQ37" i="28"/>
  <c r="SUP37" i="28"/>
  <c r="SUO37" i="28"/>
  <c r="SUN37" i="28"/>
  <c r="SUM37" i="28"/>
  <c r="SUL37" i="28"/>
  <c r="SUK37" i="28"/>
  <c r="SUJ37" i="28"/>
  <c r="SUI37" i="28"/>
  <c r="SUH37" i="28"/>
  <c r="SUG37" i="28"/>
  <c r="SUF37" i="28"/>
  <c r="SUE37" i="28"/>
  <c r="SUD37" i="28"/>
  <c r="SUC37" i="28"/>
  <c r="SUB37" i="28"/>
  <c r="SUA37" i="28"/>
  <c r="STZ37" i="28"/>
  <c r="STY37" i="28"/>
  <c r="STX37" i="28"/>
  <c r="STW37" i="28"/>
  <c r="STV37" i="28"/>
  <c r="STU37" i="28"/>
  <c r="STT37" i="28"/>
  <c r="STS37" i="28"/>
  <c r="STR37" i="28"/>
  <c r="STQ37" i="28"/>
  <c r="STP37" i="28"/>
  <c r="STO37" i="28"/>
  <c r="STN37" i="28"/>
  <c r="STM37" i="28"/>
  <c r="STL37" i="28"/>
  <c r="STK37" i="28"/>
  <c r="STJ37" i="28"/>
  <c r="STI37" i="28"/>
  <c r="STH37" i="28"/>
  <c r="STG37" i="28"/>
  <c r="STF37" i="28"/>
  <c r="STE37" i="28"/>
  <c r="STD37" i="28"/>
  <c r="STC37" i="28"/>
  <c r="STB37" i="28"/>
  <c r="STA37" i="28"/>
  <c r="SSZ37" i="28"/>
  <c r="SSY37" i="28"/>
  <c r="SSX37" i="28"/>
  <c r="SSW37" i="28"/>
  <c r="SSV37" i="28"/>
  <c r="SSU37" i="28"/>
  <c r="SST37" i="28"/>
  <c r="SSS37" i="28"/>
  <c r="SSR37" i="28"/>
  <c r="SSQ37" i="28"/>
  <c r="SSP37" i="28"/>
  <c r="SSO37" i="28"/>
  <c r="SSN37" i="28"/>
  <c r="SSM37" i="28"/>
  <c r="SSL37" i="28"/>
  <c r="SSK37" i="28"/>
  <c r="SSJ37" i="28"/>
  <c r="SSI37" i="28"/>
  <c r="SSH37" i="28"/>
  <c r="SSG37" i="28"/>
  <c r="SSF37" i="28"/>
  <c r="SSE37" i="28"/>
  <c r="SSD37" i="28"/>
  <c r="SSC37" i="28"/>
  <c r="SSB37" i="28"/>
  <c r="SSA37" i="28"/>
  <c r="SRZ37" i="28"/>
  <c r="SRY37" i="28"/>
  <c r="SRX37" i="28"/>
  <c r="SRW37" i="28"/>
  <c r="SRV37" i="28"/>
  <c r="SRU37" i="28"/>
  <c r="SRT37" i="28"/>
  <c r="SRS37" i="28"/>
  <c r="SRR37" i="28"/>
  <c r="SRQ37" i="28"/>
  <c r="SRP37" i="28"/>
  <c r="SRO37" i="28"/>
  <c r="SRN37" i="28"/>
  <c r="SRM37" i="28"/>
  <c r="SRL37" i="28"/>
  <c r="SRK37" i="28"/>
  <c r="SRJ37" i="28"/>
  <c r="SRI37" i="28"/>
  <c r="SRH37" i="28"/>
  <c r="SRG37" i="28"/>
  <c r="SRF37" i="28"/>
  <c r="SRE37" i="28"/>
  <c r="SRD37" i="28"/>
  <c r="SRC37" i="28"/>
  <c r="SRB37" i="28"/>
  <c r="SRA37" i="28"/>
  <c r="SQZ37" i="28"/>
  <c r="SQY37" i="28"/>
  <c r="SQX37" i="28"/>
  <c r="SQW37" i="28"/>
  <c r="SQV37" i="28"/>
  <c r="SQU37" i="28"/>
  <c r="SQT37" i="28"/>
  <c r="SQS37" i="28"/>
  <c r="SQR37" i="28"/>
  <c r="SQQ37" i="28"/>
  <c r="SQP37" i="28"/>
  <c r="SQO37" i="28"/>
  <c r="SQN37" i="28"/>
  <c r="SQM37" i="28"/>
  <c r="SQL37" i="28"/>
  <c r="SQK37" i="28"/>
  <c r="SQJ37" i="28"/>
  <c r="SQI37" i="28"/>
  <c r="SQH37" i="28"/>
  <c r="SQG37" i="28"/>
  <c r="SQF37" i="28"/>
  <c r="SQE37" i="28"/>
  <c r="SQD37" i="28"/>
  <c r="SQC37" i="28"/>
  <c r="SQB37" i="28"/>
  <c r="SQA37" i="28"/>
  <c r="SPZ37" i="28"/>
  <c r="SPY37" i="28"/>
  <c r="SPX37" i="28"/>
  <c r="SPW37" i="28"/>
  <c r="SPV37" i="28"/>
  <c r="SPU37" i="28"/>
  <c r="SPT37" i="28"/>
  <c r="SPS37" i="28"/>
  <c r="SPR37" i="28"/>
  <c r="SPQ37" i="28"/>
  <c r="SPP37" i="28"/>
  <c r="SPO37" i="28"/>
  <c r="SPN37" i="28"/>
  <c r="SPM37" i="28"/>
  <c r="SPL37" i="28"/>
  <c r="SPK37" i="28"/>
  <c r="SPJ37" i="28"/>
  <c r="SPI37" i="28"/>
  <c r="SPH37" i="28"/>
  <c r="SPG37" i="28"/>
  <c r="SPF37" i="28"/>
  <c r="SPE37" i="28"/>
  <c r="SPD37" i="28"/>
  <c r="SPC37" i="28"/>
  <c r="SPB37" i="28"/>
  <c r="SPA37" i="28"/>
  <c r="SOZ37" i="28"/>
  <c r="SOY37" i="28"/>
  <c r="SOX37" i="28"/>
  <c r="SOW37" i="28"/>
  <c r="SOV37" i="28"/>
  <c r="SOU37" i="28"/>
  <c r="SOT37" i="28"/>
  <c r="SOS37" i="28"/>
  <c r="SOR37" i="28"/>
  <c r="SOQ37" i="28"/>
  <c r="SOP37" i="28"/>
  <c r="SOO37" i="28"/>
  <c r="SON37" i="28"/>
  <c r="SOM37" i="28"/>
  <c r="SOL37" i="28"/>
  <c r="SOK37" i="28"/>
  <c r="SOJ37" i="28"/>
  <c r="SOI37" i="28"/>
  <c r="SOH37" i="28"/>
  <c r="SOG37" i="28"/>
  <c r="SOF37" i="28"/>
  <c r="SOE37" i="28"/>
  <c r="SOD37" i="28"/>
  <c r="SOC37" i="28"/>
  <c r="SOB37" i="28"/>
  <c r="SOA37" i="28"/>
  <c r="SNZ37" i="28"/>
  <c r="SNY37" i="28"/>
  <c r="SNX37" i="28"/>
  <c r="SNW37" i="28"/>
  <c r="SNV37" i="28"/>
  <c r="SNU37" i="28"/>
  <c r="SNT37" i="28"/>
  <c r="SNS37" i="28"/>
  <c r="SNR37" i="28"/>
  <c r="SNQ37" i="28"/>
  <c r="SNP37" i="28"/>
  <c r="SNO37" i="28"/>
  <c r="SNN37" i="28"/>
  <c r="SNM37" i="28"/>
  <c r="SNL37" i="28"/>
  <c r="SNK37" i="28"/>
  <c r="SNJ37" i="28"/>
  <c r="SNI37" i="28"/>
  <c r="SNH37" i="28"/>
  <c r="SNG37" i="28"/>
  <c r="SNF37" i="28"/>
  <c r="SNE37" i="28"/>
  <c r="SND37" i="28"/>
  <c r="SNC37" i="28"/>
  <c r="SNB37" i="28"/>
  <c r="SNA37" i="28"/>
  <c r="SMZ37" i="28"/>
  <c r="SMY37" i="28"/>
  <c r="SMX37" i="28"/>
  <c r="SMW37" i="28"/>
  <c r="SMV37" i="28"/>
  <c r="SMU37" i="28"/>
  <c r="SMT37" i="28"/>
  <c r="SMS37" i="28"/>
  <c r="SMR37" i="28"/>
  <c r="SMQ37" i="28"/>
  <c r="SMP37" i="28"/>
  <c r="SMO37" i="28"/>
  <c r="SMN37" i="28"/>
  <c r="SMM37" i="28"/>
  <c r="SML37" i="28"/>
  <c r="SMK37" i="28"/>
  <c r="SMJ37" i="28"/>
  <c r="SMI37" i="28"/>
  <c r="SMH37" i="28"/>
  <c r="SMG37" i="28"/>
  <c r="SMF37" i="28"/>
  <c r="SME37" i="28"/>
  <c r="SMD37" i="28"/>
  <c r="SMC37" i="28"/>
  <c r="SMB37" i="28"/>
  <c r="SMA37" i="28"/>
  <c r="SLZ37" i="28"/>
  <c r="SLY37" i="28"/>
  <c r="SLX37" i="28"/>
  <c r="SLW37" i="28"/>
  <c r="SLV37" i="28"/>
  <c r="SLU37" i="28"/>
  <c r="SLT37" i="28"/>
  <c r="SLS37" i="28"/>
  <c r="SLR37" i="28"/>
  <c r="SLQ37" i="28"/>
  <c r="SLP37" i="28"/>
  <c r="SLO37" i="28"/>
  <c r="SLN37" i="28"/>
  <c r="SLM37" i="28"/>
  <c r="SLL37" i="28"/>
  <c r="SLK37" i="28"/>
  <c r="SLJ37" i="28"/>
  <c r="SLI37" i="28"/>
  <c r="SLH37" i="28"/>
  <c r="SLG37" i="28"/>
  <c r="SLF37" i="28"/>
  <c r="SLE37" i="28"/>
  <c r="SLD37" i="28"/>
  <c r="SLC37" i="28"/>
  <c r="SLB37" i="28"/>
  <c r="SLA37" i="28"/>
  <c r="SKZ37" i="28"/>
  <c r="SKY37" i="28"/>
  <c r="SKX37" i="28"/>
  <c r="SKW37" i="28"/>
  <c r="SKV37" i="28"/>
  <c r="SKU37" i="28"/>
  <c r="SKT37" i="28"/>
  <c r="SKS37" i="28"/>
  <c r="SKR37" i="28"/>
  <c r="SKQ37" i="28"/>
  <c r="SKP37" i="28"/>
  <c r="SKO37" i="28"/>
  <c r="SKN37" i="28"/>
  <c r="SKM37" i="28"/>
  <c r="SKL37" i="28"/>
  <c r="SKK37" i="28"/>
  <c r="SKJ37" i="28"/>
  <c r="SKI37" i="28"/>
  <c r="SKH37" i="28"/>
  <c r="SKG37" i="28"/>
  <c r="SKF37" i="28"/>
  <c r="SKE37" i="28"/>
  <c r="SKD37" i="28"/>
  <c r="SKC37" i="28"/>
  <c r="SKB37" i="28"/>
  <c r="SKA37" i="28"/>
  <c r="SJZ37" i="28"/>
  <c r="SJY37" i="28"/>
  <c r="SJX37" i="28"/>
  <c r="SJW37" i="28"/>
  <c r="SJV37" i="28"/>
  <c r="SJU37" i="28"/>
  <c r="SJT37" i="28"/>
  <c r="SJS37" i="28"/>
  <c r="SJR37" i="28"/>
  <c r="SJQ37" i="28"/>
  <c r="SJP37" i="28"/>
  <c r="SJO37" i="28"/>
  <c r="SJN37" i="28"/>
  <c r="SJM37" i="28"/>
  <c r="SJL37" i="28"/>
  <c r="SJK37" i="28"/>
  <c r="SJJ37" i="28"/>
  <c r="SJI37" i="28"/>
  <c r="SJH37" i="28"/>
  <c r="SJG37" i="28"/>
  <c r="SJF37" i="28"/>
  <c r="SJE37" i="28"/>
  <c r="SJD37" i="28"/>
  <c r="SJC37" i="28"/>
  <c r="SJB37" i="28"/>
  <c r="SJA37" i="28"/>
  <c r="SIZ37" i="28"/>
  <c r="SIY37" i="28"/>
  <c r="SIX37" i="28"/>
  <c r="SIW37" i="28"/>
  <c r="SIV37" i="28"/>
  <c r="SIU37" i="28"/>
  <c r="SIT37" i="28"/>
  <c r="SIS37" i="28"/>
  <c r="SIR37" i="28"/>
  <c r="SIQ37" i="28"/>
  <c r="SIP37" i="28"/>
  <c r="SIO37" i="28"/>
  <c r="SIN37" i="28"/>
  <c r="SIM37" i="28"/>
  <c r="SIL37" i="28"/>
  <c r="SIK37" i="28"/>
  <c r="SIJ37" i="28"/>
  <c r="SII37" i="28"/>
  <c r="SIH37" i="28"/>
  <c r="SIG37" i="28"/>
  <c r="SIF37" i="28"/>
  <c r="SIE37" i="28"/>
  <c r="SID37" i="28"/>
  <c r="SIC37" i="28"/>
  <c r="SIB37" i="28"/>
  <c r="SIA37" i="28"/>
  <c r="SHZ37" i="28"/>
  <c r="SHY37" i="28"/>
  <c r="SHX37" i="28"/>
  <c r="SHW37" i="28"/>
  <c r="SHV37" i="28"/>
  <c r="SHU37" i="28"/>
  <c r="SHT37" i="28"/>
  <c r="SHS37" i="28"/>
  <c r="SHR37" i="28"/>
  <c r="SHQ37" i="28"/>
  <c r="SHP37" i="28"/>
  <c r="SHO37" i="28"/>
  <c r="SHN37" i="28"/>
  <c r="SHM37" i="28"/>
  <c r="SHL37" i="28"/>
  <c r="SHK37" i="28"/>
  <c r="SHJ37" i="28"/>
  <c r="SHI37" i="28"/>
  <c r="SHH37" i="28"/>
  <c r="SHG37" i="28"/>
  <c r="SHF37" i="28"/>
  <c r="SHE37" i="28"/>
  <c r="SHD37" i="28"/>
  <c r="SHC37" i="28"/>
  <c r="SHB37" i="28"/>
  <c r="SHA37" i="28"/>
  <c r="SGZ37" i="28"/>
  <c r="SGY37" i="28"/>
  <c r="SGX37" i="28"/>
  <c r="SGW37" i="28"/>
  <c r="SGV37" i="28"/>
  <c r="SGU37" i="28"/>
  <c r="SGT37" i="28"/>
  <c r="SGS37" i="28"/>
  <c r="SGR37" i="28"/>
  <c r="SGQ37" i="28"/>
  <c r="SGP37" i="28"/>
  <c r="SGO37" i="28"/>
  <c r="SGN37" i="28"/>
  <c r="SGM37" i="28"/>
  <c r="SGL37" i="28"/>
  <c r="SGK37" i="28"/>
  <c r="SGJ37" i="28"/>
  <c r="SGI37" i="28"/>
  <c r="SGH37" i="28"/>
  <c r="SGG37" i="28"/>
  <c r="SGF37" i="28"/>
  <c r="SGE37" i="28"/>
  <c r="SGD37" i="28"/>
  <c r="SGC37" i="28"/>
  <c r="SGB37" i="28"/>
  <c r="SGA37" i="28"/>
  <c r="SFZ37" i="28"/>
  <c r="SFY37" i="28"/>
  <c r="SFX37" i="28"/>
  <c r="SFW37" i="28"/>
  <c r="SFV37" i="28"/>
  <c r="SFU37" i="28"/>
  <c r="SFT37" i="28"/>
  <c r="SFS37" i="28"/>
  <c r="SFR37" i="28"/>
  <c r="SFQ37" i="28"/>
  <c r="SFP37" i="28"/>
  <c r="SFO37" i="28"/>
  <c r="SFN37" i="28"/>
  <c r="SFM37" i="28"/>
  <c r="SFL37" i="28"/>
  <c r="SFK37" i="28"/>
  <c r="SFJ37" i="28"/>
  <c r="SFI37" i="28"/>
  <c r="SFH37" i="28"/>
  <c r="SFG37" i="28"/>
  <c r="SFF37" i="28"/>
  <c r="SFE37" i="28"/>
  <c r="SFD37" i="28"/>
  <c r="SFC37" i="28"/>
  <c r="SFB37" i="28"/>
  <c r="SFA37" i="28"/>
  <c r="SEZ37" i="28"/>
  <c r="SEY37" i="28"/>
  <c r="SEX37" i="28"/>
  <c r="SEW37" i="28"/>
  <c r="SEV37" i="28"/>
  <c r="SEU37" i="28"/>
  <c r="SET37" i="28"/>
  <c r="SES37" i="28"/>
  <c r="SER37" i="28"/>
  <c r="SEQ37" i="28"/>
  <c r="SEP37" i="28"/>
  <c r="SEO37" i="28"/>
  <c r="SEN37" i="28"/>
  <c r="SEM37" i="28"/>
  <c r="SEL37" i="28"/>
  <c r="SEK37" i="28"/>
  <c r="SEJ37" i="28"/>
  <c r="SEI37" i="28"/>
  <c r="SEH37" i="28"/>
  <c r="SEG37" i="28"/>
  <c r="SEF37" i="28"/>
  <c r="SEE37" i="28"/>
  <c r="SED37" i="28"/>
  <c r="SEC37" i="28"/>
  <c r="SEB37" i="28"/>
  <c r="SEA37" i="28"/>
  <c r="SDZ37" i="28"/>
  <c r="SDY37" i="28"/>
  <c r="SDX37" i="28"/>
  <c r="SDW37" i="28"/>
  <c r="SDV37" i="28"/>
  <c r="SDU37" i="28"/>
  <c r="SDT37" i="28"/>
  <c r="SDS37" i="28"/>
  <c r="SDR37" i="28"/>
  <c r="SDQ37" i="28"/>
  <c r="SDP37" i="28"/>
  <c r="SDO37" i="28"/>
  <c r="SDN37" i="28"/>
  <c r="SDM37" i="28"/>
  <c r="SDL37" i="28"/>
  <c r="SDK37" i="28"/>
  <c r="SDJ37" i="28"/>
  <c r="SDI37" i="28"/>
  <c r="SDH37" i="28"/>
  <c r="SDG37" i="28"/>
  <c r="SDF37" i="28"/>
  <c r="SDE37" i="28"/>
  <c r="SDD37" i="28"/>
  <c r="SDC37" i="28"/>
  <c r="SDB37" i="28"/>
  <c r="SDA37" i="28"/>
  <c r="SCZ37" i="28"/>
  <c r="SCY37" i="28"/>
  <c r="SCX37" i="28"/>
  <c r="SCW37" i="28"/>
  <c r="SCV37" i="28"/>
  <c r="SCU37" i="28"/>
  <c r="SCT37" i="28"/>
  <c r="SCS37" i="28"/>
  <c r="SCR37" i="28"/>
  <c r="SCQ37" i="28"/>
  <c r="SCP37" i="28"/>
  <c r="SCO37" i="28"/>
  <c r="SCN37" i="28"/>
  <c r="SCM37" i="28"/>
  <c r="SCL37" i="28"/>
  <c r="SCK37" i="28"/>
  <c r="SCJ37" i="28"/>
  <c r="SCI37" i="28"/>
  <c r="SCH37" i="28"/>
  <c r="SCG37" i="28"/>
  <c r="SCF37" i="28"/>
  <c r="SCE37" i="28"/>
  <c r="SCD37" i="28"/>
  <c r="SCC37" i="28"/>
  <c r="SCB37" i="28"/>
  <c r="SCA37" i="28"/>
  <c r="SBZ37" i="28"/>
  <c r="SBY37" i="28"/>
  <c r="SBX37" i="28"/>
  <c r="SBW37" i="28"/>
  <c r="SBV37" i="28"/>
  <c r="SBU37" i="28"/>
  <c r="SBT37" i="28"/>
  <c r="SBS37" i="28"/>
  <c r="SBR37" i="28"/>
  <c r="SBQ37" i="28"/>
  <c r="SBP37" i="28"/>
  <c r="SBO37" i="28"/>
  <c r="SBN37" i="28"/>
  <c r="SBM37" i="28"/>
  <c r="SBL37" i="28"/>
  <c r="SBK37" i="28"/>
  <c r="SBJ37" i="28"/>
  <c r="SBI37" i="28"/>
  <c r="SBH37" i="28"/>
  <c r="SBG37" i="28"/>
  <c r="SBF37" i="28"/>
  <c r="SBE37" i="28"/>
  <c r="SBD37" i="28"/>
  <c r="SBC37" i="28"/>
  <c r="SBB37" i="28"/>
  <c r="SBA37" i="28"/>
  <c r="SAZ37" i="28"/>
  <c r="SAY37" i="28"/>
  <c r="SAX37" i="28"/>
  <c r="SAW37" i="28"/>
  <c r="SAV37" i="28"/>
  <c r="SAU37" i="28"/>
  <c r="SAT37" i="28"/>
  <c r="SAS37" i="28"/>
  <c r="SAR37" i="28"/>
  <c r="SAQ37" i="28"/>
  <c r="SAP37" i="28"/>
  <c r="SAO37" i="28"/>
  <c r="SAN37" i="28"/>
  <c r="SAM37" i="28"/>
  <c r="SAL37" i="28"/>
  <c r="SAK37" i="28"/>
  <c r="SAJ37" i="28"/>
  <c r="SAI37" i="28"/>
  <c r="SAH37" i="28"/>
  <c r="SAG37" i="28"/>
  <c r="SAF37" i="28"/>
  <c r="SAE37" i="28"/>
  <c r="SAD37" i="28"/>
  <c r="SAC37" i="28"/>
  <c r="SAB37" i="28"/>
  <c r="SAA37" i="28"/>
  <c r="RZZ37" i="28"/>
  <c r="RZY37" i="28"/>
  <c r="RZX37" i="28"/>
  <c r="RZW37" i="28"/>
  <c r="RZV37" i="28"/>
  <c r="RZU37" i="28"/>
  <c r="RZT37" i="28"/>
  <c r="RZS37" i="28"/>
  <c r="RZR37" i="28"/>
  <c r="RZQ37" i="28"/>
  <c r="RZP37" i="28"/>
  <c r="RZO37" i="28"/>
  <c r="RZN37" i="28"/>
  <c r="RZM37" i="28"/>
  <c r="RZL37" i="28"/>
  <c r="RZK37" i="28"/>
  <c r="RZJ37" i="28"/>
  <c r="RZI37" i="28"/>
  <c r="RZH37" i="28"/>
  <c r="RZG37" i="28"/>
  <c r="RZF37" i="28"/>
  <c r="RZE37" i="28"/>
  <c r="RZD37" i="28"/>
  <c r="RZC37" i="28"/>
  <c r="RZB37" i="28"/>
  <c r="RZA37" i="28"/>
  <c r="RYZ37" i="28"/>
  <c r="RYY37" i="28"/>
  <c r="RYX37" i="28"/>
  <c r="RYW37" i="28"/>
  <c r="RYV37" i="28"/>
  <c r="RYU37" i="28"/>
  <c r="RYT37" i="28"/>
  <c r="RYS37" i="28"/>
  <c r="RYR37" i="28"/>
  <c r="RYQ37" i="28"/>
  <c r="RYP37" i="28"/>
  <c r="RYO37" i="28"/>
  <c r="RYN37" i="28"/>
  <c r="RYM37" i="28"/>
  <c r="RYL37" i="28"/>
  <c r="RYK37" i="28"/>
  <c r="RYJ37" i="28"/>
  <c r="RYI37" i="28"/>
  <c r="RYH37" i="28"/>
  <c r="RYG37" i="28"/>
  <c r="RYF37" i="28"/>
  <c r="RYE37" i="28"/>
  <c r="RYD37" i="28"/>
  <c r="RYC37" i="28"/>
  <c r="RYB37" i="28"/>
  <c r="RYA37" i="28"/>
  <c r="RXZ37" i="28"/>
  <c r="RXY37" i="28"/>
  <c r="RXX37" i="28"/>
  <c r="RXW37" i="28"/>
  <c r="RXV37" i="28"/>
  <c r="RXU37" i="28"/>
  <c r="RXT37" i="28"/>
  <c r="RXS37" i="28"/>
  <c r="RXR37" i="28"/>
  <c r="RXQ37" i="28"/>
  <c r="RXP37" i="28"/>
  <c r="RXO37" i="28"/>
  <c r="RXN37" i="28"/>
  <c r="RXM37" i="28"/>
  <c r="RXL37" i="28"/>
  <c r="RXK37" i="28"/>
  <c r="RXJ37" i="28"/>
  <c r="RXI37" i="28"/>
  <c r="RXH37" i="28"/>
  <c r="RXG37" i="28"/>
  <c r="RXF37" i="28"/>
  <c r="RXE37" i="28"/>
  <c r="RXD37" i="28"/>
  <c r="RXC37" i="28"/>
  <c r="RXB37" i="28"/>
  <c r="RXA37" i="28"/>
  <c r="RWZ37" i="28"/>
  <c r="RWY37" i="28"/>
  <c r="RWX37" i="28"/>
  <c r="RWW37" i="28"/>
  <c r="RWV37" i="28"/>
  <c r="RWU37" i="28"/>
  <c r="RWT37" i="28"/>
  <c r="RWS37" i="28"/>
  <c r="RWR37" i="28"/>
  <c r="RWQ37" i="28"/>
  <c r="RWP37" i="28"/>
  <c r="RWO37" i="28"/>
  <c r="RWN37" i="28"/>
  <c r="RWM37" i="28"/>
  <c r="RWL37" i="28"/>
  <c r="RWK37" i="28"/>
  <c r="RWJ37" i="28"/>
  <c r="RWI37" i="28"/>
  <c r="RWH37" i="28"/>
  <c r="RWG37" i="28"/>
  <c r="RWF37" i="28"/>
  <c r="RWE37" i="28"/>
  <c r="RWD37" i="28"/>
  <c r="RWC37" i="28"/>
  <c r="RWB37" i="28"/>
  <c r="RWA37" i="28"/>
  <c r="RVZ37" i="28"/>
  <c r="RVY37" i="28"/>
  <c r="RVX37" i="28"/>
  <c r="RVW37" i="28"/>
  <c r="RVV37" i="28"/>
  <c r="RVU37" i="28"/>
  <c r="RVT37" i="28"/>
  <c r="RVS37" i="28"/>
  <c r="RVR37" i="28"/>
  <c r="RVQ37" i="28"/>
  <c r="RVP37" i="28"/>
  <c r="RVO37" i="28"/>
  <c r="RVN37" i="28"/>
  <c r="RVM37" i="28"/>
  <c r="RVL37" i="28"/>
  <c r="RVK37" i="28"/>
  <c r="RVJ37" i="28"/>
  <c r="RVI37" i="28"/>
  <c r="RVH37" i="28"/>
  <c r="RVG37" i="28"/>
  <c r="RVF37" i="28"/>
  <c r="RVE37" i="28"/>
  <c r="RVD37" i="28"/>
  <c r="RVC37" i="28"/>
  <c r="RVB37" i="28"/>
  <c r="RVA37" i="28"/>
  <c r="RUZ37" i="28"/>
  <c r="RUY37" i="28"/>
  <c r="RUX37" i="28"/>
  <c r="RUW37" i="28"/>
  <c r="RUV37" i="28"/>
  <c r="RUU37" i="28"/>
  <c r="RUT37" i="28"/>
  <c r="RUS37" i="28"/>
  <c r="RUR37" i="28"/>
  <c r="RUQ37" i="28"/>
  <c r="RUP37" i="28"/>
  <c r="RUO37" i="28"/>
  <c r="RUN37" i="28"/>
  <c r="RUM37" i="28"/>
  <c r="RUL37" i="28"/>
  <c r="RUK37" i="28"/>
  <c r="RUJ37" i="28"/>
  <c r="RUI37" i="28"/>
  <c r="RUH37" i="28"/>
  <c r="RUG37" i="28"/>
  <c r="RUF37" i="28"/>
  <c r="RUE37" i="28"/>
  <c r="RUD37" i="28"/>
  <c r="RUC37" i="28"/>
  <c r="RUB37" i="28"/>
  <c r="RUA37" i="28"/>
  <c r="RTZ37" i="28"/>
  <c r="RTY37" i="28"/>
  <c r="RTX37" i="28"/>
  <c r="RTW37" i="28"/>
  <c r="RTV37" i="28"/>
  <c r="RTU37" i="28"/>
  <c r="RTT37" i="28"/>
  <c r="RTS37" i="28"/>
  <c r="RTR37" i="28"/>
  <c r="RTQ37" i="28"/>
  <c r="RTP37" i="28"/>
  <c r="RTO37" i="28"/>
  <c r="RTN37" i="28"/>
  <c r="RTM37" i="28"/>
  <c r="RTL37" i="28"/>
  <c r="RTK37" i="28"/>
  <c r="RTJ37" i="28"/>
  <c r="RTI37" i="28"/>
  <c r="RTH37" i="28"/>
  <c r="RTG37" i="28"/>
  <c r="RTF37" i="28"/>
  <c r="RTE37" i="28"/>
  <c r="RTD37" i="28"/>
  <c r="RTC37" i="28"/>
  <c r="RTB37" i="28"/>
  <c r="RTA37" i="28"/>
  <c r="RSZ37" i="28"/>
  <c r="RSY37" i="28"/>
  <c r="RSX37" i="28"/>
  <c r="RSW37" i="28"/>
  <c r="RSV37" i="28"/>
  <c r="RSU37" i="28"/>
  <c r="RST37" i="28"/>
  <c r="RSS37" i="28"/>
  <c r="RSR37" i="28"/>
  <c r="RSQ37" i="28"/>
  <c r="RSP37" i="28"/>
  <c r="RSO37" i="28"/>
  <c r="RSN37" i="28"/>
  <c r="RSM37" i="28"/>
  <c r="RSL37" i="28"/>
  <c r="RSK37" i="28"/>
  <c r="RSJ37" i="28"/>
  <c r="RSI37" i="28"/>
  <c r="RSH37" i="28"/>
  <c r="RSG37" i="28"/>
  <c r="RSF37" i="28"/>
  <c r="RSE37" i="28"/>
  <c r="RSD37" i="28"/>
  <c r="RSC37" i="28"/>
  <c r="RSB37" i="28"/>
  <c r="RSA37" i="28"/>
  <c r="RRZ37" i="28"/>
  <c r="RRY37" i="28"/>
  <c r="RRX37" i="28"/>
  <c r="RRW37" i="28"/>
  <c r="RRV37" i="28"/>
  <c r="RRU37" i="28"/>
  <c r="RRT37" i="28"/>
  <c r="RRS37" i="28"/>
  <c r="RRR37" i="28"/>
  <c r="RRQ37" i="28"/>
  <c r="RRP37" i="28"/>
  <c r="RRO37" i="28"/>
  <c r="RRN37" i="28"/>
  <c r="RRM37" i="28"/>
  <c r="RRL37" i="28"/>
  <c r="RRK37" i="28"/>
  <c r="RRJ37" i="28"/>
  <c r="RRI37" i="28"/>
  <c r="RRH37" i="28"/>
  <c r="RRG37" i="28"/>
  <c r="RRF37" i="28"/>
  <c r="RRE37" i="28"/>
  <c r="RRD37" i="28"/>
  <c r="RRC37" i="28"/>
  <c r="RRB37" i="28"/>
  <c r="RRA37" i="28"/>
  <c r="RQZ37" i="28"/>
  <c r="RQY37" i="28"/>
  <c r="RQX37" i="28"/>
  <c r="RQW37" i="28"/>
  <c r="RQV37" i="28"/>
  <c r="RQU37" i="28"/>
  <c r="RQT37" i="28"/>
  <c r="RQS37" i="28"/>
  <c r="RQR37" i="28"/>
  <c r="RQQ37" i="28"/>
  <c r="RQP37" i="28"/>
  <c r="RQO37" i="28"/>
  <c r="RQN37" i="28"/>
  <c r="RQM37" i="28"/>
  <c r="RQL37" i="28"/>
  <c r="RQK37" i="28"/>
  <c r="RQJ37" i="28"/>
  <c r="RQI37" i="28"/>
  <c r="RQH37" i="28"/>
  <c r="RQG37" i="28"/>
  <c r="RQF37" i="28"/>
  <c r="RQE37" i="28"/>
  <c r="RQD37" i="28"/>
  <c r="RQC37" i="28"/>
  <c r="RQB37" i="28"/>
  <c r="RQA37" i="28"/>
  <c r="RPZ37" i="28"/>
  <c r="RPY37" i="28"/>
  <c r="RPX37" i="28"/>
  <c r="RPW37" i="28"/>
  <c r="RPV37" i="28"/>
  <c r="RPU37" i="28"/>
  <c r="RPT37" i="28"/>
  <c r="RPS37" i="28"/>
  <c r="RPR37" i="28"/>
  <c r="RPQ37" i="28"/>
  <c r="RPP37" i="28"/>
  <c r="RPO37" i="28"/>
  <c r="RPN37" i="28"/>
  <c r="RPM37" i="28"/>
  <c r="RPL37" i="28"/>
  <c r="RPK37" i="28"/>
  <c r="RPJ37" i="28"/>
  <c r="RPI37" i="28"/>
  <c r="RPH37" i="28"/>
  <c r="RPG37" i="28"/>
  <c r="RPF37" i="28"/>
  <c r="RPE37" i="28"/>
  <c r="RPD37" i="28"/>
  <c r="RPC37" i="28"/>
  <c r="RPB37" i="28"/>
  <c r="RPA37" i="28"/>
  <c r="ROZ37" i="28"/>
  <c r="ROY37" i="28"/>
  <c r="ROX37" i="28"/>
  <c r="ROW37" i="28"/>
  <c r="ROV37" i="28"/>
  <c r="ROU37" i="28"/>
  <c r="ROT37" i="28"/>
  <c r="ROS37" i="28"/>
  <c r="ROR37" i="28"/>
  <c r="ROQ37" i="28"/>
  <c r="ROP37" i="28"/>
  <c r="ROO37" i="28"/>
  <c r="RON37" i="28"/>
  <c r="ROM37" i="28"/>
  <c r="ROL37" i="28"/>
  <c r="ROK37" i="28"/>
  <c r="ROJ37" i="28"/>
  <c r="ROI37" i="28"/>
  <c r="ROH37" i="28"/>
  <c r="ROG37" i="28"/>
  <c r="ROF37" i="28"/>
  <c r="ROE37" i="28"/>
  <c r="ROD37" i="28"/>
  <c r="ROC37" i="28"/>
  <c r="ROB37" i="28"/>
  <c r="ROA37" i="28"/>
  <c r="RNZ37" i="28"/>
  <c r="RNY37" i="28"/>
  <c r="RNX37" i="28"/>
  <c r="RNW37" i="28"/>
  <c r="RNV37" i="28"/>
  <c r="RNU37" i="28"/>
  <c r="RNT37" i="28"/>
  <c r="RNS37" i="28"/>
  <c r="RNR37" i="28"/>
  <c r="RNQ37" i="28"/>
  <c r="RNP37" i="28"/>
  <c r="RNO37" i="28"/>
  <c r="RNN37" i="28"/>
  <c r="RNM37" i="28"/>
  <c r="RNL37" i="28"/>
  <c r="RNK37" i="28"/>
  <c r="RNJ37" i="28"/>
  <c r="RNI37" i="28"/>
  <c r="RNH37" i="28"/>
  <c r="RNG37" i="28"/>
  <c r="RNF37" i="28"/>
  <c r="RNE37" i="28"/>
  <c r="RND37" i="28"/>
  <c r="RNC37" i="28"/>
  <c r="RNB37" i="28"/>
  <c r="RNA37" i="28"/>
  <c r="RMZ37" i="28"/>
  <c r="RMY37" i="28"/>
  <c r="RMX37" i="28"/>
  <c r="RMW37" i="28"/>
  <c r="RMV37" i="28"/>
  <c r="RMU37" i="28"/>
  <c r="RMT37" i="28"/>
  <c r="RMS37" i="28"/>
  <c r="RMR37" i="28"/>
  <c r="RMQ37" i="28"/>
  <c r="RMP37" i="28"/>
  <c r="RMO37" i="28"/>
  <c r="RMN37" i="28"/>
  <c r="RMM37" i="28"/>
  <c r="RML37" i="28"/>
  <c r="RMK37" i="28"/>
  <c r="RMJ37" i="28"/>
  <c r="RMI37" i="28"/>
  <c r="RMH37" i="28"/>
  <c r="RMG37" i="28"/>
  <c r="RMF37" i="28"/>
  <c r="RME37" i="28"/>
  <c r="RMD37" i="28"/>
  <c r="RMC37" i="28"/>
  <c r="RMB37" i="28"/>
  <c r="RMA37" i="28"/>
  <c r="RLZ37" i="28"/>
  <c r="RLY37" i="28"/>
  <c r="RLX37" i="28"/>
  <c r="RLW37" i="28"/>
  <c r="RLV37" i="28"/>
  <c r="RLU37" i="28"/>
  <c r="RLT37" i="28"/>
  <c r="RLS37" i="28"/>
  <c r="RLR37" i="28"/>
  <c r="RLQ37" i="28"/>
  <c r="RLP37" i="28"/>
  <c r="RLO37" i="28"/>
  <c r="RLN37" i="28"/>
  <c r="RLM37" i="28"/>
  <c r="RLL37" i="28"/>
  <c r="RLK37" i="28"/>
  <c r="RLJ37" i="28"/>
  <c r="RLI37" i="28"/>
  <c r="RLH37" i="28"/>
  <c r="RLG37" i="28"/>
  <c r="RLF37" i="28"/>
  <c r="RLE37" i="28"/>
  <c r="RLD37" i="28"/>
  <c r="RLC37" i="28"/>
  <c r="RLB37" i="28"/>
  <c r="RLA37" i="28"/>
  <c r="RKZ37" i="28"/>
  <c r="RKY37" i="28"/>
  <c r="RKX37" i="28"/>
  <c r="RKW37" i="28"/>
  <c r="RKV37" i="28"/>
  <c r="RKU37" i="28"/>
  <c r="RKT37" i="28"/>
  <c r="RKS37" i="28"/>
  <c r="RKR37" i="28"/>
  <c r="RKQ37" i="28"/>
  <c r="RKP37" i="28"/>
  <c r="RKO37" i="28"/>
  <c r="RKN37" i="28"/>
  <c r="RKM37" i="28"/>
  <c r="RKL37" i="28"/>
  <c r="RKK37" i="28"/>
  <c r="RKJ37" i="28"/>
  <c r="RKI37" i="28"/>
  <c r="RKH37" i="28"/>
  <c r="RKG37" i="28"/>
  <c r="RKF37" i="28"/>
  <c r="RKE37" i="28"/>
  <c r="RKD37" i="28"/>
  <c r="RKC37" i="28"/>
  <c r="RKB37" i="28"/>
  <c r="RKA37" i="28"/>
  <c r="RJZ37" i="28"/>
  <c r="RJY37" i="28"/>
  <c r="RJX37" i="28"/>
  <c r="RJW37" i="28"/>
  <c r="RJV37" i="28"/>
  <c r="RJU37" i="28"/>
  <c r="RJT37" i="28"/>
  <c r="RJS37" i="28"/>
  <c r="RJR37" i="28"/>
  <c r="RJQ37" i="28"/>
  <c r="RJP37" i="28"/>
  <c r="RJO37" i="28"/>
  <c r="RJN37" i="28"/>
  <c r="RJM37" i="28"/>
  <c r="RJL37" i="28"/>
  <c r="RJK37" i="28"/>
  <c r="RJJ37" i="28"/>
  <c r="RJI37" i="28"/>
  <c r="RJH37" i="28"/>
  <c r="RJG37" i="28"/>
  <c r="RJF37" i="28"/>
  <c r="RJE37" i="28"/>
  <c r="RJD37" i="28"/>
  <c r="RJC37" i="28"/>
  <c r="RJB37" i="28"/>
  <c r="RJA37" i="28"/>
  <c r="RIZ37" i="28"/>
  <c r="RIY37" i="28"/>
  <c r="RIX37" i="28"/>
  <c r="RIW37" i="28"/>
  <c r="RIV37" i="28"/>
  <c r="RIU37" i="28"/>
  <c r="RIT37" i="28"/>
  <c r="RIS37" i="28"/>
  <c r="RIR37" i="28"/>
  <c r="RIQ37" i="28"/>
  <c r="RIP37" i="28"/>
  <c r="RIO37" i="28"/>
  <c r="RIN37" i="28"/>
  <c r="RIM37" i="28"/>
  <c r="RIL37" i="28"/>
  <c r="RIK37" i="28"/>
  <c r="RIJ37" i="28"/>
  <c r="RII37" i="28"/>
  <c r="RIH37" i="28"/>
  <c r="RIG37" i="28"/>
  <c r="RIF37" i="28"/>
  <c r="RIE37" i="28"/>
  <c r="RID37" i="28"/>
  <c r="RIC37" i="28"/>
  <c r="RIB37" i="28"/>
  <c r="RIA37" i="28"/>
  <c r="RHZ37" i="28"/>
  <c r="RHY37" i="28"/>
  <c r="RHX37" i="28"/>
  <c r="RHW37" i="28"/>
  <c r="RHV37" i="28"/>
  <c r="RHU37" i="28"/>
  <c r="RHT37" i="28"/>
  <c r="RHS37" i="28"/>
  <c r="RHR37" i="28"/>
  <c r="RHQ37" i="28"/>
  <c r="RHP37" i="28"/>
  <c r="RHO37" i="28"/>
  <c r="RHN37" i="28"/>
  <c r="RHM37" i="28"/>
  <c r="RHL37" i="28"/>
  <c r="RHK37" i="28"/>
  <c r="RHJ37" i="28"/>
  <c r="RHI37" i="28"/>
  <c r="RHH37" i="28"/>
  <c r="RHG37" i="28"/>
  <c r="RHF37" i="28"/>
  <c r="RHE37" i="28"/>
  <c r="RHD37" i="28"/>
  <c r="RHC37" i="28"/>
  <c r="RHB37" i="28"/>
  <c r="RHA37" i="28"/>
  <c r="RGZ37" i="28"/>
  <c r="RGY37" i="28"/>
  <c r="RGX37" i="28"/>
  <c r="RGW37" i="28"/>
  <c r="RGV37" i="28"/>
  <c r="RGU37" i="28"/>
  <c r="RGT37" i="28"/>
  <c r="RGS37" i="28"/>
  <c r="RGR37" i="28"/>
  <c r="RGQ37" i="28"/>
  <c r="RGP37" i="28"/>
  <c r="RGO37" i="28"/>
  <c r="RGN37" i="28"/>
  <c r="RGM37" i="28"/>
  <c r="RGL37" i="28"/>
  <c r="RGK37" i="28"/>
  <c r="RGJ37" i="28"/>
  <c r="RGI37" i="28"/>
  <c r="RGH37" i="28"/>
  <c r="RGG37" i="28"/>
  <c r="RGF37" i="28"/>
  <c r="RGE37" i="28"/>
  <c r="RGD37" i="28"/>
  <c r="RGC37" i="28"/>
  <c r="RGB37" i="28"/>
  <c r="RGA37" i="28"/>
  <c r="RFZ37" i="28"/>
  <c r="RFY37" i="28"/>
  <c r="RFX37" i="28"/>
  <c r="RFW37" i="28"/>
  <c r="RFV37" i="28"/>
  <c r="RFU37" i="28"/>
  <c r="RFT37" i="28"/>
  <c r="RFS37" i="28"/>
  <c r="RFR37" i="28"/>
  <c r="RFQ37" i="28"/>
  <c r="RFP37" i="28"/>
  <c r="RFO37" i="28"/>
  <c r="RFN37" i="28"/>
  <c r="RFM37" i="28"/>
  <c r="RFL37" i="28"/>
  <c r="RFK37" i="28"/>
  <c r="RFJ37" i="28"/>
  <c r="RFI37" i="28"/>
  <c r="RFH37" i="28"/>
  <c r="RFG37" i="28"/>
  <c r="RFF37" i="28"/>
  <c r="RFE37" i="28"/>
  <c r="RFD37" i="28"/>
  <c r="RFC37" i="28"/>
  <c r="RFB37" i="28"/>
  <c r="RFA37" i="28"/>
  <c r="REZ37" i="28"/>
  <c r="REY37" i="28"/>
  <c r="REX37" i="28"/>
  <c r="REW37" i="28"/>
  <c r="REV37" i="28"/>
  <c r="REU37" i="28"/>
  <c r="RET37" i="28"/>
  <c r="RES37" i="28"/>
  <c r="RER37" i="28"/>
  <c r="REQ37" i="28"/>
  <c r="REP37" i="28"/>
  <c r="REO37" i="28"/>
  <c r="REN37" i="28"/>
  <c r="REM37" i="28"/>
  <c r="REL37" i="28"/>
  <c r="REK37" i="28"/>
  <c r="REJ37" i="28"/>
  <c r="REI37" i="28"/>
  <c r="REH37" i="28"/>
  <c r="REG37" i="28"/>
  <c r="REF37" i="28"/>
  <c r="REE37" i="28"/>
  <c r="RED37" i="28"/>
  <c r="REC37" i="28"/>
  <c r="REB37" i="28"/>
  <c r="REA37" i="28"/>
  <c r="RDZ37" i="28"/>
  <c r="RDY37" i="28"/>
  <c r="RDX37" i="28"/>
  <c r="RDW37" i="28"/>
  <c r="RDV37" i="28"/>
  <c r="RDU37" i="28"/>
  <c r="RDT37" i="28"/>
  <c r="RDS37" i="28"/>
  <c r="RDR37" i="28"/>
  <c r="RDQ37" i="28"/>
  <c r="RDP37" i="28"/>
  <c r="RDO37" i="28"/>
  <c r="RDN37" i="28"/>
  <c r="RDM37" i="28"/>
  <c r="RDL37" i="28"/>
  <c r="RDK37" i="28"/>
  <c r="RDJ37" i="28"/>
  <c r="RDI37" i="28"/>
  <c r="RDH37" i="28"/>
  <c r="RDG37" i="28"/>
  <c r="RDF37" i="28"/>
  <c r="RDE37" i="28"/>
  <c r="RDD37" i="28"/>
  <c r="RDC37" i="28"/>
  <c r="RDB37" i="28"/>
  <c r="RDA37" i="28"/>
  <c r="RCZ37" i="28"/>
  <c r="RCY37" i="28"/>
  <c r="RCX37" i="28"/>
  <c r="RCW37" i="28"/>
  <c r="RCV37" i="28"/>
  <c r="RCU37" i="28"/>
  <c r="RCT37" i="28"/>
  <c r="RCS37" i="28"/>
  <c r="RCR37" i="28"/>
  <c r="RCQ37" i="28"/>
  <c r="RCP37" i="28"/>
  <c r="RCO37" i="28"/>
  <c r="RCN37" i="28"/>
  <c r="RCM37" i="28"/>
  <c r="RCL37" i="28"/>
  <c r="RCK37" i="28"/>
  <c r="RCJ37" i="28"/>
  <c r="RCI37" i="28"/>
  <c r="RCH37" i="28"/>
  <c r="RCG37" i="28"/>
  <c r="RCF37" i="28"/>
  <c r="RCE37" i="28"/>
  <c r="RCD37" i="28"/>
  <c r="RCC37" i="28"/>
  <c r="RCB37" i="28"/>
  <c r="RCA37" i="28"/>
  <c r="RBZ37" i="28"/>
  <c r="RBY37" i="28"/>
  <c r="RBX37" i="28"/>
  <c r="RBW37" i="28"/>
  <c r="RBV37" i="28"/>
  <c r="RBU37" i="28"/>
  <c r="RBT37" i="28"/>
  <c r="RBS37" i="28"/>
  <c r="RBR37" i="28"/>
  <c r="RBQ37" i="28"/>
  <c r="RBP37" i="28"/>
  <c r="RBO37" i="28"/>
  <c r="RBN37" i="28"/>
  <c r="RBM37" i="28"/>
  <c r="RBL37" i="28"/>
  <c r="RBK37" i="28"/>
  <c r="RBJ37" i="28"/>
  <c r="RBI37" i="28"/>
  <c r="RBH37" i="28"/>
  <c r="RBG37" i="28"/>
  <c r="RBF37" i="28"/>
  <c r="RBE37" i="28"/>
  <c r="RBD37" i="28"/>
  <c r="RBC37" i="28"/>
  <c r="RBB37" i="28"/>
  <c r="RBA37" i="28"/>
  <c r="RAZ37" i="28"/>
  <c r="RAY37" i="28"/>
  <c r="RAX37" i="28"/>
  <c r="RAW37" i="28"/>
  <c r="RAV37" i="28"/>
  <c r="RAU37" i="28"/>
  <c r="RAT37" i="28"/>
  <c r="RAS37" i="28"/>
  <c r="RAR37" i="28"/>
  <c r="RAQ37" i="28"/>
  <c r="RAP37" i="28"/>
  <c r="RAO37" i="28"/>
  <c r="RAN37" i="28"/>
  <c r="RAM37" i="28"/>
  <c r="RAL37" i="28"/>
  <c r="RAK37" i="28"/>
  <c r="RAJ37" i="28"/>
  <c r="RAI37" i="28"/>
  <c r="RAH37" i="28"/>
  <c r="RAG37" i="28"/>
  <c r="RAF37" i="28"/>
  <c r="RAE37" i="28"/>
  <c r="RAD37" i="28"/>
  <c r="RAC37" i="28"/>
  <c r="RAB37" i="28"/>
  <c r="RAA37" i="28"/>
  <c r="QZZ37" i="28"/>
  <c r="QZY37" i="28"/>
  <c r="QZX37" i="28"/>
  <c r="QZW37" i="28"/>
  <c r="QZV37" i="28"/>
  <c r="QZU37" i="28"/>
  <c r="QZT37" i="28"/>
  <c r="QZS37" i="28"/>
  <c r="QZR37" i="28"/>
  <c r="QZQ37" i="28"/>
  <c r="QZP37" i="28"/>
  <c r="QZO37" i="28"/>
  <c r="QZN37" i="28"/>
  <c r="QZM37" i="28"/>
  <c r="QZL37" i="28"/>
  <c r="QZK37" i="28"/>
  <c r="QZJ37" i="28"/>
  <c r="QZI37" i="28"/>
  <c r="QZH37" i="28"/>
  <c r="QZG37" i="28"/>
  <c r="QZF37" i="28"/>
  <c r="QZE37" i="28"/>
  <c r="QZD37" i="28"/>
  <c r="QZC37" i="28"/>
  <c r="QZB37" i="28"/>
  <c r="QZA37" i="28"/>
  <c r="QYZ37" i="28"/>
  <c r="QYY37" i="28"/>
  <c r="QYX37" i="28"/>
  <c r="QYW37" i="28"/>
  <c r="QYV37" i="28"/>
  <c r="QYU37" i="28"/>
  <c r="QYT37" i="28"/>
  <c r="QYS37" i="28"/>
  <c r="QYR37" i="28"/>
  <c r="QYQ37" i="28"/>
  <c r="QYP37" i="28"/>
  <c r="QYO37" i="28"/>
  <c r="QYN37" i="28"/>
  <c r="QYM37" i="28"/>
  <c r="QYL37" i="28"/>
  <c r="QYK37" i="28"/>
  <c r="QYJ37" i="28"/>
  <c r="QYI37" i="28"/>
  <c r="QYH37" i="28"/>
  <c r="QYG37" i="28"/>
  <c r="QYF37" i="28"/>
  <c r="QYE37" i="28"/>
  <c r="QYD37" i="28"/>
  <c r="QYC37" i="28"/>
  <c r="QYB37" i="28"/>
  <c r="QYA37" i="28"/>
  <c r="QXZ37" i="28"/>
  <c r="QXY37" i="28"/>
  <c r="QXX37" i="28"/>
  <c r="QXW37" i="28"/>
  <c r="QXV37" i="28"/>
  <c r="QXU37" i="28"/>
  <c r="QXT37" i="28"/>
  <c r="QXS37" i="28"/>
  <c r="QXR37" i="28"/>
  <c r="QXQ37" i="28"/>
  <c r="QXP37" i="28"/>
  <c r="QXO37" i="28"/>
  <c r="QXN37" i="28"/>
  <c r="QXM37" i="28"/>
  <c r="QXL37" i="28"/>
  <c r="QXK37" i="28"/>
  <c r="QXJ37" i="28"/>
  <c r="QXI37" i="28"/>
  <c r="QXH37" i="28"/>
  <c r="QXG37" i="28"/>
  <c r="QXF37" i="28"/>
  <c r="QXE37" i="28"/>
  <c r="QXD37" i="28"/>
  <c r="QXC37" i="28"/>
  <c r="QXB37" i="28"/>
  <c r="QXA37" i="28"/>
  <c r="QWZ37" i="28"/>
  <c r="QWY37" i="28"/>
  <c r="QWX37" i="28"/>
  <c r="QWW37" i="28"/>
  <c r="QWV37" i="28"/>
  <c r="QWU37" i="28"/>
  <c r="QWT37" i="28"/>
  <c r="QWS37" i="28"/>
  <c r="QWR37" i="28"/>
  <c r="QWQ37" i="28"/>
  <c r="QWP37" i="28"/>
  <c r="QWO37" i="28"/>
  <c r="QWN37" i="28"/>
  <c r="QWM37" i="28"/>
  <c r="QWL37" i="28"/>
  <c r="QWK37" i="28"/>
  <c r="QWJ37" i="28"/>
  <c r="QWI37" i="28"/>
  <c r="QWH37" i="28"/>
  <c r="QWG37" i="28"/>
  <c r="QWF37" i="28"/>
  <c r="QWE37" i="28"/>
  <c r="QWD37" i="28"/>
  <c r="QWC37" i="28"/>
  <c r="QWB37" i="28"/>
  <c r="QWA37" i="28"/>
  <c r="QVZ37" i="28"/>
  <c r="QVY37" i="28"/>
  <c r="QVX37" i="28"/>
  <c r="QVW37" i="28"/>
  <c r="QVV37" i="28"/>
  <c r="QVU37" i="28"/>
  <c r="QVT37" i="28"/>
  <c r="QVS37" i="28"/>
  <c r="QVR37" i="28"/>
  <c r="QVQ37" i="28"/>
  <c r="QVP37" i="28"/>
  <c r="QVO37" i="28"/>
  <c r="QVN37" i="28"/>
  <c r="QVM37" i="28"/>
  <c r="QVL37" i="28"/>
  <c r="QVK37" i="28"/>
  <c r="QVJ37" i="28"/>
  <c r="QVI37" i="28"/>
  <c r="QVH37" i="28"/>
  <c r="QVG37" i="28"/>
  <c r="QVF37" i="28"/>
  <c r="QVE37" i="28"/>
  <c r="QVD37" i="28"/>
  <c r="QVC37" i="28"/>
  <c r="QVB37" i="28"/>
  <c r="QVA37" i="28"/>
  <c r="QUZ37" i="28"/>
  <c r="QUY37" i="28"/>
  <c r="QUX37" i="28"/>
  <c r="QUW37" i="28"/>
  <c r="QUV37" i="28"/>
  <c r="QUU37" i="28"/>
  <c r="QUT37" i="28"/>
  <c r="QUS37" i="28"/>
  <c r="QUR37" i="28"/>
  <c r="QUQ37" i="28"/>
  <c r="QUP37" i="28"/>
  <c r="QUO37" i="28"/>
  <c r="QUN37" i="28"/>
  <c r="QUM37" i="28"/>
  <c r="QUL37" i="28"/>
  <c r="QUK37" i="28"/>
  <c r="QUJ37" i="28"/>
  <c r="QUI37" i="28"/>
  <c r="QUH37" i="28"/>
  <c r="QUG37" i="28"/>
  <c r="QUF37" i="28"/>
  <c r="QUE37" i="28"/>
  <c r="QUD37" i="28"/>
  <c r="QUC37" i="28"/>
  <c r="QUB37" i="28"/>
  <c r="QUA37" i="28"/>
  <c r="QTZ37" i="28"/>
  <c r="QTY37" i="28"/>
  <c r="QTX37" i="28"/>
  <c r="QTW37" i="28"/>
  <c r="QTV37" i="28"/>
  <c r="QTU37" i="28"/>
  <c r="QTT37" i="28"/>
  <c r="QTS37" i="28"/>
  <c r="QTR37" i="28"/>
  <c r="QTQ37" i="28"/>
  <c r="QTP37" i="28"/>
  <c r="QTO37" i="28"/>
  <c r="QTN37" i="28"/>
  <c r="QTM37" i="28"/>
  <c r="QTL37" i="28"/>
  <c r="QTK37" i="28"/>
  <c r="QTJ37" i="28"/>
  <c r="QTI37" i="28"/>
  <c r="QTH37" i="28"/>
  <c r="QTG37" i="28"/>
  <c r="QTF37" i="28"/>
  <c r="QTE37" i="28"/>
  <c r="QTD37" i="28"/>
  <c r="QTC37" i="28"/>
  <c r="QTB37" i="28"/>
  <c r="QTA37" i="28"/>
  <c r="QSZ37" i="28"/>
  <c r="QSY37" i="28"/>
  <c r="QSX37" i="28"/>
  <c r="QSW37" i="28"/>
  <c r="QSV37" i="28"/>
  <c r="QSU37" i="28"/>
  <c r="QST37" i="28"/>
  <c r="QSS37" i="28"/>
  <c r="QSR37" i="28"/>
  <c r="QSQ37" i="28"/>
  <c r="QSP37" i="28"/>
  <c r="QSO37" i="28"/>
  <c r="QSN37" i="28"/>
  <c r="QSM37" i="28"/>
  <c r="QSL37" i="28"/>
  <c r="QSK37" i="28"/>
  <c r="QSJ37" i="28"/>
  <c r="QSI37" i="28"/>
  <c r="QSH37" i="28"/>
  <c r="QSG37" i="28"/>
  <c r="QSF37" i="28"/>
  <c r="QSE37" i="28"/>
  <c r="QSD37" i="28"/>
  <c r="QSC37" i="28"/>
  <c r="QSB37" i="28"/>
  <c r="QSA37" i="28"/>
  <c r="QRZ37" i="28"/>
  <c r="QRY37" i="28"/>
  <c r="QRX37" i="28"/>
  <c r="QRW37" i="28"/>
  <c r="QRV37" i="28"/>
  <c r="QRU37" i="28"/>
  <c r="QRT37" i="28"/>
  <c r="QRS37" i="28"/>
  <c r="QRR37" i="28"/>
  <c r="QRQ37" i="28"/>
  <c r="QRP37" i="28"/>
  <c r="QRO37" i="28"/>
  <c r="QRN37" i="28"/>
  <c r="QRM37" i="28"/>
  <c r="QRL37" i="28"/>
  <c r="QRK37" i="28"/>
  <c r="QRJ37" i="28"/>
  <c r="QRI37" i="28"/>
  <c r="QRH37" i="28"/>
  <c r="QRG37" i="28"/>
  <c r="QRF37" i="28"/>
  <c r="QRE37" i="28"/>
  <c r="QRD37" i="28"/>
  <c r="QRC37" i="28"/>
  <c r="QRB37" i="28"/>
  <c r="QRA37" i="28"/>
  <c r="QQZ37" i="28"/>
  <c r="QQY37" i="28"/>
  <c r="QQX37" i="28"/>
  <c r="QQW37" i="28"/>
  <c r="QQV37" i="28"/>
  <c r="QQU37" i="28"/>
  <c r="QQT37" i="28"/>
  <c r="QQS37" i="28"/>
  <c r="QQR37" i="28"/>
  <c r="QQQ37" i="28"/>
  <c r="QQP37" i="28"/>
  <c r="QQO37" i="28"/>
  <c r="QQN37" i="28"/>
  <c r="QQM37" i="28"/>
  <c r="QQL37" i="28"/>
  <c r="QQK37" i="28"/>
  <c r="QQJ37" i="28"/>
  <c r="QQI37" i="28"/>
  <c r="QQH37" i="28"/>
  <c r="QQG37" i="28"/>
  <c r="QQF37" i="28"/>
  <c r="QQE37" i="28"/>
  <c r="QQD37" i="28"/>
  <c r="QQC37" i="28"/>
  <c r="QQB37" i="28"/>
  <c r="QQA37" i="28"/>
  <c r="QPZ37" i="28"/>
  <c r="QPY37" i="28"/>
  <c r="QPX37" i="28"/>
  <c r="QPW37" i="28"/>
  <c r="QPV37" i="28"/>
  <c r="QPU37" i="28"/>
  <c r="QPT37" i="28"/>
  <c r="QPS37" i="28"/>
  <c r="QPR37" i="28"/>
  <c r="QPQ37" i="28"/>
  <c r="QPP37" i="28"/>
  <c r="QPO37" i="28"/>
  <c r="QPN37" i="28"/>
  <c r="QPM37" i="28"/>
  <c r="QPL37" i="28"/>
  <c r="QPK37" i="28"/>
  <c r="QPJ37" i="28"/>
  <c r="QPI37" i="28"/>
  <c r="QPH37" i="28"/>
  <c r="QPG37" i="28"/>
  <c r="QPF37" i="28"/>
  <c r="QPE37" i="28"/>
  <c r="QPD37" i="28"/>
  <c r="QPC37" i="28"/>
  <c r="QPB37" i="28"/>
  <c r="QPA37" i="28"/>
  <c r="QOZ37" i="28"/>
  <c r="QOY37" i="28"/>
  <c r="QOX37" i="28"/>
  <c r="QOW37" i="28"/>
  <c r="QOV37" i="28"/>
  <c r="QOU37" i="28"/>
  <c r="QOT37" i="28"/>
  <c r="QOS37" i="28"/>
  <c r="QOR37" i="28"/>
  <c r="QOQ37" i="28"/>
  <c r="QOP37" i="28"/>
  <c r="QOO37" i="28"/>
  <c r="QON37" i="28"/>
  <c r="QOM37" i="28"/>
  <c r="QOL37" i="28"/>
  <c r="QOK37" i="28"/>
  <c r="QOJ37" i="28"/>
  <c r="QOI37" i="28"/>
  <c r="QOH37" i="28"/>
  <c r="QOG37" i="28"/>
  <c r="QOF37" i="28"/>
  <c r="QOE37" i="28"/>
  <c r="QOD37" i="28"/>
  <c r="QOC37" i="28"/>
  <c r="QOB37" i="28"/>
  <c r="QOA37" i="28"/>
  <c r="QNZ37" i="28"/>
  <c r="QNY37" i="28"/>
  <c r="QNX37" i="28"/>
  <c r="QNW37" i="28"/>
  <c r="QNV37" i="28"/>
  <c r="QNU37" i="28"/>
  <c r="QNT37" i="28"/>
  <c r="QNS37" i="28"/>
  <c r="QNR37" i="28"/>
  <c r="QNQ37" i="28"/>
  <c r="QNP37" i="28"/>
  <c r="QNO37" i="28"/>
  <c r="QNN37" i="28"/>
  <c r="QNM37" i="28"/>
  <c r="QNL37" i="28"/>
  <c r="QNK37" i="28"/>
  <c r="QNJ37" i="28"/>
  <c r="QNI37" i="28"/>
  <c r="QNH37" i="28"/>
  <c r="QNG37" i="28"/>
  <c r="QNF37" i="28"/>
  <c r="QNE37" i="28"/>
  <c r="QND37" i="28"/>
  <c r="QNC37" i="28"/>
  <c r="QNB37" i="28"/>
  <c r="QNA37" i="28"/>
  <c r="QMZ37" i="28"/>
  <c r="QMY37" i="28"/>
  <c r="QMX37" i="28"/>
  <c r="QMW37" i="28"/>
  <c r="QMV37" i="28"/>
  <c r="QMU37" i="28"/>
  <c r="QMT37" i="28"/>
  <c r="QMS37" i="28"/>
  <c r="QMR37" i="28"/>
  <c r="QMQ37" i="28"/>
  <c r="QMP37" i="28"/>
  <c r="QMO37" i="28"/>
  <c r="QMN37" i="28"/>
  <c r="QMM37" i="28"/>
  <c r="QML37" i="28"/>
  <c r="QMK37" i="28"/>
  <c r="QMJ37" i="28"/>
  <c r="QMI37" i="28"/>
  <c r="QMH37" i="28"/>
  <c r="QMG37" i="28"/>
  <c r="QMF37" i="28"/>
  <c r="QME37" i="28"/>
  <c r="QMD37" i="28"/>
  <c r="QMC37" i="28"/>
  <c r="QMB37" i="28"/>
  <c r="QMA37" i="28"/>
  <c r="QLZ37" i="28"/>
  <c r="QLY37" i="28"/>
  <c r="QLX37" i="28"/>
  <c r="QLW37" i="28"/>
  <c r="QLV37" i="28"/>
  <c r="QLU37" i="28"/>
  <c r="QLT37" i="28"/>
  <c r="QLS37" i="28"/>
  <c r="QLR37" i="28"/>
  <c r="QLQ37" i="28"/>
  <c r="QLP37" i="28"/>
  <c r="QLO37" i="28"/>
  <c r="QLN37" i="28"/>
  <c r="QLM37" i="28"/>
  <c r="QLL37" i="28"/>
  <c r="QLK37" i="28"/>
  <c r="QLJ37" i="28"/>
  <c r="QLI37" i="28"/>
  <c r="QLH37" i="28"/>
  <c r="QLG37" i="28"/>
  <c r="QLF37" i="28"/>
  <c r="QLE37" i="28"/>
  <c r="QLD37" i="28"/>
  <c r="QLC37" i="28"/>
  <c r="QLB37" i="28"/>
  <c r="QLA37" i="28"/>
  <c r="QKZ37" i="28"/>
  <c r="QKY37" i="28"/>
  <c r="QKX37" i="28"/>
  <c r="QKW37" i="28"/>
  <c r="QKV37" i="28"/>
  <c r="QKU37" i="28"/>
  <c r="QKT37" i="28"/>
  <c r="QKS37" i="28"/>
  <c r="QKR37" i="28"/>
  <c r="QKQ37" i="28"/>
  <c r="QKP37" i="28"/>
  <c r="QKO37" i="28"/>
  <c r="QKN37" i="28"/>
  <c r="QKM37" i="28"/>
  <c r="QKL37" i="28"/>
  <c r="QKK37" i="28"/>
  <c r="QKJ37" i="28"/>
  <c r="QKI37" i="28"/>
  <c r="QKH37" i="28"/>
  <c r="QKG37" i="28"/>
  <c r="QKF37" i="28"/>
  <c r="QKE37" i="28"/>
  <c r="QKD37" i="28"/>
  <c r="QKC37" i="28"/>
  <c r="QKB37" i="28"/>
  <c r="QKA37" i="28"/>
  <c r="QJZ37" i="28"/>
  <c r="QJY37" i="28"/>
  <c r="QJX37" i="28"/>
  <c r="QJW37" i="28"/>
  <c r="QJV37" i="28"/>
  <c r="QJU37" i="28"/>
  <c r="QJT37" i="28"/>
  <c r="QJS37" i="28"/>
  <c r="QJR37" i="28"/>
  <c r="QJQ37" i="28"/>
  <c r="QJP37" i="28"/>
  <c r="QJO37" i="28"/>
  <c r="QJN37" i="28"/>
  <c r="QJM37" i="28"/>
  <c r="QJL37" i="28"/>
  <c r="QJK37" i="28"/>
  <c r="QJJ37" i="28"/>
  <c r="QJI37" i="28"/>
  <c r="QJH37" i="28"/>
  <c r="QJG37" i="28"/>
  <c r="QJF37" i="28"/>
  <c r="QJE37" i="28"/>
  <c r="QJD37" i="28"/>
  <c r="QJC37" i="28"/>
  <c r="QJB37" i="28"/>
  <c r="QJA37" i="28"/>
  <c r="QIZ37" i="28"/>
  <c r="QIY37" i="28"/>
  <c r="QIX37" i="28"/>
  <c r="QIW37" i="28"/>
  <c r="QIV37" i="28"/>
  <c r="QIU37" i="28"/>
  <c r="QIT37" i="28"/>
  <c r="QIS37" i="28"/>
  <c r="QIR37" i="28"/>
  <c r="QIQ37" i="28"/>
  <c r="QIP37" i="28"/>
  <c r="QIO37" i="28"/>
  <c r="QIN37" i="28"/>
  <c r="QIM37" i="28"/>
  <c r="QIL37" i="28"/>
  <c r="QIK37" i="28"/>
  <c r="QIJ37" i="28"/>
  <c r="QII37" i="28"/>
  <c r="QIH37" i="28"/>
  <c r="QIG37" i="28"/>
  <c r="QIF37" i="28"/>
  <c r="QIE37" i="28"/>
  <c r="QID37" i="28"/>
  <c r="QIC37" i="28"/>
  <c r="QIB37" i="28"/>
  <c r="QIA37" i="28"/>
  <c r="QHZ37" i="28"/>
  <c r="QHY37" i="28"/>
  <c r="QHX37" i="28"/>
  <c r="QHW37" i="28"/>
  <c r="QHV37" i="28"/>
  <c r="QHU37" i="28"/>
  <c r="QHT37" i="28"/>
  <c r="QHS37" i="28"/>
  <c r="QHR37" i="28"/>
  <c r="QHQ37" i="28"/>
  <c r="QHP37" i="28"/>
  <c r="QHO37" i="28"/>
  <c r="QHN37" i="28"/>
  <c r="QHM37" i="28"/>
  <c r="QHL37" i="28"/>
  <c r="QHK37" i="28"/>
  <c r="QHJ37" i="28"/>
  <c r="QHI37" i="28"/>
  <c r="QHH37" i="28"/>
  <c r="QHG37" i="28"/>
  <c r="QHF37" i="28"/>
  <c r="QHE37" i="28"/>
  <c r="QHD37" i="28"/>
  <c r="QHC37" i="28"/>
  <c r="QHB37" i="28"/>
  <c r="QHA37" i="28"/>
  <c r="QGZ37" i="28"/>
  <c r="QGY37" i="28"/>
  <c r="QGX37" i="28"/>
  <c r="QGW37" i="28"/>
  <c r="QGV37" i="28"/>
  <c r="QGU37" i="28"/>
  <c r="QGT37" i="28"/>
  <c r="QGS37" i="28"/>
  <c r="QGR37" i="28"/>
  <c r="QGQ37" i="28"/>
  <c r="QGP37" i="28"/>
  <c r="QGO37" i="28"/>
  <c r="QGN37" i="28"/>
  <c r="QGM37" i="28"/>
  <c r="QGL37" i="28"/>
  <c r="QGK37" i="28"/>
  <c r="QGJ37" i="28"/>
  <c r="QGI37" i="28"/>
  <c r="QGH37" i="28"/>
  <c r="QGG37" i="28"/>
  <c r="QGF37" i="28"/>
  <c r="QGE37" i="28"/>
  <c r="QGD37" i="28"/>
  <c r="QGC37" i="28"/>
  <c r="QGB37" i="28"/>
  <c r="QGA37" i="28"/>
  <c r="QFZ37" i="28"/>
  <c r="QFY37" i="28"/>
  <c r="QFX37" i="28"/>
  <c r="QFW37" i="28"/>
  <c r="QFV37" i="28"/>
  <c r="QFU37" i="28"/>
  <c r="QFT37" i="28"/>
  <c r="QFS37" i="28"/>
  <c r="QFR37" i="28"/>
  <c r="QFQ37" i="28"/>
  <c r="QFP37" i="28"/>
  <c r="QFO37" i="28"/>
  <c r="QFN37" i="28"/>
  <c r="QFM37" i="28"/>
  <c r="QFL37" i="28"/>
  <c r="QFK37" i="28"/>
  <c r="QFJ37" i="28"/>
  <c r="QFI37" i="28"/>
  <c r="QFH37" i="28"/>
  <c r="QFG37" i="28"/>
  <c r="QFF37" i="28"/>
  <c r="QFE37" i="28"/>
  <c r="QFD37" i="28"/>
  <c r="QFC37" i="28"/>
  <c r="QFB37" i="28"/>
  <c r="QFA37" i="28"/>
  <c r="QEZ37" i="28"/>
  <c r="QEY37" i="28"/>
  <c r="QEX37" i="28"/>
  <c r="QEW37" i="28"/>
  <c r="QEV37" i="28"/>
  <c r="QEU37" i="28"/>
  <c r="QET37" i="28"/>
  <c r="QES37" i="28"/>
  <c r="QER37" i="28"/>
  <c r="QEQ37" i="28"/>
  <c r="QEP37" i="28"/>
  <c r="QEO37" i="28"/>
  <c r="QEN37" i="28"/>
  <c r="QEM37" i="28"/>
  <c r="QEL37" i="28"/>
  <c r="QEK37" i="28"/>
  <c r="QEJ37" i="28"/>
  <c r="QEI37" i="28"/>
  <c r="QEH37" i="28"/>
  <c r="QEG37" i="28"/>
  <c r="QEF37" i="28"/>
  <c r="QEE37" i="28"/>
  <c r="QED37" i="28"/>
  <c r="QEC37" i="28"/>
  <c r="QEB37" i="28"/>
  <c r="QEA37" i="28"/>
  <c r="QDZ37" i="28"/>
  <c r="QDY37" i="28"/>
  <c r="QDX37" i="28"/>
  <c r="QDW37" i="28"/>
  <c r="QDV37" i="28"/>
  <c r="QDU37" i="28"/>
  <c r="QDT37" i="28"/>
  <c r="QDS37" i="28"/>
  <c r="QDR37" i="28"/>
  <c r="QDQ37" i="28"/>
  <c r="QDP37" i="28"/>
  <c r="QDO37" i="28"/>
  <c r="QDN37" i="28"/>
  <c r="QDM37" i="28"/>
  <c r="QDL37" i="28"/>
  <c r="QDK37" i="28"/>
  <c r="QDJ37" i="28"/>
  <c r="QDI37" i="28"/>
  <c r="QDH37" i="28"/>
  <c r="QDG37" i="28"/>
  <c r="QDF37" i="28"/>
  <c r="QDE37" i="28"/>
  <c r="QDD37" i="28"/>
  <c r="QDC37" i="28"/>
  <c r="QDB37" i="28"/>
  <c r="QDA37" i="28"/>
  <c r="QCZ37" i="28"/>
  <c r="QCY37" i="28"/>
  <c r="QCX37" i="28"/>
  <c r="QCW37" i="28"/>
  <c r="QCV37" i="28"/>
  <c r="QCU37" i="28"/>
  <c r="QCT37" i="28"/>
  <c r="QCS37" i="28"/>
  <c r="QCR37" i="28"/>
  <c r="QCQ37" i="28"/>
  <c r="QCP37" i="28"/>
  <c r="QCO37" i="28"/>
  <c r="QCN37" i="28"/>
  <c r="QCM37" i="28"/>
  <c r="QCL37" i="28"/>
  <c r="QCK37" i="28"/>
  <c r="QCJ37" i="28"/>
  <c r="QCI37" i="28"/>
  <c r="QCH37" i="28"/>
  <c r="QCG37" i="28"/>
  <c r="QCF37" i="28"/>
  <c r="QCE37" i="28"/>
  <c r="QCD37" i="28"/>
  <c r="QCC37" i="28"/>
  <c r="QCB37" i="28"/>
  <c r="QCA37" i="28"/>
  <c r="QBZ37" i="28"/>
  <c r="QBY37" i="28"/>
  <c r="QBX37" i="28"/>
  <c r="QBW37" i="28"/>
  <c r="QBV37" i="28"/>
  <c r="QBU37" i="28"/>
  <c r="QBT37" i="28"/>
  <c r="QBS37" i="28"/>
  <c r="QBR37" i="28"/>
  <c r="QBQ37" i="28"/>
  <c r="QBP37" i="28"/>
  <c r="QBO37" i="28"/>
  <c r="QBN37" i="28"/>
  <c r="QBM37" i="28"/>
  <c r="QBL37" i="28"/>
  <c r="QBK37" i="28"/>
  <c r="QBJ37" i="28"/>
  <c r="QBI37" i="28"/>
  <c r="QBH37" i="28"/>
  <c r="QBG37" i="28"/>
  <c r="QBF37" i="28"/>
  <c r="QBE37" i="28"/>
  <c r="QBD37" i="28"/>
  <c r="QBC37" i="28"/>
  <c r="QBB37" i="28"/>
  <c r="QBA37" i="28"/>
  <c r="QAZ37" i="28"/>
  <c r="QAY37" i="28"/>
  <c r="QAX37" i="28"/>
  <c r="QAW37" i="28"/>
  <c r="QAV37" i="28"/>
  <c r="QAU37" i="28"/>
  <c r="QAT37" i="28"/>
  <c r="QAS37" i="28"/>
  <c r="QAR37" i="28"/>
  <c r="QAQ37" i="28"/>
  <c r="QAP37" i="28"/>
  <c r="QAO37" i="28"/>
  <c r="QAN37" i="28"/>
  <c r="QAM37" i="28"/>
  <c r="QAL37" i="28"/>
  <c r="QAK37" i="28"/>
  <c r="QAJ37" i="28"/>
  <c r="QAI37" i="28"/>
  <c r="QAH37" i="28"/>
  <c r="QAG37" i="28"/>
  <c r="QAF37" i="28"/>
  <c r="QAE37" i="28"/>
  <c r="QAD37" i="28"/>
  <c r="QAC37" i="28"/>
  <c r="QAB37" i="28"/>
  <c r="QAA37" i="28"/>
  <c r="PZZ37" i="28"/>
  <c r="PZY37" i="28"/>
  <c r="PZX37" i="28"/>
  <c r="PZW37" i="28"/>
  <c r="PZV37" i="28"/>
  <c r="PZU37" i="28"/>
  <c r="PZT37" i="28"/>
  <c r="PZS37" i="28"/>
  <c r="PZR37" i="28"/>
  <c r="PZQ37" i="28"/>
  <c r="PZP37" i="28"/>
  <c r="PZO37" i="28"/>
  <c r="PZN37" i="28"/>
  <c r="PZM37" i="28"/>
  <c r="PZL37" i="28"/>
  <c r="PZK37" i="28"/>
  <c r="PZJ37" i="28"/>
  <c r="PZI37" i="28"/>
  <c r="PZH37" i="28"/>
  <c r="PZG37" i="28"/>
  <c r="PZF37" i="28"/>
  <c r="PZE37" i="28"/>
  <c r="PZD37" i="28"/>
  <c r="PZC37" i="28"/>
  <c r="PZB37" i="28"/>
  <c r="PZA37" i="28"/>
  <c r="PYZ37" i="28"/>
  <c r="PYY37" i="28"/>
  <c r="PYX37" i="28"/>
  <c r="PYW37" i="28"/>
  <c r="PYV37" i="28"/>
  <c r="PYU37" i="28"/>
  <c r="PYT37" i="28"/>
  <c r="PYS37" i="28"/>
  <c r="PYR37" i="28"/>
  <c r="PYQ37" i="28"/>
  <c r="PYP37" i="28"/>
  <c r="PYO37" i="28"/>
  <c r="PYN37" i="28"/>
  <c r="PYM37" i="28"/>
  <c r="PYL37" i="28"/>
  <c r="PYK37" i="28"/>
  <c r="PYJ37" i="28"/>
  <c r="PYI37" i="28"/>
  <c r="PYH37" i="28"/>
  <c r="PYG37" i="28"/>
  <c r="PYF37" i="28"/>
  <c r="PYE37" i="28"/>
  <c r="PYD37" i="28"/>
  <c r="PYC37" i="28"/>
  <c r="PYB37" i="28"/>
  <c r="PYA37" i="28"/>
  <c r="PXZ37" i="28"/>
  <c r="PXY37" i="28"/>
  <c r="PXX37" i="28"/>
  <c r="PXW37" i="28"/>
  <c r="PXV37" i="28"/>
  <c r="PXU37" i="28"/>
  <c r="PXT37" i="28"/>
  <c r="PXS37" i="28"/>
  <c r="PXR37" i="28"/>
  <c r="PXQ37" i="28"/>
  <c r="PXP37" i="28"/>
  <c r="PXO37" i="28"/>
  <c r="PXN37" i="28"/>
  <c r="PXM37" i="28"/>
  <c r="PXL37" i="28"/>
  <c r="PXK37" i="28"/>
  <c r="PXJ37" i="28"/>
  <c r="PXI37" i="28"/>
  <c r="PXH37" i="28"/>
  <c r="PXG37" i="28"/>
  <c r="PXF37" i="28"/>
  <c r="PXE37" i="28"/>
  <c r="PXD37" i="28"/>
  <c r="PXC37" i="28"/>
  <c r="PXB37" i="28"/>
  <c r="PXA37" i="28"/>
  <c r="PWZ37" i="28"/>
  <c r="PWY37" i="28"/>
  <c r="PWX37" i="28"/>
  <c r="PWW37" i="28"/>
  <c r="PWV37" i="28"/>
  <c r="PWU37" i="28"/>
  <c r="PWT37" i="28"/>
  <c r="PWS37" i="28"/>
  <c r="PWR37" i="28"/>
  <c r="PWQ37" i="28"/>
  <c r="PWP37" i="28"/>
  <c r="PWO37" i="28"/>
  <c r="PWN37" i="28"/>
  <c r="PWM37" i="28"/>
  <c r="PWL37" i="28"/>
  <c r="PWK37" i="28"/>
  <c r="PWJ37" i="28"/>
  <c r="PWI37" i="28"/>
  <c r="PWH37" i="28"/>
  <c r="PWG37" i="28"/>
  <c r="PWF37" i="28"/>
  <c r="PWE37" i="28"/>
  <c r="PWD37" i="28"/>
  <c r="PWC37" i="28"/>
  <c r="PWB37" i="28"/>
  <c r="PWA37" i="28"/>
  <c r="PVZ37" i="28"/>
  <c r="PVY37" i="28"/>
  <c r="PVX37" i="28"/>
  <c r="PVW37" i="28"/>
  <c r="PVV37" i="28"/>
  <c r="PVU37" i="28"/>
  <c r="PVT37" i="28"/>
  <c r="PVS37" i="28"/>
  <c r="PVR37" i="28"/>
  <c r="PVQ37" i="28"/>
  <c r="PVP37" i="28"/>
  <c r="PVO37" i="28"/>
  <c r="PVN37" i="28"/>
  <c r="PVM37" i="28"/>
  <c r="PVL37" i="28"/>
  <c r="PVK37" i="28"/>
  <c r="PVJ37" i="28"/>
  <c r="PVI37" i="28"/>
  <c r="PVH37" i="28"/>
  <c r="PVG37" i="28"/>
  <c r="PVF37" i="28"/>
  <c r="PVE37" i="28"/>
  <c r="PVD37" i="28"/>
  <c r="PVC37" i="28"/>
  <c r="PVB37" i="28"/>
  <c r="PVA37" i="28"/>
  <c r="PUZ37" i="28"/>
  <c r="PUY37" i="28"/>
  <c r="PUX37" i="28"/>
  <c r="PUW37" i="28"/>
  <c r="PUV37" i="28"/>
  <c r="PUU37" i="28"/>
  <c r="PUT37" i="28"/>
  <c r="PUS37" i="28"/>
  <c r="PUR37" i="28"/>
  <c r="PUQ37" i="28"/>
  <c r="PUP37" i="28"/>
  <c r="PUO37" i="28"/>
  <c r="PUN37" i="28"/>
  <c r="PUM37" i="28"/>
  <c r="PUL37" i="28"/>
  <c r="PUK37" i="28"/>
  <c r="PUJ37" i="28"/>
  <c r="PUI37" i="28"/>
  <c r="PUH37" i="28"/>
  <c r="PUG37" i="28"/>
  <c r="PUF37" i="28"/>
  <c r="PUE37" i="28"/>
  <c r="PUD37" i="28"/>
  <c r="PUC37" i="28"/>
  <c r="PUB37" i="28"/>
  <c r="PUA37" i="28"/>
  <c r="PTZ37" i="28"/>
  <c r="PTY37" i="28"/>
  <c r="PTX37" i="28"/>
  <c r="PTW37" i="28"/>
  <c r="PTV37" i="28"/>
  <c r="PTU37" i="28"/>
  <c r="PTT37" i="28"/>
  <c r="PTS37" i="28"/>
  <c r="PTR37" i="28"/>
  <c r="PTQ37" i="28"/>
  <c r="PTP37" i="28"/>
  <c r="PTO37" i="28"/>
  <c r="PTN37" i="28"/>
  <c r="PTM37" i="28"/>
  <c r="PTL37" i="28"/>
  <c r="PTK37" i="28"/>
  <c r="PTJ37" i="28"/>
  <c r="PTI37" i="28"/>
  <c r="PTH37" i="28"/>
  <c r="PTG37" i="28"/>
  <c r="PTF37" i="28"/>
  <c r="PTE37" i="28"/>
  <c r="PTD37" i="28"/>
  <c r="PTC37" i="28"/>
  <c r="PTB37" i="28"/>
  <c r="PTA37" i="28"/>
  <c r="PSZ37" i="28"/>
  <c r="PSY37" i="28"/>
  <c r="PSX37" i="28"/>
  <c r="PSW37" i="28"/>
  <c r="PSV37" i="28"/>
  <c r="PSU37" i="28"/>
  <c r="PST37" i="28"/>
  <c r="PSS37" i="28"/>
  <c r="PSR37" i="28"/>
  <c r="PSQ37" i="28"/>
  <c r="PSP37" i="28"/>
  <c r="PSO37" i="28"/>
  <c r="PSN37" i="28"/>
  <c r="PSM37" i="28"/>
  <c r="PSL37" i="28"/>
  <c r="PSK37" i="28"/>
  <c r="PSJ37" i="28"/>
  <c r="PSI37" i="28"/>
  <c r="PSH37" i="28"/>
  <c r="PSG37" i="28"/>
  <c r="PSF37" i="28"/>
  <c r="PSE37" i="28"/>
  <c r="PSD37" i="28"/>
  <c r="PSC37" i="28"/>
  <c r="PSB37" i="28"/>
  <c r="PSA37" i="28"/>
  <c r="PRZ37" i="28"/>
  <c r="PRY37" i="28"/>
  <c r="PRX37" i="28"/>
  <c r="PRW37" i="28"/>
  <c r="PRV37" i="28"/>
  <c r="PRU37" i="28"/>
  <c r="PRT37" i="28"/>
  <c r="PRS37" i="28"/>
  <c r="PRR37" i="28"/>
  <c r="PRQ37" i="28"/>
  <c r="PRP37" i="28"/>
  <c r="PRO37" i="28"/>
  <c r="PRN37" i="28"/>
  <c r="PRM37" i="28"/>
  <c r="PRL37" i="28"/>
  <c r="PRK37" i="28"/>
  <c r="PRJ37" i="28"/>
  <c r="PRI37" i="28"/>
  <c r="PRH37" i="28"/>
  <c r="PRG37" i="28"/>
  <c r="PRF37" i="28"/>
  <c r="PRE37" i="28"/>
  <c r="PRD37" i="28"/>
  <c r="PRC37" i="28"/>
  <c r="PRB37" i="28"/>
  <c r="PRA37" i="28"/>
  <c r="PQZ37" i="28"/>
  <c r="PQY37" i="28"/>
  <c r="PQX37" i="28"/>
  <c r="PQW37" i="28"/>
  <c r="PQV37" i="28"/>
  <c r="PQU37" i="28"/>
  <c r="PQT37" i="28"/>
  <c r="PQS37" i="28"/>
  <c r="PQR37" i="28"/>
  <c r="PQQ37" i="28"/>
  <c r="PQP37" i="28"/>
  <c r="PQO37" i="28"/>
  <c r="PQN37" i="28"/>
  <c r="PQM37" i="28"/>
  <c r="PQL37" i="28"/>
  <c r="PQK37" i="28"/>
  <c r="PQJ37" i="28"/>
  <c r="PQI37" i="28"/>
  <c r="PQH37" i="28"/>
  <c r="PQG37" i="28"/>
  <c r="PQF37" i="28"/>
  <c r="PQE37" i="28"/>
  <c r="PQD37" i="28"/>
  <c r="PQC37" i="28"/>
  <c r="PQB37" i="28"/>
  <c r="PQA37" i="28"/>
  <c r="PPZ37" i="28"/>
  <c r="PPY37" i="28"/>
  <c r="PPX37" i="28"/>
  <c r="PPW37" i="28"/>
  <c r="PPV37" i="28"/>
  <c r="PPU37" i="28"/>
  <c r="PPT37" i="28"/>
  <c r="PPS37" i="28"/>
  <c r="PPR37" i="28"/>
  <c r="PPQ37" i="28"/>
  <c r="PPP37" i="28"/>
  <c r="PPO37" i="28"/>
  <c r="PPN37" i="28"/>
  <c r="PPM37" i="28"/>
  <c r="PPL37" i="28"/>
  <c r="PPK37" i="28"/>
  <c r="PPJ37" i="28"/>
  <c r="PPI37" i="28"/>
  <c r="PPH37" i="28"/>
  <c r="PPG37" i="28"/>
  <c r="PPF37" i="28"/>
  <c r="PPE37" i="28"/>
  <c r="PPD37" i="28"/>
  <c r="PPC37" i="28"/>
  <c r="PPB37" i="28"/>
  <c r="PPA37" i="28"/>
  <c r="POZ37" i="28"/>
  <c r="POY37" i="28"/>
  <c r="POX37" i="28"/>
  <c r="POW37" i="28"/>
  <c r="POV37" i="28"/>
  <c r="POU37" i="28"/>
  <c r="POT37" i="28"/>
  <c r="POS37" i="28"/>
  <c r="POR37" i="28"/>
  <c r="POQ37" i="28"/>
  <c r="POP37" i="28"/>
  <c r="POO37" i="28"/>
  <c r="PON37" i="28"/>
  <c r="POM37" i="28"/>
  <c r="POL37" i="28"/>
  <c r="POK37" i="28"/>
  <c r="POJ37" i="28"/>
  <c r="POI37" i="28"/>
  <c r="POH37" i="28"/>
  <c r="POG37" i="28"/>
  <c r="POF37" i="28"/>
  <c r="POE37" i="28"/>
  <c r="POD37" i="28"/>
  <c r="POC37" i="28"/>
  <c r="POB37" i="28"/>
  <c r="POA37" i="28"/>
  <c r="PNZ37" i="28"/>
  <c r="PNY37" i="28"/>
  <c r="PNX37" i="28"/>
  <c r="PNW37" i="28"/>
  <c r="PNV37" i="28"/>
  <c r="PNU37" i="28"/>
  <c r="PNT37" i="28"/>
  <c r="PNS37" i="28"/>
  <c r="PNR37" i="28"/>
  <c r="PNQ37" i="28"/>
  <c r="PNP37" i="28"/>
  <c r="PNO37" i="28"/>
  <c r="PNN37" i="28"/>
  <c r="PNM37" i="28"/>
  <c r="PNL37" i="28"/>
  <c r="PNK37" i="28"/>
  <c r="PNJ37" i="28"/>
  <c r="PNI37" i="28"/>
  <c r="PNH37" i="28"/>
  <c r="PNG37" i="28"/>
  <c r="PNF37" i="28"/>
  <c r="PNE37" i="28"/>
  <c r="PND37" i="28"/>
  <c r="PNC37" i="28"/>
  <c r="PNB37" i="28"/>
  <c r="PNA37" i="28"/>
  <c r="PMZ37" i="28"/>
  <c r="PMY37" i="28"/>
  <c r="PMX37" i="28"/>
  <c r="PMW37" i="28"/>
  <c r="PMV37" i="28"/>
  <c r="PMU37" i="28"/>
  <c r="PMT37" i="28"/>
  <c r="PMS37" i="28"/>
  <c r="PMR37" i="28"/>
  <c r="PMQ37" i="28"/>
  <c r="PMP37" i="28"/>
  <c r="PMO37" i="28"/>
  <c r="PMN37" i="28"/>
  <c r="PMM37" i="28"/>
  <c r="PML37" i="28"/>
  <c r="PMK37" i="28"/>
  <c r="PMJ37" i="28"/>
  <c r="PMI37" i="28"/>
  <c r="PMH37" i="28"/>
  <c r="PMG37" i="28"/>
  <c r="PMF37" i="28"/>
  <c r="PME37" i="28"/>
  <c r="PMD37" i="28"/>
  <c r="PMC37" i="28"/>
  <c r="PMB37" i="28"/>
  <c r="PMA37" i="28"/>
  <c r="PLZ37" i="28"/>
  <c r="PLY37" i="28"/>
  <c r="PLX37" i="28"/>
  <c r="PLW37" i="28"/>
  <c r="PLV37" i="28"/>
  <c r="PLU37" i="28"/>
  <c r="PLT37" i="28"/>
  <c r="PLS37" i="28"/>
  <c r="PLR37" i="28"/>
  <c r="PLQ37" i="28"/>
  <c r="PLP37" i="28"/>
  <c r="PLO37" i="28"/>
  <c r="PLN37" i="28"/>
  <c r="PLM37" i="28"/>
  <c r="PLL37" i="28"/>
  <c r="PLK37" i="28"/>
  <c r="PLJ37" i="28"/>
  <c r="PLI37" i="28"/>
  <c r="PLH37" i="28"/>
  <c r="PLG37" i="28"/>
  <c r="PLF37" i="28"/>
  <c r="PLE37" i="28"/>
  <c r="PLD37" i="28"/>
  <c r="PLC37" i="28"/>
  <c r="PLB37" i="28"/>
  <c r="PLA37" i="28"/>
  <c r="PKZ37" i="28"/>
  <c r="PKY37" i="28"/>
  <c r="PKX37" i="28"/>
  <c r="PKW37" i="28"/>
  <c r="PKV37" i="28"/>
  <c r="PKU37" i="28"/>
  <c r="PKT37" i="28"/>
  <c r="PKS37" i="28"/>
  <c r="PKR37" i="28"/>
  <c r="PKQ37" i="28"/>
  <c r="PKP37" i="28"/>
  <c r="PKO37" i="28"/>
  <c r="PKN37" i="28"/>
  <c r="PKM37" i="28"/>
  <c r="PKL37" i="28"/>
  <c r="PKK37" i="28"/>
  <c r="PKJ37" i="28"/>
  <c r="PKI37" i="28"/>
  <c r="PKH37" i="28"/>
  <c r="PKG37" i="28"/>
  <c r="PKF37" i="28"/>
  <c r="PKE37" i="28"/>
  <c r="PKD37" i="28"/>
  <c r="PKC37" i="28"/>
  <c r="PKB37" i="28"/>
  <c r="PKA37" i="28"/>
  <c r="PJZ37" i="28"/>
  <c r="PJY37" i="28"/>
  <c r="PJX37" i="28"/>
  <c r="PJW37" i="28"/>
  <c r="PJV37" i="28"/>
  <c r="PJU37" i="28"/>
  <c r="PJT37" i="28"/>
  <c r="PJS37" i="28"/>
  <c r="PJR37" i="28"/>
  <c r="PJQ37" i="28"/>
  <c r="PJP37" i="28"/>
  <c r="PJO37" i="28"/>
  <c r="PJN37" i="28"/>
  <c r="PJM37" i="28"/>
  <c r="PJL37" i="28"/>
  <c r="PJK37" i="28"/>
  <c r="PJJ37" i="28"/>
  <c r="PJI37" i="28"/>
  <c r="PJH37" i="28"/>
  <c r="PJG37" i="28"/>
  <c r="PJF37" i="28"/>
  <c r="PJE37" i="28"/>
  <c r="PJD37" i="28"/>
  <c r="PJC37" i="28"/>
  <c r="PJB37" i="28"/>
  <c r="PJA37" i="28"/>
  <c r="PIZ37" i="28"/>
  <c r="PIY37" i="28"/>
  <c r="PIX37" i="28"/>
  <c r="PIW37" i="28"/>
  <c r="PIV37" i="28"/>
  <c r="PIU37" i="28"/>
  <c r="PIT37" i="28"/>
  <c r="PIS37" i="28"/>
  <c r="PIR37" i="28"/>
  <c r="PIQ37" i="28"/>
  <c r="PIP37" i="28"/>
  <c r="PIO37" i="28"/>
  <c r="PIN37" i="28"/>
  <c r="PIM37" i="28"/>
  <c r="PIL37" i="28"/>
  <c r="PIK37" i="28"/>
  <c r="PIJ37" i="28"/>
  <c r="PII37" i="28"/>
  <c r="PIH37" i="28"/>
  <c r="PIG37" i="28"/>
  <c r="PIF37" i="28"/>
  <c r="PIE37" i="28"/>
  <c r="PID37" i="28"/>
  <c r="PIC37" i="28"/>
  <c r="PIB37" i="28"/>
  <c r="PIA37" i="28"/>
  <c r="PHZ37" i="28"/>
  <c r="PHY37" i="28"/>
  <c r="PHX37" i="28"/>
  <c r="PHW37" i="28"/>
  <c r="PHV37" i="28"/>
  <c r="PHU37" i="28"/>
  <c r="PHT37" i="28"/>
  <c r="PHS37" i="28"/>
  <c r="PHR37" i="28"/>
  <c r="PHQ37" i="28"/>
  <c r="PHP37" i="28"/>
  <c r="PHO37" i="28"/>
  <c r="PHN37" i="28"/>
  <c r="PHM37" i="28"/>
  <c r="PHL37" i="28"/>
  <c r="PHK37" i="28"/>
  <c r="PHJ37" i="28"/>
  <c r="PHI37" i="28"/>
  <c r="PHH37" i="28"/>
  <c r="PHG37" i="28"/>
  <c r="PHF37" i="28"/>
  <c r="PHE37" i="28"/>
  <c r="PHD37" i="28"/>
  <c r="PHC37" i="28"/>
  <c r="PHB37" i="28"/>
  <c r="PHA37" i="28"/>
  <c r="PGZ37" i="28"/>
  <c r="PGY37" i="28"/>
  <c r="PGX37" i="28"/>
  <c r="PGW37" i="28"/>
  <c r="PGV37" i="28"/>
  <c r="PGU37" i="28"/>
  <c r="PGT37" i="28"/>
  <c r="PGS37" i="28"/>
  <c r="PGR37" i="28"/>
  <c r="PGQ37" i="28"/>
  <c r="PGP37" i="28"/>
  <c r="PGO37" i="28"/>
  <c r="PGN37" i="28"/>
  <c r="PGM37" i="28"/>
  <c r="PGL37" i="28"/>
  <c r="PGK37" i="28"/>
  <c r="PGJ37" i="28"/>
  <c r="PGI37" i="28"/>
  <c r="PGH37" i="28"/>
  <c r="PGG37" i="28"/>
  <c r="PGF37" i="28"/>
  <c r="PGE37" i="28"/>
  <c r="PGD37" i="28"/>
  <c r="PGC37" i="28"/>
  <c r="PGB37" i="28"/>
  <c r="PGA37" i="28"/>
  <c r="PFZ37" i="28"/>
  <c r="PFY37" i="28"/>
  <c r="PFX37" i="28"/>
  <c r="PFW37" i="28"/>
  <c r="PFV37" i="28"/>
  <c r="PFU37" i="28"/>
  <c r="PFT37" i="28"/>
  <c r="PFS37" i="28"/>
  <c r="PFR37" i="28"/>
  <c r="PFQ37" i="28"/>
  <c r="PFP37" i="28"/>
  <c r="PFO37" i="28"/>
  <c r="PFN37" i="28"/>
  <c r="PFM37" i="28"/>
  <c r="PFL37" i="28"/>
  <c r="PFK37" i="28"/>
  <c r="PFJ37" i="28"/>
  <c r="PFI37" i="28"/>
  <c r="PFH37" i="28"/>
  <c r="PFG37" i="28"/>
  <c r="PFF37" i="28"/>
  <c r="PFE37" i="28"/>
  <c r="PFD37" i="28"/>
  <c r="PFC37" i="28"/>
  <c r="PFB37" i="28"/>
  <c r="PFA37" i="28"/>
  <c r="PEZ37" i="28"/>
  <c r="PEY37" i="28"/>
  <c r="PEX37" i="28"/>
  <c r="PEW37" i="28"/>
  <c r="PEV37" i="28"/>
  <c r="PEU37" i="28"/>
  <c r="PET37" i="28"/>
  <c r="PES37" i="28"/>
  <c r="PER37" i="28"/>
  <c r="PEQ37" i="28"/>
  <c r="PEP37" i="28"/>
  <c r="PEO37" i="28"/>
  <c r="PEN37" i="28"/>
  <c r="PEM37" i="28"/>
  <c r="PEL37" i="28"/>
  <c r="PEK37" i="28"/>
  <c r="PEJ37" i="28"/>
  <c r="PEI37" i="28"/>
  <c r="PEH37" i="28"/>
  <c r="PEG37" i="28"/>
  <c r="PEF37" i="28"/>
  <c r="PEE37" i="28"/>
  <c r="PED37" i="28"/>
  <c r="PEC37" i="28"/>
  <c r="PEB37" i="28"/>
  <c r="PEA37" i="28"/>
  <c r="PDZ37" i="28"/>
  <c r="PDY37" i="28"/>
  <c r="PDX37" i="28"/>
  <c r="PDW37" i="28"/>
  <c r="PDV37" i="28"/>
  <c r="PDU37" i="28"/>
  <c r="PDT37" i="28"/>
  <c r="PDS37" i="28"/>
  <c r="PDR37" i="28"/>
  <c r="PDQ37" i="28"/>
  <c r="PDP37" i="28"/>
  <c r="PDO37" i="28"/>
  <c r="PDN37" i="28"/>
  <c r="PDM37" i="28"/>
  <c r="PDL37" i="28"/>
  <c r="PDK37" i="28"/>
  <c r="PDJ37" i="28"/>
  <c r="PDI37" i="28"/>
  <c r="PDH37" i="28"/>
  <c r="PDG37" i="28"/>
  <c r="PDF37" i="28"/>
  <c r="PDE37" i="28"/>
  <c r="PDD37" i="28"/>
  <c r="PDC37" i="28"/>
  <c r="PDB37" i="28"/>
  <c r="PDA37" i="28"/>
  <c r="PCZ37" i="28"/>
  <c r="PCY37" i="28"/>
  <c r="PCX37" i="28"/>
  <c r="PCW37" i="28"/>
  <c r="PCV37" i="28"/>
  <c r="PCU37" i="28"/>
  <c r="PCT37" i="28"/>
  <c r="PCS37" i="28"/>
  <c r="PCR37" i="28"/>
  <c r="PCQ37" i="28"/>
  <c r="PCP37" i="28"/>
  <c r="PCO37" i="28"/>
  <c r="PCN37" i="28"/>
  <c r="PCM37" i="28"/>
  <c r="PCL37" i="28"/>
  <c r="PCK37" i="28"/>
  <c r="PCJ37" i="28"/>
  <c r="PCI37" i="28"/>
  <c r="PCH37" i="28"/>
  <c r="PCG37" i="28"/>
  <c r="PCF37" i="28"/>
  <c r="PCE37" i="28"/>
  <c r="PCD37" i="28"/>
  <c r="PCC37" i="28"/>
  <c r="PCB37" i="28"/>
  <c r="PCA37" i="28"/>
  <c r="PBZ37" i="28"/>
  <c r="PBY37" i="28"/>
  <c r="PBX37" i="28"/>
  <c r="PBW37" i="28"/>
  <c r="PBV37" i="28"/>
  <c r="PBU37" i="28"/>
  <c r="PBT37" i="28"/>
  <c r="PBS37" i="28"/>
  <c r="PBR37" i="28"/>
  <c r="PBQ37" i="28"/>
  <c r="PBP37" i="28"/>
  <c r="PBO37" i="28"/>
  <c r="PBN37" i="28"/>
  <c r="PBM37" i="28"/>
  <c r="PBL37" i="28"/>
  <c r="PBK37" i="28"/>
  <c r="PBJ37" i="28"/>
  <c r="PBI37" i="28"/>
  <c r="PBH37" i="28"/>
  <c r="PBG37" i="28"/>
  <c r="PBF37" i="28"/>
  <c r="PBE37" i="28"/>
  <c r="PBD37" i="28"/>
  <c r="PBC37" i="28"/>
  <c r="PBB37" i="28"/>
  <c r="PBA37" i="28"/>
  <c r="PAZ37" i="28"/>
  <c r="PAY37" i="28"/>
  <c r="PAX37" i="28"/>
  <c r="PAW37" i="28"/>
  <c r="PAV37" i="28"/>
  <c r="PAU37" i="28"/>
  <c r="PAT37" i="28"/>
  <c r="PAS37" i="28"/>
  <c r="PAR37" i="28"/>
  <c r="PAQ37" i="28"/>
  <c r="PAP37" i="28"/>
  <c r="PAO37" i="28"/>
  <c r="PAN37" i="28"/>
  <c r="PAM37" i="28"/>
  <c r="PAL37" i="28"/>
  <c r="PAK37" i="28"/>
  <c r="PAJ37" i="28"/>
  <c r="PAI37" i="28"/>
  <c r="PAH37" i="28"/>
  <c r="PAG37" i="28"/>
  <c r="PAF37" i="28"/>
  <c r="PAE37" i="28"/>
  <c r="PAD37" i="28"/>
  <c r="PAC37" i="28"/>
  <c r="PAB37" i="28"/>
  <c r="PAA37" i="28"/>
  <c r="OZZ37" i="28"/>
  <c r="OZY37" i="28"/>
  <c r="OZX37" i="28"/>
  <c r="OZW37" i="28"/>
  <c r="OZV37" i="28"/>
  <c r="OZU37" i="28"/>
  <c r="OZT37" i="28"/>
  <c r="OZS37" i="28"/>
  <c r="OZR37" i="28"/>
  <c r="OZQ37" i="28"/>
  <c r="OZP37" i="28"/>
  <c r="OZO37" i="28"/>
  <c r="OZN37" i="28"/>
  <c r="OZM37" i="28"/>
  <c r="OZL37" i="28"/>
  <c r="OZK37" i="28"/>
  <c r="OZJ37" i="28"/>
  <c r="OZI37" i="28"/>
  <c r="OZH37" i="28"/>
  <c r="OZG37" i="28"/>
  <c r="OZF37" i="28"/>
  <c r="OZE37" i="28"/>
  <c r="OZD37" i="28"/>
  <c r="OZC37" i="28"/>
  <c r="OZB37" i="28"/>
  <c r="OZA37" i="28"/>
  <c r="OYZ37" i="28"/>
  <c r="OYY37" i="28"/>
  <c r="OYX37" i="28"/>
  <c r="OYW37" i="28"/>
  <c r="OYV37" i="28"/>
  <c r="OYU37" i="28"/>
  <c r="OYT37" i="28"/>
  <c r="OYS37" i="28"/>
  <c r="OYR37" i="28"/>
  <c r="OYQ37" i="28"/>
  <c r="OYP37" i="28"/>
  <c r="OYO37" i="28"/>
  <c r="OYN37" i="28"/>
  <c r="OYM37" i="28"/>
  <c r="OYL37" i="28"/>
  <c r="OYK37" i="28"/>
  <c r="OYJ37" i="28"/>
  <c r="OYI37" i="28"/>
  <c r="OYH37" i="28"/>
  <c r="OYG37" i="28"/>
  <c r="OYF37" i="28"/>
  <c r="OYE37" i="28"/>
  <c r="OYD37" i="28"/>
  <c r="OYC37" i="28"/>
  <c r="OYB37" i="28"/>
  <c r="OYA37" i="28"/>
  <c r="OXZ37" i="28"/>
  <c r="OXY37" i="28"/>
  <c r="OXX37" i="28"/>
  <c r="OXW37" i="28"/>
  <c r="OXV37" i="28"/>
  <c r="OXU37" i="28"/>
  <c r="OXT37" i="28"/>
  <c r="OXS37" i="28"/>
  <c r="OXR37" i="28"/>
  <c r="OXQ37" i="28"/>
  <c r="OXP37" i="28"/>
  <c r="OXO37" i="28"/>
  <c r="OXN37" i="28"/>
  <c r="OXM37" i="28"/>
  <c r="OXL37" i="28"/>
  <c r="OXK37" i="28"/>
  <c r="OXJ37" i="28"/>
  <c r="OXI37" i="28"/>
  <c r="OXH37" i="28"/>
  <c r="OXG37" i="28"/>
  <c r="OXF37" i="28"/>
  <c r="OXE37" i="28"/>
  <c r="OXD37" i="28"/>
  <c r="OXC37" i="28"/>
  <c r="OXB37" i="28"/>
  <c r="OXA37" i="28"/>
  <c r="OWZ37" i="28"/>
  <c r="OWY37" i="28"/>
  <c r="OWX37" i="28"/>
  <c r="OWW37" i="28"/>
  <c r="OWV37" i="28"/>
  <c r="OWU37" i="28"/>
  <c r="OWT37" i="28"/>
  <c r="OWS37" i="28"/>
  <c r="OWR37" i="28"/>
  <c r="OWQ37" i="28"/>
  <c r="OWP37" i="28"/>
  <c r="OWO37" i="28"/>
  <c r="OWN37" i="28"/>
  <c r="OWM37" i="28"/>
  <c r="OWL37" i="28"/>
  <c r="OWK37" i="28"/>
  <c r="OWJ37" i="28"/>
  <c r="OWI37" i="28"/>
  <c r="OWH37" i="28"/>
  <c r="OWG37" i="28"/>
  <c r="OWF37" i="28"/>
  <c r="OWE37" i="28"/>
  <c r="OWD37" i="28"/>
  <c r="OWC37" i="28"/>
  <c r="OWB37" i="28"/>
  <c r="OWA37" i="28"/>
  <c r="OVZ37" i="28"/>
  <c r="OVY37" i="28"/>
  <c r="OVX37" i="28"/>
  <c r="OVW37" i="28"/>
  <c r="OVV37" i="28"/>
  <c r="OVU37" i="28"/>
  <c r="OVT37" i="28"/>
  <c r="OVS37" i="28"/>
  <c r="OVR37" i="28"/>
  <c r="OVQ37" i="28"/>
  <c r="OVP37" i="28"/>
  <c r="OVO37" i="28"/>
  <c r="OVN37" i="28"/>
  <c r="OVM37" i="28"/>
  <c r="OVL37" i="28"/>
  <c r="OVK37" i="28"/>
  <c r="OVJ37" i="28"/>
  <c r="OVI37" i="28"/>
  <c r="OVH37" i="28"/>
  <c r="OVG37" i="28"/>
  <c r="OVF37" i="28"/>
  <c r="OVE37" i="28"/>
  <c r="OVD37" i="28"/>
  <c r="OVC37" i="28"/>
  <c r="OVB37" i="28"/>
  <c r="OVA37" i="28"/>
  <c r="OUZ37" i="28"/>
  <c r="OUY37" i="28"/>
  <c r="OUX37" i="28"/>
  <c r="OUW37" i="28"/>
  <c r="OUV37" i="28"/>
  <c r="OUU37" i="28"/>
  <c r="OUT37" i="28"/>
  <c r="OUS37" i="28"/>
  <c r="OUR37" i="28"/>
  <c r="OUQ37" i="28"/>
  <c r="OUP37" i="28"/>
  <c r="OUO37" i="28"/>
  <c r="OUN37" i="28"/>
  <c r="OUM37" i="28"/>
  <c r="OUL37" i="28"/>
  <c r="OUK37" i="28"/>
  <c r="OUJ37" i="28"/>
  <c r="OUI37" i="28"/>
  <c r="OUH37" i="28"/>
  <c r="OUG37" i="28"/>
  <c r="OUF37" i="28"/>
  <c r="OUE37" i="28"/>
  <c r="OUD37" i="28"/>
  <c r="OUC37" i="28"/>
  <c r="OUB37" i="28"/>
  <c r="OUA37" i="28"/>
  <c r="OTZ37" i="28"/>
  <c r="OTY37" i="28"/>
  <c r="OTX37" i="28"/>
  <c r="OTW37" i="28"/>
  <c r="OTV37" i="28"/>
  <c r="OTU37" i="28"/>
  <c r="OTT37" i="28"/>
  <c r="OTS37" i="28"/>
  <c r="OTR37" i="28"/>
  <c r="OTQ37" i="28"/>
  <c r="OTP37" i="28"/>
  <c r="OTO37" i="28"/>
  <c r="OTN37" i="28"/>
  <c r="OTM37" i="28"/>
  <c r="OTL37" i="28"/>
  <c r="OTK37" i="28"/>
  <c r="OTJ37" i="28"/>
  <c r="OTI37" i="28"/>
  <c r="OTH37" i="28"/>
  <c r="OTG37" i="28"/>
  <c r="OTF37" i="28"/>
  <c r="OTE37" i="28"/>
  <c r="OTD37" i="28"/>
  <c r="OTC37" i="28"/>
  <c r="OTB37" i="28"/>
  <c r="OTA37" i="28"/>
  <c r="OSZ37" i="28"/>
  <c r="OSY37" i="28"/>
  <c r="OSX37" i="28"/>
  <c r="OSW37" i="28"/>
  <c r="OSV37" i="28"/>
  <c r="OSU37" i="28"/>
  <c r="OST37" i="28"/>
  <c r="OSS37" i="28"/>
  <c r="OSR37" i="28"/>
  <c r="OSQ37" i="28"/>
  <c r="OSP37" i="28"/>
  <c r="OSO37" i="28"/>
  <c r="OSN37" i="28"/>
  <c r="OSM37" i="28"/>
  <c r="OSL37" i="28"/>
  <c r="OSK37" i="28"/>
  <c r="OSJ37" i="28"/>
  <c r="OSI37" i="28"/>
  <c r="OSH37" i="28"/>
  <c r="OSG37" i="28"/>
  <c r="OSF37" i="28"/>
  <c r="OSE37" i="28"/>
  <c r="OSD37" i="28"/>
  <c r="OSC37" i="28"/>
  <c r="OSB37" i="28"/>
  <c r="OSA37" i="28"/>
  <c r="ORZ37" i="28"/>
  <c r="ORY37" i="28"/>
  <c r="ORX37" i="28"/>
  <c r="ORW37" i="28"/>
  <c r="ORV37" i="28"/>
  <c r="ORU37" i="28"/>
  <c r="ORT37" i="28"/>
  <c r="ORS37" i="28"/>
  <c r="ORR37" i="28"/>
  <c r="ORQ37" i="28"/>
  <c r="ORP37" i="28"/>
  <c r="ORO37" i="28"/>
  <c r="ORN37" i="28"/>
  <c r="ORM37" i="28"/>
  <c r="ORL37" i="28"/>
  <c r="ORK37" i="28"/>
  <c r="ORJ37" i="28"/>
  <c r="ORI37" i="28"/>
  <c r="ORH37" i="28"/>
  <c r="ORG37" i="28"/>
  <c r="ORF37" i="28"/>
  <c r="ORE37" i="28"/>
  <c r="ORD37" i="28"/>
  <c r="ORC37" i="28"/>
  <c r="ORB37" i="28"/>
  <c r="ORA37" i="28"/>
  <c r="OQZ37" i="28"/>
  <c r="OQY37" i="28"/>
  <c r="OQX37" i="28"/>
  <c r="OQW37" i="28"/>
  <c r="OQV37" i="28"/>
  <c r="OQU37" i="28"/>
  <c r="OQT37" i="28"/>
  <c r="OQS37" i="28"/>
  <c r="OQR37" i="28"/>
  <c r="OQQ37" i="28"/>
  <c r="OQP37" i="28"/>
  <c r="OQO37" i="28"/>
  <c r="OQN37" i="28"/>
  <c r="OQM37" i="28"/>
  <c r="OQL37" i="28"/>
  <c r="OQK37" i="28"/>
  <c r="OQJ37" i="28"/>
  <c r="OQI37" i="28"/>
  <c r="OQH37" i="28"/>
  <c r="OQG37" i="28"/>
  <c r="OQF37" i="28"/>
  <c r="OQE37" i="28"/>
  <c r="OQD37" i="28"/>
  <c r="OQC37" i="28"/>
  <c r="OQB37" i="28"/>
  <c r="OQA37" i="28"/>
  <c r="OPZ37" i="28"/>
  <c r="OPY37" i="28"/>
  <c r="OPX37" i="28"/>
  <c r="OPW37" i="28"/>
  <c r="OPV37" i="28"/>
  <c r="OPU37" i="28"/>
  <c r="OPT37" i="28"/>
  <c r="OPS37" i="28"/>
  <c r="OPR37" i="28"/>
  <c r="OPQ37" i="28"/>
  <c r="OPP37" i="28"/>
  <c r="OPO37" i="28"/>
  <c r="OPN37" i="28"/>
  <c r="OPM37" i="28"/>
  <c r="OPL37" i="28"/>
  <c r="OPK37" i="28"/>
  <c r="OPJ37" i="28"/>
  <c r="OPI37" i="28"/>
  <c r="OPH37" i="28"/>
  <c r="OPG37" i="28"/>
  <c r="OPF37" i="28"/>
  <c r="OPE37" i="28"/>
  <c r="OPD37" i="28"/>
  <c r="OPC37" i="28"/>
  <c r="OPB37" i="28"/>
  <c r="OPA37" i="28"/>
  <c r="OOZ37" i="28"/>
  <c r="OOY37" i="28"/>
  <c r="OOX37" i="28"/>
  <c r="OOW37" i="28"/>
  <c r="OOV37" i="28"/>
  <c r="OOU37" i="28"/>
  <c r="OOT37" i="28"/>
  <c r="OOS37" i="28"/>
  <c r="OOR37" i="28"/>
  <c r="OOQ37" i="28"/>
  <c r="OOP37" i="28"/>
  <c r="OOO37" i="28"/>
  <c r="OON37" i="28"/>
  <c r="OOM37" i="28"/>
  <c r="OOL37" i="28"/>
  <c r="OOK37" i="28"/>
  <c r="OOJ37" i="28"/>
  <c r="OOI37" i="28"/>
  <c r="OOH37" i="28"/>
  <c r="OOG37" i="28"/>
  <c r="OOF37" i="28"/>
  <c r="OOE37" i="28"/>
  <c r="OOD37" i="28"/>
  <c r="OOC37" i="28"/>
  <c r="OOB37" i="28"/>
  <c r="OOA37" i="28"/>
  <c r="ONZ37" i="28"/>
  <c r="ONY37" i="28"/>
  <c r="ONX37" i="28"/>
  <c r="ONW37" i="28"/>
  <c r="ONV37" i="28"/>
  <c r="ONU37" i="28"/>
  <c r="ONT37" i="28"/>
  <c r="ONS37" i="28"/>
  <c r="ONR37" i="28"/>
  <c r="ONQ37" i="28"/>
  <c r="ONP37" i="28"/>
  <c r="ONO37" i="28"/>
  <c r="ONN37" i="28"/>
  <c r="ONM37" i="28"/>
  <c r="ONL37" i="28"/>
  <c r="ONK37" i="28"/>
  <c r="ONJ37" i="28"/>
  <c r="ONI37" i="28"/>
  <c r="ONH37" i="28"/>
  <c r="ONG37" i="28"/>
  <c r="ONF37" i="28"/>
  <c r="ONE37" i="28"/>
  <c r="OND37" i="28"/>
  <c r="ONC37" i="28"/>
  <c r="ONB37" i="28"/>
  <c r="ONA37" i="28"/>
  <c r="OMZ37" i="28"/>
  <c r="OMY37" i="28"/>
  <c r="OMX37" i="28"/>
  <c r="OMW37" i="28"/>
  <c r="OMV37" i="28"/>
  <c r="OMU37" i="28"/>
  <c r="OMT37" i="28"/>
  <c r="OMS37" i="28"/>
  <c r="OMR37" i="28"/>
  <c r="OMQ37" i="28"/>
  <c r="OMP37" i="28"/>
  <c r="OMO37" i="28"/>
  <c r="OMN37" i="28"/>
  <c r="OMM37" i="28"/>
  <c r="OML37" i="28"/>
  <c r="OMK37" i="28"/>
  <c r="OMJ37" i="28"/>
  <c r="OMI37" i="28"/>
  <c r="OMH37" i="28"/>
  <c r="OMG37" i="28"/>
  <c r="OMF37" i="28"/>
  <c r="OME37" i="28"/>
  <c r="OMD37" i="28"/>
  <c r="OMC37" i="28"/>
  <c r="OMB37" i="28"/>
  <c r="OMA37" i="28"/>
  <c r="OLZ37" i="28"/>
  <c r="OLY37" i="28"/>
  <c r="OLX37" i="28"/>
  <c r="OLW37" i="28"/>
  <c r="OLV37" i="28"/>
  <c r="OLU37" i="28"/>
  <c r="OLT37" i="28"/>
  <c r="OLS37" i="28"/>
  <c r="OLR37" i="28"/>
  <c r="OLQ37" i="28"/>
  <c r="OLP37" i="28"/>
  <c r="OLO37" i="28"/>
  <c r="OLN37" i="28"/>
  <c r="OLM37" i="28"/>
  <c r="OLL37" i="28"/>
  <c r="OLK37" i="28"/>
  <c r="OLJ37" i="28"/>
  <c r="OLI37" i="28"/>
  <c r="OLH37" i="28"/>
  <c r="OLG37" i="28"/>
  <c r="OLF37" i="28"/>
  <c r="OLE37" i="28"/>
  <c r="OLD37" i="28"/>
  <c r="OLC37" i="28"/>
  <c r="OLB37" i="28"/>
  <c r="OLA37" i="28"/>
  <c r="OKZ37" i="28"/>
  <c r="OKY37" i="28"/>
  <c r="OKX37" i="28"/>
  <c r="OKW37" i="28"/>
  <c r="OKV37" i="28"/>
  <c r="OKU37" i="28"/>
  <c r="OKT37" i="28"/>
  <c r="OKS37" i="28"/>
  <c r="OKR37" i="28"/>
  <c r="OKQ37" i="28"/>
  <c r="OKP37" i="28"/>
  <c r="OKO37" i="28"/>
  <c r="OKN37" i="28"/>
  <c r="OKM37" i="28"/>
  <c r="OKL37" i="28"/>
  <c r="OKK37" i="28"/>
  <c r="OKJ37" i="28"/>
  <c r="OKI37" i="28"/>
  <c r="OKH37" i="28"/>
  <c r="OKG37" i="28"/>
  <c r="OKF37" i="28"/>
  <c r="OKE37" i="28"/>
  <c r="OKD37" i="28"/>
  <c r="OKC37" i="28"/>
  <c r="OKB37" i="28"/>
  <c r="OKA37" i="28"/>
  <c r="OJZ37" i="28"/>
  <c r="OJY37" i="28"/>
  <c r="OJX37" i="28"/>
  <c r="OJW37" i="28"/>
  <c r="OJV37" i="28"/>
  <c r="OJU37" i="28"/>
  <c r="OJT37" i="28"/>
  <c r="OJS37" i="28"/>
  <c r="OJR37" i="28"/>
  <c r="OJQ37" i="28"/>
  <c r="OJP37" i="28"/>
  <c r="OJO37" i="28"/>
  <c r="OJN37" i="28"/>
  <c r="OJM37" i="28"/>
  <c r="OJL37" i="28"/>
  <c r="OJK37" i="28"/>
  <c r="OJJ37" i="28"/>
  <c r="OJI37" i="28"/>
  <c r="OJH37" i="28"/>
  <c r="OJG37" i="28"/>
  <c r="OJF37" i="28"/>
  <c r="OJE37" i="28"/>
  <c r="OJD37" i="28"/>
  <c r="OJC37" i="28"/>
  <c r="OJB37" i="28"/>
  <c r="OJA37" i="28"/>
  <c r="OIZ37" i="28"/>
  <c r="OIY37" i="28"/>
  <c r="OIX37" i="28"/>
  <c r="OIW37" i="28"/>
  <c r="OIV37" i="28"/>
  <c r="OIU37" i="28"/>
  <c r="OIT37" i="28"/>
  <c r="OIS37" i="28"/>
  <c r="OIR37" i="28"/>
  <c r="OIQ37" i="28"/>
  <c r="OIP37" i="28"/>
  <c r="OIO37" i="28"/>
  <c r="OIN37" i="28"/>
  <c r="OIM37" i="28"/>
  <c r="OIL37" i="28"/>
  <c r="OIK37" i="28"/>
  <c r="OIJ37" i="28"/>
  <c r="OII37" i="28"/>
  <c r="OIH37" i="28"/>
  <c r="OIG37" i="28"/>
  <c r="OIF37" i="28"/>
  <c r="OIE37" i="28"/>
  <c r="OID37" i="28"/>
  <c r="OIC37" i="28"/>
  <c r="OIB37" i="28"/>
  <c r="OIA37" i="28"/>
  <c r="OHZ37" i="28"/>
  <c r="OHY37" i="28"/>
  <c r="OHX37" i="28"/>
  <c r="OHW37" i="28"/>
  <c r="OHV37" i="28"/>
  <c r="OHU37" i="28"/>
  <c r="OHT37" i="28"/>
  <c r="OHS37" i="28"/>
  <c r="OHR37" i="28"/>
  <c r="OHQ37" i="28"/>
  <c r="OHP37" i="28"/>
  <c r="OHO37" i="28"/>
  <c r="OHN37" i="28"/>
  <c r="OHM37" i="28"/>
  <c r="OHL37" i="28"/>
  <c r="OHK37" i="28"/>
  <c r="OHJ37" i="28"/>
  <c r="OHI37" i="28"/>
  <c r="OHH37" i="28"/>
  <c r="OHG37" i="28"/>
  <c r="OHF37" i="28"/>
  <c r="OHE37" i="28"/>
  <c r="OHD37" i="28"/>
  <c r="OHC37" i="28"/>
  <c r="OHB37" i="28"/>
  <c r="OHA37" i="28"/>
  <c r="OGZ37" i="28"/>
  <c r="OGY37" i="28"/>
  <c r="OGX37" i="28"/>
  <c r="OGW37" i="28"/>
  <c r="OGV37" i="28"/>
  <c r="OGU37" i="28"/>
  <c r="OGT37" i="28"/>
  <c r="OGS37" i="28"/>
  <c r="OGR37" i="28"/>
  <c r="OGQ37" i="28"/>
  <c r="OGP37" i="28"/>
  <c r="OGO37" i="28"/>
  <c r="OGN37" i="28"/>
  <c r="OGM37" i="28"/>
  <c r="OGL37" i="28"/>
  <c r="OGK37" i="28"/>
  <c r="OGJ37" i="28"/>
  <c r="OGI37" i="28"/>
  <c r="OGH37" i="28"/>
  <c r="OGG37" i="28"/>
  <c r="OGF37" i="28"/>
  <c r="OGE37" i="28"/>
  <c r="OGD37" i="28"/>
  <c r="OGC37" i="28"/>
  <c r="OGB37" i="28"/>
  <c r="OGA37" i="28"/>
  <c r="OFZ37" i="28"/>
  <c r="OFY37" i="28"/>
  <c r="OFX37" i="28"/>
  <c r="OFW37" i="28"/>
  <c r="OFV37" i="28"/>
  <c r="OFU37" i="28"/>
  <c r="OFT37" i="28"/>
  <c r="OFS37" i="28"/>
  <c r="OFR37" i="28"/>
  <c r="OFQ37" i="28"/>
  <c r="OFP37" i="28"/>
  <c r="OFO37" i="28"/>
  <c r="OFN37" i="28"/>
  <c r="OFM37" i="28"/>
  <c r="OFL37" i="28"/>
  <c r="OFK37" i="28"/>
  <c r="OFJ37" i="28"/>
  <c r="OFI37" i="28"/>
  <c r="OFH37" i="28"/>
  <c r="OFG37" i="28"/>
  <c r="OFF37" i="28"/>
  <c r="OFE37" i="28"/>
  <c r="OFD37" i="28"/>
  <c r="OFC37" i="28"/>
  <c r="OFB37" i="28"/>
  <c r="OFA37" i="28"/>
  <c r="OEZ37" i="28"/>
  <c r="OEY37" i="28"/>
  <c r="OEX37" i="28"/>
  <c r="OEW37" i="28"/>
  <c r="OEV37" i="28"/>
  <c r="OEU37" i="28"/>
  <c r="OET37" i="28"/>
  <c r="OES37" i="28"/>
  <c r="OER37" i="28"/>
  <c r="OEQ37" i="28"/>
  <c r="OEP37" i="28"/>
  <c r="OEO37" i="28"/>
  <c r="OEN37" i="28"/>
  <c r="OEM37" i="28"/>
  <c r="OEL37" i="28"/>
  <c r="OEK37" i="28"/>
  <c r="OEJ37" i="28"/>
  <c r="OEI37" i="28"/>
  <c r="OEH37" i="28"/>
  <c r="OEG37" i="28"/>
  <c r="OEF37" i="28"/>
  <c r="OEE37" i="28"/>
  <c r="OED37" i="28"/>
  <c r="OEC37" i="28"/>
  <c r="OEB37" i="28"/>
  <c r="OEA37" i="28"/>
  <c r="ODZ37" i="28"/>
  <c r="ODY37" i="28"/>
  <c r="ODX37" i="28"/>
  <c r="ODW37" i="28"/>
  <c r="ODV37" i="28"/>
  <c r="ODU37" i="28"/>
  <c r="ODT37" i="28"/>
  <c r="ODS37" i="28"/>
  <c r="ODR37" i="28"/>
  <c r="ODQ37" i="28"/>
  <c r="ODP37" i="28"/>
  <c r="ODO37" i="28"/>
  <c r="ODN37" i="28"/>
  <c r="ODM37" i="28"/>
  <c r="ODL37" i="28"/>
  <c r="ODK37" i="28"/>
  <c r="ODJ37" i="28"/>
  <c r="ODI37" i="28"/>
  <c r="ODH37" i="28"/>
  <c r="ODG37" i="28"/>
  <c r="ODF37" i="28"/>
  <c r="ODE37" i="28"/>
  <c r="ODD37" i="28"/>
  <c r="ODC37" i="28"/>
  <c r="ODB37" i="28"/>
  <c r="ODA37" i="28"/>
  <c r="OCZ37" i="28"/>
  <c r="OCY37" i="28"/>
  <c r="OCX37" i="28"/>
  <c r="OCW37" i="28"/>
  <c r="OCV37" i="28"/>
  <c r="OCU37" i="28"/>
  <c r="OCT37" i="28"/>
  <c r="OCS37" i="28"/>
  <c r="OCR37" i="28"/>
  <c r="OCQ37" i="28"/>
  <c r="OCP37" i="28"/>
  <c r="OCO37" i="28"/>
  <c r="OCN37" i="28"/>
  <c r="OCM37" i="28"/>
  <c r="OCL37" i="28"/>
  <c r="OCK37" i="28"/>
  <c r="OCJ37" i="28"/>
  <c r="OCI37" i="28"/>
  <c r="OCH37" i="28"/>
  <c r="OCG37" i="28"/>
  <c r="OCF37" i="28"/>
  <c r="OCE37" i="28"/>
  <c r="OCD37" i="28"/>
  <c r="OCC37" i="28"/>
  <c r="OCB37" i="28"/>
  <c r="OCA37" i="28"/>
  <c r="OBZ37" i="28"/>
  <c r="OBY37" i="28"/>
  <c r="OBX37" i="28"/>
  <c r="OBW37" i="28"/>
  <c r="OBV37" i="28"/>
  <c r="OBU37" i="28"/>
  <c r="OBT37" i="28"/>
  <c r="OBS37" i="28"/>
  <c r="OBR37" i="28"/>
  <c r="OBQ37" i="28"/>
  <c r="OBP37" i="28"/>
  <c r="OBO37" i="28"/>
  <c r="OBN37" i="28"/>
  <c r="OBM37" i="28"/>
  <c r="OBL37" i="28"/>
  <c r="OBK37" i="28"/>
  <c r="OBJ37" i="28"/>
  <c r="OBI37" i="28"/>
  <c r="OBH37" i="28"/>
  <c r="OBG37" i="28"/>
  <c r="OBF37" i="28"/>
  <c r="OBE37" i="28"/>
  <c r="OBD37" i="28"/>
  <c r="OBC37" i="28"/>
  <c r="OBB37" i="28"/>
  <c r="OBA37" i="28"/>
  <c r="OAZ37" i="28"/>
  <c r="OAY37" i="28"/>
  <c r="OAX37" i="28"/>
  <c r="OAW37" i="28"/>
  <c r="OAV37" i="28"/>
  <c r="OAU37" i="28"/>
  <c r="OAT37" i="28"/>
  <c r="OAS37" i="28"/>
  <c r="OAR37" i="28"/>
  <c r="OAQ37" i="28"/>
  <c r="OAP37" i="28"/>
  <c r="OAO37" i="28"/>
  <c r="OAN37" i="28"/>
  <c r="OAM37" i="28"/>
  <c r="OAL37" i="28"/>
  <c r="OAK37" i="28"/>
  <c r="OAJ37" i="28"/>
  <c r="OAI37" i="28"/>
  <c r="OAH37" i="28"/>
  <c r="OAG37" i="28"/>
  <c r="OAF37" i="28"/>
  <c r="OAE37" i="28"/>
  <c r="OAD37" i="28"/>
  <c r="OAC37" i="28"/>
  <c r="OAB37" i="28"/>
  <c r="OAA37" i="28"/>
  <c r="NZZ37" i="28"/>
  <c r="NZY37" i="28"/>
  <c r="NZX37" i="28"/>
  <c r="NZW37" i="28"/>
  <c r="NZV37" i="28"/>
  <c r="NZU37" i="28"/>
  <c r="NZT37" i="28"/>
  <c r="NZS37" i="28"/>
  <c r="NZR37" i="28"/>
  <c r="NZQ37" i="28"/>
  <c r="NZP37" i="28"/>
  <c r="NZO37" i="28"/>
  <c r="NZN37" i="28"/>
  <c r="NZM37" i="28"/>
  <c r="NZL37" i="28"/>
  <c r="NZK37" i="28"/>
  <c r="NZJ37" i="28"/>
  <c r="NZI37" i="28"/>
  <c r="NZH37" i="28"/>
  <c r="NZG37" i="28"/>
  <c r="NZF37" i="28"/>
  <c r="NZE37" i="28"/>
  <c r="NZD37" i="28"/>
  <c r="NZC37" i="28"/>
  <c r="NZB37" i="28"/>
  <c r="NZA37" i="28"/>
  <c r="NYZ37" i="28"/>
  <c r="NYY37" i="28"/>
  <c r="NYX37" i="28"/>
  <c r="NYW37" i="28"/>
  <c r="NYV37" i="28"/>
  <c r="NYU37" i="28"/>
  <c r="NYT37" i="28"/>
  <c r="NYS37" i="28"/>
  <c r="NYR37" i="28"/>
  <c r="NYQ37" i="28"/>
  <c r="NYP37" i="28"/>
  <c r="NYO37" i="28"/>
  <c r="NYN37" i="28"/>
  <c r="NYM37" i="28"/>
  <c r="NYL37" i="28"/>
  <c r="NYK37" i="28"/>
  <c r="NYJ37" i="28"/>
  <c r="NYI37" i="28"/>
  <c r="NYH37" i="28"/>
  <c r="NYG37" i="28"/>
  <c r="NYF37" i="28"/>
  <c r="NYE37" i="28"/>
  <c r="NYD37" i="28"/>
  <c r="NYC37" i="28"/>
  <c r="NYB37" i="28"/>
  <c r="NYA37" i="28"/>
  <c r="NXZ37" i="28"/>
  <c r="NXY37" i="28"/>
  <c r="NXX37" i="28"/>
  <c r="NXW37" i="28"/>
  <c r="NXV37" i="28"/>
  <c r="NXU37" i="28"/>
  <c r="NXT37" i="28"/>
  <c r="NXS37" i="28"/>
  <c r="NXR37" i="28"/>
  <c r="NXQ37" i="28"/>
  <c r="NXP37" i="28"/>
  <c r="NXO37" i="28"/>
  <c r="NXN37" i="28"/>
  <c r="NXM37" i="28"/>
  <c r="NXL37" i="28"/>
  <c r="NXK37" i="28"/>
  <c r="NXJ37" i="28"/>
  <c r="NXI37" i="28"/>
  <c r="NXH37" i="28"/>
  <c r="NXG37" i="28"/>
  <c r="NXF37" i="28"/>
  <c r="NXE37" i="28"/>
  <c r="NXD37" i="28"/>
  <c r="NXC37" i="28"/>
  <c r="NXB37" i="28"/>
  <c r="NXA37" i="28"/>
  <c r="NWZ37" i="28"/>
  <c r="NWY37" i="28"/>
  <c r="NWX37" i="28"/>
  <c r="NWW37" i="28"/>
  <c r="NWV37" i="28"/>
  <c r="NWU37" i="28"/>
  <c r="NWT37" i="28"/>
  <c r="NWS37" i="28"/>
  <c r="NWR37" i="28"/>
  <c r="NWQ37" i="28"/>
  <c r="NWP37" i="28"/>
  <c r="NWO37" i="28"/>
  <c r="NWN37" i="28"/>
  <c r="NWM37" i="28"/>
  <c r="NWL37" i="28"/>
  <c r="NWK37" i="28"/>
  <c r="NWJ37" i="28"/>
  <c r="NWI37" i="28"/>
  <c r="NWH37" i="28"/>
  <c r="NWG37" i="28"/>
  <c r="NWF37" i="28"/>
  <c r="NWE37" i="28"/>
  <c r="NWD37" i="28"/>
  <c r="NWC37" i="28"/>
  <c r="NWB37" i="28"/>
  <c r="NWA37" i="28"/>
  <c r="NVZ37" i="28"/>
  <c r="NVY37" i="28"/>
  <c r="NVX37" i="28"/>
  <c r="NVW37" i="28"/>
  <c r="NVV37" i="28"/>
  <c r="NVU37" i="28"/>
  <c r="NVT37" i="28"/>
  <c r="NVS37" i="28"/>
  <c r="NVR37" i="28"/>
  <c r="NVQ37" i="28"/>
  <c r="NVP37" i="28"/>
  <c r="NVO37" i="28"/>
  <c r="NVN37" i="28"/>
  <c r="NVM37" i="28"/>
  <c r="NVL37" i="28"/>
  <c r="NVK37" i="28"/>
  <c r="NVJ37" i="28"/>
  <c r="NVI37" i="28"/>
  <c r="NVH37" i="28"/>
  <c r="NVG37" i="28"/>
  <c r="NVF37" i="28"/>
  <c r="NVE37" i="28"/>
  <c r="NVD37" i="28"/>
  <c r="NVC37" i="28"/>
  <c r="NVB37" i="28"/>
  <c r="NVA37" i="28"/>
  <c r="NUZ37" i="28"/>
  <c r="NUY37" i="28"/>
  <c r="NUX37" i="28"/>
  <c r="NUW37" i="28"/>
  <c r="NUV37" i="28"/>
  <c r="NUU37" i="28"/>
  <c r="NUT37" i="28"/>
  <c r="NUS37" i="28"/>
  <c r="NUR37" i="28"/>
  <c r="NUQ37" i="28"/>
  <c r="NUP37" i="28"/>
  <c r="NUO37" i="28"/>
  <c r="NUN37" i="28"/>
  <c r="NUM37" i="28"/>
  <c r="NUL37" i="28"/>
  <c r="NUK37" i="28"/>
  <c r="NUJ37" i="28"/>
  <c r="NUI37" i="28"/>
  <c r="NUH37" i="28"/>
  <c r="NUG37" i="28"/>
  <c r="NUF37" i="28"/>
  <c r="NUE37" i="28"/>
  <c r="NUD37" i="28"/>
  <c r="NUC37" i="28"/>
  <c r="NUB37" i="28"/>
  <c r="NUA37" i="28"/>
  <c r="NTZ37" i="28"/>
  <c r="NTY37" i="28"/>
  <c r="NTX37" i="28"/>
  <c r="NTW37" i="28"/>
  <c r="NTV37" i="28"/>
  <c r="NTU37" i="28"/>
  <c r="NTT37" i="28"/>
  <c r="NTS37" i="28"/>
  <c r="NTR37" i="28"/>
  <c r="NTQ37" i="28"/>
  <c r="NTP37" i="28"/>
  <c r="NTO37" i="28"/>
  <c r="NTN37" i="28"/>
  <c r="NTM37" i="28"/>
  <c r="NTL37" i="28"/>
  <c r="NTK37" i="28"/>
  <c r="NTJ37" i="28"/>
  <c r="NTI37" i="28"/>
  <c r="NTH37" i="28"/>
  <c r="NTG37" i="28"/>
  <c r="NTF37" i="28"/>
  <c r="NTE37" i="28"/>
  <c r="NTD37" i="28"/>
  <c r="NTC37" i="28"/>
  <c r="NTB37" i="28"/>
  <c r="NTA37" i="28"/>
  <c r="NSZ37" i="28"/>
  <c r="NSY37" i="28"/>
  <c r="NSX37" i="28"/>
  <c r="NSW37" i="28"/>
  <c r="NSV37" i="28"/>
  <c r="NSU37" i="28"/>
  <c r="NST37" i="28"/>
  <c r="NSS37" i="28"/>
  <c r="NSR37" i="28"/>
  <c r="NSQ37" i="28"/>
  <c r="NSP37" i="28"/>
  <c r="NSO37" i="28"/>
  <c r="NSN37" i="28"/>
  <c r="NSM37" i="28"/>
  <c r="NSL37" i="28"/>
  <c r="NSK37" i="28"/>
  <c r="NSJ37" i="28"/>
  <c r="NSI37" i="28"/>
  <c r="NSH37" i="28"/>
  <c r="NSG37" i="28"/>
  <c r="NSF37" i="28"/>
  <c r="NSE37" i="28"/>
  <c r="NSD37" i="28"/>
  <c r="NSC37" i="28"/>
  <c r="NSB37" i="28"/>
  <c r="NSA37" i="28"/>
  <c r="NRZ37" i="28"/>
  <c r="NRY37" i="28"/>
  <c r="NRX37" i="28"/>
  <c r="NRW37" i="28"/>
  <c r="NRV37" i="28"/>
  <c r="NRU37" i="28"/>
  <c r="NRT37" i="28"/>
  <c r="NRS37" i="28"/>
  <c r="NRR37" i="28"/>
  <c r="NRQ37" i="28"/>
  <c r="NRP37" i="28"/>
  <c r="NRO37" i="28"/>
  <c r="NRN37" i="28"/>
  <c r="NRM37" i="28"/>
  <c r="NRL37" i="28"/>
  <c r="NRK37" i="28"/>
  <c r="NRJ37" i="28"/>
  <c r="NRI37" i="28"/>
  <c r="NRH37" i="28"/>
  <c r="NRG37" i="28"/>
  <c r="NRF37" i="28"/>
  <c r="NRE37" i="28"/>
  <c r="NRD37" i="28"/>
  <c r="NRC37" i="28"/>
  <c r="NRB37" i="28"/>
  <c r="NRA37" i="28"/>
  <c r="NQZ37" i="28"/>
  <c r="NQY37" i="28"/>
  <c r="NQX37" i="28"/>
  <c r="NQW37" i="28"/>
  <c r="NQV37" i="28"/>
  <c r="NQU37" i="28"/>
  <c r="NQT37" i="28"/>
  <c r="NQS37" i="28"/>
  <c r="NQR37" i="28"/>
  <c r="NQQ37" i="28"/>
  <c r="NQP37" i="28"/>
  <c r="NQO37" i="28"/>
  <c r="NQN37" i="28"/>
  <c r="NQM37" i="28"/>
  <c r="NQL37" i="28"/>
  <c r="NQK37" i="28"/>
  <c r="NQJ37" i="28"/>
  <c r="NQI37" i="28"/>
  <c r="NQH37" i="28"/>
  <c r="NQG37" i="28"/>
  <c r="NQF37" i="28"/>
  <c r="NQE37" i="28"/>
  <c r="NQD37" i="28"/>
  <c r="NQC37" i="28"/>
  <c r="NQB37" i="28"/>
  <c r="NQA37" i="28"/>
  <c r="NPZ37" i="28"/>
  <c r="NPY37" i="28"/>
  <c r="NPX37" i="28"/>
  <c r="NPW37" i="28"/>
  <c r="NPV37" i="28"/>
  <c r="NPU37" i="28"/>
  <c r="NPT37" i="28"/>
  <c r="NPS37" i="28"/>
  <c r="NPR37" i="28"/>
  <c r="NPQ37" i="28"/>
  <c r="NPP37" i="28"/>
  <c r="NPO37" i="28"/>
  <c r="NPN37" i="28"/>
  <c r="NPM37" i="28"/>
  <c r="NPL37" i="28"/>
  <c r="NPK37" i="28"/>
  <c r="NPJ37" i="28"/>
  <c r="NPI37" i="28"/>
  <c r="NPH37" i="28"/>
  <c r="NPG37" i="28"/>
  <c r="NPF37" i="28"/>
  <c r="NPE37" i="28"/>
  <c r="NPD37" i="28"/>
  <c r="NPC37" i="28"/>
  <c r="NPB37" i="28"/>
  <c r="NPA37" i="28"/>
  <c r="NOZ37" i="28"/>
  <c r="NOY37" i="28"/>
  <c r="NOX37" i="28"/>
  <c r="NOW37" i="28"/>
  <c r="NOV37" i="28"/>
  <c r="NOU37" i="28"/>
  <c r="NOT37" i="28"/>
  <c r="NOS37" i="28"/>
  <c r="NOR37" i="28"/>
  <c r="NOQ37" i="28"/>
  <c r="NOP37" i="28"/>
  <c r="NOO37" i="28"/>
  <c r="NON37" i="28"/>
  <c r="NOM37" i="28"/>
  <c r="NOL37" i="28"/>
  <c r="NOK37" i="28"/>
  <c r="NOJ37" i="28"/>
  <c r="NOI37" i="28"/>
  <c r="NOH37" i="28"/>
  <c r="NOG37" i="28"/>
  <c r="NOF37" i="28"/>
  <c r="NOE37" i="28"/>
  <c r="NOD37" i="28"/>
  <c r="NOC37" i="28"/>
  <c r="NOB37" i="28"/>
  <c r="NOA37" i="28"/>
  <c r="NNZ37" i="28"/>
  <c r="NNY37" i="28"/>
  <c r="NNX37" i="28"/>
  <c r="NNW37" i="28"/>
  <c r="NNV37" i="28"/>
  <c r="NNU37" i="28"/>
  <c r="NNT37" i="28"/>
  <c r="NNS37" i="28"/>
  <c r="NNR37" i="28"/>
  <c r="NNQ37" i="28"/>
  <c r="NNP37" i="28"/>
  <c r="NNO37" i="28"/>
  <c r="NNN37" i="28"/>
  <c r="NNM37" i="28"/>
  <c r="NNL37" i="28"/>
  <c r="NNK37" i="28"/>
  <c r="NNJ37" i="28"/>
  <c r="NNI37" i="28"/>
  <c r="NNH37" i="28"/>
  <c r="NNG37" i="28"/>
  <c r="NNF37" i="28"/>
  <c r="NNE37" i="28"/>
  <c r="NND37" i="28"/>
  <c r="NNC37" i="28"/>
  <c r="NNB37" i="28"/>
  <c r="NNA37" i="28"/>
  <c r="NMZ37" i="28"/>
  <c r="NMY37" i="28"/>
  <c r="NMX37" i="28"/>
  <c r="NMW37" i="28"/>
  <c r="NMV37" i="28"/>
  <c r="NMU37" i="28"/>
  <c r="NMT37" i="28"/>
  <c r="NMS37" i="28"/>
  <c r="NMR37" i="28"/>
  <c r="NMQ37" i="28"/>
  <c r="NMP37" i="28"/>
  <c r="NMO37" i="28"/>
  <c r="NMN37" i="28"/>
  <c r="NMM37" i="28"/>
  <c r="NML37" i="28"/>
  <c r="NMK37" i="28"/>
  <c r="NMJ37" i="28"/>
  <c r="NMI37" i="28"/>
  <c r="NMH37" i="28"/>
  <c r="NMG37" i="28"/>
  <c r="NMF37" i="28"/>
  <c r="NME37" i="28"/>
  <c r="NMD37" i="28"/>
  <c r="NMC37" i="28"/>
  <c r="NMB37" i="28"/>
  <c r="NMA37" i="28"/>
  <c r="NLZ37" i="28"/>
  <c r="NLY37" i="28"/>
  <c r="NLX37" i="28"/>
  <c r="NLW37" i="28"/>
  <c r="NLV37" i="28"/>
  <c r="NLU37" i="28"/>
  <c r="NLT37" i="28"/>
  <c r="NLS37" i="28"/>
  <c r="NLR37" i="28"/>
  <c r="NLQ37" i="28"/>
  <c r="NLP37" i="28"/>
  <c r="NLO37" i="28"/>
  <c r="NLN37" i="28"/>
  <c r="NLM37" i="28"/>
  <c r="NLL37" i="28"/>
  <c r="NLK37" i="28"/>
  <c r="NLJ37" i="28"/>
  <c r="NLI37" i="28"/>
  <c r="NLH37" i="28"/>
  <c r="NLG37" i="28"/>
  <c r="NLF37" i="28"/>
  <c r="NLE37" i="28"/>
  <c r="NLD37" i="28"/>
  <c r="NLC37" i="28"/>
  <c r="NLB37" i="28"/>
  <c r="NLA37" i="28"/>
  <c r="NKZ37" i="28"/>
  <c r="NKY37" i="28"/>
  <c r="NKX37" i="28"/>
  <c r="NKW37" i="28"/>
  <c r="NKV37" i="28"/>
  <c r="NKU37" i="28"/>
  <c r="NKT37" i="28"/>
  <c r="NKS37" i="28"/>
  <c r="NKR37" i="28"/>
  <c r="NKQ37" i="28"/>
  <c r="NKP37" i="28"/>
  <c r="NKO37" i="28"/>
  <c r="NKN37" i="28"/>
  <c r="NKM37" i="28"/>
  <c r="NKL37" i="28"/>
  <c r="NKK37" i="28"/>
  <c r="NKJ37" i="28"/>
  <c r="NKI37" i="28"/>
  <c r="NKH37" i="28"/>
  <c r="NKG37" i="28"/>
  <c r="NKF37" i="28"/>
  <c r="NKE37" i="28"/>
  <c r="NKD37" i="28"/>
  <c r="NKC37" i="28"/>
  <c r="NKB37" i="28"/>
  <c r="NKA37" i="28"/>
  <c r="NJZ37" i="28"/>
  <c r="NJY37" i="28"/>
  <c r="NJX37" i="28"/>
  <c r="NJW37" i="28"/>
  <c r="NJV37" i="28"/>
  <c r="NJU37" i="28"/>
  <c r="NJT37" i="28"/>
  <c r="NJS37" i="28"/>
  <c r="NJR37" i="28"/>
  <c r="NJQ37" i="28"/>
  <c r="NJP37" i="28"/>
  <c r="NJO37" i="28"/>
  <c r="NJN37" i="28"/>
  <c r="NJM37" i="28"/>
  <c r="NJL37" i="28"/>
  <c r="NJK37" i="28"/>
  <c r="NJJ37" i="28"/>
  <c r="NJI37" i="28"/>
  <c r="NJH37" i="28"/>
  <c r="NJG37" i="28"/>
  <c r="NJF37" i="28"/>
  <c r="NJE37" i="28"/>
  <c r="NJD37" i="28"/>
  <c r="NJC37" i="28"/>
  <c r="NJB37" i="28"/>
  <c r="NJA37" i="28"/>
  <c r="NIZ37" i="28"/>
  <c r="NIY37" i="28"/>
  <c r="NIX37" i="28"/>
  <c r="NIW37" i="28"/>
  <c r="NIV37" i="28"/>
  <c r="NIU37" i="28"/>
  <c r="NIT37" i="28"/>
  <c r="NIS37" i="28"/>
  <c r="NIR37" i="28"/>
  <c r="NIQ37" i="28"/>
  <c r="NIP37" i="28"/>
  <c r="NIO37" i="28"/>
  <c r="NIN37" i="28"/>
  <c r="NIM37" i="28"/>
  <c r="NIL37" i="28"/>
  <c r="NIK37" i="28"/>
  <c r="NIJ37" i="28"/>
  <c r="NII37" i="28"/>
  <c r="NIH37" i="28"/>
  <c r="NIG37" i="28"/>
  <c r="NIF37" i="28"/>
  <c r="NIE37" i="28"/>
  <c r="NID37" i="28"/>
  <c r="NIC37" i="28"/>
  <c r="NIB37" i="28"/>
  <c r="NIA37" i="28"/>
  <c r="NHZ37" i="28"/>
  <c r="NHY37" i="28"/>
  <c r="NHX37" i="28"/>
  <c r="NHW37" i="28"/>
  <c r="NHV37" i="28"/>
  <c r="NHU37" i="28"/>
  <c r="NHT37" i="28"/>
  <c r="NHS37" i="28"/>
  <c r="NHR37" i="28"/>
  <c r="NHQ37" i="28"/>
  <c r="NHP37" i="28"/>
  <c r="NHO37" i="28"/>
  <c r="NHN37" i="28"/>
  <c r="NHM37" i="28"/>
  <c r="NHL37" i="28"/>
  <c r="NHK37" i="28"/>
  <c r="NHJ37" i="28"/>
  <c r="NHI37" i="28"/>
  <c r="NHH37" i="28"/>
  <c r="NHG37" i="28"/>
  <c r="NHF37" i="28"/>
  <c r="NHE37" i="28"/>
  <c r="NHD37" i="28"/>
  <c r="NHC37" i="28"/>
  <c r="NHB37" i="28"/>
  <c r="NHA37" i="28"/>
  <c r="NGZ37" i="28"/>
  <c r="NGY37" i="28"/>
  <c r="NGX37" i="28"/>
  <c r="NGW37" i="28"/>
  <c r="NGV37" i="28"/>
  <c r="NGU37" i="28"/>
  <c r="NGT37" i="28"/>
  <c r="NGS37" i="28"/>
  <c r="NGR37" i="28"/>
  <c r="NGQ37" i="28"/>
  <c r="NGP37" i="28"/>
  <c r="NGO37" i="28"/>
  <c r="NGN37" i="28"/>
  <c r="NGM37" i="28"/>
  <c r="NGL37" i="28"/>
  <c r="NGK37" i="28"/>
  <c r="NGJ37" i="28"/>
  <c r="NGI37" i="28"/>
  <c r="NGH37" i="28"/>
  <c r="NGG37" i="28"/>
  <c r="NGF37" i="28"/>
  <c r="NGE37" i="28"/>
  <c r="NGD37" i="28"/>
  <c r="NGC37" i="28"/>
  <c r="NGB37" i="28"/>
  <c r="NGA37" i="28"/>
  <c r="NFZ37" i="28"/>
  <c r="NFY37" i="28"/>
  <c r="NFX37" i="28"/>
  <c r="NFW37" i="28"/>
  <c r="NFV37" i="28"/>
  <c r="NFU37" i="28"/>
  <c r="NFT37" i="28"/>
  <c r="NFS37" i="28"/>
  <c r="NFR37" i="28"/>
  <c r="NFQ37" i="28"/>
  <c r="NFP37" i="28"/>
  <c r="NFO37" i="28"/>
  <c r="NFN37" i="28"/>
  <c r="NFM37" i="28"/>
  <c r="NFL37" i="28"/>
  <c r="NFK37" i="28"/>
  <c r="NFJ37" i="28"/>
  <c r="NFI37" i="28"/>
  <c r="NFH37" i="28"/>
  <c r="NFG37" i="28"/>
  <c r="NFF37" i="28"/>
  <c r="NFE37" i="28"/>
  <c r="NFD37" i="28"/>
  <c r="NFC37" i="28"/>
  <c r="NFB37" i="28"/>
  <c r="NFA37" i="28"/>
  <c r="NEZ37" i="28"/>
  <c r="NEY37" i="28"/>
  <c r="NEX37" i="28"/>
  <c r="NEW37" i="28"/>
  <c r="NEV37" i="28"/>
  <c r="NEU37" i="28"/>
  <c r="NET37" i="28"/>
  <c r="NES37" i="28"/>
  <c r="NER37" i="28"/>
  <c r="NEQ37" i="28"/>
  <c r="NEP37" i="28"/>
  <c r="NEO37" i="28"/>
  <c r="NEN37" i="28"/>
  <c r="NEM37" i="28"/>
  <c r="NEL37" i="28"/>
  <c r="NEK37" i="28"/>
  <c r="NEJ37" i="28"/>
  <c r="NEI37" i="28"/>
  <c r="NEH37" i="28"/>
  <c r="NEG37" i="28"/>
  <c r="NEF37" i="28"/>
  <c r="NEE37" i="28"/>
  <c r="NED37" i="28"/>
  <c r="NEC37" i="28"/>
  <c r="NEB37" i="28"/>
  <c r="NEA37" i="28"/>
  <c r="NDZ37" i="28"/>
  <c r="NDY37" i="28"/>
  <c r="NDX37" i="28"/>
  <c r="NDW37" i="28"/>
  <c r="NDV37" i="28"/>
  <c r="NDU37" i="28"/>
  <c r="NDT37" i="28"/>
  <c r="NDS37" i="28"/>
  <c r="NDR37" i="28"/>
  <c r="NDQ37" i="28"/>
  <c r="NDP37" i="28"/>
  <c r="NDO37" i="28"/>
  <c r="NDN37" i="28"/>
  <c r="NDM37" i="28"/>
  <c r="NDL37" i="28"/>
  <c r="NDK37" i="28"/>
  <c r="NDJ37" i="28"/>
  <c r="NDI37" i="28"/>
  <c r="NDH37" i="28"/>
  <c r="NDG37" i="28"/>
  <c r="NDF37" i="28"/>
  <c r="NDE37" i="28"/>
  <c r="NDD37" i="28"/>
  <c r="NDC37" i="28"/>
  <c r="NDB37" i="28"/>
  <c r="NDA37" i="28"/>
  <c r="NCZ37" i="28"/>
  <c r="NCY37" i="28"/>
  <c r="NCX37" i="28"/>
  <c r="NCW37" i="28"/>
  <c r="NCV37" i="28"/>
  <c r="NCU37" i="28"/>
  <c r="NCT37" i="28"/>
  <c r="NCS37" i="28"/>
  <c r="NCR37" i="28"/>
  <c r="NCQ37" i="28"/>
  <c r="NCP37" i="28"/>
  <c r="NCO37" i="28"/>
  <c r="NCN37" i="28"/>
  <c r="NCM37" i="28"/>
  <c r="NCL37" i="28"/>
  <c r="NCK37" i="28"/>
  <c r="NCJ37" i="28"/>
  <c r="NCI37" i="28"/>
  <c r="NCH37" i="28"/>
  <c r="NCG37" i="28"/>
  <c r="NCF37" i="28"/>
  <c r="NCE37" i="28"/>
  <c r="NCD37" i="28"/>
  <c r="NCC37" i="28"/>
  <c r="NCB37" i="28"/>
  <c r="NCA37" i="28"/>
  <c r="NBZ37" i="28"/>
  <c r="NBY37" i="28"/>
  <c r="NBX37" i="28"/>
  <c r="NBW37" i="28"/>
  <c r="NBV37" i="28"/>
  <c r="NBU37" i="28"/>
  <c r="NBT37" i="28"/>
  <c r="NBS37" i="28"/>
  <c r="NBR37" i="28"/>
  <c r="NBQ37" i="28"/>
  <c r="NBP37" i="28"/>
  <c r="NBO37" i="28"/>
  <c r="NBN37" i="28"/>
  <c r="NBM37" i="28"/>
  <c r="NBL37" i="28"/>
  <c r="NBK37" i="28"/>
  <c r="NBJ37" i="28"/>
  <c r="NBI37" i="28"/>
  <c r="NBH37" i="28"/>
  <c r="NBG37" i="28"/>
  <c r="NBF37" i="28"/>
  <c r="NBE37" i="28"/>
  <c r="NBD37" i="28"/>
  <c r="NBC37" i="28"/>
  <c r="NBB37" i="28"/>
  <c r="NBA37" i="28"/>
  <c r="NAZ37" i="28"/>
  <c r="NAY37" i="28"/>
  <c r="NAX37" i="28"/>
  <c r="NAW37" i="28"/>
  <c r="NAV37" i="28"/>
  <c r="NAU37" i="28"/>
  <c r="NAT37" i="28"/>
  <c r="NAS37" i="28"/>
  <c r="NAR37" i="28"/>
  <c r="NAQ37" i="28"/>
  <c r="NAP37" i="28"/>
  <c r="NAO37" i="28"/>
  <c r="NAN37" i="28"/>
  <c r="NAM37" i="28"/>
  <c r="NAL37" i="28"/>
  <c r="NAK37" i="28"/>
  <c r="NAJ37" i="28"/>
  <c r="NAI37" i="28"/>
  <c r="NAH37" i="28"/>
  <c r="NAG37" i="28"/>
  <c r="NAF37" i="28"/>
  <c r="NAE37" i="28"/>
  <c r="NAD37" i="28"/>
  <c r="NAC37" i="28"/>
  <c r="NAB37" i="28"/>
  <c r="NAA37" i="28"/>
  <c r="MZZ37" i="28"/>
  <c r="MZY37" i="28"/>
  <c r="MZX37" i="28"/>
  <c r="MZW37" i="28"/>
  <c r="MZV37" i="28"/>
  <c r="MZU37" i="28"/>
  <c r="MZT37" i="28"/>
  <c r="MZS37" i="28"/>
  <c r="MZR37" i="28"/>
  <c r="MZQ37" i="28"/>
  <c r="MZP37" i="28"/>
  <c r="MZO37" i="28"/>
  <c r="MZN37" i="28"/>
  <c r="MZM37" i="28"/>
  <c r="MZL37" i="28"/>
  <c r="MZK37" i="28"/>
  <c r="MZJ37" i="28"/>
  <c r="MZI37" i="28"/>
  <c r="MZH37" i="28"/>
  <c r="MZG37" i="28"/>
  <c r="MZF37" i="28"/>
  <c r="MZE37" i="28"/>
  <c r="MZD37" i="28"/>
  <c r="MZC37" i="28"/>
  <c r="MZB37" i="28"/>
  <c r="MZA37" i="28"/>
  <c r="MYZ37" i="28"/>
  <c r="MYY37" i="28"/>
  <c r="MYX37" i="28"/>
  <c r="MYW37" i="28"/>
  <c r="MYV37" i="28"/>
  <c r="MYU37" i="28"/>
  <c r="MYT37" i="28"/>
  <c r="MYS37" i="28"/>
  <c r="MYR37" i="28"/>
  <c r="MYQ37" i="28"/>
  <c r="MYP37" i="28"/>
  <c r="MYO37" i="28"/>
  <c r="MYN37" i="28"/>
  <c r="MYM37" i="28"/>
  <c r="MYL37" i="28"/>
  <c r="MYK37" i="28"/>
  <c r="MYJ37" i="28"/>
  <c r="MYI37" i="28"/>
  <c r="MYH37" i="28"/>
  <c r="MYG37" i="28"/>
  <c r="MYF37" i="28"/>
  <c r="MYE37" i="28"/>
  <c r="MYD37" i="28"/>
  <c r="MYC37" i="28"/>
  <c r="MYB37" i="28"/>
  <c r="MYA37" i="28"/>
  <c r="MXZ37" i="28"/>
  <c r="MXY37" i="28"/>
  <c r="MXX37" i="28"/>
  <c r="MXW37" i="28"/>
  <c r="MXV37" i="28"/>
  <c r="MXU37" i="28"/>
  <c r="MXT37" i="28"/>
  <c r="MXS37" i="28"/>
  <c r="MXR37" i="28"/>
  <c r="MXQ37" i="28"/>
  <c r="MXP37" i="28"/>
  <c r="MXO37" i="28"/>
  <c r="MXN37" i="28"/>
  <c r="MXM37" i="28"/>
  <c r="MXL37" i="28"/>
  <c r="MXK37" i="28"/>
  <c r="MXJ37" i="28"/>
  <c r="MXI37" i="28"/>
  <c r="MXH37" i="28"/>
  <c r="MXG37" i="28"/>
  <c r="MXF37" i="28"/>
  <c r="MXE37" i="28"/>
  <c r="MXD37" i="28"/>
  <c r="MXC37" i="28"/>
  <c r="MXB37" i="28"/>
  <c r="MXA37" i="28"/>
  <c r="MWZ37" i="28"/>
  <c r="MWY37" i="28"/>
  <c r="MWX37" i="28"/>
  <c r="MWW37" i="28"/>
  <c r="MWV37" i="28"/>
  <c r="MWU37" i="28"/>
  <c r="MWT37" i="28"/>
  <c r="MWS37" i="28"/>
  <c r="MWR37" i="28"/>
  <c r="MWQ37" i="28"/>
  <c r="MWP37" i="28"/>
  <c r="MWO37" i="28"/>
  <c r="MWN37" i="28"/>
  <c r="MWM37" i="28"/>
  <c r="MWL37" i="28"/>
  <c r="MWK37" i="28"/>
  <c r="MWJ37" i="28"/>
  <c r="MWI37" i="28"/>
  <c r="MWH37" i="28"/>
  <c r="MWG37" i="28"/>
  <c r="MWF37" i="28"/>
  <c r="MWE37" i="28"/>
  <c r="MWD37" i="28"/>
  <c r="MWC37" i="28"/>
  <c r="MWB37" i="28"/>
  <c r="MWA37" i="28"/>
  <c r="MVZ37" i="28"/>
  <c r="MVY37" i="28"/>
  <c r="MVX37" i="28"/>
  <c r="MVW37" i="28"/>
  <c r="MVV37" i="28"/>
  <c r="MVU37" i="28"/>
  <c r="MVT37" i="28"/>
  <c r="MVS37" i="28"/>
  <c r="MVR37" i="28"/>
  <c r="MVQ37" i="28"/>
  <c r="MVP37" i="28"/>
  <c r="MVO37" i="28"/>
  <c r="MVN37" i="28"/>
  <c r="MVM37" i="28"/>
  <c r="MVL37" i="28"/>
  <c r="MVK37" i="28"/>
  <c r="MVJ37" i="28"/>
  <c r="MVI37" i="28"/>
  <c r="MVH37" i="28"/>
  <c r="MVG37" i="28"/>
  <c r="MVF37" i="28"/>
  <c r="MVE37" i="28"/>
  <c r="MVD37" i="28"/>
  <c r="MVC37" i="28"/>
  <c r="MVB37" i="28"/>
  <c r="MVA37" i="28"/>
  <c r="MUZ37" i="28"/>
  <c r="MUY37" i="28"/>
  <c r="MUX37" i="28"/>
  <c r="MUW37" i="28"/>
  <c r="MUV37" i="28"/>
  <c r="MUU37" i="28"/>
  <c r="MUT37" i="28"/>
  <c r="MUS37" i="28"/>
  <c r="MUR37" i="28"/>
  <c r="MUQ37" i="28"/>
  <c r="MUP37" i="28"/>
  <c r="MUO37" i="28"/>
  <c r="MUN37" i="28"/>
  <c r="MUM37" i="28"/>
  <c r="MUL37" i="28"/>
  <c r="MUK37" i="28"/>
  <c r="MUJ37" i="28"/>
  <c r="MUI37" i="28"/>
  <c r="MUH37" i="28"/>
  <c r="MUG37" i="28"/>
  <c r="MUF37" i="28"/>
  <c r="MUE37" i="28"/>
  <c r="MUD37" i="28"/>
  <c r="MUC37" i="28"/>
  <c r="MUB37" i="28"/>
  <c r="MUA37" i="28"/>
  <c r="MTZ37" i="28"/>
  <c r="MTY37" i="28"/>
  <c r="MTX37" i="28"/>
  <c r="MTW37" i="28"/>
  <c r="MTV37" i="28"/>
  <c r="MTU37" i="28"/>
  <c r="MTT37" i="28"/>
  <c r="MTS37" i="28"/>
  <c r="MTR37" i="28"/>
  <c r="MTQ37" i="28"/>
  <c r="MTP37" i="28"/>
  <c r="MTO37" i="28"/>
  <c r="MTN37" i="28"/>
  <c r="MTM37" i="28"/>
  <c r="MTL37" i="28"/>
  <c r="MTK37" i="28"/>
  <c r="MTJ37" i="28"/>
  <c r="MTI37" i="28"/>
  <c r="MTH37" i="28"/>
  <c r="MTG37" i="28"/>
  <c r="MTF37" i="28"/>
  <c r="MTE37" i="28"/>
  <c r="MTD37" i="28"/>
  <c r="MTC37" i="28"/>
  <c r="MTB37" i="28"/>
  <c r="MTA37" i="28"/>
  <c r="MSZ37" i="28"/>
  <c r="MSY37" i="28"/>
  <c r="MSX37" i="28"/>
  <c r="MSW37" i="28"/>
  <c r="MSV37" i="28"/>
  <c r="MSU37" i="28"/>
  <c r="MST37" i="28"/>
  <c r="MSS37" i="28"/>
  <c r="MSR37" i="28"/>
  <c r="MSQ37" i="28"/>
  <c r="MSP37" i="28"/>
  <c r="MSO37" i="28"/>
  <c r="MSN37" i="28"/>
  <c r="MSM37" i="28"/>
  <c r="MSL37" i="28"/>
  <c r="MSK37" i="28"/>
  <c r="MSJ37" i="28"/>
  <c r="MSI37" i="28"/>
  <c r="MSH37" i="28"/>
  <c r="MSG37" i="28"/>
  <c r="MSF37" i="28"/>
  <c r="MSE37" i="28"/>
  <c r="MSD37" i="28"/>
  <c r="MSC37" i="28"/>
  <c r="MSB37" i="28"/>
  <c r="MSA37" i="28"/>
  <c r="MRZ37" i="28"/>
  <c r="MRY37" i="28"/>
  <c r="MRX37" i="28"/>
  <c r="MRW37" i="28"/>
  <c r="MRV37" i="28"/>
  <c r="MRU37" i="28"/>
  <c r="MRT37" i="28"/>
  <c r="MRS37" i="28"/>
  <c r="MRR37" i="28"/>
  <c r="MRQ37" i="28"/>
  <c r="MRP37" i="28"/>
  <c r="MRO37" i="28"/>
  <c r="MRN37" i="28"/>
  <c r="MRM37" i="28"/>
  <c r="MRL37" i="28"/>
  <c r="MRK37" i="28"/>
  <c r="MRJ37" i="28"/>
  <c r="MRI37" i="28"/>
  <c r="MRH37" i="28"/>
  <c r="MRG37" i="28"/>
  <c r="MRF37" i="28"/>
  <c r="MRE37" i="28"/>
  <c r="MRD37" i="28"/>
  <c r="MRC37" i="28"/>
  <c r="MRB37" i="28"/>
  <c r="MRA37" i="28"/>
  <c r="MQZ37" i="28"/>
  <c r="MQY37" i="28"/>
  <c r="MQX37" i="28"/>
  <c r="MQW37" i="28"/>
  <c r="MQV37" i="28"/>
  <c r="MQU37" i="28"/>
  <c r="MQT37" i="28"/>
  <c r="MQS37" i="28"/>
  <c r="MQR37" i="28"/>
  <c r="MQQ37" i="28"/>
  <c r="MQP37" i="28"/>
  <c r="MQO37" i="28"/>
  <c r="MQN37" i="28"/>
  <c r="MQM37" i="28"/>
  <c r="MQL37" i="28"/>
  <c r="MQK37" i="28"/>
  <c r="MQJ37" i="28"/>
  <c r="MQI37" i="28"/>
  <c r="MQH37" i="28"/>
  <c r="MQG37" i="28"/>
  <c r="MQF37" i="28"/>
  <c r="MQE37" i="28"/>
  <c r="MQD37" i="28"/>
  <c r="MQC37" i="28"/>
  <c r="MQB37" i="28"/>
  <c r="MQA37" i="28"/>
  <c r="MPZ37" i="28"/>
  <c r="MPY37" i="28"/>
  <c r="MPX37" i="28"/>
  <c r="MPW37" i="28"/>
  <c r="MPV37" i="28"/>
  <c r="MPU37" i="28"/>
  <c r="MPT37" i="28"/>
  <c r="MPS37" i="28"/>
  <c r="MPR37" i="28"/>
  <c r="MPQ37" i="28"/>
  <c r="MPP37" i="28"/>
  <c r="MPO37" i="28"/>
  <c r="MPN37" i="28"/>
  <c r="MPM37" i="28"/>
  <c r="MPL37" i="28"/>
  <c r="MPK37" i="28"/>
  <c r="MPJ37" i="28"/>
  <c r="MPI37" i="28"/>
  <c r="MPH37" i="28"/>
  <c r="MPG37" i="28"/>
  <c r="MPF37" i="28"/>
  <c r="MPE37" i="28"/>
  <c r="MPD37" i="28"/>
  <c r="MPC37" i="28"/>
  <c r="MPB37" i="28"/>
  <c r="MPA37" i="28"/>
  <c r="MOZ37" i="28"/>
  <c r="MOY37" i="28"/>
  <c r="MOX37" i="28"/>
  <c r="MOW37" i="28"/>
  <c r="MOV37" i="28"/>
  <c r="MOU37" i="28"/>
  <c r="MOT37" i="28"/>
  <c r="MOS37" i="28"/>
  <c r="MOR37" i="28"/>
  <c r="MOQ37" i="28"/>
  <c r="MOP37" i="28"/>
  <c r="MOO37" i="28"/>
  <c r="MON37" i="28"/>
  <c r="MOM37" i="28"/>
  <c r="MOL37" i="28"/>
  <c r="MOK37" i="28"/>
  <c r="MOJ37" i="28"/>
  <c r="MOI37" i="28"/>
  <c r="MOH37" i="28"/>
  <c r="MOG37" i="28"/>
  <c r="MOF37" i="28"/>
  <c r="MOE37" i="28"/>
  <c r="MOD37" i="28"/>
  <c r="MOC37" i="28"/>
  <c r="MOB37" i="28"/>
  <c r="MOA37" i="28"/>
  <c r="MNZ37" i="28"/>
  <c r="MNY37" i="28"/>
  <c r="MNX37" i="28"/>
  <c r="MNW37" i="28"/>
  <c r="MNV37" i="28"/>
  <c r="MNU37" i="28"/>
  <c r="MNT37" i="28"/>
  <c r="MNS37" i="28"/>
  <c r="MNR37" i="28"/>
  <c r="MNQ37" i="28"/>
  <c r="MNP37" i="28"/>
  <c r="MNO37" i="28"/>
  <c r="MNN37" i="28"/>
  <c r="MNM37" i="28"/>
  <c r="MNL37" i="28"/>
  <c r="MNK37" i="28"/>
  <c r="MNJ37" i="28"/>
  <c r="MNI37" i="28"/>
  <c r="MNH37" i="28"/>
  <c r="MNG37" i="28"/>
  <c r="MNF37" i="28"/>
  <c r="MNE37" i="28"/>
  <c r="MND37" i="28"/>
  <c r="MNC37" i="28"/>
  <c r="MNB37" i="28"/>
  <c r="MNA37" i="28"/>
  <c r="MMZ37" i="28"/>
  <c r="MMY37" i="28"/>
  <c r="MMX37" i="28"/>
  <c r="MMW37" i="28"/>
  <c r="MMV37" i="28"/>
  <c r="MMU37" i="28"/>
  <c r="MMT37" i="28"/>
  <c r="MMS37" i="28"/>
  <c r="MMR37" i="28"/>
  <c r="MMQ37" i="28"/>
  <c r="MMP37" i="28"/>
  <c r="MMO37" i="28"/>
  <c r="MMN37" i="28"/>
  <c r="MMM37" i="28"/>
  <c r="MML37" i="28"/>
  <c r="MMK37" i="28"/>
  <c r="MMJ37" i="28"/>
  <c r="MMI37" i="28"/>
  <c r="MMH37" i="28"/>
  <c r="MMG37" i="28"/>
  <c r="MMF37" i="28"/>
  <c r="MME37" i="28"/>
  <c r="MMD37" i="28"/>
  <c r="MMC37" i="28"/>
  <c r="MMB37" i="28"/>
  <c r="MMA37" i="28"/>
  <c r="MLZ37" i="28"/>
  <c r="MLY37" i="28"/>
  <c r="MLX37" i="28"/>
  <c r="MLW37" i="28"/>
  <c r="MLV37" i="28"/>
  <c r="MLU37" i="28"/>
  <c r="MLT37" i="28"/>
  <c r="MLS37" i="28"/>
  <c r="MLR37" i="28"/>
  <c r="MLQ37" i="28"/>
  <c r="MLP37" i="28"/>
  <c r="MLO37" i="28"/>
  <c r="MLN37" i="28"/>
  <c r="MLM37" i="28"/>
  <c r="MLL37" i="28"/>
  <c r="MLK37" i="28"/>
  <c r="MLJ37" i="28"/>
  <c r="MLI37" i="28"/>
  <c r="MLH37" i="28"/>
  <c r="MLG37" i="28"/>
  <c r="MLF37" i="28"/>
  <c r="MLE37" i="28"/>
  <c r="MLD37" i="28"/>
  <c r="MLC37" i="28"/>
  <c r="MLB37" i="28"/>
  <c r="MLA37" i="28"/>
  <c r="MKZ37" i="28"/>
  <c r="MKY37" i="28"/>
  <c r="MKX37" i="28"/>
  <c r="MKW37" i="28"/>
  <c r="MKV37" i="28"/>
  <c r="MKU37" i="28"/>
  <c r="MKT37" i="28"/>
  <c r="MKS37" i="28"/>
  <c r="MKR37" i="28"/>
  <c r="MKQ37" i="28"/>
  <c r="MKP37" i="28"/>
  <c r="MKO37" i="28"/>
  <c r="MKN37" i="28"/>
  <c r="MKM37" i="28"/>
  <c r="MKL37" i="28"/>
  <c r="MKK37" i="28"/>
  <c r="MKJ37" i="28"/>
  <c r="MKI37" i="28"/>
  <c r="MKH37" i="28"/>
  <c r="MKG37" i="28"/>
  <c r="MKF37" i="28"/>
  <c r="MKE37" i="28"/>
  <c r="MKD37" i="28"/>
  <c r="MKC37" i="28"/>
  <c r="MKB37" i="28"/>
  <c r="MKA37" i="28"/>
  <c r="MJZ37" i="28"/>
  <c r="MJY37" i="28"/>
  <c r="MJX37" i="28"/>
  <c r="MJW37" i="28"/>
  <c r="MJV37" i="28"/>
  <c r="MJU37" i="28"/>
  <c r="MJT37" i="28"/>
  <c r="MJS37" i="28"/>
  <c r="MJR37" i="28"/>
  <c r="MJQ37" i="28"/>
  <c r="MJP37" i="28"/>
  <c r="MJO37" i="28"/>
  <c r="MJN37" i="28"/>
  <c r="MJM37" i="28"/>
  <c r="MJL37" i="28"/>
  <c r="MJK37" i="28"/>
  <c r="MJJ37" i="28"/>
  <c r="MJI37" i="28"/>
  <c r="MJH37" i="28"/>
  <c r="MJG37" i="28"/>
  <c r="MJF37" i="28"/>
  <c r="MJE37" i="28"/>
  <c r="MJD37" i="28"/>
  <c r="MJC37" i="28"/>
  <c r="MJB37" i="28"/>
  <c r="MJA37" i="28"/>
  <c r="MIZ37" i="28"/>
  <c r="MIY37" i="28"/>
  <c r="MIX37" i="28"/>
  <c r="MIW37" i="28"/>
  <c r="MIV37" i="28"/>
  <c r="MIU37" i="28"/>
  <c r="MIT37" i="28"/>
  <c r="MIS37" i="28"/>
  <c r="MIR37" i="28"/>
  <c r="MIQ37" i="28"/>
  <c r="MIP37" i="28"/>
  <c r="MIO37" i="28"/>
  <c r="MIN37" i="28"/>
  <c r="MIM37" i="28"/>
  <c r="MIL37" i="28"/>
  <c r="MIK37" i="28"/>
  <c r="MIJ37" i="28"/>
  <c r="MII37" i="28"/>
  <c r="MIH37" i="28"/>
  <c r="MIG37" i="28"/>
  <c r="MIF37" i="28"/>
  <c r="MIE37" i="28"/>
  <c r="MID37" i="28"/>
  <c r="MIC37" i="28"/>
  <c r="MIB37" i="28"/>
  <c r="MIA37" i="28"/>
  <c r="MHZ37" i="28"/>
  <c r="MHY37" i="28"/>
  <c r="MHX37" i="28"/>
  <c r="MHW37" i="28"/>
  <c r="MHV37" i="28"/>
  <c r="MHU37" i="28"/>
  <c r="MHT37" i="28"/>
  <c r="MHS37" i="28"/>
  <c r="MHR37" i="28"/>
  <c r="MHQ37" i="28"/>
  <c r="MHP37" i="28"/>
  <c r="MHO37" i="28"/>
  <c r="MHN37" i="28"/>
  <c r="MHM37" i="28"/>
  <c r="MHL37" i="28"/>
  <c r="MHK37" i="28"/>
  <c r="MHJ37" i="28"/>
  <c r="MHI37" i="28"/>
  <c r="MHH37" i="28"/>
  <c r="MHG37" i="28"/>
  <c r="MHF37" i="28"/>
  <c r="MHE37" i="28"/>
  <c r="MHD37" i="28"/>
  <c r="MHC37" i="28"/>
  <c r="MHB37" i="28"/>
  <c r="MHA37" i="28"/>
  <c r="MGZ37" i="28"/>
  <c r="MGY37" i="28"/>
  <c r="MGX37" i="28"/>
  <c r="MGW37" i="28"/>
  <c r="MGV37" i="28"/>
  <c r="MGU37" i="28"/>
  <c r="MGT37" i="28"/>
  <c r="MGS37" i="28"/>
  <c r="MGR37" i="28"/>
  <c r="MGQ37" i="28"/>
  <c r="MGP37" i="28"/>
  <c r="MGO37" i="28"/>
  <c r="MGN37" i="28"/>
  <c r="MGM37" i="28"/>
  <c r="MGL37" i="28"/>
  <c r="MGK37" i="28"/>
  <c r="MGJ37" i="28"/>
  <c r="MGI37" i="28"/>
  <c r="MGH37" i="28"/>
  <c r="MGG37" i="28"/>
  <c r="MGF37" i="28"/>
  <c r="MGE37" i="28"/>
  <c r="MGD37" i="28"/>
  <c r="MGC37" i="28"/>
  <c r="MGB37" i="28"/>
  <c r="MGA37" i="28"/>
  <c r="MFZ37" i="28"/>
  <c r="MFY37" i="28"/>
  <c r="MFX37" i="28"/>
  <c r="MFW37" i="28"/>
  <c r="MFV37" i="28"/>
  <c r="MFU37" i="28"/>
  <c r="MFT37" i="28"/>
  <c r="MFS37" i="28"/>
  <c r="MFR37" i="28"/>
  <c r="MFQ37" i="28"/>
  <c r="MFP37" i="28"/>
  <c r="MFO37" i="28"/>
  <c r="MFN37" i="28"/>
  <c r="MFM37" i="28"/>
  <c r="MFL37" i="28"/>
  <c r="MFK37" i="28"/>
  <c r="MFJ37" i="28"/>
  <c r="MFI37" i="28"/>
  <c r="MFH37" i="28"/>
  <c r="MFG37" i="28"/>
  <c r="MFF37" i="28"/>
  <c r="MFE37" i="28"/>
  <c r="MFD37" i="28"/>
  <c r="MFC37" i="28"/>
  <c r="MFB37" i="28"/>
  <c r="MFA37" i="28"/>
  <c r="MEZ37" i="28"/>
  <c r="MEY37" i="28"/>
  <c r="MEX37" i="28"/>
  <c r="MEW37" i="28"/>
  <c r="MEV37" i="28"/>
  <c r="MEU37" i="28"/>
  <c r="MET37" i="28"/>
  <c r="MES37" i="28"/>
  <c r="MER37" i="28"/>
  <c r="MEQ37" i="28"/>
  <c r="MEP37" i="28"/>
  <c r="MEO37" i="28"/>
  <c r="MEN37" i="28"/>
  <c r="MEM37" i="28"/>
  <c r="MEL37" i="28"/>
  <c r="MEK37" i="28"/>
  <c r="MEJ37" i="28"/>
  <c r="MEI37" i="28"/>
  <c r="MEH37" i="28"/>
  <c r="MEG37" i="28"/>
  <c r="MEF37" i="28"/>
  <c r="MEE37" i="28"/>
  <c r="MED37" i="28"/>
  <c r="MEC37" i="28"/>
  <c r="MEB37" i="28"/>
  <c r="MEA37" i="28"/>
  <c r="MDZ37" i="28"/>
  <c r="MDY37" i="28"/>
  <c r="MDX37" i="28"/>
  <c r="MDW37" i="28"/>
  <c r="MDV37" i="28"/>
  <c r="MDU37" i="28"/>
  <c r="MDT37" i="28"/>
  <c r="MDS37" i="28"/>
  <c r="MDR37" i="28"/>
  <c r="MDQ37" i="28"/>
  <c r="MDP37" i="28"/>
  <c r="MDO37" i="28"/>
  <c r="MDN37" i="28"/>
  <c r="MDM37" i="28"/>
  <c r="MDL37" i="28"/>
  <c r="MDK37" i="28"/>
  <c r="MDJ37" i="28"/>
  <c r="MDI37" i="28"/>
  <c r="MDH37" i="28"/>
  <c r="MDG37" i="28"/>
  <c r="MDF37" i="28"/>
  <c r="MDE37" i="28"/>
  <c r="MDD37" i="28"/>
  <c r="MDC37" i="28"/>
  <c r="MDB37" i="28"/>
  <c r="MDA37" i="28"/>
  <c r="MCZ37" i="28"/>
  <c r="MCY37" i="28"/>
  <c r="MCX37" i="28"/>
  <c r="MCW37" i="28"/>
  <c r="MCV37" i="28"/>
  <c r="MCU37" i="28"/>
  <c r="MCT37" i="28"/>
  <c r="MCS37" i="28"/>
  <c r="MCR37" i="28"/>
  <c r="MCQ37" i="28"/>
  <c r="MCP37" i="28"/>
  <c r="MCO37" i="28"/>
  <c r="MCN37" i="28"/>
  <c r="MCM37" i="28"/>
  <c r="MCL37" i="28"/>
  <c r="MCK37" i="28"/>
  <c r="MCJ37" i="28"/>
  <c r="MCI37" i="28"/>
  <c r="MCH37" i="28"/>
  <c r="MCG37" i="28"/>
  <c r="MCF37" i="28"/>
  <c r="MCE37" i="28"/>
  <c r="MCD37" i="28"/>
  <c r="MCC37" i="28"/>
  <c r="MCB37" i="28"/>
  <c r="MCA37" i="28"/>
  <c r="MBZ37" i="28"/>
  <c r="MBY37" i="28"/>
  <c r="MBX37" i="28"/>
  <c r="MBW37" i="28"/>
  <c r="MBV37" i="28"/>
  <c r="MBU37" i="28"/>
  <c r="MBT37" i="28"/>
  <c r="MBS37" i="28"/>
  <c r="MBR37" i="28"/>
  <c r="MBQ37" i="28"/>
  <c r="MBP37" i="28"/>
  <c r="MBO37" i="28"/>
  <c r="MBN37" i="28"/>
  <c r="MBM37" i="28"/>
  <c r="MBL37" i="28"/>
  <c r="MBK37" i="28"/>
  <c r="MBJ37" i="28"/>
  <c r="MBI37" i="28"/>
  <c r="MBH37" i="28"/>
  <c r="MBG37" i="28"/>
  <c r="MBF37" i="28"/>
  <c r="MBE37" i="28"/>
  <c r="MBD37" i="28"/>
  <c r="MBC37" i="28"/>
  <c r="MBB37" i="28"/>
  <c r="MBA37" i="28"/>
  <c r="MAZ37" i="28"/>
  <c r="MAY37" i="28"/>
  <c r="MAX37" i="28"/>
  <c r="MAW37" i="28"/>
  <c r="MAV37" i="28"/>
  <c r="MAU37" i="28"/>
  <c r="MAT37" i="28"/>
  <c r="MAS37" i="28"/>
  <c r="MAR37" i="28"/>
  <c r="MAQ37" i="28"/>
  <c r="MAP37" i="28"/>
  <c r="MAO37" i="28"/>
  <c r="MAN37" i="28"/>
  <c r="MAM37" i="28"/>
  <c r="MAL37" i="28"/>
  <c r="MAK37" i="28"/>
  <c r="MAJ37" i="28"/>
  <c r="MAI37" i="28"/>
  <c r="MAH37" i="28"/>
  <c r="MAG37" i="28"/>
  <c r="MAF37" i="28"/>
  <c r="MAE37" i="28"/>
  <c r="MAD37" i="28"/>
  <c r="MAC37" i="28"/>
  <c r="MAB37" i="28"/>
  <c r="MAA37" i="28"/>
  <c r="LZZ37" i="28"/>
  <c r="LZY37" i="28"/>
  <c r="LZX37" i="28"/>
  <c r="LZW37" i="28"/>
  <c r="LZV37" i="28"/>
  <c r="LZU37" i="28"/>
  <c r="LZT37" i="28"/>
  <c r="LZS37" i="28"/>
  <c r="LZR37" i="28"/>
  <c r="LZQ37" i="28"/>
  <c r="LZP37" i="28"/>
  <c r="LZO37" i="28"/>
  <c r="LZN37" i="28"/>
  <c r="LZM37" i="28"/>
  <c r="LZL37" i="28"/>
  <c r="LZK37" i="28"/>
  <c r="LZJ37" i="28"/>
  <c r="LZI37" i="28"/>
  <c r="LZH37" i="28"/>
  <c r="LZG37" i="28"/>
  <c r="LZF37" i="28"/>
  <c r="LZE37" i="28"/>
  <c r="LZD37" i="28"/>
  <c r="LZC37" i="28"/>
  <c r="LZB37" i="28"/>
  <c r="LZA37" i="28"/>
  <c r="LYZ37" i="28"/>
  <c r="LYY37" i="28"/>
  <c r="LYX37" i="28"/>
  <c r="LYW37" i="28"/>
  <c r="LYV37" i="28"/>
  <c r="LYU37" i="28"/>
  <c r="LYT37" i="28"/>
  <c r="LYS37" i="28"/>
  <c r="LYR37" i="28"/>
  <c r="LYQ37" i="28"/>
  <c r="LYP37" i="28"/>
  <c r="LYO37" i="28"/>
  <c r="LYN37" i="28"/>
  <c r="LYM37" i="28"/>
  <c r="LYL37" i="28"/>
  <c r="LYK37" i="28"/>
  <c r="LYJ37" i="28"/>
  <c r="LYI37" i="28"/>
  <c r="LYH37" i="28"/>
  <c r="LYG37" i="28"/>
  <c r="LYF37" i="28"/>
  <c r="LYE37" i="28"/>
  <c r="LYD37" i="28"/>
  <c r="LYC37" i="28"/>
  <c r="LYB37" i="28"/>
  <c r="LYA37" i="28"/>
  <c r="LXZ37" i="28"/>
  <c r="LXY37" i="28"/>
  <c r="LXX37" i="28"/>
  <c r="LXW37" i="28"/>
  <c r="LXV37" i="28"/>
  <c r="LXU37" i="28"/>
  <c r="LXT37" i="28"/>
  <c r="LXS37" i="28"/>
  <c r="LXR37" i="28"/>
  <c r="LXQ37" i="28"/>
  <c r="LXP37" i="28"/>
  <c r="LXO37" i="28"/>
  <c r="LXN37" i="28"/>
  <c r="LXM37" i="28"/>
  <c r="LXL37" i="28"/>
  <c r="LXK37" i="28"/>
  <c r="LXJ37" i="28"/>
  <c r="LXI37" i="28"/>
  <c r="LXH37" i="28"/>
  <c r="LXG37" i="28"/>
  <c r="LXF37" i="28"/>
  <c r="LXE37" i="28"/>
  <c r="LXD37" i="28"/>
  <c r="LXC37" i="28"/>
  <c r="LXB37" i="28"/>
  <c r="LXA37" i="28"/>
  <c r="LWZ37" i="28"/>
  <c r="LWY37" i="28"/>
  <c r="LWX37" i="28"/>
  <c r="LWW37" i="28"/>
  <c r="LWV37" i="28"/>
  <c r="LWU37" i="28"/>
  <c r="LWT37" i="28"/>
  <c r="LWS37" i="28"/>
  <c r="LWR37" i="28"/>
  <c r="LWQ37" i="28"/>
  <c r="LWP37" i="28"/>
  <c r="LWO37" i="28"/>
  <c r="LWN37" i="28"/>
  <c r="LWM37" i="28"/>
  <c r="LWL37" i="28"/>
  <c r="LWK37" i="28"/>
  <c r="LWJ37" i="28"/>
  <c r="LWI37" i="28"/>
  <c r="LWH37" i="28"/>
  <c r="LWG37" i="28"/>
  <c r="LWF37" i="28"/>
  <c r="LWE37" i="28"/>
  <c r="LWD37" i="28"/>
  <c r="LWC37" i="28"/>
  <c r="LWB37" i="28"/>
  <c r="LWA37" i="28"/>
  <c r="LVZ37" i="28"/>
  <c r="LVY37" i="28"/>
  <c r="LVX37" i="28"/>
  <c r="LVW37" i="28"/>
  <c r="LVV37" i="28"/>
  <c r="LVU37" i="28"/>
  <c r="LVT37" i="28"/>
  <c r="LVS37" i="28"/>
  <c r="LVR37" i="28"/>
  <c r="LVQ37" i="28"/>
  <c r="LVP37" i="28"/>
  <c r="LVO37" i="28"/>
  <c r="LVN37" i="28"/>
  <c r="LVM37" i="28"/>
  <c r="LVL37" i="28"/>
  <c r="LVK37" i="28"/>
  <c r="LVJ37" i="28"/>
  <c r="LVI37" i="28"/>
  <c r="LVH37" i="28"/>
  <c r="LVG37" i="28"/>
  <c r="LVF37" i="28"/>
  <c r="LVE37" i="28"/>
  <c r="LVD37" i="28"/>
  <c r="LVC37" i="28"/>
  <c r="LVB37" i="28"/>
  <c r="LVA37" i="28"/>
  <c r="LUZ37" i="28"/>
  <c r="LUY37" i="28"/>
  <c r="LUX37" i="28"/>
  <c r="LUW37" i="28"/>
  <c r="LUV37" i="28"/>
  <c r="LUU37" i="28"/>
  <c r="LUT37" i="28"/>
  <c r="LUS37" i="28"/>
  <c r="LUR37" i="28"/>
  <c r="LUQ37" i="28"/>
  <c r="LUP37" i="28"/>
  <c r="LUO37" i="28"/>
  <c r="LUN37" i="28"/>
  <c r="LUM37" i="28"/>
  <c r="LUL37" i="28"/>
  <c r="LUK37" i="28"/>
  <c r="LUJ37" i="28"/>
  <c r="LUI37" i="28"/>
  <c r="LUH37" i="28"/>
  <c r="LUG37" i="28"/>
  <c r="LUF37" i="28"/>
  <c r="LUE37" i="28"/>
  <c r="LUD37" i="28"/>
  <c r="LUC37" i="28"/>
  <c r="LUB37" i="28"/>
  <c r="LUA37" i="28"/>
  <c r="LTZ37" i="28"/>
  <c r="LTY37" i="28"/>
  <c r="LTX37" i="28"/>
  <c r="LTW37" i="28"/>
  <c r="LTV37" i="28"/>
  <c r="LTU37" i="28"/>
  <c r="LTT37" i="28"/>
  <c r="LTS37" i="28"/>
  <c r="LTR37" i="28"/>
  <c r="LTQ37" i="28"/>
  <c r="LTP37" i="28"/>
  <c r="LTO37" i="28"/>
  <c r="LTN37" i="28"/>
  <c r="LTM37" i="28"/>
  <c r="LTL37" i="28"/>
  <c r="LTK37" i="28"/>
  <c r="LTJ37" i="28"/>
  <c r="LTI37" i="28"/>
  <c r="LTH37" i="28"/>
  <c r="LTG37" i="28"/>
  <c r="LTF37" i="28"/>
  <c r="LTE37" i="28"/>
  <c r="LTD37" i="28"/>
  <c r="LTC37" i="28"/>
  <c r="LTB37" i="28"/>
  <c r="LTA37" i="28"/>
  <c r="LSZ37" i="28"/>
  <c r="LSY37" i="28"/>
  <c r="LSX37" i="28"/>
  <c r="LSW37" i="28"/>
  <c r="LSV37" i="28"/>
  <c r="LSU37" i="28"/>
  <c r="LST37" i="28"/>
  <c r="LSS37" i="28"/>
  <c r="LSR37" i="28"/>
  <c r="LSQ37" i="28"/>
  <c r="LSP37" i="28"/>
  <c r="LSO37" i="28"/>
  <c r="LSN37" i="28"/>
  <c r="LSM37" i="28"/>
  <c r="LSL37" i="28"/>
  <c r="LSK37" i="28"/>
  <c r="LSJ37" i="28"/>
  <c r="LSI37" i="28"/>
  <c r="LSH37" i="28"/>
  <c r="LSG37" i="28"/>
  <c r="LSF37" i="28"/>
  <c r="LSE37" i="28"/>
  <c r="LSD37" i="28"/>
  <c r="LSC37" i="28"/>
  <c r="LSB37" i="28"/>
  <c r="LSA37" i="28"/>
  <c r="LRZ37" i="28"/>
  <c r="LRY37" i="28"/>
  <c r="LRX37" i="28"/>
  <c r="LRW37" i="28"/>
  <c r="LRV37" i="28"/>
  <c r="LRU37" i="28"/>
  <c r="LRT37" i="28"/>
  <c r="LRS37" i="28"/>
  <c r="LRR37" i="28"/>
  <c r="LRQ37" i="28"/>
  <c r="LRP37" i="28"/>
  <c r="LRO37" i="28"/>
  <c r="LRN37" i="28"/>
  <c r="LRM37" i="28"/>
  <c r="LRL37" i="28"/>
  <c r="LRK37" i="28"/>
  <c r="LRJ37" i="28"/>
  <c r="LRI37" i="28"/>
  <c r="LRH37" i="28"/>
  <c r="LRG37" i="28"/>
  <c r="LRF37" i="28"/>
  <c r="LRE37" i="28"/>
  <c r="LRD37" i="28"/>
  <c r="LRC37" i="28"/>
  <c r="LRB37" i="28"/>
  <c r="LRA37" i="28"/>
  <c r="LQZ37" i="28"/>
  <c r="LQY37" i="28"/>
  <c r="LQX37" i="28"/>
  <c r="LQW37" i="28"/>
  <c r="LQV37" i="28"/>
  <c r="LQU37" i="28"/>
  <c r="LQT37" i="28"/>
  <c r="LQS37" i="28"/>
  <c r="LQR37" i="28"/>
  <c r="LQQ37" i="28"/>
  <c r="LQP37" i="28"/>
  <c r="LQO37" i="28"/>
  <c r="LQN37" i="28"/>
  <c r="LQM37" i="28"/>
  <c r="LQL37" i="28"/>
  <c r="LQK37" i="28"/>
  <c r="LQJ37" i="28"/>
  <c r="LQI37" i="28"/>
  <c r="LQH37" i="28"/>
  <c r="LQG37" i="28"/>
  <c r="LQF37" i="28"/>
  <c r="LQE37" i="28"/>
  <c r="LQD37" i="28"/>
  <c r="LQC37" i="28"/>
  <c r="LQB37" i="28"/>
  <c r="LQA37" i="28"/>
  <c r="LPZ37" i="28"/>
  <c r="LPY37" i="28"/>
  <c r="LPX37" i="28"/>
  <c r="LPW37" i="28"/>
  <c r="LPV37" i="28"/>
  <c r="LPU37" i="28"/>
  <c r="LPT37" i="28"/>
  <c r="LPS37" i="28"/>
  <c r="LPR37" i="28"/>
  <c r="LPQ37" i="28"/>
  <c r="LPP37" i="28"/>
  <c r="LPO37" i="28"/>
  <c r="LPN37" i="28"/>
  <c r="LPM37" i="28"/>
  <c r="LPL37" i="28"/>
  <c r="LPK37" i="28"/>
  <c r="LPJ37" i="28"/>
  <c r="LPI37" i="28"/>
  <c r="LPH37" i="28"/>
  <c r="LPG37" i="28"/>
  <c r="LPF37" i="28"/>
  <c r="LPE37" i="28"/>
  <c r="LPD37" i="28"/>
  <c r="LPC37" i="28"/>
  <c r="LPB37" i="28"/>
  <c r="LPA37" i="28"/>
  <c r="LOZ37" i="28"/>
  <c r="LOY37" i="28"/>
  <c r="LOX37" i="28"/>
  <c r="LOW37" i="28"/>
  <c r="LOV37" i="28"/>
  <c r="LOU37" i="28"/>
  <c r="LOT37" i="28"/>
  <c r="LOS37" i="28"/>
  <c r="LOR37" i="28"/>
  <c r="LOQ37" i="28"/>
  <c r="LOP37" i="28"/>
  <c r="LOO37" i="28"/>
  <c r="LON37" i="28"/>
  <c r="LOM37" i="28"/>
  <c r="LOL37" i="28"/>
  <c r="LOK37" i="28"/>
  <c r="LOJ37" i="28"/>
  <c r="LOI37" i="28"/>
  <c r="LOH37" i="28"/>
  <c r="LOG37" i="28"/>
  <c r="LOF37" i="28"/>
  <c r="LOE37" i="28"/>
  <c r="LOD37" i="28"/>
  <c r="LOC37" i="28"/>
  <c r="LOB37" i="28"/>
  <c r="LOA37" i="28"/>
  <c r="LNZ37" i="28"/>
  <c r="LNY37" i="28"/>
  <c r="LNX37" i="28"/>
  <c r="LNW37" i="28"/>
  <c r="LNV37" i="28"/>
  <c r="LNU37" i="28"/>
  <c r="LNT37" i="28"/>
  <c r="LNS37" i="28"/>
  <c r="LNR37" i="28"/>
  <c r="LNQ37" i="28"/>
  <c r="LNP37" i="28"/>
  <c r="LNO37" i="28"/>
  <c r="LNN37" i="28"/>
  <c r="LNM37" i="28"/>
  <c r="LNL37" i="28"/>
  <c r="LNK37" i="28"/>
  <c r="LNJ37" i="28"/>
  <c r="LNI37" i="28"/>
  <c r="LNH37" i="28"/>
  <c r="LNG37" i="28"/>
  <c r="LNF37" i="28"/>
  <c r="LNE37" i="28"/>
  <c r="LND37" i="28"/>
  <c r="LNC37" i="28"/>
  <c r="LNB37" i="28"/>
  <c r="LNA37" i="28"/>
  <c r="LMZ37" i="28"/>
  <c r="LMY37" i="28"/>
  <c r="LMX37" i="28"/>
  <c r="LMW37" i="28"/>
  <c r="LMV37" i="28"/>
  <c r="LMU37" i="28"/>
  <c r="LMT37" i="28"/>
  <c r="LMS37" i="28"/>
  <c r="LMR37" i="28"/>
  <c r="LMQ37" i="28"/>
  <c r="LMP37" i="28"/>
  <c r="LMO37" i="28"/>
  <c r="LMN37" i="28"/>
  <c r="LMM37" i="28"/>
  <c r="LML37" i="28"/>
  <c r="LMK37" i="28"/>
  <c r="LMJ37" i="28"/>
  <c r="LMI37" i="28"/>
  <c r="LMH37" i="28"/>
  <c r="LMG37" i="28"/>
  <c r="LMF37" i="28"/>
  <c r="LME37" i="28"/>
  <c r="LMD37" i="28"/>
  <c r="LMC37" i="28"/>
  <c r="LMB37" i="28"/>
  <c r="LMA37" i="28"/>
  <c r="LLZ37" i="28"/>
  <c r="LLY37" i="28"/>
  <c r="LLX37" i="28"/>
  <c r="LLW37" i="28"/>
  <c r="LLV37" i="28"/>
  <c r="LLU37" i="28"/>
  <c r="LLT37" i="28"/>
  <c r="LLS37" i="28"/>
  <c r="LLR37" i="28"/>
  <c r="LLQ37" i="28"/>
  <c r="LLP37" i="28"/>
  <c r="LLO37" i="28"/>
  <c r="LLN37" i="28"/>
  <c r="LLM37" i="28"/>
  <c r="LLL37" i="28"/>
  <c r="LLK37" i="28"/>
  <c r="LLJ37" i="28"/>
  <c r="LLI37" i="28"/>
  <c r="LLH37" i="28"/>
  <c r="LLG37" i="28"/>
  <c r="LLF37" i="28"/>
  <c r="LLE37" i="28"/>
  <c r="LLD37" i="28"/>
  <c r="LLC37" i="28"/>
  <c r="LLB37" i="28"/>
  <c r="LLA37" i="28"/>
  <c r="LKZ37" i="28"/>
  <c r="LKY37" i="28"/>
  <c r="LKX37" i="28"/>
  <c r="LKW37" i="28"/>
  <c r="LKV37" i="28"/>
  <c r="LKU37" i="28"/>
  <c r="LKT37" i="28"/>
  <c r="LKS37" i="28"/>
  <c r="LKR37" i="28"/>
  <c r="LKQ37" i="28"/>
  <c r="LKP37" i="28"/>
  <c r="LKO37" i="28"/>
  <c r="LKN37" i="28"/>
  <c r="LKM37" i="28"/>
  <c r="LKL37" i="28"/>
  <c r="LKK37" i="28"/>
  <c r="LKJ37" i="28"/>
  <c r="LKI37" i="28"/>
  <c r="LKH37" i="28"/>
  <c r="LKG37" i="28"/>
  <c r="LKF37" i="28"/>
  <c r="LKE37" i="28"/>
  <c r="LKD37" i="28"/>
  <c r="LKC37" i="28"/>
  <c r="LKB37" i="28"/>
  <c r="LKA37" i="28"/>
  <c r="LJZ37" i="28"/>
  <c r="LJY37" i="28"/>
  <c r="LJX37" i="28"/>
  <c r="LJW37" i="28"/>
  <c r="LJV37" i="28"/>
  <c r="LJU37" i="28"/>
  <c r="LJT37" i="28"/>
  <c r="LJS37" i="28"/>
  <c r="LJR37" i="28"/>
  <c r="LJQ37" i="28"/>
  <c r="LJP37" i="28"/>
  <c r="LJO37" i="28"/>
  <c r="LJN37" i="28"/>
  <c r="LJM37" i="28"/>
  <c r="LJL37" i="28"/>
  <c r="LJK37" i="28"/>
  <c r="LJJ37" i="28"/>
  <c r="LJI37" i="28"/>
  <c r="LJH37" i="28"/>
  <c r="LJG37" i="28"/>
  <c r="LJF37" i="28"/>
  <c r="LJE37" i="28"/>
  <c r="LJD37" i="28"/>
  <c r="LJC37" i="28"/>
  <c r="LJB37" i="28"/>
  <c r="LJA37" i="28"/>
  <c r="LIZ37" i="28"/>
  <c r="LIY37" i="28"/>
  <c r="LIX37" i="28"/>
  <c r="LIW37" i="28"/>
  <c r="LIV37" i="28"/>
  <c r="LIU37" i="28"/>
  <c r="LIT37" i="28"/>
  <c r="LIS37" i="28"/>
  <c r="LIR37" i="28"/>
  <c r="LIQ37" i="28"/>
  <c r="LIP37" i="28"/>
  <c r="LIO37" i="28"/>
  <c r="LIN37" i="28"/>
  <c r="LIM37" i="28"/>
  <c r="LIL37" i="28"/>
  <c r="LIK37" i="28"/>
  <c r="LIJ37" i="28"/>
  <c r="LII37" i="28"/>
  <c r="LIH37" i="28"/>
  <c r="LIG37" i="28"/>
  <c r="LIF37" i="28"/>
  <c r="LIE37" i="28"/>
  <c r="LID37" i="28"/>
  <c r="LIC37" i="28"/>
  <c r="LIB37" i="28"/>
  <c r="LIA37" i="28"/>
  <c r="LHZ37" i="28"/>
  <c r="LHY37" i="28"/>
  <c r="LHX37" i="28"/>
  <c r="LHW37" i="28"/>
  <c r="LHV37" i="28"/>
  <c r="LHU37" i="28"/>
  <c r="LHT37" i="28"/>
  <c r="LHS37" i="28"/>
  <c r="LHR37" i="28"/>
  <c r="LHQ37" i="28"/>
  <c r="LHP37" i="28"/>
  <c r="LHO37" i="28"/>
  <c r="LHN37" i="28"/>
  <c r="LHM37" i="28"/>
  <c r="LHL37" i="28"/>
  <c r="LHK37" i="28"/>
  <c r="LHJ37" i="28"/>
  <c r="LHI37" i="28"/>
  <c r="LHH37" i="28"/>
  <c r="LHG37" i="28"/>
  <c r="LHF37" i="28"/>
  <c r="LHE37" i="28"/>
  <c r="LHD37" i="28"/>
  <c r="LHC37" i="28"/>
  <c r="LHB37" i="28"/>
  <c r="LHA37" i="28"/>
  <c r="LGZ37" i="28"/>
  <c r="LGY37" i="28"/>
  <c r="LGX37" i="28"/>
  <c r="LGW37" i="28"/>
  <c r="LGV37" i="28"/>
  <c r="LGU37" i="28"/>
  <c r="LGT37" i="28"/>
  <c r="LGS37" i="28"/>
  <c r="LGR37" i="28"/>
  <c r="LGQ37" i="28"/>
  <c r="LGP37" i="28"/>
  <c r="LGO37" i="28"/>
  <c r="LGN37" i="28"/>
  <c r="LGM37" i="28"/>
  <c r="LGL37" i="28"/>
  <c r="LGK37" i="28"/>
  <c r="LGJ37" i="28"/>
  <c r="LGI37" i="28"/>
  <c r="LGH37" i="28"/>
  <c r="LGG37" i="28"/>
  <c r="LGF37" i="28"/>
  <c r="LGE37" i="28"/>
  <c r="LGD37" i="28"/>
  <c r="LGC37" i="28"/>
  <c r="LGB37" i="28"/>
  <c r="LGA37" i="28"/>
  <c r="LFZ37" i="28"/>
  <c r="LFY37" i="28"/>
  <c r="LFX37" i="28"/>
  <c r="LFW37" i="28"/>
  <c r="LFV37" i="28"/>
  <c r="LFU37" i="28"/>
  <c r="LFT37" i="28"/>
  <c r="LFS37" i="28"/>
  <c r="LFR37" i="28"/>
  <c r="LFQ37" i="28"/>
  <c r="LFP37" i="28"/>
  <c r="LFO37" i="28"/>
  <c r="LFN37" i="28"/>
  <c r="LFM37" i="28"/>
  <c r="LFL37" i="28"/>
  <c r="LFK37" i="28"/>
  <c r="LFJ37" i="28"/>
  <c r="LFI37" i="28"/>
  <c r="LFH37" i="28"/>
  <c r="LFG37" i="28"/>
  <c r="LFF37" i="28"/>
  <c r="LFE37" i="28"/>
  <c r="LFD37" i="28"/>
  <c r="LFC37" i="28"/>
  <c r="LFB37" i="28"/>
  <c r="LFA37" i="28"/>
  <c r="LEZ37" i="28"/>
  <c r="LEY37" i="28"/>
  <c r="LEX37" i="28"/>
  <c r="LEW37" i="28"/>
  <c r="LEV37" i="28"/>
  <c r="LEU37" i="28"/>
  <c r="LET37" i="28"/>
  <c r="LES37" i="28"/>
  <c r="LER37" i="28"/>
  <c r="LEQ37" i="28"/>
  <c r="LEP37" i="28"/>
  <c r="LEO37" i="28"/>
  <c r="LEN37" i="28"/>
  <c r="LEM37" i="28"/>
  <c r="LEL37" i="28"/>
  <c r="LEK37" i="28"/>
  <c r="LEJ37" i="28"/>
  <c r="LEI37" i="28"/>
  <c r="LEH37" i="28"/>
  <c r="LEG37" i="28"/>
  <c r="LEF37" i="28"/>
  <c r="LEE37" i="28"/>
  <c r="LED37" i="28"/>
  <c r="LEC37" i="28"/>
  <c r="LEB37" i="28"/>
  <c r="LEA37" i="28"/>
  <c r="LDZ37" i="28"/>
  <c r="LDY37" i="28"/>
  <c r="LDX37" i="28"/>
  <c r="LDW37" i="28"/>
  <c r="LDV37" i="28"/>
  <c r="LDU37" i="28"/>
  <c r="LDT37" i="28"/>
  <c r="LDS37" i="28"/>
  <c r="LDR37" i="28"/>
  <c r="LDQ37" i="28"/>
  <c r="LDP37" i="28"/>
  <c r="LDO37" i="28"/>
  <c r="LDN37" i="28"/>
  <c r="LDM37" i="28"/>
  <c r="LDL37" i="28"/>
  <c r="LDK37" i="28"/>
  <c r="LDJ37" i="28"/>
  <c r="LDI37" i="28"/>
  <c r="LDH37" i="28"/>
  <c r="LDG37" i="28"/>
  <c r="LDF37" i="28"/>
  <c r="LDE37" i="28"/>
  <c r="LDD37" i="28"/>
  <c r="LDC37" i="28"/>
  <c r="LDB37" i="28"/>
  <c r="LDA37" i="28"/>
  <c r="LCZ37" i="28"/>
  <c r="LCY37" i="28"/>
  <c r="LCX37" i="28"/>
  <c r="LCW37" i="28"/>
  <c r="LCV37" i="28"/>
  <c r="LCU37" i="28"/>
  <c r="LCT37" i="28"/>
  <c r="LCS37" i="28"/>
  <c r="LCR37" i="28"/>
  <c r="LCQ37" i="28"/>
  <c r="LCP37" i="28"/>
  <c r="LCO37" i="28"/>
  <c r="LCN37" i="28"/>
  <c r="LCM37" i="28"/>
  <c r="LCL37" i="28"/>
  <c r="LCK37" i="28"/>
  <c r="LCJ37" i="28"/>
  <c r="LCI37" i="28"/>
  <c r="LCH37" i="28"/>
  <c r="LCG37" i="28"/>
  <c r="LCF37" i="28"/>
  <c r="LCE37" i="28"/>
  <c r="LCD37" i="28"/>
  <c r="LCC37" i="28"/>
  <c r="LCB37" i="28"/>
  <c r="LCA37" i="28"/>
  <c r="LBZ37" i="28"/>
  <c r="LBY37" i="28"/>
  <c r="LBX37" i="28"/>
  <c r="LBW37" i="28"/>
  <c r="LBV37" i="28"/>
  <c r="LBU37" i="28"/>
  <c r="LBT37" i="28"/>
  <c r="LBS37" i="28"/>
  <c r="LBR37" i="28"/>
  <c r="LBQ37" i="28"/>
  <c r="LBP37" i="28"/>
  <c r="LBO37" i="28"/>
  <c r="LBN37" i="28"/>
  <c r="LBM37" i="28"/>
  <c r="LBL37" i="28"/>
  <c r="LBK37" i="28"/>
  <c r="LBJ37" i="28"/>
  <c r="LBI37" i="28"/>
  <c r="LBH37" i="28"/>
  <c r="LBG37" i="28"/>
  <c r="LBF37" i="28"/>
  <c r="LBE37" i="28"/>
  <c r="LBD37" i="28"/>
  <c r="LBC37" i="28"/>
  <c r="LBB37" i="28"/>
  <c r="LBA37" i="28"/>
  <c r="LAZ37" i="28"/>
  <c r="LAY37" i="28"/>
  <c r="LAX37" i="28"/>
  <c r="LAW37" i="28"/>
  <c r="LAV37" i="28"/>
  <c r="LAU37" i="28"/>
  <c r="LAT37" i="28"/>
  <c r="LAS37" i="28"/>
  <c r="LAR37" i="28"/>
  <c r="LAQ37" i="28"/>
  <c r="LAP37" i="28"/>
  <c r="LAO37" i="28"/>
  <c r="LAN37" i="28"/>
  <c r="LAM37" i="28"/>
  <c r="LAL37" i="28"/>
  <c r="LAK37" i="28"/>
  <c r="LAJ37" i="28"/>
  <c r="LAI37" i="28"/>
  <c r="LAH37" i="28"/>
  <c r="LAG37" i="28"/>
  <c r="LAF37" i="28"/>
  <c r="LAE37" i="28"/>
  <c r="LAD37" i="28"/>
  <c r="LAC37" i="28"/>
  <c r="LAB37" i="28"/>
  <c r="LAA37" i="28"/>
  <c r="KZZ37" i="28"/>
  <c r="KZY37" i="28"/>
  <c r="KZX37" i="28"/>
  <c r="KZW37" i="28"/>
  <c r="KZV37" i="28"/>
  <c r="KZU37" i="28"/>
  <c r="KZT37" i="28"/>
  <c r="KZS37" i="28"/>
  <c r="KZR37" i="28"/>
  <c r="KZQ37" i="28"/>
  <c r="KZP37" i="28"/>
  <c r="KZO37" i="28"/>
  <c r="KZN37" i="28"/>
  <c r="KZM37" i="28"/>
  <c r="KZL37" i="28"/>
  <c r="KZK37" i="28"/>
  <c r="KZJ37" i="28"/>
  <c r="KZI37" i="28"/>
  <c r="KZH37" i="28"/>
  <c r="KZG37" i="28"/>
  <c r="KZF37" i="28"/>
  <c r="KZE37" i="28"/>
  <c r="KZD37" i="28"/>
  <c r="KZC37" i="28"/>
  <c r="KZB37" i="28"/>
  <c r="KZA37" i="28"/>
  <c r="KYZ37" i="28"/>
  <c r="KYY37" i="28"/>
  <c r="KYX37" i="28"/>
  <c r="KYW37" i="28"/>
  <c r="KYV37" i="28"/>
  <c r="KYU37" i="28"/>
  <c r="KYT37" i="28"/>
  <c r="KYS37" i="28"/>
  <c r="KYR37" i="28"/>
  <c r="KYQ37" i="28"/>
  <c r="KYP37" i="28"/>
  <c r="KYO37" i="28"/>
  <c r="KYN37" i="28"/>
  <c r="KYM37" i="28"/>
  <c r="KYL37" i="28"/>
  <c r="KYK37" i="28"/>
  <c r="KYJ37" i="28"/>
  <c r="KYI37" i="28"/>
  <c r="KYH37" i="28"/>
  <c r="KYG37" i="28"/>
  <c r="KYF37" i="28"/>
  <c r="KYE37" i="28"/>
  <c r="KYD37" i="28"/>
  <c r="KYC37" i="28"/>
  <c r="KYB37" i="28"/>
  <c r="KYA37" i="28"/>
  <c r="KXZ37" i="28"/>
  <c r="KXY37" i="28"/>
  <c r="KXX37" i="28"/>
  <c r="KXW37" i="28"/>
  <c r="KXV37" i="28"/>
  <c r="KXU37" i="28"/>
  <c r="KXT37" i="28"/>
  <c r="KXS37" i="28"/>
  <c r="KXR37" i="28"/>
  <c r="KXQ37" i="28"/>
  <c r="KXP37" i="28"/>
  <c r="KXO37" i="28"/>
  <c r="KXN37" i="28"/>
  <c r="KXM37" i="28"/>
  <c r="KXL37" i="28"/>
  <c r="KXK37" i="28"/>
  <c r="KXJ37" i="28"/>
  <c r="KXI37" i="28"/>
  <c r="KXH37" i="28"/>
  <c r="KXG37" i="28"/>
  <c r="KXF37" i="28"/>
  <c r="KXE37" i="28"/>
  <c r="KXD37" i="28"/>
  <c r="KXC37" i="28"/>
  <c r="KXB37" i="28"/>
  <c r="KXA37" i="28"/>
  <c r="KWZ37" i="28"/>
  <c r="KWY37" i="28"/>
  <c r="KWX37" i="28"/>
  <c r="KWW37" i="28"/>
  <c r="KWV37" i="28"/>
  <c r="KWU37" i="28"/>
  <c r="KWT37" i="28"/>
  <c r="KWS37" i="28"/>
  <c r="KWR37" i="28"/>
  <c r="KWQ37" i="28"/>
  <c r="KWP37" i="28"/>
  <c r="KWO37" i="28"/>
  <c r="KWN37" i="28"/>
  <c r="KWM37" i="28"/>
  <c r="KWL37" i="28"/>
  <c r="KWK37" i="28"/>
  <c r="KWJ37" i="28"/>
  <c r="KWI37" i="28"/>
  <c r="KWH37" i="28"/>
  <c r="KWG37" i="28"/>
  <c r="KWF37" i="28"/>
  <c r="KWE37" i="28"/>
  <c r="KWD37" i="28"/>
  <c r="KWC37" i="28"/>
  <c r="KWB37" i="28"/>
  <c r="KWA37" i="28"/>
  <c r="KVZ37" i="28"/>
  <c r="KVY37" i="28"/>
  <c r="KVX37" i="28"/>
  <c r="KVW37" i="28"/>
  <c r="KVV37" i="28"/>
  <c r="KVU37" i="28"/>
  <c r="KVT37" i="28"/>
  <c r="KVS37" i="28"/>
  <c r="KVR37" i="28"/>
  <c r="KVQ37" i="28"/>
  <c r="KVP37" i="28"/>
  <c r="KVO37" i="28"/>
  <c r="KVN37" i="28"/>
  <c r="KVM37" i="28"/>
  <c r="KVL37" i="28"/>
  <c r="KVK37" i="28"/>
  <c r="KVJ37" i="28"/>
  <c r="KVI37" i="28"/>
  <c r="KVH37" i="28"/>
  <c r="KVG37" i="28"/>
  <c r="KVF37" i="28"/>
  <c r="KVE37" i="28"/>
  <c r="KVD37" i="28"/>
  <c r="KVC37" i="28"/>
  <c r="KVB37" i="28"/>
  <c r="KVA37" i="28"/>
  <c r="KUZ37" i="28"/>
  <c r="KUY37" i="28"/>
  <c r="KUX37" i="28"/>
  <c r="KUW37" i="28"/>
  <c r="KUV37" i="28"/>
  <c r="KUU37" i="28"/>
  <c r="KUT37" i="28"/>
  <c r="KUS37" i="28"/>
  <c r="KUR37" i="28"/>
  <c r="KUQ37" i="28"/>
  <c r="KUP37" i="28"/>
  <c r="KUO37" i="28"/>
  <c r="KUN37" i="28"/>
  <c r="KUM37" i="28"/>
  <c r="KUL37" i="28"/>
  <c r="KUK37" i="28"/>
  <c r="KUJ37" i="28"/>
  <c r="KUI37" i="28"/>
  <c r="KUH37" i="28"/>
  <c r="KUG37" i="28"/>
  <c r="KUF37" i="28"/>
  <c r="KUE37" i="28"/>
  <c r="KUD37" i="28"/>
  <c r="KUC37" i="28"/>
  <c r="KUB37" i="28"/>
  <c r="KUA37" i="28"/>
  <c r="KTZ37" i="28"/>
  <c r="KTY37" i="28"/>
  <c r="KTX37" i="28"/>
  <c r="KTW37" i="28"/>
  <c r="KTV37" i="28"/>
  <c r="KTU37" i="28"/>
  <c r="KTT37" i="28"/>
  <c r="KTS37" i="28"/>
  <c r="KTR37" i="28"/>
  <c r="KTQ37" i="28"/>
  <c r="KTP37" i="28"/>
  <c r="KTO37" i="28"/>
  <c r="KTN37" i="28"/>
  <c r="KTM37" i="28"/>
  <c r="KTL37" i="28"/>
  <c r="KTK37" i="28"/>
  <c r="KTJ37" i="28"/>
  <c r="KTI37" i="28"/>
  <c r="KTH37" i="28"/>
  <c r="KTG37" i="28"/>
  <c r="KTF37" i="28"/>
  <c r="KTE37" i="28"/>
  <c r="KTD37" i="28"/>
  <c r="KTC37" i="28"/>
  <c r="KTB37" i="28"/>
  <c r="KTA37" i="28"/>
  <c r="KSZ37" i="28"/>
  <c r="KSY37" i="28"/>
  <c r="KSX37" i="28"/>
  <c r="KSW37" i="28"/>
  <c r="KSV37" i="28"/>
  <c r="KSU37" i="28"/>
  <c r="KST37" i="28"/>
  <c r="KSS37" i="28"/>
  <c r="KSR37" i="28"/>
  <c r="KSQ37" i="28"/>
  <c r="KSP37" i="28"/>
  <c r="KSO37" i="28"/>
  <c r="KSN37" i="28"/>
  <c r="KSM37" i="28"/>
  <c r="KSL37" i="28"/>
  <c r="KSK37" i="28"/>
  <c r="KSJ37" i="28"/>
  <c r="KSI37" i="28"/>
  <c r="KSH37" i="28"/>
  <c r="KSG37" i="28"/>
  <c r="KSF37" i="28"/>
  <c r="KSE37" i="28"/>
  <c r="KSD37" i="28"/>
  <c r="KSC37" i="28"/>
  <c r="KSB37" i="28"/>
  <c r="KSA37" i="28"/>
  <c r="KRZ37" i="28"/>
  <c r="KRY37" i="28"/>
  <c r="KRX37" i="28"/>
  <c r="KRW37" i="28"/>
  <c r="KRV37" i="28"/>
  <c r="KRU37" i="28"/>
  <c r="KRT37" i="28"/>
  <c r="KRS37" i="28"/>
  <c r="KRR37" i="28"/>
  <c r="KRQ37" i="28"/>
  <c r="KRP37" i="28"/>
  <c r="KRO37" i="28"/>
  <c r="KRN37" i="28"/>
  <c r="KRM37" i="28"/>
  <c r="KRL37" i="28"/>
  <c r="KRK37" i="28"/>
  <c r="KRJ37" i="28"/>
  <c r="KRI37" i="28"/>
  <c r="KRH37" i="28"/>
  <c r="KRG37" i="28"/>
  <c r="KRF37" i="28"/>
  <c r="KRE37" i="28"/>
  <c r="KRD37" i="28"/>
  <c r="KRC37" i="28"/>
  <c r="KRB37" i="28"/>
  <c r="KRA37" i="28"/>
  <c r="KQZ37" i="28"/>
  <c r="KQY37" i="28"/>
  <c r="KQX37" i="28"/>
  <c r="KQW37" i="28"/>
  <c r="KQV37" i="28"/>
  <c r="KQU37" i="28"/>
  <c r="KQT37" i="28"/>
  <c r="KQS37" i="28"/>
  <c r="KQR37" i="28"/>
  <c r="KQQ37" i="28"/>
  <c r="KQP37" i="28"/>
  <c r="KQO37" i="28"/>
  <c r="KQN37" i="28"/>
  <c r="KQM37" i="28"/>
  <c r="KQL37" i="28"/>
  <c r="KQK37" i="28"/>
  <c r="KQJ37" i="28"/>
  <c r="KQI37" i="28"/>
  <c r="KQH37" i="28"/>
  <c r="KQG37" i="28"/>
  <c r="KQF37" i="28"/>
  <c r="KQE37" i="28"/>
  <c r="KQD37" i="28"/>
  <c r="KQC37" i="28"/>
  <c r="KQB37" i="28"/>
  <c r="KQA37" i="28"/>
  <c r="KPZ37" i="28"/>
  <c r="KPY37" i="28"/>
  <c r="KPX37" i="28"/>
  <c r="KPW37" i="28"/>
  <c r="KPV37" i="28"/>
  <c r="KPU37" i="28"/>
  <c r="KPT37" i="28"/>
  <c r="KPS37" i="28"/>
  <c r="KPR37" i="28"/>
  <c r="KPQ37" i="28"/>
  <c r="KPP37" i="28"/>
  <c r="KPO37" i="28"/>
  <c r="KPN37" i="28"/>
  <c r="KPM37" i="28"/>
  <c r="KPL37" i="28"/>
  <c r="KPK37" i="28"/>
  <c r="KPJ37" i="28"/>
  <c r="KPI37" i="28"/>
  <c r="KPH37" i="28"/>
  <c r="KPG37" i="28"/>
  <c r="KPF37" i="28"/>
  <c r="KPE37" i="28"/>
  <c r="KPD37" i="28"/>
  <c r="KPC37" i="28"/>
  <c r="KPB37" i="28"/>
  <c r="KPA37" i="28"/>
  <c r="KOZ37" i="28"/>
  <c r="KOY37" i="28"/>
  <c r="KOX37" i="28"/>
  <c r="KOW37" i="28"/>
  <c r="KOV37" i="28"/>
  <c r="KOU37" i="28"/>
  <c r="KOT37" i="28"/>
  <c r="KOS37" i="28"/>
  <c r="KOR37" i="28"/>
  <c r="KOQ37" i="28"/>
  <c r="KOP37" i="28"/>
  <c r="KOO37" i="28"/>
  <c r="KON37" i="28"/>
  <c r="KOM37" i="28"/>
  <c r="KOL37" i="28"/>
  <c r="KOK37" i="28"/>
  <c r="KOJ37" i="28"/>
  <c r="KOI37" i="28"/>
  <c r="KOH37" i="28"/>
  <c r="KOG37" i="28"/>
  <c r="KOF37" i="28"/>
  <c r="KOE37" i="28"/>
  <c r="KOD37" i="28"/>
  <c r="KOC37" i="28"/>
  <c r="KOB37" i="28"/>
  <c r="KOA37" i="28"/>
  <c r="KNZ37" i="28"/>
  <c r="KNY37" i="28"/>
  <c r="KNX37" i="28"/>
  <c r="KNW37" i="28"/>
  <c r="KNV37" i="28"/>
  <c r="KNU37" i="28"/>
  <c r="KNT37" i="28"/>
  <c r="KNS37" i="28"/>
  <c r="KNR37" i="28"/>
  <c r="KNQ37" i="28"/>
  <c r="KNP37" i="28"/>
  <c r="KNO37" i="28"/>
  <c r="KNN37" i="28"/>
  <c r="KNM37" i="28"/>
  <c r="KNL37" i="28"/>
  <c r="KNK37" i="28"/>
  <c r="KNJ37" i="28"/>
  <c r="KNI37" i="28"/>
  <c r="KNH37" i="28"/>
  <c r="KNG37" i="28"/>
  <c r="KNF37" i="28"/>
  <c r="KNE37" i="28"/>
  <c r="KND37" i="28"/>
  <c r="KNC37" i="28"/>
  <c r="KNB37" i="28"/>
  <c r="KNA37" i="28"/>
  <c r="KMZ37" i="28"/>
  <c r="KMY37" i="28"/>
  <c r="KMX37" i="28"/>
  <c r="KMW37" i="28"/>
  <c r="KMV37" i="28"/>
  <c r="KMU37" i="28"/>
  <c r="KMT37" i="28"/>
  <c r="KMS37" i="28"/>
  <c r="KMR37" i="28"/>
  <c r="KMQ37" i="28"/>
  <c r="KMP37" i="28"/>
  <c r="KMO37" i="28"/>
  <c r="KMN37" i="28"/>
  <c r="KMM37" i="28"/>
  <c r="KML37" i="28"/>
  <c r="KMK37" i="28"/>
  <c r="KMJ37" i="28"/>
  <c r="KMI37" i="28"/>
  <c r="KMH37" i="28"/>
  <c r="KMG37" i="28"/>
  <c r="KMF37" i="28"/>
  <c r="KME37" i="28"/>
  <c r="KMD37" i="28"/>
  <c r="KMC37" i="28"/>
  <c r="KMB37" i="28"/>
  <c r="KMA37" i="28"/>
  <c r="KLZ37" i="28"/>
  <c r="KLY37" i="28"/>
  <c r="KLX37" i="28"/>
  <c r="KLW37" i="28"/>
  <c r="KLV37" i="28"/>
  <c r="KLU37" i="28"/>
  <c r="KLT37" i="28"/>
  <c r="KLS37" i="28"/>
  <c r="KLR37" i="28"/>
  <c r="KLQ37" i="28"/>
  <c r="KLP37" i="28"/>
  <c r="KLO37" i="28"/>
  <c r="KLN37" i="28"/>
  <c r="KLM37" i="28"/>
  <c r="KLL37" i="28"/>
  <c r="KLK37" i="28"/>
  <c r="KLJ37" i="28"/>
  <c r="KLI37" i="28"/>
  <c r="KLH37" i="28"/>
  <c r="KLG37" i="28"/>
  <c r="KLF37" i="28"/>
  <c r="KLE37" i="28"/>
  <c r="KLD37" i="28"/>
  <c r="KLC37" i="28"/>
  <c r="KLB37" i="28"/>
  <c r="KLA37" i="28"/>
  <c r="KKZ37" i="28"/>
  <c r="KKY37" i="28"/>
  <c r="KKX37" i="28"/>
  <c r="KKW37" i="28"/>
  <c r="KKV37" i="28"/>
  <c r="KKU37" i="28"/>
  <c r="KKT37" i="28"/>
  <c r="KKS37" i="28"/>
  <c r="KKR37" i="28"/>
  <c r="KKQ37" i="28"/>
  <c r="KKP37" i="28"/>
  <c r="KKO37" i="28"/>
  <c r="KKN37" i="28"/>
  <c r="KKM37" i="28"/>
  <c r="KKL37" i="28"/>
  <c r="KKK37" i="28"/>
  <c r="KKJ37" i="28"/>
  <c r="KKI37" i="28"/>
  <c r="KKH37" i="28"/>
  <c r="KKG37" i="28"/>
  <c r="KKF37" i="28"/>
  <c r="KKE37" i="28"/>
  <c r="KKD37" i="28"/>
  <c r="KKC37" i="28"/>
  <c r="KKB37" i="28"/>
  <c r="KKA37" i="28"/>
  <c r="KJZ37" i="28"/>
  <c r="KJY37" i="28"/>
  <c r="KJX37" i="28"/>
  <c r="KJW37" i="28"/>
  <c r="KJV37" i="28"/>
  <c r="KJU37" i="28"/>
  <c r="KJT37" i="28"/>
  <c r="KJS37" i="28"/>
  <c r="KJR37" i="28"/>
  <c r="KJQ37" i="28"/>
  <c r="KJP37" i="28"/>
  <c r="KJO37" i="28"/>
  <c r="KJN37" i="28"/>
  <c r="KJM37" i="28"/>
  <c r="KJL37" i="28"/>
  <c r="KJK37" i="28"/>
  <c r="KJJ37" i="28"/>
  <c r="KJI37" i="28"/>
  <c r="KJH37" i="28"/>
  <c r="KJG37" i="28"/>
  <c r="KJF37" i="28"/>
  <c r="KJE37" i="28"/>
  <c r="KJD37" i="28"/>
  <c r="KJC37" i="28"/>
  <c r="KJB37" i="28"/>
  <c r="KJA37" i="28"/>
  <c r="KIZ37" i="28"/>
  <c r="KIY37" i="28"/>
  <c r="KIX37" i="28"/>
  <c r="KIW37" i="28"/>
  <c r="KIV37" i="28"/>
  <c r="KIU37" i="28"/>
  <c r="KIT37" i="28"/>
  <c r="KIS37" i="28"/>
  <c r="KIR37" i="28"/>
  <c r="KIQ37" i="28"/>
  <c r="KIP37" i="28"/>
  <c r="KIO37" i="28"/>
  <c r="KIN37" i="28"/>
  <c r="KIM37" i="28"/>
  <c r="KIL37" i="28"/>
  <c r="KIK37" i="28"/>
  <c r="KIJ37" i="28"/>
  <c r="KII37" i="28"/>
  <c r="KIH37" i="28"/>
  <c r="KIG37" i="28"/>
  <c r="KIF37" i="28"/>
  <c r="KIE37" i="28"/>
  <c r="KID37" i="28"/>
  <c r="KIC37" i="28"/>
  <c r="KIB37" i="28"/>
  <c r="KIA37" i="28"/>
  <c r="KHZ37" i="28"/>
  <c r="KHY37" i="28"/>
  <c r="KHX37" i="28"/>
  <c r="KHW37" i="28"/>
  <c r="KHV37" i="28"/>
  <c r="KHU37" i="28"/>
  <c r="KHT37" i="28"/>
  <c r="KHS37" i="28"/>
  <c r="KHR37" i="28"/>
  <c r="KHQ37" i="28"/>
  <c r="KHP37" i="28"/>
  <c r="KHO37" i="28"/>
  <c r="KHN37" i="28"/>
  <c r="KHM37" i="28"/>
  <c r="KHL37" i="28"/>
  <c r="KHK37" i="28"/>
  <c r="KHJ37" i="28"/>
  <c r="KHI37" i="28"/>
  <c r="KHH37" i="28"/>
  <c r="KHG37" i="28"/>
  <c r="KHF37" i="28"/>
  <c r="KHE37" i="28"/>
  <c r="KHD37" i="28"/>
  <c r="KHC37" i="28"/>
  <c r="KHB37" i="28"/>
  <c r="KHA37" i="28"/>
  <c r="KGZ37" i="28"/>
  <c r="KGY37" i="28"/>
  <c r="KGX37" i="28"/>
  <c r="KGW37" i="28"/>
  <c r="KGV37" i="28"/>
  <c r="KGU37" i="28"/>
  <c r="KGT37" i="28"/>
  <c r="KGS37" i="28"/>
  <c r="KGR37" i="28"/>
  <c r="KGQ37" i="28"/>
  <c r="KGP37" i="28"/>
  <c r="KGO37" i="28"/>
  <c r="KGN37" i="28"/>
  <c r="KGM37" i="28"/>
  <c r="KGL37" i="28"/>
  <c r="KGK37" i="28"/>
  <c r="KGJ37" i="28"/>
  <c r="KGI37" i="28"/>
  <c r="KGH37" i="28"/>
  <c r="KGG37" i="28"/>
  <c r="KGF37" i="28"/>
  <c r="KGE37" i="28"/>
  <c r="KGD37" i="28"/>
  <c r="KGC37" i="28"/>
  <c r="KGB37" i="28"/>
  <c r="KGA37" i="28"/>
  <c r="KFZ37" i="28"/>
  <c r="KFY37" i="28"/>
  <c r="KFX37" i="28"/>
  <c r="KFW37" i="28"/>
  <c r="KFV37" i="28"/>
  <c r="KFU37" i="28"/>
  <c r="KFT37" i="28"/>
  <c r="KFS37" i="28"/>
  <c r="KFR37" i="28"/>
  <c r="KFQ37" i="28"/>
  <c r="KFP37" i="28"/>
  <c r="KFO37" i="28"/>
  <c r="KFN37" i="28"/>
  <c r="KFM37" i="28"/>
  <c r="KFL37" i="28"/>
  <c r="KFK37" i="28"/>
  <c r="KFJ37" i="28"/>
  <c r="KFI37" i="28"/>
  <c r="KFH37" i="28"/>
  <c r="KFG37" i="28"/>
  <c r="KFF37" i="28"/>
  <c r="KFE37" i="28"/>
  <c r="KFD37" i="28"/>
  <c r="KFC37" i="28"/>
  <c r="KFB37" i="28"/>
  <c r="KFA37" i="28"/>
  <c r="KEZ37" i="28"/>
  <c r="KEY37" i="28"/>
  <c r="KEX37" i="28"/>
  <c r="KEW37" i="28"/>
  <c r="KEV37" i="28"/>
  <c r="KEU37" i="28"/>
  <c r="KET37" i="28"/>
  <c r="KES37" i="28"/>
  <c r="KER37" i="28"/>
  <c r="KEQ37" i="28"/>
  <c r="KEP37" i="28"/>
  <c r="KEO37" i="28"/>
  <c r="KEN37" i="28"/>
  <c r="KEM37" i="28"/>
  <c r="KEL37" i="28"/>
  <c r="KEK37" i="28"/>
  <c r="KEJ37" i="28"/>
  <c r="KEI37" i="28"/>
  <c r="KEH37" i="28"/>
  <c r="KEG37" i="28"/>
  <c r="KEF37" i="28"/>
  <c r="KEE37" i="28"/>
  <c r="KED37" i="28"/>
  <c r="KEC37" i="28"/>
  <c r="KEB37" i="28"/>
  <c r="KEA37" i="28"/>
  <c r="KDZ37" i="28"/>
  <c r="KDY37" i="28"/>
  <c r="KDX37" i="28"/>
  <c r="KDW37" i="28"/>
  <c r="KDV37" i="28"/>
  <c r="KDU37" i="28"/>
  <c r="KDT37" i="28"/>
  <c r="KDS37" i="28"/>
  <c r="KDR37" i="28"/>
  <c r="KDQ37" i="28"/>
  <c r="KDP37" i="28"/>
  <c r="KDO37" i="28"/>
  <c r="KDN37" i="28"/>
  <c r="KDM37" i="28"/>
  <c r="KDL37" i="28"/>
  <c r="KDK37" i="28"/>
  <c r="KDJ37" i="28"/>
  <c r="KDI37" i="28"/>
  <c r="KDH37" i="28"/>
  <c r="KDG37" i="28"/>
  <c r="KDF37" i="28"/>
  <c r="KDE37" i="28"/>
  <c r="KDD37" i="28"/>
  <c r="KDC37" i="28"/>
  <c r="KDB37" i="28"/>
  <c r="KDA37" i="28"/>
  <c r="KCZ37" i="28"/>
  <c r="KCY37" i="28"/>
  <c r="KCX37" i="28"/>
  <c r="KCW37" i="28"/>
  <c r="KCV37" i="28"/>
  <c r="KCU37" i="28"/>
  <c r="KCT37" i="28"/>
  <c r="KCS37" i="28"/>
  <c r="KCR37" i="28"/>
  <c r="KCQ37" i="28"/>
  <c r="KCP37" i="28"/>
  <c r="KCO37" i="28"/>
  <c r="KCN37" i="28"/>
  <c r="KCM37" i="28"/>
  <c r="KCL37" i="28"/>
  <c r="KCK37" i="28"/>
  <c r="KCJ37" i="28"/>
  <c r="KCI37" i="28"/>
  <c r="KCH37" i="28"/>
  <c r="KCG37" i="28"/>
  <c r="KCF37" i="28"/>
  <c r="KCE37" i="28"/>
  <c r="KCD37" i="28"/>
  <c r="KCC37" i="28"/>
  <c r="KCB37" i="28"/>
  <c r="KCA37" i="28"/>
  <c r="KBZ37" i="28"/>
  <c r="KBY37" i="28"/>
  <c r="KBX37" i="28"/>
  <c r="KBW37" i="28"/>
  <c r="KBV37" i="28"/>
  <c r="KBU37" i="28"/>
  <c r="KBT37" i="28"/>
  <c r="KBS37" i="28"/>
  <c r="KBR37" i="28"/>
  <c r="KBQ37" i="28"/>
  <c r="KBP37" i="28"/>
  <c r="KBO37" i="28"/>
  <c r="KBN37" i="28"/>
  <c r="KBM37" i="28"/>
  <c r="KBL37" i="28"/>
  <c r="KBK37" i="28"/>
  <c r="KBJ37" i="28"/>
  <c r="KBI37" i="28"/>
  <c r="KBH37" i="28"/>
  <c r="KBG37" i="28"/>
  <c r="KBF37" i="28"/>
  <c r="KBE37" i="28"/>
  <c r="KBD37" i="28"/>
  <c r="KBC37" i="28"/>
  <c r="KBB37" i="28"/>
  <c r="KBA37" i="28"/>
  <c r="KAZ37" i="28"/>
  <c r="KAY37" i="28"/>
  <c r="KAX37" i="28"/>
  <c r="KAW37" i="28"/>
  <c r="KAV37" i="28"/>
  <c r="KAU37" i="28"/>
  <c r="KAT37" i="28"/>
  <c r="KAS37" i="28"/>
  <c r="KAR37" i="28"/>
  <c r="KAQ37" i="28"/>
  <c r="KAP37" i="28"/>
  <c r="KAO37" i="28"/>
  <c r="KAN37" i="28"/>
  <c r="KAM37" i="28"/>
  <c r="KAL37" i="28"/>
  <c r="KAK37" i="28"/>
  <c r="KAJ37" i="28"/>
  <c r="KAI37" i="28"/>
  <c r="KAH37" i="28"/>
  <c r="KAG37" i="28"/>
  <c r="KAF37" i="28"/>
  <c r="KAE37" i="28"/>
  <c r="KAD37" i="28"/>
  <c r="KAC37" i="28"/>
  <c r="KAB37" i="28"/>
  <c r="KAA37" i="28"/>
  <c r="JZZ37" i="28"/>
  <c r="JZY37" i="28"/>
  <c r="JZX37" i="28"/>
  <c r="JZW37" i="28"/>
  <c r="JZV37" i="28"/>
  <c r="JZU37" i="28"/>
  <c r="JZT37" i="28"/>
  <c r="JZS37" i="28"/>
  <c r="JZR37" i="28"/>
  <c r="JZQ37" i="28"/>
  <c r="JZP37" i="28"/>
  <c r="JZO37" i="28"/>
  <c r="JZN37" i="28"/>
  <c r="JZM37" i="28"/>
  <c r="JZL37" i="28"/>
  <c r="JZK37" i="28"/>
  <c r="JZJ37" i="28"/>
  <c r="JZI37" i="28"/>
  <c r="JZH37" i="28"/>
  <c r="JZG37" i="28"/>
  <c r="JZF37" i="28"/>
  <c r="JZE37" i="28"/>
  <c r="JZD37" i="28"/>
  <c r="JZC37" i="28"/>
  <c r="JZB37" i="28"/>
  <c r="JZA37" i="28"/>
  <c r="JYZ37" i="28"/>
  <c r="JYY37" i="28"/>
  <c r="JYX37" i="28"/>
  <c r="JYW37" i="28"/>
  <c r="JYV37" i="28"/>
  <c r="JYU37" i="28"/>
  <c r="JYT37" i="28"/>
  <c r="JYS37" i="28"/>
  <c r="JYR37" i="28"/>
  <c r="JYQ37" i="28"/>
  <c r="JYP37" i="28"/>
  <c r="JYO37" i="28"/>
  <c r="JYN37" i="28"/>
  <c r="JYM37" i="28"/>
  <c r="JYL37" i="28"/>
  <c r="JYK37" i="28"/>
  <c r="JYJ37" i="28"/>
  <c r="JYI37" i="28"/>
  <c r="JYH37" i="28"/>
  <c r="JYG37" i="28"/>
  <c r="JYF37" i="28"/>
  <c r="JYE37" i="28"/>
  <c r="JYD37" i="28"/>
  <c r="JYC37" i="28"/>
  <c r="JYB37" i="28"/>
  <c r="JYA37" i="28"/>
  <c r="JXZ37" i="28"/>
  <c r="JXY37" i="28"/>
  <c r="JXX37" i="28"/>
  <c r="JXW37" i="28"/>
  <c r="JXV37" i="28"/>
  <c r="JXU37" i="28"/>
  <c r="JXT37" i="28"/>
  <c r="JXS37" i="28"/>
  <c r="JXR37" i="28"/>
  <c r="JXQ37" i="28"/>
  <c r="JXP37" i="28"/>
  <c r="JXO37" i="28"/>
  <c r="JXN37" i="28"/>
  <c r="JXM37" i="28"/>
  <c r="JXL37" i="28"/>
  <c r="JXK37" i="28"/>
  <c r="JXJ37" i="28"/>
  <c r="JXI37" i="28"/>
  <c r="JXH37" i="28"/>
  <c r="JXG37" i="28"/>
  <c r="JXF37" i="28"/>
  <c r="JXE37" i="28"/>
  <c r="JXD37" i="28"/>
  <c r="JXC37" i="28"/>
  <c r="JXB37" i="28"/>
  <c r="JXA37" i="28"/>
  <c r="JWZ37" i="28"/>
  <c r="JWY37" i="28"/>
  <c r="JWX37" i="28"/>
  <c r="JWW37" i="28"/>
  <c r="JWV37" i="28"/>
  <c r="JWU37" i="28"/>
  <c r="JWT37" i="28"/>
  <c r="JWS37" i="28"/>
  <c r="JWR37" i="28"/>
  <c r="JWQ37" i="28"/>
  <c r="JWP37" i="28"/>
  <c r="JWO37" i="28"/>
  <c r="JWN37" i="28"/>
  <c r="JWM37" i="28"/>
  <c r="JWL37" i="28"/>
  <c r="JWK37" i="28"/>
  <c r="JWJ37" i="28"/>
  <c r="JWI37" i="28"/>
  <c r="JWH37" i="28"/>
  <c r="JWG37" i="28"/>
  <c r="JWF37" i="28"/>
  <c r="JWE37" i="28"/>
  <c r="JWD37" i="28"/>
  <c r="JWC37" i="28"/>
  <c r="JWB37" i="28"/>
  <c r="JWA37" i="28"/>
  <c r="JVZ37" i="28"/>
  <c r="JVY37" i="28"/>
  <c r="JVX37" i="28"/>
  <c r="JVW37" i="28"/>
  <c r="JVV37" i="28"/>
  <c r="JVU37" i="28"/>
  <c r="JVT37" i="28"/>
  <c r="JVS37" i="28"/>
  <c r="JVR37" i="28"/>
  <c r="JVQ37" i="28"/>
  <c r="JVP37" i="28"/>
  <c r="JVO37" i="28"/>
  <c r="JVN37" i="28"/>
  <c r="JVM37" i="28"/>
  <c r="JVL37" i="28"/>
  <c r="JVK37" i="28"/>
  <c r="JVJ37" i="28"/>
  <c r="JVI37" i="28"/>
  <c r="JVH37" i="28"/>
  <c r="JVG37" i="28"/>
  <c r="JVF37" i="28"/>
  <c r="JVE37" i="28"/>
  <c r="JVD37" i="28"/>
  <c r="JVC37" i="28"/>
  <c r="JVB37" i="28"/>
  <c r="JVA37" i="28"/>
  <c r="JUZ37" i="28"/>
  <c r="JUY37" i="28"/>
  <c r="JUX37" i="28"/>
  <c r="JUW37" i="28"/>
  <c r="JUV37" i="28"/>
  <c r="JUU37" i="28"/>
  <c r="JUT37" i="28"/>
  <c r="JUS37" i="28"/>
  <c r="JUR37" i="28"/>
  <c r="JUQ37" i="28"/>
  <c r="JUP37" i="28"/>
  <c r="JUO37" i="28"/>
  <c r="JUN37" i="28"/>
  <c r="JUM37" i="28"/>
  <c r="JUL37" i="28"/>
  <c r="JUK37" i="28"/>
  <c r="JUJ37" i="28"/>
  <c r="JUI37" i="28"/>
  <c r="JUH37" i="28"/>
  <c r="JUG37" i="28"/>
  <c r="JUF37" i="28"/>
  <c r="JUE37" i="28"/>
  <c r="JUD37" i="28"/>
  <c r="JUC37" i="28"/>
  <c r="JUB37" i="28"/>
  <c r="JUA37" i="28"/>
  <c r="JTZ37" i="28"/>
  <c r="JTY37" i="28"/>
  <c r="JTX37" i="28"/>
  <c r="JTW37" i="28"/>
  <c r="JTV37" i="28"/>
  <c r="JTU37" i="28"/>
  <c r="JTT37" i="28"/>
  <c r="JTS37" i="28"/>
  <c r="JTR37" i="28"/>
  <c r="JTQ37" i="28"/>
  <c r="JTP37" i="28"/>
  <c r="JTO37" i="28"/>
  <c r="JTN37" i="28"/>
  <c r="JTM37" i="28"/>
  <c r="JTL37" i="28"/>
  <c r="JTK37" i="28"/>
  <c r="JTJ37" i="28"/>
  <c r="JTI37" i="28"/>
  <c r="JTH37" i="28"/>
  <c r="JTG37" i="28"/>
  <c r="JTF37" i="28"/>
  <c r="JTE37" i="28"/>
  <c r="JTD37" i="28"/>
  <c r="JTC37" i="28"/>
  <c r="JTB37" i="28"/>
  <c r="JTA37" i="28"/>
  <c r="JSZ37" i="28"/>
  <c r="JSY37" i="28"/>
  <c r="JSX37" i="28"/>
  <c r="JSW37" i="28"/>
  <c r="JSV37" i="28"/>
  <c r="JSU37" i="28"/>
  <c r="JST37" i="28"/>
  <c r="JSS37" i="28"/>
  <c r="JSR37" i="28"/>
  <c r="JSQ37" i="28"/>
  <c r="JSP37" i="28"/>
  <c r="JSO37" i="28"/>
  <c r="JSN37" i="28"/>
  <c r="JSM37" i="28"/>
  <c r="JSL37" i="28"/>
  <c r="JSK37" i="28"/>
  <c r="JSJ37" i="28"/>
  <c r="JSI37" i="28"/>
  <c r="JSH37" i="28"/>
  <c r="JSG37" i="28"/>
  <c r="JSF37" i="28"/>
  <c r="JSE37" i="28"/>
  <c r="JSD37" i="28"/>
  <c r="JSC37" i="28"/>
  <c r="JSB37" i="28"/>
  <c r="JSA37" i="28"/>
  <c r="JRZ37" i="28"/>
  <c r="JRY37" i="28"/>
  <c r="JRX37" i="28"/>
  <c r="JRW37" i="28"/>
  <c r="JRV37" i="28"/>
  <c r="JRU37" i="28"/>
  <c r="JRT37" i="28"/>
  <c r="JRS37" i="28"/>
  <c r="JRR37" i="28"/>
  <c r="JRQ37" i="28"/>
  <c r="JRP37" i="28"/>
  <c r="JRO37" i="28"/>
  <c r="JRN37" i="28"/>
  <c r="JRM37" i="28"/>
  <c r="JRL37" i="28"/>
  <c r="JRK37" i="28"/>
  <c r="JRJ37" i="28"/>
  <c r="JRI37" i="28"/>
  <c r="JRH37" i="28"/>
  <c r="JRG37" i="28"/>
  <c r="JRF37" i="28"/>
  <c r="JRE37" i="28"/>
  <c r="JRD37" i="28"/>
  <c r="JRC37" i="28"/>
  <c r="JRB37" i="28"/>
  <c r="JRA37" i="28"/>
  <c r="JQZ37" i="28"/>
  <c r="JQY37" i="28"/>
  <c r="JQX37" i="28"/>
  <c r="JQW37" i="28"/>
  <c r="JQV37" i="28"/>
  <c r="JQU37" i="28"/>
  <c r="JQT37" i="28"/>
  <c r="JQS37" i="28"/>
  <c r="JQR37" i="28"/>
  <c r="JQQ37" i="28"/>
  <c r="JQP37" i="28"/>
  <c r="JQO37" i="28"/>
  <c r="JQN37" i="28"/>
  <c r="JQM37" i="28"/>
  <c r="JQL37" i="28"/>
  <c r="JQK37" i="28"/>
  <c r="JQJ37" i="28"/>
  <c r="JQI37" i="28"/>
  <c r="JQH37" i="28"/>
  <c r="JQG37" i="28"/>
  <c r="JQF37" i="28"/>
  <c r="JQE37" i="28"/>
  <c r="JQD37" i="28"/>
  <c r="JQC37" i="28"/>
  <c r="JQB37" i="28"/>
  <c r="JQA37" i="28"/>
  <c r="JPZ37" i="28"/>
  <c r="JPY37" i="28"/>
  <c r="JPX37" i="28"/>
  <c r="JPW37" i="28"/>
  <c r="JPV37" i="28"/>
  <c r="JPU37" i="28"/>
  <c r="JPT37" i="28"/>
  <c r="JPS37" i="28"/>
  <c r="JPR37" i="28"/>
  <c r="JPQ37" i="28"/>
  <c r="JPP37" i="28"/>
  <c r="JPO37" i="28"/>
  <c r="JPN37" i="28"/>
  <c r="JPM37" i="28"/>
  <c r="JPL37" i="28"/>
  <c r="JPK37" i="28"/>
  <c r="JPJ37" i="28"/>
  <c r="JPI37" i="28"/>
  <c r="JPH37" i="28"/>
  <c r="JPG37" i="28"/>
  <c r="JPF37" i="28"/>
  <c r="JPE37" i="28"/>
  <c r="JPD37" i="28"/>
  <c r="JPC37" i="28"/>
  <c r="JPB37" i="28"/>
  <c r="JPA37" i="28"/>
  <c r="JOZ37" i="28"/>
  <c r="JOY37" i="28"/>
  <c r="JOX37" i="28"/>
  <c r="JOW37" i="28"/>
  <c r="JOV37" i="28"/>
  <c r="JOU37" i="28"/>
  <c r="JOT37" i="28"/>
  <c r="JOS37" i="28"/>
  <c r="JOR37" i="28"/>
  <c r="JOQ37" i="28"/>
  <c r="JOP37" i="28"/>
  <c r="JOO37" i="28"/>
  <c r="JON37" i="28"/>
  <c r="JOM37" i="28"/>
  <c r="JOL37" i="28"/>
  <c r="JOK37" i="28"/>
  <c r="JOJ37" i="28"/>
  <c r="JOI37" i="28"/>
  <c r="JOH37" i="28"/>
  <c r="JOG37" i="28"/>
  <c r="JOF37" i="28"/>
  <c r="JOE37" i="28"/>
  <c r="JOD37" i="28"/>
  <c r="JOC37" i="28"/>
  <c r="JOB37" i="28"/>
  <c r="JOA37" i="28"/>
  <c r="JNZ37" i="28"/>
  <c r="JNY37" i="28"/>
  <c r="JNX37" i="28"/>
  <c r="JNW37" i="28"/>
  <c r="JNV37" i="28"/>
  <c r="JNU37" i="28"/>
  <c r="JNT37" i="28"/>
  <c r="JNS37" i="28"/>
  <c r="JNR37" i="28"/>
  <c r="JNQ37" i="28"/>
  <c r="JNP37" i="28"/>
  <c r="JNO37" i="28"/>
  <c r="JNN37" i="28"/>
  <c r="JNM37" i="28"/>
  <c r="JNL37" i="28"/>
  <c r="JNK37" i="28"/>
  <c r="JNJ37" i="28"/>
  <c r="JNI37" i="28"/>
  <c r="JNH37" i="28"/>
  <c r="JNG37" i="28"/>
  <c r="JNF37" i="28"/>
  <c r="JNE37" i="28"/>
  <c r="JND37" i="28"/>
  <c r="JNC37" i="28"/>
  <c r="JNB37" i="28"/>
  <c r="JNA37" i="28"/>
  <c r="JMZ37" i="28"/>
  <c r="JMY37" i="28"/>
  <c r="JMX37" i="28"/>
  <c r="JMW37" i="28"/>
  <c r="JMV37" i="28"/>
  <c r="JMU37" i="28"/>
  <c r="JMT37" i="28"/>
  <c r="JMS37" i="28"/>
  <c r="JMR37" i="28"/>
  <c r="JMQ37" i="28"/>
  <c r="JMP37" i="28"/>
  <c r="JMO37" i="28"/>
  <c r="JMN37" i="28"/>
  <c r="JMM37" i="28"/>
  <c r="JML37" i="28"/>
  <c r="JMK37" i="28"/>
  <c r="JMJ37" i="28"/>
  <c r="JMI37" i="28"/>
  <c r="JMH37" i="28"/>
  <c r="JMG37" i="28"/>
  <c r="JMF37" i="28"/>
  <c r="JME37" i="28"/>
  <c r="JMD37" i="28"/>
  <c r="JMC37" i="28"/>
  <c r="JMB37" i="28"/>
  <c r="JMA37" i="28"/>
  <c r="JLZ37" i="28"/>
  <c r="JLY37" i="28"/>
  <c r="JLX37" i="28"/>
  <c r="JLW37" i="28"/>
  <c r="JLV37" i="28"/>
  <c r="JLU37" i="28"/>
  <c r="JLT37" i="28"/>
  <c r="JLS37" i="28"/>
  <c r="JLR37" i="28"/>
  <c r="JLQ37" i="28"/>
  <c r="JLP37" i="28"/>
  <c r="JLO37" i="28"/>
  <c r="JLN37" i="28"/>
  <c r="JLM37" i="28"/>
  <c r="JLL37" i="28"/>
  <c r="JLK37" i="28"/>
  <c r="JLJ37" i="28"/>
  <c r="JLI37" i="28"/>
  <c r="JLH37" i="28"/>
  <c r="JLG37" i="28"/>
  <c r="JLF37" i="28"/>
  <c r="JLE37" i="28"/>
  <c r="JLD37" i="28"/>
  <c r="JLC37" i="28"/>
  <c r="JLB37" i="28"/>
  <c r="JLA37" i="28"/>
  <c r="JKZ37" i="28"/>
  <c r="JKY37" i="28"/>
  <c r="JKX37" i="28"/>
  <c r="JKW37" i="28"/>
  <c r="JKV37" i="28"/>
  <c r="JKU37" i="28"/>
  <c r="JKT37" i="28"/>
  <c r="JKS37" i="28"/>
  <c r="JKR37" i="28"/>
  <c r="JKQ37" i="28"/>
  <c r="JKP37" i="28"/>
  <c r="JKO37" i="28"/>
  <c r="JKN37" i="28"/>
  <c r="JKM37" i="28"/>
  <c r="JKL37" i="28"/>
  <c r="JKK37" i="28"/>
  <c r="JKJ37" i="28"/>
  <c r="JKI37" i="28"/>
  <c r="JKH37" i="28"/>
  <c r="JKG37" i="28"/>
  <c r="JKF37" i="28"/>
  <c r="JKE37" i="28"/>
  <c r="JKD37" i="28"/>
  <c r="JKC37" i="28"/>
  <c r="JKB37" i="28"/>
  <c r="JKA37" i="28"/>
  <c r="JJZ37" i="28"/>
  <c r="JJY37" i="28"/>
  <c r="JJX37" i="28"/>
  <c r="JJW37" i="28"/>
  <c r="JJV37" i="28"/>
  <c r="JJU37" i="28"/>
  <c r="JJT37" i="28"/>
  <c r="JJS37" i="28"/>
  <c r="JJR37" i="28"/>
  <c r="JJQ37" i="28"/>
  <c r="JJP37" i="28"/>
  <c r="JJO37" i="28"/>
  <c r="JJN37" i="28"/>
  <c r="JJM37" i="28"/>
  <c r="JJL37" i="28"/>
  <c r="JJK37" i="28"/>
  <c r="JJJ37" i="28"/>
  <c r="JJI37" i="28"/>
  <c r="JJH37" i="28"/>
  <c r="JJG37" i="28"/>
  <c r="JJF37" i="28"/>
  <c r="JJE37" i="28"/>
  <c r="JJD37" i="28"/>
  <c r="JJC37" i="28"/>
  <c r="JJB37" i="28"/>
  <c r="JJA37" i="28"/>
  <c r="JIZ37" i="28"/>
  <c r="JIY37" i="28"/>
  <c r="JIX37" i="28"/>
  <c r="JIW37" i="28"/>
  <c r="JIV37" i="28"/>
  <c r="JIU37" i="28"/>
  <c r="JIT37" i="28"/>
  <c r="JIS37" i="28"/>
  <c r="JIR37" i="28"/>
  <c r="JIQ37" i="28"/>
  <c r="JIP37" i="28"/>
  <c r="JIO37" i="28"/>
  <c r="JIN37" i="28"/>
  <c r="JIM37" i="28"/>
  <c r="JIL37" i="28"/>
  <c r="JIK37" i="28"/>
  <c r="JIJ37" i="28"/>
  <c r="JII37" i="28"/>
  <c r="JIH37" i="28"/>
  <c r="JIG37" i="28"/>
  <c r="JIF37" i="28"/>
  <c r="JIE37" i="28"/>
  <c r="JID37" i="28"/>
  <c r="JIC37" i="28"/>
  <c r="JIB37" i="28"/>
  <c r="JIA37" i="28"/>
  <c r="JHZ37" i="28"/>
  <c r="JHY37" i="28"/>
  <c r="JHX37" i="28"/>
  <c r="JHW37" i="28"/>
  <c r="JHV37" i="28"/>
  <c r="JHU37" i="28"/>
  <c r="JHT37" i="28"/>
  <c r="JHS37" i="28"/>
  <c r="JHR37" i="28"/>
  <c r="JHQ37" i="28"/>
  <c r="JHP37" i="28"/>
  <c r="JHO37" i="28"/>
  <c r="JHN37" i="28"/>
  <c r="JHM37" i="28"/>
  <c r="JHL37" i="28"/>
  <c r="JHK37" i="28"/>
  <c r="JHJ37" i="28"/>
  <c r="JHI37" i="28"/>
  <c r="JHH37" i="28"/>
  <c r="JHG37" i="28"/>
  <c r="JHF37" i="28"/>
  <c r="JHE37" i="28"/>
  <c r="JHD37" i="28"/>
  <c r="JHC37" i="28"/>
  <c r="JHB37" i="28"/>
  <c r="JHA37" i="28"/>
  <c r="JGZ37" i="28"/>
  <c r="JGY37" i="28"/>
  <c r="JGX37" i="28"/>
  <c r="JGW37" i="28"/>
  <c r="JGV37" i="28"/>
  <c r="JGU37" i="28"/>
  <c r="JGT37" i="28"/>
  <c r="JGS37" i="28"/>
  <c r="JGR37" i="28"/>
  <c r="JGQ37" i="28"/>
  <c r="JGP37" i="28"/>
  <c r="JGO37" i="28"/>
  <c r="JGN37" i="28"/>
  <c r="JGM37" i="28"/>
  <c r="JGL37" i="28"/>
  <c r="JGK37" i="28"/>
  <c r="JGJ37" i="28"/>
  <c r="JGI37" i="28"/>
  <c r="JGH37" i="28"/>
  <c r="JGG37" i="28"/>
  <c r="JGF37" i="28"/>
  <c r="JGE37" i="28"/>
  <c r="JGD37" i="28"/>
  <c r="JGC37" i="28"/>
  <c r="JGB37" i="28"/>
  <c r="JGA37" i="28"/>
  <c r="JFZ37" i="28"/>
  <c r="JFY37" i="28"/>
  <c r="JFX37" i="28"/>
  <c r="JFW37" i="28"/>
  <c r="JFV37" i="28"/>
  <c r="JFU37" i="28"/>
  <c r="JFT37" i="28"/>
  <c r="JFS37" i="28"/>
  <c r="JFR37" i="28"/>
  <c r="JFQ37" i="28"/>
  <c r="JFP37" i="28"/>
  <c r="JFO37" i="28"/>
  <c r="JFN37" i="28"/>
  <c r="JFM37" i="28"/>
  <c r="JFL37" i="28"/>
  <c r="JFK37" i="28"/>
  <c r="JFJ37" i="28"/>
  <c r="JFI37" i="28"/>
  <c r="JFH37" i="28"/>
  <c r="JFG37" i="28"/>
  <c r="JFF37" i="28"/>
  <c r="JFE37" i="28"/>
  <c r="JFD37" i="28"/>
  <c r="JFC37" i="28"/>
  <c r="JFB37" i="28"/>
  <c r="JFA37" i="28"/>
  <c r="JEZ37" i="28"/>
  <c r="JEY37" i="28"/>
  <c r="JEX37" i="28"/>
  <c r="JEW37" i="28"/>
  <c r="JEV37" i="28"/>
  <c r="JEU37" i="28"/>
  <c r="JET37" i="28"/>
  <c r="JES37" i="28"/>
  <c r="JER37" i="28"/>
  <c r="JEQ37" i="28"/>
  <c r="JEP37" i="28"/>
  <c r="JEO37" i="28"/>
  <c r="JEN37" i="28"/>
  <c r="JEM37" i="28"/>
  <c r="JEL37" i="28"/>
  <c r="JEK37" i="28"/>
  <c r="JEJ37" i="28"/>
  <c r="JEI37" i="28"/>
  <c r="JEH37" i="28"/>
  <c r="JEG37" i="28"/>
  <c r="JEF37" i="28"/>
  <c r="JEE37" i="28"/>
  <c r="JED37" i="28"/>
  <c r="JEC37" i="28"/>
  <c r="JEB37" i="28"/>
  <c r="JEA37" i="28"/>
  <c r="JDZ37" i="28"/>
  <c r="JDY37" i="28"/>
  <c r="JDX37" i="28"/>
  <c r="JDW37" i="28"/>
  <c r="JDV37" i="28"/>
  <c r="JDU37" i="28"/>
  <c r="JDT37" i="28"/>
  <c r="JDS37" i="28"/>
  <c r="JDR37" i="28"/>
  <c r="JDQ37" i="28"/>
  <c r="JDP37" i="28"/>
  <c r="JDO37" i="28"/>
  <c r="JDN37" i="28"/>
  <c r="JDM37" i="28"/>
  <c r="JDL37" i="28"/>
  <c r="JDK37" i="28"/>
  <c r="JDJ37" i="28"/>
  <c r="JDI37" i="28"/>
  <c r="JDH37" i="28"/>
  <c r="JDG37" i="28"/>
  <c r="JDF37" i="28"/>
  <c r="JDE37" i="28"/>
  <c r="JDD37" i="28"/>
  <c r="JDC37" i="28"/>
  <c r="JDB37" i="28"/>
  <c r="JDA37" i="28"/>
  <c r="JCZ37" i="28"/>
  <c r="JCY37" i="28"/>
  <c r="JCX37" i="28"/>
  <c r="JCW37" i="28"/>
  <c r="JCV37" i="28"/>
  <c r="JCU37" i="28"/>
  <c r="JCT37" i="28"/>
  <c r="JCS37" i="28"/>
  <c r="JCR37" i="28"/>
  <c r="JCQ37" i="28"/>
  <c r="JCP37" i="28"/>
  <c r="JCO37" i="28"/>
  <c r="JCN37" i="28"/>
  <c r="JCM37" i="28"/>
  <c r="JCL37" i="28"/>
  <c r="JCK37" i="28"/>
  <c r="JCJ37" i="28"/>
  <c r="JCI37" i="28"/>
  <c r="JCH37" i="28"/>
  <c r="JCG37" i="28"/>
  <c r="JCF37" i="28"/>
  <c r="JCE37" i="28"/>
  <c r="JCD37" i="28"/>
  <c r="JCC37" i="28"/>
  <c r="JCB37" i="28"/>
  <c r="JCA37" i="28"/>
  <c r="JBZ37" i="28"/>
  <c r="JBY37" i="28"/>
  <c r="JBX37" i="28"/>
  <c r="JBW37" i="28"/>
  <c r="JBV37" i="28"/>
  <c r="JBU37" i="28"/>
  <c r="JBT37" i="28"/>
  <c r="JBS37" i="28"/>
  <c r="JBR37" i="28"/>
  <c r="JBQ37" i="28"/>
  <c r="JBP37" i="28"/>
  <c r="JBO37" i="28"/>
  <c r="JBN37" i="28"/>
  <c r="JBM37" i="28"/>
  <c r="JBL37" i="28"/>
  <c r="JBK37" i="28"/>
  <c r="JBJ37" i="28"/>
  <c r="JBI37" i="28"/>
  <c r="JBH37" i="28"/>
  <c r="JBG37" i="28"/>
  <c r="JBF37" i="28"/>
  <c r="JBE37" i="28"/>
  <c r="JBD37" i="28"/>
  <c r="JBC37" i="28"/>
  <c r="JBB37" i="28"/>
  <c r="JBA37" i="28"/>
  <c r="JAZ37" i="28"/>
  <c r="JAY37" i="28"/>
  <c r="JAX37" i="28"/>
  <c r="JAW37" i="28"/>
  <c r="JAV37" i="28"/>
  <c r="JAU37" i="28"/>
  <c r="JAT37" i="28"/>
  <c r="JAS37" i="28"/>
  <c r="JAR37" i="28"/>
  <c r="JAQ37" i="28"/>
  <c r="JAP37" i="28"/>
  <c r="JAO37" i="28"/>
  <c r="JAN37" i="28"/>
  <c r="JAM37" i="28"/>
  <c r="JAL37" i="28"/>
  <c r="JAK37" i="28"/>
  <c r="JAJ37" i="28"/>
  <c r="JAI37" i="28"/>
  <c r="JAH37" i="28"/>
  <c r="JAG37" i="28"/>
  <c r="JAF37" i="28"/>
  <c r="JAE37" i="28"/>
  <c r="JAD37" i="28"/>
  <c r="JAC37" i="28"/>
  <c r="JAB37" i="28"/>
  <c r="JAA37" i="28"/>
  <c r="IZZ37" i="28"/>
  <c r="IZY37" i="28"/>
  <c r="IZX37" i="28"/>
  <c r="IZW37" i="28"/>
  <c r="IZV37" i="28"/>
  <c r="IZU37" i="28"/>
  <c r="IZT37" i="28"/>
  <c r="IZS37" i="28"/>
  <c r="IZR37" i="28"/>
  <c r="IZQ37" i="28"/>
  <c r="IZP37" i="28"/>
  <c r="IZO37" i="28"/>
  <c r="IZN37" i="28"/>
  <c r="IZM37" i="28"/>
  <c r="IZL37" i="28"/>
  <c r="IZK37" i="28"/>
  <c r="IZJ37" i="28"/>
  <c r="IZI37" i="28"/>
  <c r="IZH37" i="28"/>
  <c r="IZG37" i="28"/>
  <c r="IZF37" i="28"/>
  <c r="IZE37" i="28"/>
  <c r="IZD37" i="28"/>
  <c r="IZC37" i="28"/>
  <c r="IZB37" i="28"/>
  <c r="IZA37" i="28"/>
  <c r="IYZ37" i="28"/>
  <c r="IYY37" i="28"/>
  <c r="IYX37" i="28"/>
  <c r="IYW37" i="28"/>
  <c r="IYV37" i="28"/>
  <c r="IYU37" i="28"/>
  <c r="IYT37" i="28"/>
  <c r="IYS37" i="28"/>
  <c r="IYR37" i="28"/>
  <c r="IYQ37" i="28"/>
  <c r="IYP37" i="28"/>
  <c r="IYO37" i="28"/>
  <c r="IYN37" i="28"/>
  <c r="IYM37" i="28"/>
  <c r="IYL37" i="28"/>
  <c r="IYK37" i="28"/>
  <c r="IYJ37" i="28"/>
  <c r="IYI37" i="28"/>
  <c r="IYH37" i="28"/>
  <c r="IYG37" i="28"/>
  <c r="IYF37" i="28"/>
  <c r="IYE37" i="28"/>
  <c r="IYD37" i="28"/>
  <c r="IYC37" i="28"/>
  <c r="IYB37" i="28"/>
  <c r="IYA37" i="28"/>
  <c r="IXZ37" i="28"/>
  <c r="IXY37" i="28"/>
  <c r="IXX37" i="28"/>
  <c r="IXW37" i="28"/>
  <c r="IXV37" i="28"/>
  <c r="IXU37" i="28"/>
  <c r="IXT37" i="28"/>
  <c r="IXS37" i="28"/>
  <c r="IXR37" i="28"/>
  <c r="IXQ37" i="28"/>
  <c r="IXP37" i="28"/>
  <c r="IXO37" i="28"/>
  <c r="IXN37" i="28"/>
  <c r="IXM37" i="28"/>
  <c r="IXL37" i="28"/>
  <c r="IXK37" i="28"/>
  <c r="IXJ37" i="28"/>
  <c r="IXI37" i="28"/>
  <c r="IXH37" i="28"/>
  <c r="IXG37" i="28"/>
  <c r="IXF37" i="28"/>
  <c r="IXE37" i="28"/>
  <c r="IXD37" i="28"/>
  <c r="IXC37" i="28"/>
  <c r="IXB37" i="28"/>
  <c r="IXA37" i="28"/>
  <c r="IWZ37" i="28"/>
  <c r="IWY37" i="28"/>
  <c r="IWX37" i="28"/>
  <c r="IWW37" i="28"/>
  <c r="IWV37" i="28"/>
  <c r="IWU37" i="28"/>
  <c r="IWT37" i="28"/>
  <c r="IWS37" i="28"/>
  <c r="IWR37" i="28"/>
  <c r="IWQ37" i="28"/>
  <c r="IWP37" i="28"/>
  <c r="IWO37" i="28"/>
  <c r="IWN37" i="28"/>
  <c r="IWM37" i="28"/>
  <c r="IWL37" i="28"/>
  <c r="IWK37" i="28"/>
  <c r="IWJ37" i="28"/>
  <c r="IWI37" i="28"/>
  <c r="IWH37" i="28"/>
  <c r="IWG37" i="28"/>
  <c r="IWF37" i="28"/>
  <c r="IWE37" i="28"/>
  <c r="IWD37" i="28"/>
  <c r="IWC37" i="28"/>
  <c r="IWB37" i="28"/>
  <c r="IWA37" i="28"/>
  <c r="IVZ37" i="28"/>
  <c r="IVY37" i="28"/>
  <c r="IVX37" i="28"/>
  <c r="IVW37" i="28"/>
  <c r="IVV37" i="28"/>
  <c r="IVU37" i="28"/>
  <c r="IVT37" i="28"/>
  <c r="IVS37" i="28"/>
  <c r="IVR37" i="28"/>
  <c r="IVQ37" i="28"/>
  <c r="IVP37" i="28"/>
  <c r="IVO37" i="28"/>
  <c r="IVN37" i="28"/>
  <c r="IVM37" i="28"/>
  <c r="IVL37" i="28"/>
  <c r="IVK37" i="28"/>
  <c r="IVJ37" i="28"/>
  <c r="IVI37" i="28"/>
  <c r="IVH37" i="28"/>
  <c r="IVG37" i="28"/>
  <c r="IVF37" i="28"/>
  <c r="IVE37" i="28"/>
  <c r="IVD37" i="28"/>
  <c r="IVC37" i="28"/>
  <c r="IVB37" i="28"/>
  <c r="IVA37" i="28"/>
  <c r="IUZ37" i="28"/>
  <c r="IUY37" i="28"/>
  <c r="IUX37" i="28"/>
  <c r="IUW37" i="28"/>
  <c r="IUV37" i="28"/>
  <c r="IUU37" i="28"/>
  <c r="IUT37" i="28"/>
  <c r="IUS37" i="28"/>
  <c r="IUR37" i="28"/>
  <c r="IUQ37" i="28"/>
  <c r="IUP37" i="28"/>
  <c r="IUO37" i="28"/>
  <c r="IUN37" i="28"/>
  <c r="IUM37" i="28"/>
  <c r="IUL37" i="28"/>
  <c r="IUK37" i="28"/>
  <c r="IUJ37" i="28"/>
  <c r="IUI37" i="28"/>
  <c r="IUH37" i="28"/>
  <c r="IUG37" i="28"/>
  <c r="IUF37" i="28"/>
  <c r="IUE37" i="28"/>
  <c r="IUD37" i="28"/>
  <c r="IUC37" i="28"/>
  <c r="IUB37" i="28"/>
  <c r="IUA37" i="28"/>
  <c r="ITZ37" i="28"/>
  <c r="ITY37" i="28"/>
  <c r="ITX37" i="28"/>
  <c r="ITW37" i="28"/>
  <c r="ITV37" i="28"/>
  <c r="ITU37" i="28"/>
  <c r="ITT37" i="28"/>
  <c r="ITS37" i="28"/>
  <c r="ITR37" i="28"/>
  <c r="ITQ37" i="28"/>
  <c r="ITP37" i="28"/>
  <c r="ITO37" i="28"/>
  <c r="ITN37" i="28"/>
  <c r="ITM37" i="28"/>
  <c r="ITL37" i="28"/>
  <c r="ITK37" i="28"/>
  <c r="ITJ37" i="28"/>
  <c r="ITI37" i="28"/>
  <c r="ITH37" i="28"/>
  <c r="ITG37" i="28"/>
  <c r="ITF37" i="28"/>
  <c r="ITE37" i="28"/>
  <c r="ITD37" i="28"/>
  <c r="ITC37" i="28"/>
  <c r="ITB37" i="28"/>
  <c r="ITA37" i="28"/>
  <c r="ISZ37" i="28"/>
  <c r="ISY37" i="28"/>
  <c r="ISX37" i="28"/>
  <c r="ISW37" i="28"/>
  <c r="ISV37" i="28"/>
  <c r="ISU37" i="28"/>
  <c r="IST37" i="28"/>
  <c r="ISS37" i="28"/>
  <c r="ISR37" i="28"/>
  <c r="ISQ37" i="28"/>
  <c r="ISP37" i="28"/>
  <c r="ISO37" i="28"/>
  <c r="ISN37" i="28"/>
  <c r="ISM37" i="28"/>
  <c r="ISL37" i="28"/>
  <c r="ISK37" i="28"/>
  <c r="ISJ37" i="28"/>
  <c r="ISI37" i="28"/>
  <c r="ISH37" i="28"/>
  <c r="ISG37" i="28"/>
  <c r="ISF37" i="28"/>
  <c r="ISE37" i="28"/>
  <c r="ISD37" i="28"/>
  <c r="ISC37" i="28"/>
  <c r="ISB37" i="28"/>
  <c r="ISA37" i="28"/>
  <c r="IRZ37" i="28"/>
  <c r="IRY37" i="28"/>
  <c r="IRX37" i="28"/>
  <c r="IRW37" i="28"/>
  <c r="IRV37" i="28"/>
  <c r="IRU37" i="28"/>
  <c r="IRT37" i="28"/>
  <c r="IRS37" i="28"/>
  <c r="IRR37" i="28"/>
  <c r="IRQ37" i="28"/>
  <c r="IRP37" i="28"/>
  <c r="IRO37" i="28"/>
  <c r="IRN37" i="28"/>
  <c r="IRM37" i="28"/>
  <c r="IRL37" i="28"/>
  <c r="IRK37" i="28"/>
  <c r="IRJ37" i="28"/>
  <c r="IRI37" i="28"/>
  <c r="IRH37" i="28"/>
  <c r="IRG37" i="28"/>
  <c r="IRF37" i="28"/>
  <c r="IRE37" i="28"/>
  <c r="IRD37" i="28"/>
  <c r="IRC37" i="28"/>
  <c r="IRB37" i="28"/>
  <c r="IRA37" i="28"/>
  <c r="IQZ37" i="28"/>
  <c r="IQY37" i="28"/>
  <c r="IQX37" i="28"/>
  <c r="IQW37" i="28"/>
  <c r="IQV37" i="28"/>
  <c r="IQU37" i="28"/>
  <c r="IQT37" i="28"/>
  <c r="IQS37" i="28"/>
  <c r="IQR37" i="28"/>
  <c r="IQQ37" i="28"/>
  <c r="IQP37" i="28"/>
  <c r="IQO37" i="28"/>
  <c r="IQN37" i="28"/>
  <c r="IQM37" i="28"/>
  <c r="IQL37" i="28"/>
  <c r="IQK37" i="28"/>
  <c r="IQJ37" i="28"/>
  <c r="IQI37" i="28"/>
  <c r="IQH37" i="28"/>
  <c r="IQG37" i="28"/>
  <c r="IQF37" i="28"/>
  <c r="IQE37" i="28"/>
  <c r="IQD37" i="28"/>
  <c r="IQC37" i="28"/>
  <c r="IQB37" i="28"/>
  <c r="IQA37" i="28"/>
  <c r="IPZ37" i="28"/>
  <c r="IPY37" i="28"/>
  <c r="IPX37" i="28"/>
  <c r="IPW37" i="28"/>
  <c r="IPV37" i="28"/>
  <c r="IPU37" i="28"/>
  <c r="IPT37" i="28"/>
  <c r="IPS37" i="28"/>
  <c r="IPR37" i="28"/>
  <c r="IPQ37" i="28"/>
  <c r="IPP37" i="28"/>
  <c r="IPO37" i="28"/>
  <c r="IPN37" i="28"/>
  <c r="IPM37" i="28"/>
  <c r="IPL37" i="28"/>
  <c r="IPK37" i="28"/>
  <c r="IPJ37" i="28"/>
  <c r="IPI37" i="28"/>
  <c r="IPH37" i="28"/>
  <c r="IPG37" i="28"/>
  <c r="IPF37" i="28"/>
  <c r="IPE37" i="28"/>
  <c r="IPD37" i="28"/>
  <c r="IPC37" i="28"/>
  <c r="IPB37" i="28"/>
  <c r="IPA37" i="28"/>
  <c r="IOZ37" i="28"/>
  <c r="IOY37" i="28"/>
  <c r="IOX37" i="28"/>
  <c r="IOW37" i="28"/>
  <c r="IOV37" i="28"/>
  <c r="IOU37" i="28"/>
  <c r="IOT37" i="28"/>
  <c r="IOS37" i="28"/>
  <c r="IOR37" i="28"/>
  <c r="IOQ37" i="28"/>
  <c r="IOP37" i="28"/>
  <c r="IOO37" i="28"/>
  <c r="ION37" i="28"/>
  <c r="IOM37" i="28"/>
  <c r="IOL37" i="28"/>
  <c r="IOK37" i="28"/>
  <c r="IOJ37" i="28"/>
  <c r="IOI37" i="28"/>
  <c r="IOH37" i="28"/>
  <c r="IOG37" i="28"/>
  <c r="IOF37" i="28"/>
  <c r="IOE37" i="28"/>
  <c r="IOD37" i="28"/>
  <c r="IOC37" i="28"/>
  <c r="IOB37" i="28"/>
  <c r="IOA37" i="28"/>
  <c r="INZ37" i="28"/>
  <c r="INY37" i="28"/>
  <c r="INX37" i="28"/>
  <c r="INW37" i="28"/>
  <c r="INV37" i="28"/>
  <c r="INU37" i="28"/>
  <c r="INT37" i="28"/>
  <c r="INS37" i="28"/>
  <c r="INR37" i="28"/>
  <c r="INQ37" i="28"/>
  <c r="INP37" i="28"/>
  <c r="INO37" i="28"/>
  <c r="INN37" i="28"/>
  <c r="INM37" i="28"/>
  <c r="INL37" i="28"/>
  <c r="INK37" i="28"/>
  <c r="INJ37" i="28"/>
  <c r="INI37" i="28"/>
  <c r="INH37" i="28"/>
  <c r="ING37" i="28"/>
  <c r="INF37" i="28"/>
  <c r="INE37" i="28"/>
  <c r="IND37" i="28"/>
  <c r="INC37" i="28"/>
  <c r="INB37" i="28"/>
  <c r="INA37" i="28"/>
  <c r="IMZ37" i="28"/>
  <c r="IMY37" i="28"/>
  <c r="IMX37" i="28"/>
  <c r="IMW37" i="28"/>
  <c r="IMV37" i="28"/>
  <c r="IMU37" i="28"/>
  <c r="IMT37" i="28"/>
  <c r="IMS37" i="28"/>
  <c r="IMR37" i="28"/>
  <c r="IMQ37" i="28"/>
  <c r="IMP37" i="28"/>
  <c r="IMO37" i="28"/>
  <c r="IMN37" i="28"/>
  <c r="IMM37" i="28"/>
  <c r="IML37" i="28"/>
  <c r="IMK37" i="28"/>
  <c r="IMJ37" i="28"/>
  <c r="IMI37" i="28"/>
  <c r="IMH37" i="28"/>
  <c r="IMG37" i="28"/>
  <c r="IMF37" i="28"/>
  <c r="IME37" i="28"/>
  <c r="IMD37" i="28"/>
  <c r="IMC37" i="28"/>
  <c r="IMB37" i="28"/>
  <c r="IMA37" i="28"/>
  <c r="ILZ37" i="28"/>
  <c r="ILY37" i="28"/>
  <c r="ILX37" i="28"/>
  <c r="ILW37" i="28"/>
  <c r="ILV37" i="28"/>
  <c r="ILU37" i="28"/>
  <c r="ILT37" i="28"/>
  <c r="ILS37" i="28"/>
  <c r="ILR37" i="28"/>
  <c r="ILQ37" i="28"/>
  <c r="ILP37" i="28"/>
  <c r="ILO37" i="28"/>
  <c r="ILN37" i="28"/>
  <c r="ILM37" i="28"/>
  <c r="ILL37" i="28"/>
  <c r="ILK37" i="28"/>
  <c r="ILJ37" i="28"/>
  <c r="ILI37" i="28"/>
  <c r="ILH37" i="28"/>
  <c r="ILG37" i="28"/>
  <c r="ILF37" i="28"/>
  <c r="ILE37" i="28"/>
  <c r="ILD37" i="28"/>
  <c r="ILC37" i="28"/>
  <c r="ILB37" i="28"/>
  <c r="ILA37" i="28"/>
  <c r="IKZ37" i="28"/>
  <c r="IKY37" i="28"/>
  <c r="IKX37" i="28"/>
  <c r="IKW37" i="28"/>
  <c r="IKV37" i="28"/>
  <c r="IKU37" i="28"/>
  <c r="IKT37" i="28"/>
  <c r="IKS37" i="28"/>
  <c r="IKR37" i="28"/>
  <c r="IKQ37" i="28"/>
  <c r="IKP37" i="28"/>
  <c r="IKO37" i="28"/>
  <c r="IKN37" i="28"/>
  <c r="IKM37" i="28"/>
  <c r="IKL37" i="28"/>
  <c r="IKK37" i="28"/>
  <c r="IKJ37" i="28"/>
  <c r="IKI37" i="28"/>
  <c r="IKH37" i="28"/>
  <c r="IKG37" i="28"/>
  <c r="IKF37" i="28"/>
  <c r="IKE37" i="28"/>
  <c r="IKD37" i="28"/>
  <c r="IKC37" i="28"/>
  <c r="IKB37" i="28"/>
  <c r="IKA37" i="28"/>
  <c r="IJZ37" i="28"/>
  <c r="IJY37" i="28"/>
  <c r="IJX37" i="28"/>
  <c r="IJW37" i="28"/>
  <c r="IJV37" i="28"/>
  <c r="IJU37" i="28"/>
  <c r="IJT37" i="28"/>
  <c r="IJS37" i="28"/>
  <c r="IJR37" i="28"/>
  <c r="IJQ37" i="28"/>
  <c r="IJP37" i="28"/>
  <c r="IJO37" i="28"/>
  <c r="IJN37" i="28"/>
  <c r="IJM37" i="28"/>
  <c r="IJL37" i="28"/>
  <c r="IJK37" i="28"/>
  <c r="IJJ37" i="28"/>
  <c r="IJI37" i="28"/>
  <c r="IJH37" i="28"/>
  <c r="IJG37" i="28"/>
  <c r="IJF37" i="28"/>
  <c r="IJE37" i="28"/>
  <c r="IJD37" i="28"/>
  <c r="IJC37" i="28"/>
  <c r="IJB37" i="28"/>
  <c r="IJA37" i="28"/>
  <c r="IIZ37" i="28"/>
  <c r="IIY37" i="28"/>
  <c r="IIX37" i="28"/>
  <c r="IIW37" i="28"/>
  <c r="IIV37" i="28"/>
  <c r="IIU37" i="28"/>
  <c r="IIT37" i="28"/>
  <c r="IIS37" i="28"/>
  <c r="IIR37" i="28"/>
  <c r="IIQ37" i="28"/>
  <c r="IIP37" i="28"/>
  <c r="IIO37" i="28"/>
  <c r="IIN37" i="28"/>
  <c r="IIM37" i="28"/>
  <c r="IIL37" i="28"/>
  <c r="IIK37" i="28"/>
  <c r="IIJ37" i="28"/>
  <c r="III37" i="28"/>
  <c r="IIH37" i="28"/>
  <c r="IIG37" i="28"/>
  <c r="IIF37" i="28"/>
  <c r="IIE37" i="28"/>
  <c r="IID37" i="28"/>
  <c r="IIC37" i="28"/>
  <c r="IIB37" i="28"/>
  <c r="IIA37" i="28"/>
  <c r="IHZ37" i="28"/>
  <c r="IHY37" i="28"/>
  <c r="IHX37" i="28"/>
  <c r="IHW37" i="28"/>
  <c r="IHV37" i="28"/>
  <c r="IHU37" i="28"/>
  <c r="IHT37" i="28"/>
  <c r="IHS37" i="28"/>
  <c r="IHR37" i="28"/>
  <c r="IHQ37" i="28"/>
  <c r="IHP37" i="28"/>
  <c r="IHO37" i="28"/>
  <c r="IHN37" i="28"/>
  <c r="IHM37" i="28"/>
  <c r="IHL37" i="28"/>
  <c r="IHK37" i="28"/>
  <c r="IHJ37" i="28"/>
  <c r="IHI37" i="28"/>
  <c r="IHH37" i="28"/>
  <c r="IHG37" i="28"/>
  <c r="IHF37" i="28"/>
  <c r="IHE37" i="28"/>
  <c r="IHD37" i="28"/>
  <c r="IHC37" i="28"/>
  <c r="IHB37" i="28"/>
  <c r="IHA37" i="28"/>
  <c r="IGZ37" i="28"/>
  <c r="IGY37" i="28"/>
  <c r="IGX37" i="28"/>
  <c r="IGW37" i="28"/>
  <c r="IGV37" i="28"/>
  <c r="IGU37" i="28"/>
  <c r="IGT37" i="28"/>
  <c r="IGS37" i="28"/>
  <c r="IGR37" i="28"/>
  <c r="IGQ37" i="28"/>
  <c r="IGP37" i="28"/>
  <c r="IGO37" i="28"/>
  <c r="IGN37" i="28"/>
  <c r="IGM37" i="28"/>
  <c r="IGL37" i="28"/>
  <c r="IGK37" i="28"/>
  <c r="IGJ37" i="28"/>
  <c r="IGI37" i="28"/>
  <c r="IGH37" i="28"/>
  <c r="IGG37" i="28"/>
  <c r="IGF37" i="28"/>
  <c r="IGE37" i="28"/>
  <c r="IGD37" i="28"/>
  <c r="IGC37" i="28"/>
  <c r="IGB37" i="28"/>
  <c r="IGA37" i="28"/>
  <c r="IFZ37" i="28"/>
  <c r="IFY37" i="28"/>
  <c r="IFX37" i="28"/>
  <c r="IFW37" i="28"/>
  <c r="IFV37" i="28"/>
  <c r="IFU37" i="28"/>
  <c r="IFT37" i="28"/>
  <c r="IFS37" i="28"/>
  <c r="IFR37" i="28"/>
  <c r="IFQ37" i="28"/>
  <c r="IFP37" i="28"/>
  <c r="IFO37" i="28"/>
  <c r="IFN37" i="28"/>
  <c r="IFM37" i="28"/>
  <c r="IFL37" i="28"/>
  <c r="IFK37" i="28"/>
  <c r="IFJ37" i="28"/>
  <c r="IFI37" i="28"/>
  <c r="IFH37" i="28"/>
  <c r="IFG37" i="28"/>
  <c r="IFF37" i="28"/>
  <c r="IFE37" i="28"/>
  <c r="IFD37" i="28"/>
  <c r="IFC37" i="28"/>
  <c r="IFB37" i="28"/>
  <c r="IFA37" i="28"/>
  <c r="IEZ37" i="28"/>
  <c r="IEY37" i="28"/>
  <c r="IEX37" i="28"/>
  <c r="IEW37" i="28"/>
  <c r="IEV37" i="28"/>
  <c r="IEU37" i="28"/>
  <c r="IET37" i="28"/>
  <c r="IES37" i="28"/>
  <c r="IER37" i="28"/>
  <c r="IEQ37" i="28"/>
  <c r="IEP37" i="28"/>
  <c r="IEO37" i="28"/>
  <c r="IEN37" i="28"/>
  <c r="IEM37" i="28"/>
  <c r="IEL37" i="28"/>
  <c r="IEK37" i="28"/>
  <c r="IEJ37" i="28"/>
  <c r="IEI37" i="28"/>
  <c r="IEH37" i="28"/>
  <c r="IEG37" i="28"/>
  <c r="IEF37" i="28"/>
  <c r="IEE37" i="28"/>
  <c r="IED37" i="28"/>
  <c r="IEC37" i="28"/>
  <c r="IEB37" i="28"/>
  <c r="IEA37" i="28"/>
  <c r="IDZ37" i="28"/>
  <c r="IDY37" i="28"/>
  <c r="IDX37" i="28"/>
  <c r="IDW37" i="28"/>
  <c r="IDV37" i="28"/>
  <c r="IDU37" i="28"/>
  <c r="IDT37" i="28"/>
  <c r="IDS37" i="28"/>
  <c r="IDR37" i="28"/>
  <c r="IDQ37" i="28"/>
  <c r="IDP37" i="28"/>
  <c r="IDO37" i="28"/>
  <c r="IDN37" i="28"/>
  <c r="IDM37" i="28"/>
  <c r="IDL37" i="28"/>
  <c r="IDK37" i="28"/>
  <c r="IDJ37" i="28"/>
  <c r="IDI37" i="28"/>
  <c r="IDH37" i="28"/>
  <c r="IDG37" i="28"/>
  <c r="IDF37" i="28"/>
  <c r="IDE37" i="28"/>
  <c r="IDD37" i="28"/>
  <c r="IDC37" i="28"/>
  <c r="IDB37" i="28"/>
  <c r="IDA37" i="28"/>
  <c r="ICZ37" i="28"/>
  <c r="ICY37" i="28"/>
  <c r="ICX37" i="28"/>
  <c r="ICW37" i="28"/>
  <c r="ICV37" i="28"/>
  <c r="ICU37" i="28"/>
  <c r="ICT37" i="28"/>
  <c r="ICS37" i="28"/>
  <c r="ICR37" i="28"/>
  <c r="ICQ37" i="28"/>
  <c r="ICP37" i="28"/>
  <c r="ICO37" i="28"/>
  <c r="ICN37" i="28"/>
  <c r="ICM37" i="28"/>
  <c r="ICL37" i="28"/>
  <c r="ICK37" i="28"/>
  <c r="ICJ37" i="28"/>
  <c r="ICI37" i="28"/>
  <c r="ICH37" i="28"/>
  <c r="ICG37" i="28"/>
  <c r="ICF37" i="28"/>
  <c r="ICE37" i="28"/>
  <c r="ICD37" i="28"/>
  <c r="ICC37" i="28"/>
  <c r="ICB37" i="28"/>
  <c r="ICA37" i="28"/>
  <c r="IBZ37" i="28"/>
  <c r="IBY37" i="28"/>
  <c r="IBX37" i="28"/>
  <c r="IBW37" i="28"/>
  <c r="IBV37" i="28"/>
  <c r="IBU37" i="28"/>
  <c r="IBT37" i="28"/>
  <c r="IBS37" i="28"/>
  <c r="IBR37" i="28"/>
  <c r="IBQ37" i="28"/>
  <c r="IBP37" i="28"/>
  <c r="IBO37" i="28"/>
  <c r="IBN37" i="28"/>
  <c r="IBM37" i="28"/>
  <c r="IBL37" i="28"/>
  <c r="IBK37" i="28"/>
  <c r="IBJ37" i="28"/>
  <c r="IBI37" i="28"/>
  <c r="IBH37" i="28"/>
  <c r="IBG37" i="28"/>
  <c r="IBF37" i="28"/>
  <c r="IBE37" i="28"/>
  <c r="IBD37" i="28"/>
  <c r="IBC37" i="28"/>
  <c r="IBB37" i="28"/>
  <c r="IBA37" i="28"/>
  <c r="IAZ37" i="28"/>
  <c r="IAY37" i="28"/>
  <c r="IAX37" i="28"/>
  <c r="IAW37" i="28"/>
  <c r="IAV37" i="28"/>
  <c r="IAU37" i="28"/>
  <c r="IAT37" i="28"/>
  <c r="IAS37" i="28"/>
  <c r="IAR37" i="28"/>
  <c r="IAQ37" i="28"/>
  <c r="IAP37" i="28"/>
  <c r="IAO37" i="28"/>
  <c r="IAN37" i="28"/>
  <c r="IAM37" i="28"/>
  <c r="IAL37" i="28"/>
  <c r="IAK37" i="28"/>
  <c r="IAJ37" i="28"/>
  <c r="IAI37" i="28"/>
  <c r="IAH37" i="28"/>
  <c r="IAG37" i="28"/>
  <c r="IAF37" i="28"/>
  <c r="IAE37" i="28"/>
  <c r="IAD37" i="28"/>
  <c r="IAC37" i="28"/>
  <c r="IAB37" i="28"/>
  <c r="IAA37" i="28"/>
  <c r="HZZ37" i="28"/>
  <c r="HZY37" i="28"/>
  <c r="HZX37" i="28"/>
  <c r="HZW37" i="28"/>
  <c r="HZV37" i="28"/>
  <c r="HZU37" i="28"/>
  <c r="HZT37" i="28"/>
  <c r="HZS37" i="28"/>
  <c r="HZR37" i="28"/>
  <c r="HZQ37" i="28"/>
  <c r="HZP37" i="28"/>
  <c r="HZO37" i="28"/>
  <c r="HZN37" i="28"/>
  <c r="HZM37" i="28"/>
  <c r="HZL37" i="28"/>
  <c r="HZK37" i="28"/>
  <c r="HZJ37" i="28"/>
  <c r="HZI37" i="28"/>
  <c r="HZH37" i="28"/>
  <c r="HZG37" i="28"/>
  <c r="HZF37" i="28"/>
  <c r="HZE37" i="28"/>
  <c r="HZD37" i="28"/>
  <c r="HZC37" i="28"/>
  <c r="HZB37" i="28"/>
  <c r="HZA37" i="28"/>
  <c r="HYZ37" i="28"/>
  <c r="HYY37" i="28"/>
  <c r="HYX37" i="28"/>
  <c r="HYW37" i="28"/>
  <c r="HYV37" i="28"/>
  <c r="HYU37" i="28"/>
  <c r="HYT37" i="28"/>
  <c r="HYS37" i="28"/>
  <c r="HYR37" i="28"/>
  <c r="HYQ37" i="28"/>
  <c r="HYP37" i="28"/>
  <c r="HYO37" i="28"/>
  <c r="HYN37" i="28"/>
  <c r="HYM37" i="28"/>
  <c r="HYL37" i="28"/>
  <c r="HYK37" i="28"/>
  <c r="HYJ37" i="28"/>
  <c r="HYI37" i="28"/>
  <c r="HYH37" i="28"/>
  <c r="HYG37" i="28"/>
  <c r="HYF37" i="28"/>
  <c r="HYE37" i="28"/>
  <c r="HYD37" i="28"/>
  <c r="HYC37" i="28"/>
  <c r="HYB37" i="28"/>
  <c r="HYA37" i="28"/>
  <c r="HXZ37" i="28"/>
  <c r="HXY37" i="28"/>
  <c r="HXX37" i="28"/>
  <c r="HXW37" i="28"/>
  <c r="HXV37" i="28"/>
  <c r="HXU37" i="28"/>
  <c r="HXT37" i="28"/>
  <c r="HXS37" i="28"/>
  <c r="HXR37" i="28"/>
  <c r="HXQ37" i="28"/>
  <c r="HXP37" i="28"/>
  <c r="HXO37" i="28"/>
  <c r="HXN37" i="28"/>
  <c r="HXM37" i="28"/>
  <c r="HXL37" i="28"/>
  <c r="HXK37" i="28"/>
  <c r="HXJ37" i="28"/>
  <c r="HXI37" i="28"/>
  <c r="HXH37" i="28"/>
  <c r="HXG37" i="28"/>
  <c r="HXF37" i="28"/>
  <c r="HXE37" i="28"/>
  <c r="HXD37" i="28"/>
  <c r="HXC37" i="28"/>
  <c r="HXB37" i="28"/>
  <c r="HXA37" i="28"/>
  <c r="HWZ37" i="28"/>
  <c r="HWY37" i="28"/>
  <c r="HWX37" i="28"/>
  <c r="HWW37" i="28"/>
  <c r="HWV37" i="28"/>
  <c r="HWU37" i="28"/>
  <c r="HWT37" i="28"/>
  <c r="HWS37" i="28"/>
  <c r="HWR37" i="28"/>
  <c r="HWQ37" i="28"/>
  <c r="HWP37" i="28"/>
  <c r="HWO37" i="28"/>
  <c r="HWN37" i="28"/>
  <c r="HWM37" i="28"/>
  <c r="HWL37" i="28"/>
  <c r="HWK37" i="28"/>
  <c r="HWJ37" i="28"/>
  <c r="HWI37" i="28"/>
  <c r="HWH37" i="28"/>
  <c r="HWG37" i="28"/>
  <c r="HWF37" i="28"/>
  <c r="HWE37" i="28"/>
  <c r="HWD37" i="28"/>
  <c r="HWC37" i="28"/>
  <c r="HWB37" i="28"/>
  <c r="HWA37" i="28"/>
  <c r="HVZ37" i="28"/>
  <c r="HVY37" i="28"/>
  <c r="HVX37" i="28"/>
  <c r="HVW37" i="28"/>
  <c r="HVV37" i="28"/>
  <c r="HVU37" i="28"/>
  <c r="HVT37" i="28"/>
  <c r="HVS37" i="28"/>
  <c r="HVR37" i="28"/>
  <c r="HVQ37" i="28"/>
  <c r="HVP37" i="28"/>
  <c r="HVO37" i="28"/>
  <c r="HVN37" i="28"/>
  <c r="HVM37" i="28"/>
  <c r="HVL37" i="28"/>
  <c r="HVK37" i="28"/>
  <c r="HVJ37" i="28"/>
  <c r="HVI37" i="28"/>
  <c r="HVH37" i="28"/>
  <c r="HVG37" i="28"/>
  <c r="HVF37" i="28"/>
  <c r="HVE37" i="28"/>
  <c r="HVD37" i="28"/>
  <c r="HVC37" i="28"/>
  <c r="HVB37" i="28"/>
  <c r="HVA37" i="28"/>
  <c r="HUZ37" i="28"/>
  <c r="HUY37" i="28"/>
  <c r="HUX37" i="28"/>
  <c r="HUW37" i="28"/>
  <c r="HUV37" i="28"/>
  <c r="HUU37" i="28"/>
  <c r="HUT37" i="28"/>
  <c r="HUS37" i="28"/>
  <c r="HUR37" i="28"/>
  <c r="HUQ37" i="28"/>
  <c r="HUP37" i="28"/>
  <c r="HUO37" i="28"/>
  <c r="HUN37" i="28"/>
  <c r="HUM37" i="28"/>
  <c r="HUL37" i="28"/>
  <c r="HUK37" i="28"/>
  <c r="HUJ37" i="28"/>
  <c r="HUI37" i="28"/>
  <c r="HUH37" i="28"/>
  <c r="HUG37" i="28"/>
  <c r="HUF37" i="28"/>
  <c r="HUE37" i="28"/>
  <c r="HUD37" i="28"/>
  <c r="HUC37" i="28"/>
  <c r="HUB37" i="28"/>
  <c r="HUA37" i="28"/>
  <c r="HTZ37" i="28"/>
  <c r="HTY37" i="28"/>
  <c r="HTX37" i="28"/>
  <c r="HTW37" i="28"/>
  <c r="HTV37" i="28"/>
  <c r="HTU37" i="28"/>
  <c r="HTT37" i="28"/>
  <c r="HTS37" i="28"/>
  <c r="HTR37" i="28"/>
  <c r="HTQ37" i="28"/>
  <c r="HTP37" i="28"/>
  <c r="HTO37" i="28"/>
  <c r="HTN37" i="28"/>
  <c r="HTM37" i="28"/>
  <c r="HTL37" i="28"/>
  <c r="HTK37" i="28"/>
  <c r="HTJ37" i="28"/>
  <c r="HTI37" i="28"/>
  <c r="HTH37" i="28"/>
  <c r="HTG37" i="28"/>
  <c r="HTF37" i="28"/>
  <c r="HTE37" i="28"/>
  <c r="HTD37" i="28"/>
  <c r="HTC37" i="28"/>
  <c r="HTB37" i="28"/>
  <c r="HTA37" i="28"/>
  <c r="HSZ37" i="28"/>
  <c r="HSY37" i="28"/>
  <c r="HSX37" i="28"/>
  <c r="HSW37" i="28"/>
  <c r="HSV37" i="28"/>
  <c r="HSU37" i="28"/>
  <c r="HST37" i="28"/>
  <c r="HSS37" i="28"/>
  <c r="HSR37" i="28"/>
  <c r="HSQ37" i="28"/>
  <c r="HSP37" i="28"/>
  <c r="HSO37" i="28"/>
  <c r="HSN37" i="28"/>
  <c r="HSM37" i="28"/>
  <c r="HSL37" i="28"/>
  <c r="HSK37" i="28"/>
  <c r="HSJ37" i="28"/>
  <c r="HSI37" i="28"/>
  <c r="HSH37" i="28"/>
  <c r="HSG37" i="28"/>
  <c r="HSF37" i="28"/>
  <c r="HSE37" i="28"/>
  <c r="HSD37" i="28"/>
  <c r="HSC37" i="28"/>
  <c r="HSB37" i="28"/>
  <c r="HSA37" i="28"/>
  <c r="HRZ37" i="28"/>
  <c r="HRY37" i="28"/>
  <c r="HRX37" i="28"/>
  <c r="HRW37" i="28"/>
  <c r="HRV37" i="28"/>
  <c r="HRU37" i="28"/>
  <c r="HRT37" i="28"/>
  <c r="HRS37" i="28"/>
  <c r="HRR37" i="28"/>
  <c r="HRQ37" i="28"/>
  <c r="HRP37" i="28"/>
  <c r="HRO37" i="28"/>
  <c r="HRN37" i="28"/>
  <c r="HRM37" i="28"/>
  <c r="HRL37" i="28"/>
  <c r="HRK37" i="28"/>
  <c r="HRJ37" i="28"/>
  <c r="HRI37" i="28"/>
  <c r="HRH37" i="28"/>
  <c r="HRG37" i="28"/>
  <c r="HRF37" i="28"/>
  <c r="HRE37" i="28"/>
  <c r="HRD37" i="28"/>
  <c r="HRC37" i="28"/>
  <c r="HRB37" i="28"/>
  <c r="HRA37" i="28"/>
  <c r="HQZ37" i="28"/>
  <c r="HQY37" i="28"/>
  <c r="HQX37" i="28"/>
  <c r="HQW37" i="28"/>
  <c r="HQV37" i="28"/>
  <c r="HQU37" i="28"/>
  <c r="HQT37" i="28"/>
  <c r="HQS37" i="28"/>
  <c r="HQR37" i="28"/>
  <c r="HQQ37" i="28"/>
  <c r="HQP37" i="28"/>
  <c r="HQO37" i="28"/>
  <c r="HQN37" i="28"/>
  <c r="HQM37" i="28"/>
  <c r="HQL37" i="28"/>
  <c r="HQK37" i="28"/>
  <c r="HQJ37" i="28"/>
  <c r="HQI37" i="28"/>
  <c r="HQH37" i="28"/>
  <c r="HQG37" i="28"/>
  <c r="HQF37" i="28"/>
  <c r="HQE37" i="28"/>
  <c r="HQD37" i="28"/>
  <c r="HQC37" i="28"/>
  <c r="HQB37" i="28"/>
  <c r="HQA37" i="28"/>
  <c r="HPZ37" i="28"/>
  <c r="HPY37" i="28"/>
  <c r="HPX37" i="28"/>
  <c r="HPW37" i="28"/>
  <c r="HPV37" i="28"/>
  <c r="HPU37" i="28"/>
  <c r="HPT37" i="28"/>
  <c r="HPS37" i="28"/>
  <c r="HPR37" i="28"/>
  <c r="HPQ37" i="28"/>
  <c r="HPP37" i="28"/>
  <c r="HPO37" i="28"/>
  <c r="HPN37" i="28"/>
  <c r="HPM37" i="28"/>
  <c r="HPL37" i="28"/>
  <c r="HPK37" i="28"/>
  <c r="HPJ37" i="28"/>
  <c r="HPI37" i="28"/>
  <c r="HPH37" i="28"/>
  <c r="HPG37" i="28"/>
  <c r="HPF37" i="28"/>
  <c r="HPE37" i="28"/>
  <c r="HPD37" i="28"/>
  <c r="HPC37" i="28"/>
  <c r="HPB37" i="28"/>
  <c r="HPA37" i="28"/>
  <c r="HOZ37" i="28"/>
  <c r="HOY37" i="28"/>
  <c r="HOX37" i="28"/>
  <c r="HOW37" i="28"/>
  <c r="HOV37" i="28"/>
  <c r="HOU37" i="28"/>
  <c r="HOT37" i="28"/>
  <c r="HOS37" i="28"/>
  <c r="HOR37" i="28"/>
  <c r="HOQ37" i="28"/>
  <c r="HOP37" i="28"/>
  <c r="HOO37" i="28"/>
  <c r="HON37" i="28"/>
  <c r="HOM37" i="28"/>
  <c r="HOL37" i="28"/>
  <c r="HOK37" i="28"/>
  <c r="HOJ37" i="28"/>
  <c r="HOI37" i="28"/>
  <c r="HOH37" i="28"/>
  <c r="HOG37" i="28"/>
  <c r="HOF37" i="28"/>
  <c r="HOE37" i="28"/>
  <c r="HOD37" i="28"/>
  <c r="HOC37" i="28"/>
  <c r="HOB37" i="28"/>
  <c r="HOA37" i="28"/>
  <c r="HNZ37" i="28"/>
  <c r="HNY37" i="28"/>
  <c r="HNX37" i="28"/>
  <c r="HNW37" i="28"/>
  <c r="HNV37" i="28"/>
  <c r="HNU37" i="28"/>
  <c r="HNT37" i="28"/>
  <c r="HNS37" i="28"/>
  <c r="HNR37" i="28"/>
  <c r="HNQ37" i="28"/>
  <c r="HNP37" i="28"/>
  <c r="HNO37" i="28"/>
  <c r="HNN37" i="28"/>
  <c r="HNM37" i="28"/>
  <c r="HNL37" i="28"/>
  <c r="HNK37" i="28"/>
  <c r="HNJ37" i="28"/>
  <c r="HNI37" i="28"/>
  <c r="HNH37" i="28"/>
  <c r="HNG37" i="28"/>
  <c r="HNF37" i="28"/>
  <c r="HNE37" i="28"/>
  <c r="HND37" i="28"/>
  <c r="HNC37" i="28"/>
  <c r="HNB37" i="28"/>
  <c r="HNA37" i="28"/>
  <c r="HMZ37" i="28"/>
  <c r="HMY37" i="28"/>
  <c r="HMX37" i="28"/>
  <c r="HMW37" i="28"/>
  <c r="HMV37" i="28"/>
  <c r="HMU37" i="28"/>
  <c r="HMT37" i="28"/>
  <c r="HMS37" i="28"/>
  <c r="HMR37" i="28"/>
  <c r="HMQ37" i="28"/>
  <c r="HMP37" i="28"/>
  <c r="HMO37" i="28"/>
  <c r="HMN37" i="28"/>
  <c r="HMM37" i="28"/>
  <c r="HML37" i="28"/>
  <c r="HMK37" i="28"/>
  <c r="HMJ37" i="28"/>
  <c r="HMI37" i="28"/>
  <c r="HMH37" i="28"/>
  <c r="HMG37" i="28"/>
  <c r="HMF37" i="28"/>
  <c r="HME37" i="28"/>
  <c r="HMD37" i="28"/>
  <c r="HMC37" i="28"/>
  <c r="HMB37" i="28"/>
  <c r="HMA37" i="28"/>
  <c r="HLZ37" i="28"/>
  <c r="HLY37" i="28"/>
  <c r="HLX37" i="28"/>
  <c r="HLW37" i="28"/>
  <c r="HLV37" i="28"/>
  <c r="HLU37" i="28"/>
  <c r="HLT37" i="28"/>
  <c r="HLS37" i="28"/>
  <c r="HLR37" i="28"/>
  <c r="HLQ37" i="28"/>
  <c r="HLP37" i="28"/>
  <c r="HLO37" i="28"/>
  <c r="HLN37" i="28"/>
  <c r="HLM37" i="28"/>
  <c r="HLL37" i="28"/>
  <c r="HLK37" i="28"/>
  <c r="HLJ37" i="28"/>
  <c r="HLI37" i="28"/>
  <c r="HLH37" i="28"/>
  <c r="HLG37" i="28"/>
  <c r="HLF37" i="28"/>
  <c r="HLE37" i="28"/>
  <c r="HLD37" i="28"/>
  <c r="HLC37" i="28"/>
  <c r="HLB37" i="28"/>
  <c r="HLA37" i="28"/>
  <c r="HKZ37" i="28"/>
  <c r="HKY37" i="28"/>
  <c r="HKX37" i="28"/>
  <c r="HKW37" i="28"/>
  <c r="HKV37" i="28"/>
  <c r="HKU37" i="28"/>
  <c r="HKT37" i="28"/>
  <c r="HKS37" i="28"/>
  <c r="HKR37" i="28"/>
  <c r="HKQ37" i="28"/>
  <c r="HKP37" i="28"/>
  <c r="HKO37" i="28"/>
  <c r="HKN37" i="28"/>
  <c r="HKM37" i="28"/>
  <c r="HKL37" i="28"/>
  <c r="HKK37" i="28"/>
  <c r="HKJ37" i="28"/>
  <c r="HKI37" i="28"/>
  <c r="HKH37" i="28"/>
  <c r="HKG37" i="28"/>
  <c r="HKF37" i="28"/>
  <c r="HKE37" i="28"/>
  <c r="HKD37" i="28"/>
  <c r="HKC37" i="28"/>
  <c r="HKB37" i="28"/>
  <c r="HKA37" i="28"/>
  <c r="HJZ37" i="28"/>
  <c r="HJY37" i="28"/>
  <c r="HJX37" i="28"/>
  <c r="HJW37" i="28"/>
  <c r="HJV37" i="28"/>
  <c r="HJU37" i="28"/>
  <c r="HJT37" i="28"/>
  <c r="HJS37" i="28"/>
  <c r="HJR37" i="28"/>
  <c r="HJQ37" i="28"/>
  <c r="HJP37" i="28"/>
  <c r="HJO37" i="28"/>
  <c r="HJN37" i="28"/>
  <c r="HJM37" i="28"/>
  <c r="HJL37" i="28"/>
  <c r="HJK37" i="28"/>
  <c r="HJJ37" i="28"/>
  <c r="HJI37" i="28"/>
  <c r="HJH37" i="28"/>
  <c r="HJG37" i="28"/>
  <c r="HJF37" i="28"/>
  <c r="HJE37" i="28"/>
  <c r="HJD37" i="28"/>
  <c r="HJC37" i="28"/>
  <c r="HJB37" i="28"/>
  <c r="HJA37" i="28"/>
  <c r="HIZ37" i="28"/>
  <c r="HIY37" i="28"/>
  <c r="HIX37" i="28"/>
  <c r="HIW37" i="28"/>
  <c r="HIV37" i="28"/>
  <c r="HIU37" i="28"/>
  <c r="HIT37" i="28"/>
  <c r="HIS37" i="28"/>
  <c r="HIR37" i="28"/>
  <c r="HIQ37" i="28"/>
  <c r="HIP37" i="28"/>
  <c r="HIO37" i="28"/>
  <c r="HIN37" i="28"/>
  <c r="HIM37" i="28"/>
  <c r="HIL37" i="28"/>
  <c r="HIK37" i="28"/>
  <c r="HIJ37" i="28"/>
  <c r="HII37" i="28"/>
  <c r="HIH37" i="28"/>
  <c r="HIG37" i="28"/>
  <c r="HIF37" i="28"/>
  <c r="HIE37" i="28"/>
  <c r="HID37" i="28"/>
  <c r="HIC37" i="28"/>
  <c r="HIB37" i="28"/>
  <c r="HIA37" i="28"/>
  <c r="HHZ37" i="28"/>
  <c r="HHY37" i="28"/>
  <c r="HHX37" i="28"/>
  <c r="HHW37" i="28"/>
  <c r="HHV37" i="28"/>
  <c r="HHU37" i="28"/>
  <c r="HHT37" i="28"/>
  <c r="HHS37" i="28"/>
  <c r="HHR37" i="28"/>
  <c r="HHQ37" i="28"/>
  <c r="HHP37" i="28"/>
  <c r="HHO37" i="28"/>
  <c r="HHN37" i="28"/>
  <c r="HHM37" i="28"/>
  <c r="HHL37" i="28"/>
  <c r="HHK37" i="28"/>
  <c r="HHJ37" i="28"/>
  <c r="HHI37" i="28"/>
  <c r="HHH37" i="28"/>
  <c r="HHG37" i="28"/>
  <c r="HHF37" i="28"/>
  <c r="HHE37" i="28"/>
  <c r="HHD37" i="28"/>
  <c r="HHC37" i="28"/>
  <c r="HHB37" i="28"/>
  <c r="HHA37" i="28"/>
  <c r="HGZ37" i="28"/>
  <c r="HGY37" i="28"/>
  <c r="HGX37" i="28"/>
  <c r="HGW37" i="28"/>
  <c r="HGV37" i="28"/>
  <c r="HGU37" i="28"/>
  <c r="HGT37" i="28"/>
  <c r="HGS37" i="28"/>
  <c r="HGR37" i="28"/>
  <c r="HGQ37" i="28"/>
  <c r="HGP37" i="28"/>
  <c r="HGO37" i="28"/>
  <c r="HGN37" i="28"/>
  <c r="HGM37" i="28"/>
  <c r="HGL37" i="28"/>
  <c r="HGK37" i="28"/>
  <c r="HGJ37" i="28"/>
  <c r="HGI37" i="28"/>
  <c r="HGH37" i="28"/>
  <c r="HGG37" i="28"/>
  <c r="HGF37" i="28"/>
  <c r="HGE37" i="28"/>
  <c r="HGD37" i="28"/>
  <c r="HGC37" i="28"/>
  <c r="HGB37" i="28"/>
  <c r="HGA37" i="28"/>
  <c r="HFZ37" i="28"/>
  <c r="HFY37" i="28"/>
  <c r="HFX37" i="28"/>
  <c r="HFW37" i="28"/>
  <c r="HFV37" i="28"/>
  <c r="HFU37" i="28"/>
  <c r="HFT37" i="28"/>
  <c r="HFS37" i="28"/>
  <c r="HFR37" i="28"/>
  <c r="HFQ37" i="28"/>
  <c r="HFP37" i="28"/>
  <c r="HFO37" i="28"/>
  <c r="HFN37" i="28"/>
  <c r="HFM37" i="28"/>
  <c r="HFL37" i="28"/>
  <c r="HFK37" i="28"/>
  <c r="HFJ37" i="28"/>
  <c r="HFI37" i="28"/>
  <c r="HFH37" i="28"/>
  <c r="HFG37" i="28"/>
  <c r="HFF37" i="28"/>
  <c r="HFE37" i="28"/>
  <c r="HFD37" i="28"/>
  <c r="HFC37" i="28"/>
  <c r="HFB37" i="28"/>
  <c r="HFA37" i="28"/>
  <c r="HEZ37" i="28"/>
  <c r="HEY37" i="28"/>
  <c r="HEX37" i="28"/>
  <c r="HEW37" i="28"/>
  <c r="HEV37" i="28"/>
  <c r="HEU37" i="28"/>
  <c r="HET37" i="28"/>
  <c r="HES37" i="28"/>
  <c r="HER37" i="28"/>
  <c r="HEQ37" i="28"/>
  <c r="HEP37" i="28"/>
  <c r="HEO37" i="28"/>
  <c r="HEN37" i="28"/>
  <c r="HEM37" i="28"/>
  <c r="HEL37" i="28"/>
  <c r="HEK37" i="28"/>
  <c r="HEJ37" i="28"/>
  <c r="HEI37" i="28"/>
  <c r="HEH37" i="28"/>
  <c r="HEG37" i="28"/>
  <c r="HEF37" i="28"/>
  <c r="HEE37" i="28"/>
  <c r="HED37" i="28"/>
  <c r="HEC37" i="28"/>
  <c r="HEB37" i="28"/>
  <c r="HEA37" i="28"/>
  <c r="HDZ37" i="28"/>
  <c r="HDY37" i="28"/>
  <c r="HDX37" i="28"/>
  <c r="HDW37" i="28"/>
  <c r="HDV37" i="28"/>
  <c r="HDU37" i="28"/>
  <c r="HDT37" i="28"/>
  <c r="HDS37" i="28"/>
  <c r="HDR37" i="28"/>
  <c r="HDQ37" i="28"/>
  <c r="HDP37" i="28"/>
  <c r="HDO37" i="28"/>
  <c r="HDN37" i="28"/>
  <c r="HDM37" i="28"/>
  <c r="HDL37" i="28"/>
  <c r="HDK37" i="28"/>
  <c r="HDJ37" i="28"/>
  <c r="HDI37" i="28"/>
  <c r="HDH37" i="28"/>
  <c r="HDG37" i="28"/>
  <c r="HDF37" i="28"/>
  <c r="HDE37" i="28"/>
  <c r="HDD37" i="28"/>
  <c r="HDC37" i="28"/>
  <c r="HDB37" i="28"/>
  <c r="HDA37" i="28"/>
  <c r="HCZ37" i="28"/>
  <c r="HCY37" i="28"/>
  <c r="HCX37" i="28"/>
  <c r="HCW37" i="28"/>
  <c r="HCV37" i="28"/>
  <c r="HCU37" i="28"/>
  <c r="HCT37" i="28"/>
  <c r="HCS37" i="28"/>
  <c r="HCR37" i="28"/>
  <c r="HCQ37" i="28"/>
  <c r="HCP37" i="28"/>
  <c r="HCO37" i="28"/>
  <c r="HCN37" i="28"/>
  <c r="HCM37" i="28"/>
  <c r="HCL37" i="28"/>
  <c r="HCK37" i="28"/>
  <c r="HCJ37" i="28"/>
  <c r="HCI37" i="28"/>
  <c r="HCH37" i="28"/>
  <c r="HCG37" i="28"/>
  <c r="HCF37" i="28"/>
  <c r="HCE37" i="28"/>
  <c r="HCD37" i="28"/>
  <c r="HCC37" i="28"/>
  <c r="HCB37" i="28"/>
  <c r="HCA37" i="28"/>
  <c r="HBZ37" i="28"/>
  <c r="HBY37" i="28"/>
  <c r="HBX37" i="28"/>
  <c r="HBW37" i="28"/>
  <c r="HBV37" i="28"/>
  <c r="HBU37" i="28"/>
  <c r="HBT37" i="28"/>
  <c r="HBS37" i="28"/>
  <c r="HBR37" i="28"/>
  <c r="HBQ37" i="28"/>
  <c r="HBP37" i="28"/>
  <c r="HBO37" i="28"/>
  <c r="HBN37" i="28"/>
  <c r="HBM37" i="28"/>
  <c r="HBL37" i="28"/>
  <c r="HBK37" i="28"/>
  <c r="HBJ37" i="28"/>
  <c r="HBI37" i="28"/>
  <c r="HBH37" i="28"/>
  <c r="HBG37" i="28"/>
  <c r="HBF37" i="28"/>
  <c r="HBE37" i="28"/>
  <c r="HBD37" i="28"/>
  <c r="HBC37" i="28"/>
  <c r="HBB37" i="28"/>
  <c r="HBA37" i="28"/>
  <c r="HAZ37" i="28"/>
  <c r="HAY37" i="28"/>
  <c r="HAX37" i="28"/>
  <c r="HAW37" i="28"/>
  <c r="HAV37" i="28"/>
  <c r="HAU37" i="28"/>
  <c r="HAT37" i="28"/>
  <c r="HAS37" i="28"/>
  <c r="HAR37" i="28"/>
  <c r="HAQ37" i="28"/>
  <c r="HAP37" i="28"/>
  <c r="HAO37" i="28"/>
  <c r="HAN37" i="28"/>
  <c r="HAM37" i="28"/>
  <c r="HAL37" i="28"/>
  <c r="HAK37" i="28"/>
  <c r="HAJ37" i="28"/>
  <c r="HAI37" i="28"/>
  <c r="HAH37" i="28"/>
  <c r="HAG37" i="28"/>
  <c r="HAF37" i="28"/>
  <c r="HAE37" i="28"/>
  <c r="HAD37" i="28"/>
  <c r="HAC37" i="28"/>
  <c r="HAB37" i="28"/>
  <c r="HAA37" i="28"/>
  <c r="GZZ37" i="28"/>
  <c r="GZY37" i="28"/>
  <c r="GZX37" i="28"/>
  <c r="GZW37" i="28"/>
  <c r="GZV37" i="28"/>
  <c r="GZU37" i="28"/>
  <c r="GZT37" i="28"/>
  <c r="GZS37" i="28"/>
  <c r="GZR37" i="28"/>
  <c r="GZQ37" i="28"/>
  <c r="GZP37" i="28"/>
  <c r="GZO37" i="28"/>
  <c r="GZN37" i="28"/>
  <c r="GZM37" i="28"/>
  <c r="GZL37" i="28"/>
  <c r="GZK37" i="28"/>
  <c r="GZJ37" i="28"/>
  <c r="GZI37" i="28"/>
  <c r="GZH37" i="28"/>
  <c r="GZG37" i="28"/>
  <c r="GZF37" i="28"/>
  <c r="GZE37" i="28"/>
  <c r="GZD37" i="28"/>
  <c r="GZC37" i="28"/>
  <c r="GZB37" i="28"/>
  <c r="GZA37" i="28"/>
  <c r="GYZ37" i="28"/>
  <c r="GYY37" i="28"/>
  <c r="GYX37" i="28"/>
  <c r="GYW37" i="28"/>
  <c r="GYV37" i="28"/>
  <c r="GYU37" i="28"/>
  <c r="GYT37" i="28"/>
  <c r="GYS37" i="28"/>
  <c r="GYR37" i="28"/>
  <c r="GYQ37" i="28"/>
  <c r="GYP37" i="28"/>
  <c r="GYO37" i="28"/>
  <c r="GYN37" i="28"/>
  <c r="GYM37" i="28"/>
  <c r="GYL37" i="28"/>
  <c r="GYK37" i="28"/>
  <c r="GYJ37" i="28"/>
  <c r="GYI37" i="28"/>
  <c r="GYH37" i="28"/>
  <c r="GYG37" i="28"/>
  <c r="GYF37" i="28"/>
  <c r="GYE37" i="28"/>
  <c r="GYD37" i="28"/>
  <c r="GYC37" i="28"/>
  <c r="GYB37" i="28"/>
  <c r="GYA37" i="28"/>
  <c r="GXZ37" i="28"/>
  <c r="GXY37" i="28"/>
  <c r="GXX37" i="28"/>
  <c r="GXW37" i="28"/>
  <c r="GXV37" i="28"/>
  <c r="GXU37" i="28"/>
  <c r="GXT37" i="28"/>
  <c r="GXS37" i="28"/>
  <c r="GXR37" i="28"/>
  <c r="GXQ37" i="28"/>
  <c r="GXP37" i="28"/>
  <c r="GXO37" i="28"/>
  <c r="GXN37" i="28"/>
  <c r="GXM37" i="28"/>
  <c r="GXL37" i="28"/>
  <c r="GXK37" i="28"/>
  <c r="GXJ37" i="28"/>
  <c r="GXI37" i="28"/>
  <c r="GXH37" i="28"/>
  <c r="GXG37" i="28"/>
  <c r="GXF37" i="28"/>
  <c r="GXE37" i="28"/>
  <c r="GXD37" i="28"/>
  <c r="GXC37" i="28"/>
  <c r="GXB37" i="28"/>
  <c r="GXA37" i="28"/>
  <c r="GWZ37" i="28"/>
  <c r="GWY37" i="28"/>
  <c r="GWX37" i="28"/>
  <c r="GWW37" i="28"/>
  <c r="GWV37" i="28"/>
  <c r="GWU37" i="28"/>
  <c r="GWT37" i="28"/>
  <c r="GWS37" i="28"/>
  <c r="GWR37" i="28"/>
  <c r="GWQ37" i="28"/>
  <c r="GWP37" i="28"/>
  <c r="GWO37" i="28"/>
  <c r="GWN37" i="28"/>
  <c r="GWM37" i="28"/>
  <c r="GWL37" i="28"/>
  <c r="GWK37" i="28"/>
  <c r="GWJ37" i="28"/>
  <c r="GWI37" i="28"/>
  <c r="GWH37" i="28"/>
  <c r="GWG37" i="28"/>
  <c r="GWF37" i="28"/>
  <c r="GWE37" i="28"/>
  <c r="GWD37" i="28"/>
  <c r="GWC37" i="28"/>
  <c r="GWB37" i="28"/>
  <c r="GWA37" i="28"/>
  <c r="GVZ37" i="28"/>
  <c r="GVY37" i="28"/>
  <c r="GVX37" i="28"/>
  <c r="GVW37" i="28"/>
  <c r="GVV37" i="28"/>
  <c r="GVU37" i="28"/>
  <c r="GVT37" i="28"/>
  <c r="GVS37" i="28"/>
  <c r="GVR37" i="28"/>
  <c r="GVQ37" i="28"/>
  <c r="GVP37" i="28"/>
  <c r="GVO37" i="28"/>
  <c r="GVN37" i="28"/>
  <c r="GVM37" i="28"/>
  <c r="GVL37" i="28"/>
  <c r="GVK37" i="28"/>
  <c r="GVJ37" i="28"/>
  <c r="GVI37" i="28"/>
  <c r="GVH37" i="28"/>
  <c r="GVG37" i="28"/>
  <c r="GVF37" i="28"/>
  <c r="GVE37" i="28"/>
  <c r="GVD37" i="28"/>
  <c r="GVC37" i="28"/>
  <c r="GVB37" i="28"/>
  <c r="GVA37" i="28"/>
  <c r="GUZ37" i="28"/>
  <c r="GUY37" i="28"/>
  <c r="GUX37" i="28"/>
  <c r="GUW37" i="28"/>
  <c r="GUV37" i="28"/>
  <c r="GUU37" i="28"/>
  <c r="GUT37" i="28"/>
  <c r="GUS37" i="28"/>
  <c r="GUR37" i="28"/>
  <c r="GUQ37" i="28"/>
  <c r="GUP37" i="28"/>
  <c r="GUO37" i="28"/>
  <c r="GUN37" i="28"/>
  <c r="GUM37" i="28"/>
  <c r="GUL37" i="28"/>
  <c r="GUK37" i="28"/>
  <c r="GUJ37" i="28"/>
  <c r="GUI37" i="28"/>
  <c r="GUH37" i="28"/>
  <c r="GUG37" i="28"/>
  <c r="GUF37" i="28"/>
  <c r="GUE37" i="28"/>
  <c r="GUD37" i="28"/>
  <c r="GUC37" i="28"/>
  <c r="GUB37" i="28"/>
  <c r="GUA37" i="28"/>
  <c r="GTZ37" i="28"/>
  <c r="GTY37" i="28"/>
  <c r="GTX37" i="28"/>
  <c r="GTW37" i="28"/>
  <c r="GTV37" i="28"/>
  <c r="GTU37" i="28"/>
  <c r="GTT37" i="28"/>
  <c r="GTS37" i="28"/>
  <c r="GTR37" i="28"/>
  <c r="GTQ37" i="28"/>
  <c r="GTP37" i="28"/>
  <c r="GTO37" i="28"/>
  <c r="GTN37" i="28"/>
  <c r="GTM37" i="28"/>
  <c r="GTL37" i="28"/>
  <c r="GTK37" i="28"/>
  <c r="GTJ37" i="28"/>
  <c r="GTI37" i="28"/>
  <c r="GTH37" i="28"/>
  <c r="GTG37" i="28"/>
  <c r="GTF37" i="28"/>
  <c r="GTE37" i="28"/>
  <c r="GTD37" i="28"/>
  <c r="GTC37" i="28"/>
  <c r="GTB37" i="28"/>
  <c r="GTA37" i="28"/>
  <c r="GSZ37" i="28"/>
  <c r="GSY37" i="28"/>
  <c r="GSX37" i="28"/>
  <c r="GSW37" i="28"/>
  <c r="GSV37" i="28"/>
  <c r="GSU37" i="28"/>
  <c r="GST37" i="28"/>
  <c r="GSS37" i="28"/>
  <c r="GSR37" i="28"/>
  <c r="GSQ37" i="28"/>
  <c r="GSP37" i="28"/>
  <c r="GSO37" i="28"/>
  <c r="GSN37" i="28"/>
  <c r="GSM37" i="28"/>
  <c r="GSL37" i="28"/>
  <c r="GSK37" i="28"/>
  <c r="GSJ37" i="28"/>
  <c r="GSI37" i="28"/>
  <c r="GSH37" i="28"/>
  <c r="GSG37" i="28"/>
  <c r="GSF37" i="28"/>
  <c r="GSE37" i="28"/>
  <c r="GSD37" i="28"/>
  <c r="GSC37" i="28"/>
  <c r="GSB37" i="28"/>
  <c r="GSA37" i="28"/>
  <c r="GRZ37" i="28"/>
  <c r="GRY37" i="28"/>
  <c r="GRX37" i="28"/>
  <c r="GRW37" i="28"/>
  <c r="GRV37" i="28"/>
  <c r="GRU37" i="28"/>
  <c r="GRT37" i="28"/>
  <c r="GRS37" i="28"/>
  <c r="GRR37" i="28"/>
  <c r="GRQ37" i="28"/>
  <c r="GRP37" i="28"/>
  <c r="GRO37" i="28"/>
  <c r="GRN37" i="28"/>
  <c r="GRM37" i="28"/>
  <c r="GRL37" i="28"/>
  <c r="GRK37" i="28"/>
  <c r="GRJ37" i="28"/>
  <c r="GRI37" i="28"/>
  <c r="GRH37" i="28"/>
  <c r="GRG37" i="28"/>
  <c r="GRF37" i="28"/>
  <c r="GRE37" i="28"/>
  <c r="GRD37" i="28"/>
  <c r="GRC37" i="28"/>
  <c r="GRB37" i="28"/>
  <c r="GRA37" i="28"/>
  <c r="GQZ37" i="28"/>
  <c r="GQY37" i="28"/>
  <c r="GQX37" i="28"/>
  <c r="GQW37" i="28"/>
  <c r="GQV37" i="28"/>
  <c r="GQU37" i="28"/>
  <c r="GQT37" i="28"/>
  <c r="GQS37" i="28"/>
  <c r="GQR37" i="28"/>
  <c r="GQQ37" i="28"/>
  <c r="GQP37" i="28"/>
  <c r="GQO37" i="28"/>
  <c r="GQN37" i="28"/>
  <c r="GQM37" i="28"/>
  <c r="GQL37" i="28"/>
  <c r="GQK37" i="28"/>
  <c r="GQJ37" i="28"/>
  <c r="GQI37" i="28"/>
  <c r="GQH37" i="28"/>
  <c r="GQG37" i="28"/>
  <c r="GQF37" i="28"/>
  <c r="GQE37" i="28"/>
  <c r="GQD37" i="28"/>
  <c r="GQC37" i="28"/>
  <c r="GQB37" i="28"/>
  <c r="GQA37" i="28"/>
  <c r="GPZ37" i="28"/>
  <c r="GPY37" i="28"/>
  <c r="GPX37" i="28"/>
  <c r="GPW37" i="28"/>
  <c r="GPV37" i="28"/>
  <c r="GPU37" i="28"/>
  <c r="GPT37" i="28"/>
  <c r="GPS37" i="28"/>
  <c r="GPR37" i="28"/>
  <c r="GPQ37" i="28"/>
  <c r="GPP37" i="28"/>
  <c r="GPO37" i="28"/>
  <c r="GPN37" i="28"/>
  <c r="GPM37" i="28"/>
  <c r="GPL37" i="28"/>
  <c r="GPK37" i="28"/>
  <c r="GPJ37" i="28"/>
  <c r="GPI37" i="28"/>
  <c r="GPH37" i="28"/>
  <c r="GPG37" i="28"/>
  <c r="GPF37" i="28"/>
  <c r="GPE37" i="28"/>
  <c r="GPD37" i="28"/>
  <c r="GPC37" i="28"/>
  <c r="GPB37" i="28"/>
  <c r="GPA37" i="28"/>
  <c r="GOZ37" i="28"/>
  <c r="GOY37" i="28"/>
  <c r="GOX37" i="28"/>
  <c r="GOW37" i="28"/>
  <c r="GOV37" i="28"/>
  <c r="GOU37" i="28"/>
  <c r="GOT37" i="28"/>
  <c r="GOS37" i="28"/>
  <c r="GOR37" i="28"/>
  <c r="GOQ37" i="28"/>
  <c r="GOP37" i="28"/>
  <c r="GOO37" i="28"/>
  <c r="GON37" i="28"/>
  <c r="GOM37" i="28"/>
  <c r="GOL37" i="28"/>
  <c r="GOK37" i="28"/>
  <c r="GOJ37" i="28"/>
  <c r="GOI37" i="28"/>
  <c r="GOH37" i="28"/>
  <c r="GOG37" i="28"/>
  <c r="GOF37" i="28"/>
  <c r="GOE37" i="28"/>
  <c r="GOD37" i="28"/>
  <c r="GOC37" i="28"/>
  <c r="GOB37" i="28"/>
  <c r="GOA37" i="28"/>
  <c r="GNZ37" i="28"/>
  <c r="GNY37" i="28"/>
  <c r="GNX37" i="28"/>
  <c r="GNW37" i="28"/>
  <c r="GNV37" i="28"/>
  <c r="GNU37" i="28"/>
  <c r="GNT37" i="28"/>
  <c r="GNS37" i="28"/>
  <c r="GNR37" i="28"/>
  <c r="GNQ37" i="28"/>
  <c r="GNP37" i="28"/>
  <c r="GNO37" i="28"/>
  <c r="GNN37" i="28"/>
  <c r="GNM37" i="28"/>
  <c r="GNL37" i="28"/>
  <c r="GNK37" i="28"/>
  <c r="GNJ37" i="28"/>
  <c r="GNI37" i="28"/>
  <c r="GNH37" i="28"/>
  <c r="GNG37" i="28"/>
  <c r="GNF37" i="28"/>
  <c r="GNE37" i="28"/>
  <c r="GND37" i="28"/>
  <c r="GNC37" i="28"/>
  <c r="GNB37" i="28"/>
  <c r="GNA37" i="28"/>
  <c r="GMZ37" i="28"/>
  <c r="GMY37" i="28"/>
  <c r="GMX37" i="28"/>
  <c r="GMW37" i="28"/>
  <c r="GMV37" i="28"/>
  <c r="GMU37" i="28"/>
  <c r="GMT37" i="28"/>
  <c r="GMS37" i="28"/>
  <c r="GMR37" i="28"/>
  <c r="GMQ37" i="28"/>
  <c r="GMP37" i="28"/>
  <c r="GMO37" i="28"/>
  <c r="GMN37" i="28"/>
  <c r="GMM37" i="28"/>
  <c r="GML37" i="28"/>
  <c r="GMK37" i="28"/>
  <c r="GMJ37" i="28"/>
  <c r="GMI37" i="28"/>
  <c r="GMH37" i="28"/>
  <c r="GMG37" i="28"/>
  <c r="GMF37" i="28"/>
  <c r="GME37" i="28"/>
  <c r="GMD37" i="28"/>
  <c r="GMC37" i="28"/>
  <c r="GMB37" i="28"/>
  <c r="GMA37" i="28"/>
  <c r="GLZ37" i="28"/>
  <c r="GLY37" i="28"/>
  <c r="GLX37" i="28"/>
  <c r="GLW37" i="28"/>
  <c r="GLV37" i="28"/>
  <c r="GLU37" i="28"/>
  <c r="GLT37" i="28"/>
  <c r="GLS37" i="28"/>
  <c r="GLR37" i="28"/>
  <c r="GLQ37" i="28"/>
  <c r="GLP37" i="28"/>
  <c r="GLO37" i="28"/>
  <c r="GLN37" i="28"/>
  <c r="GLM37" i="28"/>
  <c r="GLL37" i="28"/>
  <c r="GLK37" i="28"/>
  <c r="GLJ37" i="28"/>
  <c r="GLI37" i="28"/>
  <c r="GLH37" i="28"/>
  <c r="GLG37" i="28"/>
  <c r="GLF37" i="28"/>
  <c r="GLE37" i="28"/>
  <c r="GLD37" i="28"/>
  <c r="GLC37" i="28"/>
  <c r="GLB37" i="28"/>
  <c r="GLA37" i="28"/>
  <c r="GKZ37" i="28"/>
  <c r="GKY37" i="28"/>
  <c r="GKX37" i="28"/>
  <c r="GKW37" i="28"/>
  <c r="GKV37" i="28"/>
  <c r="GKU37" i="28"/>
  <c r="GKT37" i="28"/>
  <c r="GKS37" i="28"/>
  <c r="GKR37" i="28"/>
  <c r="GKQ37" i="28"/>
  <c r="GKP37" i="28"/>
  <c r="GKO37" i="28"/>
  <c r="GKN37" i="28"/>
  <c r="GKM37" i="28"/>
  <c r="GKL37" i="28"/>
  <c r="GKK37" i="28"/>
  <c r="GKJ37" i="28"/>
  <c r="GKI37" i="28"/>
  <c r="GKH37" i="28"/>
  <c r="GKG37" i="28"/>
  <c r="GKF37" i="28"/>
  <c r="GKE37" i="28"/>
  <c r="GKD37" i="28"/>
  <c r="GKC37" i="28"/>
  <c r="GKB37" i="28"/>
  <c r="GKA37" i="28"/>
  <c r="GJZ37" i="28"/>
  <c r="GJY37" i="28"/>
  <c r="GJX37" i="28"/>
  <c r="GJW37" i="28"/>
  <c r="GJV37" i="28"/>
  <c r="GJU37" i="28"/>
  <c r="GJT37" i="28"/>
  <c r="GJS37" i="28"/>
  <c r="GJR37" i="28"/>
  <c r="GJQ37" i="28"/>
  <c r="GJP37" i="28"/>
  <c r="GJO37" i="28"/>
  <c r="GJN37" i="28"/>
  <c r="GJM37" i="28"/>
  <c r="GJL37" i="28"/>
  <c r="GJK37" i="28"/>
  <c r="GJJ37" i="28"/>
  <c r="GJI37" i="28"/>
  <c r="GJH37" i="28"/>
  <c r="GJG37" i="28"/>
  <c r="GJF37" i="28"/>
  <c r="GJE37" i="28"/>
  <c r="GJD37" i="28"/>
  <c r="GJC37" i="28"/>
  <c r="GJB37" i="28"/>
  <c r="GJA37" i="28"/>
  <c r="GIZ37" i="28"/>
  <c r="GIY37" i="28"/>
  <c r="GIX37" i="28"/>
  <c r="GIW37" i="28"/>
  <c r="GIV37" i="28"/>
  <c r="GIU37" i="28"/>
  <c r="GIT37" i="28"/>
  <c r="GIS37" i="28"/>
  <c r="GIR37" i="28"/>
  <c r="GIQ37" i="28"/>
  <c r="GIP37" i="28"/>
  <c r="GIO37" i="28"/>
  <c r="GIN37" i="28"/>
  <c r="GIM37" i="28"/>
  <c r="GIL37" i="28"/>
  <c r="GIK37" i="28"/>
  <c r="GIJ37" i="28"/>
  <c r="GII37" i="28"/>
  <c r="GIH37" i="28"/>
  <c r="GIG37" i="28"/>
  <c r="GIF37" i="28"/>
  <c r="GIE37" i="28"/>
  <c r="GID37" i="28"/>
  <c r="GIC37" i="28"/>
  <c r="GIB37" i="28"/>
  <c r="GIA37" i="28"/>
  <c r="GHZ37" i="28"/>
  <c r="GHY37" i="28"/>
  <c r="GHX37" i="28"/>
  <c r="GHW37" i="28"/>
  <c r="GHV37" i="28"/>
  <c r="GHU37" i="28"/>
  <c r="GHT37" i="28"/>
  <c r="GHS37" i="28"/>
  <c r="GHR37" i="28"/>
  <c r="GHQ37" i="28"/>
  <c r="GHP37" i="28"/>
  <c r="GHO37" i="28"/>
  <c r="GHN37" i="28"/>
  <c r="GHM37" i="28"/>
  <c r="GHL37" i="28"/>
  <c r="GHK37" i="28"/>
  <c r="GHJ37" i="28"/>
  <c r="GHI37" i="28"/>
  <c r="GHH37" i="28"/>
  <c r="GHG37" i="28"/>
  <c r="GHF37" i="28"/>
  <c r="GHE37" i="28"/>
  <c r="GHD37" i="28"/>
  <c r="GHC37" i="28"/>
  <c r="GHB37" i="28"/>
  <c r="GHA37" i="28"/>
  <c r="GGZ37" i="28"/>
  <c r="GGY37" i="28"/>
  <c r="GGX37" i="28"/>
  <c r="GGW37" i="28"/>
  <c r="GGV37" i="28"/>
  <c r="GGU37" i="28"/>
  <c r="GGT37" i="28"/>
  <c r="GGS37" i="28"/>
  <c r="GGR37" i="28"/>
  <c r="GGQ37" i="28"/>
  <c r="GGP37" i="28"/>
  <c r="GGO37" i="28"/>
  <c r="GGN37" i="28"/>
  <c r="GGM37" i="28"/>
  <c r="GGL37" i="28"/>
  <c r="GGK37" i="28"/>
  <c r="GGJ37" i="28"/>
  <c r="GGI37" i="28"/>
  <c r="GGH37" i="28"/>
  <c r="GGG37" i="28"/>
  <c r="GGF37" i="28"/>
  <c r="GGE37" i="28"/>
  <c r="GGD37" i="28"/>
  <c r="GGC37" i="28"/>
  <c r="GGB37" i="28"/>
  <c r="GGA37" i="28"/>
  <c r="GFZ37" i="28"/>
  <c r="GFY37" i="28"/>
  <c r="GFX37" i="28"/>
  <c r="GFW37" i="28"/>
  <c r="GFV37" i="28"/>
  <c r="GFU37" i="28"/>
  <c r="GFT37" i="28"/>
  <c r="GFS37" i="28"/>
  <c r="GFR37" i="28"/>
  <c r="GFQ37" i="28"/>
  <c r="GFP37" i="28"/>
  <c r="GFO37" i="28"/>
  <c r="GFN37" i="28"/>
  <c r="GFM37" i="28"/>
  <c r="GFL37" i="28"/>
  <c r="GFK37" i="28"/>
  <c r="GFJ37" i="28"/>
  <c r="GFI37" i="28"/>
  <c r="GFH37" i="28"/>
  <c r="GFG37" i="28"/>
  <c r="GFF37" i="28"/>
  <c r="GFE37" i="28"/>
  <c r="GFD37" i="28"/>
  <c r="GFC37" i="28"/>
  <c r="GFB37" i="28"/>
  <c r="GFA37" i="28"/>
  <c r="GEZ37" i="28"/>
  <c r="GEY37" i="28"/>
  <c r="GEX37" i="28"/>
  <c r="GEW37" i="28"/>
  <c r="GEV37" i="28"/>
  <c r="GEU37" i="28"/>
  <c r="GET37" i="28"/>
  <c r="GES37" i="28"/>
  <c r="GER37" i="28"/>
  <c r="GEQ37" i="28"/>
  <c r="GEP37" i="28"/>
  <c r="GEO37" i="28"/>
  <c r="GEN37" i="28"/>
  <c r="GEM37" i="28"/>
  <c r="GEL37" i="28"/>
  <c r="GEK37" i="28"/>
  <c r="GEJ37" i="28"/>
  <c r="GEI37" i="28"/>
  <c r="GEH37" i="28"/>
  <c r="GEG37" i="28"/>
  <c r="GEF37" i="28"/>
  <c r="GEE37" i="28"/>
  <c r="GED37" i="28"/>
  <c r="GEC37" i="28"/>
  <c r="GEB37" i="28"/>
  <c r="GEA37" i="28"/>
  <c r="GDZ37" i="28"/>
  <c r="GDY37" i="28"/>
  <c r="GDX37" i="28"/>
  <c r="GDW37" i="28"/>
  <c r="GDV37" i="28"/>
  <c r="GDU37" i="28"/>
  <c r="GDT37" i="28"/>
  <c r="GDS37" i="28"/>
  <c r="GDR37" i="28"/>
  <c r="GDQ37" i="28"/>
  <c r="GDP37" i="28"/>
  <c r="GDO37" i="28"/>
  <c r="GDN37" i="28"/>
  <c r="GDM37" i="28"/>
  <c r="GDL37" i="28"/>
  <c r="GDK37" i="28"/>
  <c r="GDJ37" i="28"/>
  <c r="GDI37" i="28"/>
  <c r="GDH37" i="28"/>
  <c r="GDG37" i="28"/>
  <c r="GDF37" i="28"/>
  <c r="GDE37" i="28"/>
  <c r="GDD37" i="28"/>
  <c r="GDC37" i="28"/>
  <c r="GDB37" i="28"/>
  <c r="GDA37" i="28"/>
  <c r="GCZ37" i="28"/>
  <c r="GCY37" i="28"/>
  <c r="GCX37" i="28"/>
  <c r="GCW37" i="28"/>
  <c r="GCV37" i="28"/>
  <c r="GCU37" i="28"/>
  <c r="GCT37" i="28"/>
  <c r="GCS37" i="28"/>
  <c r="GCR37" i="28"/>
  <c r="GCQ37" i="28"/>
  <c r="GCP37" i="28"/>
  <c r="GCO37" i="28"/>
  <c r="GCN37" i="28"/>
  <c r="GCM37" i="28"/>
  <c r="GCL37" i="28"/>
  <c r="GCK37" i="28"/>
  <c r="GCJ37" i="28"/>
  <c r="GCI37" i="28"/>
  <c r="GCH37" i="28"/>
  <c r="GCG37" i="28"/>
  <c r="GCF37" i="28"/>
  <c r="GCE37" i="28"/>
  <c r="GCD37" i="28"/>
  <c r="GCC37" i="28"/>
  <c r="GCB37" i="28"/>
  <c r="GCA37" i="28"/>
  <c r="GBZ37" i="28"/>
  <c r="GBY37" i="28"/>
  <c r="GBX37" i="28"/>
  <c r="GBW37" i="28"/>
  <c r="GBV37" i="28"/>
  <c r="GBU37" i="28"/>
  <c r="GBT37" i="28"/>
  <c r="GBS37" i="28"/>
  <c r="GBR37" i="28"/>
  <c r="GBQ37" i="28"/>
  <c r="GBP37" i="28"/>
  <c r="GBO37" i="28"/>
  <c r="GBN37" i="28"/>
  <c r="GBM37" i="28"/>
  <c r="GBL37" i="28"/>
  <c r="GBK37" i="28"/>
  <c r="GBJ37" i="28"/>
  <c r="GBI37" i="28"/>
  <c r="GBH37" i="28"/>
  <c r="GBG37" i="28"/>
  <c r="GBF37" i="28"/>
  <c r="GBE37" i="28"/>
  <c r="GBD37" i="28"/>
  <c r="GBC37" i="28"/>
  <c r="GBB37" i="28"/>
  <c r="GBA37" i="28"/>
  <c r="GAZ37" i="28"/>
  <c r="GAY37" i="28"/>
  <c r="GAX37" i="28"/>
  <c r="GAW37" i="28"/>
  <c r="GAV37" i="28"/>
  <c r="GAU37" i="28"/>
  <c r="GAT37" i="28"/>
  <c r="GAS37" i="28"/>
  <c r="GAR37" i="28"/>
  <c r="GAQ37" i="28"/>
  <c r="GAP37" i="28"/>
  <c r="GAO37" i="28"/>
  <c r="GAN37" i="28"/>
  <c r="GAM37" i="28"/>
  <c r="GAL37" i="28"/>
  <c r="GAK37" i="28"/>
  <c r="GAJ37" i="28"/>
  <c r="GAI37" i="28"/>
  <c r="GAH37" i="28"/>
  <c r="GAG37" i="28"/>
  <c r="GAF37" i="28"/>
  <c r="GAE37" i="28"/>
  <c r="GAD37" i="28"/>
  <c r="GAC37" i="28"/>
  <c r="GAB37" i="28"/>
  <c r="GAA37" i="28"/>
  <c r="FZZ37" i="28"/>
  <c r="FZY37" i="28"/>
  <c r="FZX37" i="28"/>
  <c r="FZW37" i="28"/>
  <c r="FZV37" i="28"/>
  <c r="FZU37" i="28"/>
  <c r="FZT37" i="28"/>
  <c r="FZS37" i="28"/>
  <c r="FZR37" i="28"/>
  <c r="FZQ37" i="28"/>
  <c r="FZP37" i="28"/>
  <c r="FZO37" i="28"/>
  <c r="FZN37" i="28"/>
  <c r="FZM37" i="28"/>
  <c r="FZL37" i="28"/>
  <c r="FZK37" i="28"/>
  <c r="FZJ37" i="28"/>
  <c r="FZI37" i="28"/>
  <c r="FZH37" i="28"/>
  <c r="FZG37" i="28"/>
  <c r="FZF37" i="28"/>
  <c r="FZE37" i="28"/>
  <c r="FZD37" i="28"/>
  <c r="FZC37" i="28"/>
  <c r="FZB37" i="28"/>
  <c r="FZA37" i="28"/>
  <c r="FYZ37" i="28"/>
  <c r="FYY37" i="28"/>
  <c r="FYX37" i="28"/>
  <c r="FYW37" i="28"/>
  <c r="FYV37" i="28"/>
  <c r="FYU37" i="28"/>
  <c r="FYT37" i="28"/>
  <c r="FYS37" i="28"/>
  <c r="FYR37" i="28"/>
  <c r="FYQ37" i="28"/>
  <c r="FYP37" i="28"/>
  <c r="FYO37" i="28"/>
  <c r="FYN37" i="28"/>
  <c r="FYM37" i="28"/>
  <c r="FYL37" i="28"/>
  <c r="FYK37" i="28"/>
  <c r="FYJ37" i="28"/>
  <c r="FYI37" i="28"/>
  <c r="FYH37" i="28"/>
  <c r="FYG37" i="28"/>
  <c r="FYF37" i="28"/>
  <c r="FYE37" i="28"/>
  <c r="FYD37" i="28"/>
  <c r="FYC37" i="28"/>
  <c r="FYB37" i="28"/>
  <c r="FYA37" i="28"/>
  <c r="FXZ37" i="28"/>
  <c r="FXY37" i="28"/>
  <c r="FXX37" i="28"/>
  <c r="FXW37" i="28"/>
  <c r="FXV37" i="28"/>
  <c r="FXU37" i="28"/>
  <c r="FXT37" i="28"/>
  <c r="FXS37" i="28"/>
  <c r="FXR37" i="28"/>
  <c r="FXQ37" i="28"/>
  <c r="FXP37" i="28"/>
  <c r="FXO37" i="28"/>
  <c r="FXN37" i="28"/>
  <c r="FXM37" i="28"/>
  <c r="FXL37" i="28"/>
  <c r="FXK37" i="28"/>
  <c r="FXJ37" i="28"/>
  <c r="FXI37" i="28"/>
  <c r="FXH37" i="28"/>
  <c r="FXG37" i="28"/>
  <c r="FXF37" i="28"/>
  <c r="FXE37" i="28"/>
  <c r="FXD37" i="28"/>
  <c r="FXC37" i="28"/>
  <c r="FXB37" i="28"/>
  <c r="FXA37" i="28"/>
  <c r="FWZ37" i="28"/>
  <c r="FWY37" i="28"/>
  <c r="FWX37" i="28"/>
  <c r="FWW37" i="28"/>
  <c r="FWV37" i="28"/>
  <c r="FWU37" i="28"/>
  <c r="FWT37" i="28"/>
  <c r="FWS37" i="28"/>
  <c r="FWR37" i="28"/>
  <c r="FWQ37" i="28"/>
  <c r="FWP37" i="28"/>
  <c r="FWO37" i="28"/>
  <c r="FWN37" i="28"/>
  <c r="FWM37" i="28"/>
  <c r="FWL37" i="28"/>
  <c r="FWK37" i="28"/>
  <c r="FWJ37" i="28"/>
  <c r="FWI37" i="28"/>
  <c r="FWH37" i="28"/>
  <c r="FWG37" i="28"/>
  <c r="FWF37" i="28"/>
  <c r="FWE37" i="28"/>
  <c r="FWD37" i="28"/>
  <c r="FWC37" i="28"/>
  <c r="FWB37" i="28"/>
  <c r="FWA37" i="28"/>
  <c r="FVZ37" i="28"/>
  <c r="FVY37" i="28"/>
  <c r="FVX37" i="28"/>
  <c r="FVW37" i="28"/>
  <c r="FVV37" i="28"/>
  <c r="FVU37" i="28"/>
  <c r="FVT37" i="28"/>
  <c r="FVS37" i="28"/>
  <c r="FVR37" i="28"/>
  <c r="FVQ37" i="28"/>
  <c r="FVP37" i="28"/>
  <c r="FVO37" i="28"/>
  <c r="FVN37" i="28"/>
  <c r="FVM37" i="28"/>
  <c r="FVL37" i="28"/>
  <c r="FVK37" i="28"/>
  <c r="FVJ37" i="28"/>
  <c r="FVI37" i="28"/>
  <c r="FVH37" i="28"/>
  <c r="FVG37" i="28"/>
  <c r="FVF37" i="28"/>
  <c r="FVE37" i="28"/>
  <c r="FVD37" i="28"/>
  <c r="FVC37" i="28"/>
  <c r="FVB37" i="28"/>
  <c r="FVA37" i="28"/>
  <c r="FUZ37" i="28"/>
  <c r="FUY37" i="28"/>
  <c r="FUX37" i="28"/>
  <c r="FUW37" i="28"/>
  <c r="FUV37" i="28"/>
  <c r="FUU37" i="28"/>
  <c r="FUT37" i="28"/>
  <c r="FUS37" i="28"/>
  <c r="FUR37" i="28"/>
  <c r="FUQ37" i="28"/>
  <c r="FUP37" i="28"/>
  <c r="FUO37" i="28"/>
  <c r="FUN37" i="28"/>
  <c r="FUM37" i="28"/>
  <c r="FUL37" i="28"/>
  <c r="FUK37" i="28"/>
  <c r="FUJ37" i="28"/>
  <c r="FUI37" i="28"/>
  <c r="FUH37" i="28"/>
  <c r="FUG37" i="28"/>
  <c r="FUF37" i="28"/>
  <c r="FUE37" i="28"/>
  <c r="FUD37" i="28"/>
  <c r="FUC37" i="28"/>
  <c r="FUB37" i="28"/>
  <c r="FUA37" i="28"/>
  <c r="FTZ37" i="28"/>
  <c r="FTY37" i="28"/>
  <c r="FTX37" i="28"/>
  <c r="FTW37" i="28"/>
  <c r="FTV37" i="28"/>
  <c r="FTU37" i="28"/>
  <c r="FTT37" i="28"/>
  <c r="FTS37" i="28"/>
  <c r="FTR37" i="28"/>
  <c r="FTQ37" i="28"/>
  <c r="FTP37" i="28"/>
  <c r="FTO37" i="28"/>
  <c r="FTN37" i="28"/>
  <c r="FTM37" i="28"/>
  <c r="FTL37" i="28"/>
  <c r="FTK37" i="28"/>
  <c r="FTJ37" i="28"/>
  <c r="FTI37" i="28"/>
  <c r="FTH37" i="28"/>
  <c r="FTG37" i="28"/>
  <c r="FTF37" i="28"/>
  <c r="FTE37" i="28"/>
  <c r="FTD37" i="28"/>
  <c r="FTC37" i="28"/>
  <c r="FTB37" i="28"/>
  <c r="FTA37" i="28"/>
  <c r="FSZ37" i="28"/>
  <c r="FSY37" i="28"/>
  <c r="FSX37" i="28"/>
  <c r="FSW37" i="28"/>
  <c r="FSV37" i="28"/>
  <c r="FSU37" i="28"/>
  <c r="FST37" i="28"/>
  <c r="FSS37" i="28"/>
  <c r="FSR37" i="28"/>
  <c r="FSQ37" i="28"/>
  <c r="FSP37" i="28"/>
  <c r="FSO37" i="28"/>
  <c r="FSN37" i="28"/>
  <c r="FSM37" i="28"/>
  <c r="FSL37" i="28"/>
  <c r="FSK37" i="28"/>
  <c r="FSJ37" i="28"/>
  <c r="FSI37" i="28"/>
  <c r="FSH37" i="28"/>
  <c r="FSG37" i="28"/>
  <c r="FSF37" i="28"/>
  <c r="FSE37" i="28"/>
  <c r="FSD37" i="28"/>
  <c r="FSC37" i="28"/>
  <c r="FSB37" i="28"/>
  <c r="FSA37" i="28"/>
  <c r="FRZ37" i="28"/>
  <c r="FRY37" i="28"/>
  <c r="FRX37" i="28"/>
  <c r="FRW37" i="28"/>
  <c r="FRV37" i="28"/>
  <c r="FRU37" i="28"/>
  <c r="FRT37" i="28"/>
  <c r="FRS37" i="28"/>
  <c r="FRR37" i="28"/>
  <c r="FRQ37" i="28"/>
  <c r="FRP37" i="28"/>
  <c r="FRO37" i="28"/>
  <c r="FRN37" i="28"/>
  <c r="FRM37" i="28"/>
  <c r="FRL37" i="28"/>
  <c r="FRK37" i="28"/>
  <c r="FRJ37" i="28"/>
  <c r="FRI37" i="28"/>
  <c r="FRH37" i="28"/>
  <c r="FRG37" i="28"/>
  <c r="FRF37" i="28"/>
  <c r="FRE37" i="28"/>
  <c r="FRD37" i="28"/>
  <c r="FRC37" i="28"/>
  <c r="FRB37" i="28"/>
  <c r="FRA37" i="28"/>
  <c r="FQZ37" i="28"/>
  <c r="FQY37" i="28"/>
  <c r="FQX37" i="28"/>
  <c r="FQW37" i="28"/>
  <c r="FQV37" i="28"/>
  <c r="FQU37" i="28"/>
  <c r="FQT37" i="28"/>
  <c r="FQS37" i="28"/>
  <c r="FQR37" i="28"/>
  <c r="FQQ37" i="28"/>
  <c r="FQP37" i="28"/>
  <c r="FQO37" i="28"/>
  <c r="FQN37" i="28"/>
  <c r="FQM37" i="28"/>
  <c r="FQL37" i="28"/>
  <c r="FQK37" i="28"/>
  <c r="FQJ37" i="28"/>
  <c r="FQI37" i="28"/>
  <c r="FQH37" i="28"/>
  <c r="FQG37" i="28"/>
  <c r="FQF37" i="28"/>
  <c r="FQE37" i="28"/>
  <c r="FQD37" i="28"/>
  <c r="FQC37" i="28"/>
  <c r="FQB37" i="28"/>
  <c r="FQA37" i="28"/>
  <c r="FPZ37" i="28"/>
  <c r="FPY37" i="28"/>
  <c r="FPX37" i="28"/>
  <c r="FPW37" i="28"/>
  <c r="FPV37" i="28"/>
  <c r="FPU37" i="28"/>
  <c r="FPT37" i="28"/>
  <c r="FPS37" i="28"/>
  <c r="FPR37" i="28"/>
  <c r="FPQ37" i="28"/>
  <c r="FPP37" i="28"/>
  <c r="FPO37" i="28"/>
  <c r="FPN37" i="28"/>
  <c r="FPM37" i="28"/>
  <c r="FPL37" i="28"/>
  <c r="FPK37" i="28"/>
  <c r="FPJ37" i="28"/>
  <c r="FPI37" i="28"/>
  <c r="FPH37" i="28"/>
  <c r="FPG37" i="28"/>
  <c r="FPF37" i="28"/>
  <c r="FPE37" i="28"/>
  <c r="FPD37" i="28"/>
  <c r="FPC37" i="28"/>
  <c r="FPB37" i="28"/>
  <c r="FPA37" i="28"/>
  <c r="FOZ37" i="28"/>
  <c r="FOY37" i="28"/>
  <c r="FOX37" i="28"/>
  <c r="FOW37" i="28"/>
  <c r="FOV37" i="28"/>
  <c r="FOU37" i="28"/>
  <c r="FOT37" i="28"/>
  <c r="FOS37" i="28"/>
  <c r="FOR37" i="28"/>
  <c r="FOQ37" i="28"/>
  <c r="FOP37" i="28"/>
  <c r="FOO37" i="28"/>
  <c r="FON37" i="28"/>
  <c r="FOM37" i="28"/>
  <c r="FOL37" i="28"/>
  <c r="FOK37" i="28"/>
  <c r="FOJ37" i="28"/>
  <c r="FOI37" i="28"/>
  <c r="FOH37" i="28"/>
  <c r="FOG37" i="28"/>
  <c r="FOF37" i="28"/>
  <c r="FOE37" i="28"/>
  <c r="FOD37" i="28"/>
  <c r="FOC37" i="28"/>
  <c r="FOB37" i="28"/>
  <c r="FOA37" i="28"/>
  <c r="FNZ37" i="28"/>
  <c r="FNY37" i="28"/>
  <c r="FNX37" i="28"/>
  <c r="FNW37" i="28"/>
  <c r="FNV37" i="28"/>
  <c r="FNU37" i="28"/>
  <c r="FNT37" i="28"/>
  <c r="FNS37" i="28"/>
  <c r="FNR37" i="28"/>
  <c r="FNQ37" i="28"/>
  <c r="FNP37" i="28"/>
  <c r="FNO37" i="28"/>
  <c r="FNN37" i="28"/>
  <c r="FNM37" i="28"/>
  <c r="FNL37" i="28"/>
  <c r="FNK37" i="28"/>
  <c r="FNJ37" i="28"/>
  <c r="FNI37" i="28"/>
  <c r="FNH37" i="28"/>
  <c r="FNG37" i="28"/>
  <c r="FNF37" i="28"/>
  <c r="FNE37" i="28"/>
  <c r="FND37" i="28"/>
  <c r="FNC37" i="28"/>
  <c r="FNB37" i="28"/>
  <c r="FNA37" i="28"/>
  <c r="FMZ37" i="28"/>
  <c r="FMY37" i="28"/>
  <c r="FMX37" i="28"/>
  <c r="FMW37" i="28"/>
  <c r="FMV37" i="28"/>
  <c r="FMU37" i="28"/>
  <c r="FMT37" i="28"/>
  <c r="FMS37" i="28"/>
  <c r="FMR37" i="28"/>
  <c r="FMQ37" i="28"/>
  <c r="FMP37" i="28"/>
  <c r="FMO37" i="28"/>
  <c r="FMN37" i="28"/>
  <c r="FMM37" i="28"/>
  <c r="FML37" i="28"/>
  <c r="FMK37" i="28"/>
  <c r="FMJ37" i="28"/>
  <c r="FMI37" i="28"/>
  <c r="FMH37" i="28"/>
  <c r="FMG37" i="28"/>
  <c r="FMF37" i="28"/>
  <c r="FME37" i="28"/>
  <c r="FMD37" i="28"/>
  <c r="FMC37" i="28"/>
  <c r="FMB37" i="28"/>
  <c r="FMA37" i="28"/>
  <c r="FLZ37" i="28"/>
  <c r="FLY37" i="28"/>
  <c r="FLX37" i="28"/>
  <c r="FLW37" i="28"/>
  <c r="FLV37" i="28"/>
  <c r="FLU37" i="28"/>
  <c r="FLT37" i="28"/>
  <c r="FLS37" i="28"/>
  <c r="FLR37" i="28"/>
  <c r="FLQ37" i="28"/>
  <c r="FLP37" i="28"/>
  <c r="FLO37" i="28"/>
  <c r="FLN37" i="28"/>
  <c r="FLM37" i="28"/>
  <c r="FLL37" i="28"/>
  <c r="FLK37" i="28"/>
  <c r="FLJ37" i="28"/>
  <c r="FLI37" i="28"/>
  <c r="FLH37" i="28"/>
  <c r="FLG37" i="28"/>
  <c r="FLF37" i="28"/>
  <c r="FLE37" i="28"/>
  <c r="FLD37" i="28"/>
  <c r="FLC37" i="28"/>
  <c r="FLB37" i="28"/>
  <c r="FLA37" i="28"/>
  <c r="FKZ37" i="28"/>
  <c r="FKY37" i="28"/>
  <c r="FKX37" i="28"/>
  <c r="FKW37" i="28"/>
  <c r="FKV37" i="28"/>
  <c r="FKU37" i="28"/>
  <c r="FKT37" i="28"/>
  <c r="FKS37" i="28"/>
  <c r="FKR37" i="28"/>
  <c r="FKQ37" i="28"/>
  <c r="FKP37" i="28"/>
  <c r="FKO37" i="28"/>
  <c r="FKN37" i="28"/>
  <c r="FKM37" i="28"/>
  <c r="FKL37" i="28"/>
  <c r="FKK37" i="28"/>
  <c r="FKJ37" i="28"/>
  <c r="FKI37" i="28"/>
  <c r="FKH37" i="28"/>
  <c r="FKG37" i="28"/>
  <c r="FKF37" i="28"/>
  <c r="FKE37" i="28"/>
  <c r="FKD37" i="28"/>
  <c r="FKC37" i="28"/>
  <c r="FKB37" i="28"/>
  <c r="FKA37" i="28"/>
  <c r="FJZ37" i="28"/>
  <c r="FJY37" i="28"/>
  <c r="FJX37" i="28"/>
  <c r="FJW37" i="28"/>
  <c r="FJV37" i="28"/>
  <c r="FJU37" i="28"/>
  <c r="FJT37" i="28"/>
  <c r="FJS37" i="28"/>
  <c r="FJR37" i="28"/>
  <c r="FJQ37" i="28"/>
  <c r="FJP37" i="28"/>
  <c r="FJO37" i="28"/>
  <c r="FJN37" i="28"/>
  <c r="FJM37" i="28"/>
  <c r="FJL37" i="28"/>
  <c r="FJK37" i="28"/>
  <c r="FJJ37" i="28"/>
  <c r="FJI37" i="28"/>
  <c r="FJH37" i="28"/>
  <c r="FJG37" i="28"/>
  <c r="FJF37" i="28"/>
  <c r="FJE37" i="28"/>
  <c r="FJD37" i="28"/>
  <c r="FJC37" i="28"/>
  <c r="FJB37" i="28"/>
  <c r="FJA37" i="28"/>
  <c r="FIZ37" i="28"/>
  <c r="FIY37" i="28"/>
  <c r="FIX37" i="28"/>
  <c r="FIW37" i="28"/>
  <c r="FIV37" i="28"/>
  <c r="FIU37" i="28"/>
  <c r="FIT37" i="28"/>
  <c r="FIS37" i="28"/>
  <c r="FIR37" i="28"/>
  <c r="FIQ37" i="28"/>
  <c r="FIP37" i="28"/>
  <c r="FIO37" i="28"/>
  <c r="FIN37" i="28"/>
  <c r="FIM37" i="28"/>
  <c r="FIL37" i="28"/>
  <c r="FIK37" i="28"/>
  <c r="FIJ37" i="28"/>
  <c r="FII37" i="28"/>
  <c r="FIH37" i="28"/>
  <c r="FIG37" i="28"/>
  <c r="FIF37" i="28"/>
  <c r="FIE37" i="28"/>
  <c r="FID37" i="28"/>
  <c r="FIC37" i="28"/>
  <c r="FIB37" i="28"/>
  <c r="FIA37" i="28"/>
  <c r="FHZ37" i="28"/>
  <c r="FHY37" i="28"/>
  <c r="FHX37" i="28"/>
  <c r="FHW37" i="28"/>
  <c r="FHV37" i="28"/>
  <c r="FHU37" i="28"/>
  <c r="FHT37" i="28"/>
  <c r="FHS37" i="28"/>
  <c r="FHR37" i="28"/>
  <c r="FHQ37" i="28"/>
  <c r="FHP37" i="28"/>
  <c r="FHO37" i="28"/>
  <c r="FHN37" i="28"/>
  <c r="FHM37" i="28"/>
  <c r="FHL37" i="28"/>
  <c r="FHK37" i="28"/>
  <c r="FHJ37" i="28"/>
  <c r="FHI37" i="28"/>
  <c r="FHH37" i="28"/>
  <c r="FHG37" i="28"/>
  <c r="FHF37" i="28"/>
  <c r="FHE37" i="28"/>
  <c r="FHD37" i="28"/>
  <c r="FHC37" i="28"/>
  <c r="FHB37" i="28"/>
  <c r="FHA37" i="28"/>
  <c r="FGZ37" i="28"/>
  <c r="FGY37" i="28"/>
  <c r="FGX37" i="28"/>
  <c r="FGW37" i="28"/>
  <c r="FGV37" i="28"/>
  <c r="FGU37" i="28"/>
  <c r="FGT37" i="28"/>
  <c r="FGS37" i="28"/>
  <c r="FGR37" i="28"/>
  <c r="FGQ37" i="28"/>
  <c r="FGP37" i="28"/>
  <c r="FGO37" i="28"/>
  <c r="FGN37" i="28"/>
  <c r="FGM37" i="28"/>
  <c r="FGL37" i="28"/>
  <c r="FGK37" i="28"/>
  <c r="FGJ37" i="28"/>
  <c r="FGI37" i="28"/>
  <c r="FGH37" i="28"/>
  <c r="FGG37" i="28"/>
  <c r="FGF37" i="28"/>
  <c r="FGE37" i="28"/>
  <c r="FGD37" i="28"/>
  <c r="FGC37" i="28"/>
  <c r="FGB37" i="28"/>
  <c r="FGA37" i="28"/>
  <c r="FFZ37" i="28"/>
  <c r="FFY37" i="28"/>
  <c r="FFX37" i="28"/>
  <c r="FFW37" i="28"/>
  <c r="FFV37" i="28"/>
  <c r="FFU37" i="28"/>
  <c r="FFT37" i="28"/>
  <c r="FFS37" i="28"/>
  <c r="FFR37" i="28"/>
  <c r="FFQ37" i="28"/>
  <c r="FFP37" i="28"/>
  <c r="FFO37" i="28"/>
  <c r="FFN37" i="28"/>
  <c r="FFM37" i="28"/>
  <c r="FFL37" i="28"/>
  <c r="FFK37" i="28"/>
  <c r="FFJ37" i="28"/>
  <c r="FFI37" i="28"/>
  <c r="FFH37" i="28"/>
  <c r="FFG37" i="28"/>
  <c r="FFF37" i="28"/>
  <c r="FFE37" i="28"/>
  <c r="FFD37" i="28"/>
  <c r="FFC37" i="28"/>
  <c r="FFB37" i="28"/>
  <c r="FFA37" i="28"/>
  <c r="FEZ37" i="28"/>
  <c r="FEY37" i="28"/>
  <c r="FEX37" i="28"/>
  <c r="FEW37" i="28"/>
  <c r="FEV37" i="28"/>
  <c r="FEU37" i="28"/>
  <c r="FET37" i="28"/>
  <c r="FES37" i="28"/>
  <c r="FER37" i="28"/>
  <c r="FEQ37" i="28"/>
  <c r="FEP37" i="28"/>
  <c r="FEO37" i="28"/>
  <c r="FEN37" i="28"/>
  <c r="FEM37" i="28"/>
  <c r="FEL37" i="28"/>
  <c r="FEK37" i="28"/>
  <c r="FEJ37" i="28"/>
  <c r="FEI37" i="28"/>
  <c r="FEH37" i="28"/>
  <c r="FEG37" i="28"/>
  <c r="FEF37" i="28"/>
  <c r="FEE37" i="28"/>
  <c r="FED37" i="28"/>
  <c r="FEC37" i="28"/>
  <c r="FEB37" i="28"/>
  <c r="FEA37" i="28"/>
  <c r="FDZ37" i="28"/>
  <c r="FDY37" i="28"/>
  <c r="FDX37" i="28"/>
  <c r="FDW37" i="28"/>
  <c r="FDV37" i="28"/>
  <c r="FDU37" i="28"/>
  <c r="FDT37" i="28"/>
  <c r="FDS37" i="28"/>
  <c r="FDR37" i="28"/>
  <c r="FDQ37" i="28"/>
  <c r="FDP37" i="28"/>
  <c r="FDO37" i="28"/>
  <c r="FDN37" i="28"/>
  <c r="FDM37" i="28"/>
  <c r="FDL37" i="28"/>
  <c r="FDK37" i="28"/>
  <c r="FDJ37" i="28"/>
  <c r="FDI37" i="28"/>
  <c r="FDH37" i="28"/>
  <c r="FDG37" i="28"/>
  <c r="FDF37" i="28"/>
  <c r="FDE37" i="28"/>
  <c r="FDD37" i="28"/>
  <c r="FDC37" i="28"/>
  <c r="FDB37" i="28"/>
  <c r="FDA37" i="28"/>
  <c r="FCZ37" i="28"/>
  <c r="FCY37" i="28"/>
  <c r="FCX37" i="28"/>
  <c r="FCW37" i="28"/>
  <c r="FCV37" i="28"/>
  <c r="FCU37" i="28"/>
  <c r="FCT37" i="28"/>
  <c r="FCS37" i="28"/>
  <c r="FCR37" i="28"/>
  <c r="FCQ37" i="28"/>
  <c r="FCP37" i="28"/>
  <c r="FCO37" i="28"/>
  <c r="FCN37" i="28"/>
  <c r="FCM37" i="28"/>
  <c r="FCL37" i="28"/>
  <c r="FCK37" i="28"/>
  <c r="FCJ37" i="28"/>
  <c r="FCI37" i="28"/>
  <c r="FCH37" i="28"/>
  <c r="FCG37" i="28"/>
  <c r="FCF37" i="28"/>
  <c r="FCE37" i="28"/>
  <c r="FCD37" i="28"/>
  <c r="FCC37" i="28"/>
  <c r="FCB37" i="28"/>
  <c r="FCA37" i="28"/>
  <c r="FBZ37" i="28"/>
  <c r="FBY37" i="28"/>
  <c r="FBX37" i="28"/>
  <c r="FBW37" i="28"/>
  <c r="FBV37" i="28"/>
  <c r="FBU37" i="28"/>
  <c r="FBT37" i="28"/>
  <c r="FBS37" i="28"/>
  <c r="FBR37" i="28"/>
  <c r="FBQ37" i="28"/>
  <c r="FBP37" i="28"/>
  <c r="FBO37" i="28"/>
  <c r="FBN37" i="28"/>
  <c r="FBM37" i="28"/>
  <c r="FBL37" i="28"/>
  <c r="FBK37" i="28"/>
  <c r="FBJ37" i="28"/>
  <c r="FBI37" i="28"/>
  <c r="FBH37" i="28"/>
  <c r="FBG37" i="28"/>
  <c r="FBF37" i="28"/>
  <c r="FBE37" i="28"/>
  <c r="FBD37" i="28"/>
  <c r="FBC37" i="28"/>
  <c r="FBB37" i="28"/>
  <c r="FBA37" i="28"/>
  <c r="FAZ37" i="28"/>
  <c r="FAY37" i="28"/>
  <c r="FAX37" i="28"/>
  <c r="FAW37" i="28"/>
  <c r="FAV37" i="28"/>
  <c r="FAU37" i="28"/>
  <c r="FAT37" i="28"/>
  <c r="FAS37" i="28"/>
  <c r="FAR37" i="28"/>
  <c r="FAQ37" i="28"/>
  <c r="FAP37" i="28"/>
  <c r="FAO37" i="28"/>
  <c r="FAN37" i="28"/>
  <c r="FAM37" i="28"/>
  <c r="FAL37" i="28"/>
  <c r="FAK37" i="28"/>
  <c r="FAJ37" i="28"/>
  <c r="FAI37" i="28"/>
  <c r="FAH37" i="28"/>
  <c r="FAG37" i="28"/>
  <c r="FAF37" i="28"/>
  <c r="FAE37" i="28"/>
  <c r="FAD37" i="28"/>
  <c r="FAC37" i="28"/>
  <c r="FAB37" i="28"/>
  <c r="FAA37" i="28"/>
  <c r="EZZ37" i="28"/>
  <c r="EZY37" i="28"/>
  <c r="EZX37" i="28"/>
  <c r="EZW37" i="28"/>
  <c r="EZV37" i="28"/>
  <c r="EZU37" i="28"/>
  <c r="EZT37" i="28"/>
  <c r="EZS37" i="28"/>
  <c r="EZR37" i="28"/>
  <c r="EZQ37" i="28"/>
  <c r="EZP37" i="28"/>
  <c r="EZO37" i="28"/>
  <c r="EZN37" i="28"/>
  <c r="EZM37" i="28"/>
  <c r="EZL37" i="28"/>
  <c r="EZK37" i="28"/>
  <c r="EZJ37" i="28"/>
  <c r="EZI37" i="28"/>
  <c r="EZH37" i="28"/>
  <c r="EZG37" i="28"/>
  <c r="EZF37" i="28"/>
  <c r="EZE37" i="28"/>
  <c r="EZD37" i="28"/>
  <c r="EZC37" i="28"/>
  <c r="EZB37" i="28"/>
  <c r="EZA37" i="28"/>
  <c r="EYZ37" i="28"/>
  <c r="EYY37" i="28"/>
  <c r="EYX37" i="28"/>
  <c r="EYW37" i="28"/>
  <c r="EYV37" i="28"/>
  <c r="EYU37" i="28"/>
  <c r="EYT37" i="28"/>
  <c r="EYS37" i="28"/>
  <c r="EYR37" i="28"/>
  <c r="EYQ37" i="28"/>
  <c r="EYP37" i="28"/>
  <c r="EYO37" i="28"/>
  <c r="EYN37" i="28"/>
  <c r="EYM37" i="28"/>
  <c r="EYL37" i="28"/>
  <c r="EYK37" i="28"/>
  <c r="EYJ37" i="28"/>
  <c r="EYI37" i="28"/>
  <c r="EYH37" i="28"/>
  <c r="EYG37" i="28"/>
  <c r="EYF37" i="28"/>
  <c r="EYE37" i="28"/>
  <c r="EYD37" i="28"/>
  <c r="EYC37" i="28"/>
  <c r="EYB37" i="28"/>
  <c r="EYA37" i="28"/>
  <c r="EXZ37" i="28"/>
  <c r="EXY37" i="28"/>
  <c r="EXX37" i="28"/>
  <c r="EXW37" i="28"/>
  <c r="EXV37" i="28"/>
  <c r="EXU37" i="28"/>
  <c r="EXT37" i="28"/>
  <c r="EXS37" i="28"/>
  <c r="EXR37" i="28"/>
  <c r="EXQ37" i="28"/>
  <c r="EXP37" i="28"/>
  <c r="EXO37" i="28"/>
  <c r="EXN37" i="28"/>
  <c r="EXM37" i="28"/>
  <c r="EXL37" i="28"/>
  <c r="EXK37" i="28"/>
  <c r="EXJ37" i="28"/>
  <c r="EXI37" i="28"/>
  <c r="EXH37" i="28"/>
  <c r="EXG37" i="28"/>
  <c r="EXF37" i="28"/>
  <c r="EXE37" i="28"/>
  <c r="EXD37" i="28"/>
  <c r="EXC37" i="28"/>
  <c r="EXB37" i="28"/>
  <c r="EXA37" i="28"/>
  <c r="EWZ37" i="28"/>
  <c r="EWY37" i="28"/>
  <c r="EWX37" i="28"/>
  <c r="EWW37" i="28"/>
  <c r="EWV37" i="28"/>
  <c r="EWU37" i="28"/>
  <c r="EWT37" i="28"/>
  <c r="EWS37" i="28"/>
  <c r="EWR37" i="28"/>
  <c r="EWQ37" i="28"/>
  <c r="EWP37" i="28"/>
  <c r="EWO37" i="28"/>
  <c r="EWN37" i="28"/>
  <c r="EWM37" i="28"/>
  <c r="EWL37" i="28"/>
  <c r="EWK37" i="28"/>
  <c r="EWJ37" i="28"/>
  <c r="EWI37" i="28"/>
  <c r="EWH37" i="28"/>
  <c r="EWG37" i="28"/>
  <c r="EWF37" i="28"/>
  <c r="EWE37" i="28"/>
  <c r="EWD37" i="28"/>
  <c r="EWC37" i="28"/>
  <c r="EWB37" i="28"/>
  <c r="EWA37" i="28"/>
  <c r="EVZ37" i="28"/>
  <c r="EVY37" i="28"/>
  <c r="EVX37" i="28"/>
  <c r="EVW37" i="28"/>
  <c r="EVV37" i="28"/>
  <c r="EVU37" i="28"/>
  <c r="EVT37" i="28"/>
  <c r="EVS37" i="28"/>
  <c r="EVR37" i="28"/>
  <c r="EVQ37" i="28"/>
  <c r="EVP37" i="28"/>
  <c r="EVO37" i="28"/>
  <c r="EVN37" i="28"/>
  <c r="EVM37" i="28"/>
  <c r="EVL37" i="28"/>
  <c r="EVK37" i="28"/>
  <c r="EVJ37" i="28"/>
  <c r="EVI37" i="28"/>
  <c r="EVH37" i="28"/>
  <c r="EVG37" i="28"/>
  <c r="EVF37" i="28"/>
  <c r="EVE37" i="28"/>
  <c r="EVD37" i="28"/>
  <c r="EVC37" i="28"/>
  <c r="EVB37" i="28"/>
  <c r="EVA37" i="28"/>
  <c r="EUZ37" i="28"/>
  <c r="EUY37" i="28"/>
  <c r="EUX37" i="28"/>
  <c r="EUW37" i="28"/>
  <c r="EUV37" i="28"/>
  <c r="EUU37" i="28"/>
  <c r="EUT37" i="28"/>
  <c r="EUS37" i="28"/>
  <c r="EUR37" i="28"/>
  <c r="EUQ37" i="28"/>
  <c r="EUP37" i="28"/>
  <c r="EUO37" i="28"/>
  <c r="EUN37" i="28"/>
  <c r="EUM37" i="28"/>
  <c r="EUL37" i="28"/>
  <c r="EUK37" i="28"/>
  <c r="EUJ37" i="28"/>
  <c r="EUI37" i="28"/>
  <c r="EUH37" i="28"/>
  <c r="EUG37" i="28"/>
  <c r="EUF37" i="28"/>
  <c r="EUE37" i="28"/>
  <c r="EUD37" i="28"/>
  <c r="EUC37" i="28"/>
  <c r="EUB37" i="28"/>
  <c r="EUA37" i="28"/>
  <c r="ETZ37" i="28"/>
  <c r="ETY37" i="28"/>
  <c r="ETX37" i="28"/>
  <c r="ETW37" i="28"/>
  <c r="ETV37" i="28"/>
  <c r="ETU37" i="28"/>
  <c r="ETT37" i="28"/>
  <c r="ETS37" i="28"/>
  <c r="ETR37" i="28"/>
  <c r="ETQ37" i="28"/>
  <c r="ETP37" i="28"/>
  <c r="ETO37" i="28"/>
  <c r="ETN37" i="28"/>
  <c r="ETM37" i="28"/>
  <c r="ETL37" i="28"/>
  <c r="ETK37" i="28"/>
  <c r="ETJ37" i="28"/>
  <c r="ETI37" i="28"/>
  <c r="ETH37" i="28"/>
  <c r="ETG37" i="28"/>
  <c r="ETF37" i="28"/>
  <c r="ETE37" i="28"/>
  <c r="ETD37" i="28"/>
  <c r="ETC37" i="28"/>
  <c r="ETB37" i="28"/>
  <c r="ETA37" i="28"/>
  <c r="ESZ37" i="28"/>
  <c r="ESY37" i="28"/>
  <c r="ESX37" i="28"/>
  <c r="ESW37" i="28"/>
  <c r="ESV37" i="28"/>
  <c r="ESU37" i="28"/>
  <c r="EST37" i="28"/>
  <c r="ESS37" i="28"/>
  <c r="ESR37" i="28"/>
  <c r="ESQ37" i="28"/>
  <c r="ESP37" i="28"/>
  <c r="ESO37" i="28"/>
  <c r="ESN37" i="28"/>
  <c r="ESM37" i="28"/>
  <c r="ESL37" i="28"/>
  <c r="ESK37" i="28"/>
  <c r="ESJ37" i="28"/>
  <c r="ESI37" i="28"/>
  <c r="ESH37" i="28"/>
  <c r="ESG37" i="28"/>
  <c r="ESF37" i="28"/>
  <c r="ESE37" i="28"/>
  <c r="ESD37" i="28"/>
  <c r="ESC37" i="28"/>
  <c r="ESB37" i="28"/>
  <c r="ESA37" i="28"/>
  <c r="ERZ37" i="28"/>
  <c r="ERY37" i="28"/>
  <c r="ERX37" i="28"/>
  <c r="ERW37" i="28"/>
  <c r="ERV37" i="28"/>
  <c r="ERU37" i="28"/>
  <c r="ERT37" i="28"/>
  <c r="ERS37" i="28"/>
  <c r="ERR37" i="28"/>
  <c r="ERQ37" i="28"/>
  <c r="ERP37" i="28"/>
  <c r="ERO37" i="28"/>
  <c r="ERN37" i="28"/>
  <c r="ERM37" i="28"/>
  <c r="ERL37" i="28"/>
  <c r="ERK37" i="28"/>
  <c r="ERJ37" i="28"/>
  <c r="ERI37" i="28"/>
  <c r="ERH37" i="28"/>
  <c r="ERG37" i="28"/>
  <c r="ERF37" i="28"/>
  <c r="ERE37" i="28"/>
  <c r="ERD37" i="28"/>
  <c r="ERC37" i="28"/>
  <c r="ERB37" i="28"/>
  <c r="ERA37" i="28"/>
  <c r="EQZ37" i="28"/>
  <c r="EQY37" i="28"/>
  <c r="EQX37" i="28"/>
  <c r="EQW37" i="28"/>
  <c r="EQV37" i="28"/>
  <c r="EQU37" i="28"/>
  <c r="EQT37" i="28"/>
  <c r="EQS37" i="28"/>
  <c r="EQR37" i="28"/>
  <c r="EQQ37" i="28"/>
  <c r="EQP37" i="28"/>
  <c r="EQO37" i="28"/>
  <c r="EQN37" i="28"/>
  <c r="EQM37" i="28"/>
  <c r="EQL37" i="28"/>
  <c r="EQK37" i="28"/>
  <c r="EQJ37" i="28"/>
  <c r="EQI37" i="28"/>
  <c r="EQH37" i="28"/>
  <c r="EQG37" i="28"/>
  <c r="EQF37" i="28"/>
  <c r="EQE37" i="28"/>
  <c r="EQD37" i="28"/>
  <c r="EQC37" i="28"/>
  <c r="EQB37" i="28"/>
  <c r="EQA37" i="28"/>
  <c r="EPZ37" i="28"/>
  <c r="EPY37" i="28"/>
  <c r="EPX37" i="28"/>
  <c r="EPW37" i="28"/>
  <c r="EPV37" i="28"/>
  <c r="EPU37" i="28"/>
  <c r="EPT37" i="28"/>
  <c r="EPS37" i="28"/>
  <c r="EPR37" i="28"/>
  <c r="EPQ37" i="28"/>
  <c r="EPP37" i="28"/>
  <c r="EPO37" i="28"/>
  <c r="EPN37" i="28"/>
  <c r="EPM37" i="28"/>
  <c r="EPL37" i="28"/>
  <c r="EPK37" i="28"/>
  <c r="EPJ37" i="28"/>
  <c r="EPI37" i="28"/>
  <c r="EPH37" i="28"/>
  <c r="EPG37" i="28"/>
  <c r="EPF37" i="28"/>
  <c r="EPE37" i="28"/>
  <c r="EPD37" i="28"/>
  <c r="EPC37" i="28"/>
  <c r="EPB37" i="28"/>
  <c r="EPA37" i="28"/>
  <c r="EOZ37" i="28"/>
  <c r="EOY37" i="28"/>
  <c r="EOX37" i="28"/>
  <c r="EOW37" i="28"/>
  <c r="EOV37" i="28"/>
  <c r="EOU37" i="28"/>
  <c r="EOT37" i="28"/>
  <c r="EOS37" i="28"/>
  <c r="EOR37" i="28"/>
  <c r="EOQ37" i="28"/>
  <c r="EOP37" i="28"/>
  <c r="EOO37" i="28"/>
  <c r="EON37" i="28"/>
  <c r="EOM37" i="28"/>
  <c r="EOL37" i="28"/>
  <c r="EOK37" i="28"/>
  <c r="EOJ37" i="28"/>
  <c r="EOI37" i="28"/>
  <c r="EOH37" i="28"/>
  <c r="EOG37" i="28"/>
  <c r="EOF37" i="28"/>
  <c r="EOE37" i="28"/>
  <c r="EOD37" i="28"/>
  <c r="EOC37" i="28"/>
  <c r="EOB37" i="28"/>
  <c r="EOA37" i="28"/>
  <c r="ENZ37" i="28"/>
  <c r="ENY37" i="28"/>
  <c r="ENX37" i="28"/>
  <c r="ENW37" i="28"/>
  <c r="ENV37" i="28"/>
  <c r="ENU37" i="28"/>
  <c r="ENT37" i="28"/>
  <c r="ENS37" i="28"/>
  <c r="ENR37" i="28"/>
  <c r="ENQ37" i="28"/>
  <c r="ENP37" i="28"/>
  <c r="ENO37" i="28"/>
  <c r="ENN37" i="28"/>
  <c r="ENM37" i="28"/>
  <c r="ENL37" i="28"/>
  <c r="ENK37" i="28"/>
  <c r="ENJ37" i="28"/>
  <c r="ENI37" i="28"/>
  <c r="ENH37" i="28"/>
  <c r="ENG37" i="28"/>
  <c r="ENF37" i="28"/>
  <c r="ENE37" i="28"/>
  <c r="END37" i="28"/>
  <c r="ENC37" i="28"/>
  <c r="ENB37" i="28"/>
  <c r="ENA37" i="28"/>
  <c r="EMZ37" i="28"/>
  <c r="EMY37" i="28"/>
  <c r="EMX37" i="28"/>
  <c r="EMW37" i="28"/>
  <c r="EMV37" i="28"/>
  <c r="EMU37" i="28"/>
  <c r="EMT37" i="28"/>
  <c r="EMS37" i="28"/>
  <c r="EMR37" i="28"/>
  <c r="EMQ37" i="28"/>
  <c r="EMP37" i="28"/>
  <c r="EMO37" i="28"/>
  <c r="EMN37" i="28"/>
  <c r="EMM37" i="28"/>
  <c r="EML37" i="28"/>
  <c r="EMK37" i="28"/>
  <c r="EMJ37" i="28"/>
  <c r="EMI37" i="28"/>
  <c r="EMH37" i="28"/>
  <c r="EMG37" i="28"/>
  <c r="EMF37" i="28"/>
  <c r="EME37" i="28"/>
  <c r="EMD37" i="28"/>
  <c r="EMC37" i="28"/>
  <c r="EMB37" i="28"/>
  <c r="EMA37" i="28"/>
  <c r="ELZ37" i="28"/>
  <c r="ELY37" i="28"/>
  <c r="ELX37" i="28"/>
  <c r="ELW37" i="28"/>
  <c r="ELV37" i="28"/>
  <c r="ELU37" i="28"/>
  <c r="ELT37" i="28"/>
  <c r="ELS37" i="28"/>
  <c r="ELR37" i="28"/>
  <c r="ELQ37" i="28"/>
  <c r="ELP37" i="28"/>
  <c r="ELO37" i="28"/>
  <c r="ELN37" i="28"/>
  <c r="ELM37" i="28"/>
  <c r="ELL37" i="28"/>
  <c r="ELK37" i="28"/>
  <c r="ELJ37" i="28"/>
  <c r="ELI37" i="28"/>
  <c r="ELH37" i="28"/>
  <c r="ELG37" i="28"/>
  <c r="ELF37" i="28"/>
  <c r="ELE37" i="28"/>
  <c r="ELD37" i="28"/>
  <c r="ELC37" i="28"/>
  <c r="ELB37" i="28"/>
  <c r="ELA37" i="28"/>
  <c r="EKZ37" i="28"/>
  <c r="EKY37" i="28"/>
  <c r="EKX37" i="28"/>
  <c r="EKW37" i="28"/>
  <c r="EKV37" i="28"/>
  <c r="EKU37" i="28"/>
  <c r="EKT37" i="28"/>
  <c r="EKS37" i="28"/>
  <c r="EKR37" i="28"/>
  <c r="EKQ37" i="28"/>
  <c r="EKP37" i="28"/>
  <c r="EKO37" i="28"/>
  <c r="EKN37" i="28"/>
  <c r="EKM37" i="28"/>
  <c r="EKL37" i="28"/>
  <c r="EKK37" i="28"/>
  <c r="EKJ37" i="28"/>
  <c r="EKI37" i="28"/>
  <c r="EKH37" i="28"/>
  <c r="EKG37" i="28"/>
  <c r="EKF37" i="28"/>
  <c r="EKE37" i="28"/>
  <c r="EKD37" i="28"/>
  <c r="EKC37" i="28"/>
  <c r="EKB37" i="28"/>
  <c r="EKA37" i="28"/>
  <c r="EJZ37" i="28"/>
  <c r="EJY37" i="28"/>
  <c r="EJX37" i="28"/>
  <c r="EJW37" i="28"/>
  <c r="EJV37" i="28"/>
  <c r="EJU37" i="28"/>
  <c r="EJT37" i="28"/>
  <c r="EJS37" i="28"/>
  <c r="EJR37" i="28"/>
  <c r="EJQ37" i="28"/>
  <c r="EJP37" i="28"/>
  <c r="EJO37" i="28"/>
  <c r="EJN37" i="28"/>
  <c r="EJM37" i="28"/>
  <c r="EJL37" i="28"/>
  <c r="EJK37" i="28"/>
  <c r="EJJ37" i="28"/>
  <c r="EJI37" i="28"/>
  <c r="EJH37" i="28"/>
  <c r="EJG37" i="28"/>
  <c r="EJF37" i="28"/>
  <c r="EJE37" i="28"/>
  <c r="EJD37" i="28"/>
  <c r="EJC37" i="28"/>
  <c r="EJB37" i="28"/>
  <c r="EJA37" i="28"/>
  <c r="EIZ37" i="28"/>
  <c r="EIY37" i="28"/>
  <c r="EIX37" i="28"/>
  <c r="EIW37" i="28"/>
  <c r="EIV37" i="28"/>
  <c r="EIU37" i="28"/>
  <c r="EIT37" i="28"/>
  <c r="EIS37" i="28"/>
  <c r="EIR37" i="28"/>
  <c r="EIQ37" i="28"/>
  <c r="EIP37" i="28"/>
  <c r="EIO37" i="28"/>
  <c r="EIN37" i="28"/>
  <c r="EIM37" i="28"/>
  <c r="EIL37" i="28"/>
  <c r="EIK37" i="28"/>
  <c r="EIJ37" i="28"/>
  <c r="EII37" i="28"/>
  <c r="EIH37" i="28"/>
  <c r="EIG37" i="28"/>
  <c r="EIF37" i="28"/>
  <c r="EIE37" i="28"/>
  <c r="EID37" i="28"/>
  <c r="EIC37" i="28"/>
  <c r="EIB37" i="28"/>
  <c r="EIA37" i="28"/>
  <c r="EHZ37" i="28"/>
  <c r="EHY37" i="28"/>
  <c r="EHX37" i="28"/>
  <c r="EHW37" i="28"/>
  <c r="EHV37" i="28"/>
  <c r="EHU37" i="28"/>
  <c r="EHT37" i="28"/>
  <c r="EHS37" i="28"/>
  <c r="EHR37" i="28"/>
  <c r="EHQ37" i="28"/>
  <c r="EHP37" i="28"/>
  <c r="EHO37" i="28"/>
  <c r="EHN37" i="28"/>
  <c r="EHM37" i="28"/>
  <c r="EHL37" i="28"/>
  <c r="EHK37" i="28"/>
  <c r="EHJ37" i="28"/>
  <c r="EHI37" i="28"/>
  <c r="EHH37" i="28"/>
  <c r="EHG37" i="28"/>
  <c r="EHF37" i="28"/>
  <c r="EHE37" i="28"/>
  <c r="EHD37" i="28"/>
  <c r="EHC37" i="28"/>
  <c r="EHB37" i="28"/>
  <c r="EHA37" i="28"/>
  <c r="EGZ37" i="28"/>
  <c r="EGY37" i="28"/>
  <c r="EGX37" i="28"/>
  <c r="EGW37" i="28"/>
  <c r="EGV37" i="28"/>
  <c r="EGU37" i="28"/>
  <c r="EGT37" i="28"/>
  <c r="EGS37" i="28"/>
  <c r="EGR37" i="28"/>
  <c r="EGQ37" i="28"/>
  <c r="EGP37" i="28"/>
  <c r="EGO37" i="28"/>
  <c r="EGN37" i="28"/>
  <c r="EGM37" i="28"/>
  <c r="EGL37" i="28"/>
  <c r="EGK37" i="28"/>
  <c r="EGJ37" i="28"/>
  <c r="EGI37" i="28"/>
  <c r="EGH37" i="28"/>
  <c r="EGG37" i="28"/>
  <c r="EGF37" i="28"/>
  <c r="EGE37" i="28"/>
  <c r="EGD37" i="28"/>
  <c r="EGC37" i="28"/>
  <c r="EGB37" i="28"/>
  <c r="EGA37" i="28"/>
  <c r="EFZ37" i="28"/>
  <c r="EFY37" i="28"/>
  <c r="EFX37" i="28"/>
  <c r="EFW37" i="28"/>
  <c r="EFV37" i="28"/>
  <c r="EFU37" i="28"/>
  <c r="EFT37" i="28"/>
  <c r="EFS37" i="28"/>
  <c r="EFR37" i="28"/>
  <c r="EFQ37" i="28"/>
  <c r="EFP37" i="28"/>
  <c r="EFO37" i="28"/>
  <c r="EFN37" i="28"/>
  <c r="EFM37" i="28"/>
  <c r="EFL37" i="28"/>
  <c r="EFK37" i="28"/>
  <c r="EFJ37" i="28"/>
  <c r="EFI37" i="28"/>
  <c r="EFH37" i="28"/>
  <c r="EFG37" i="28"/>
  <c r="EFF37" i="28"/>
  <c r="EFE37" i="28"/>
  <c r="EFD37" i="28"/>
  <c r="EFC37" i="28"/>
  <c r="EFB37" i="28"/>
  <c r="EFA37" i="28"/>
  <c r="EEZ37" i="28"/>
  <c r="EEY37" i="28"/>
  <c r="EEX37" i="28"/>
  <c r="EEW37" i="28"/>
  <c r="EEV37" i="28"/>
  <c r="EEU37" i="28"/>
  <c r="EET37" i="28"/>
  <c r="EES37" i="28"/>
  <c r="EER37" i="28"/>
  <c r="EEQ37" i="28"/>
  <c r="EEP37" i="28"/>
  <c r="EEO37" i="28"/>
  <c r="EEN37" i="28"/>
  <c r="EEM37" i="28"/>
  <c r="EEL37" i="28"/>
  <c r="EEK37" i="28"/>
  <c r="EEJ37" i="28"/>
  <c r="EEI37" i="28"/>
  <c r="EEH37" i="28"/>
  <c r="EEG37" i="28"/>
  <c r="EEF37" i="28"/>
  <c r="EEE37" i="28"/>
  <c r="EED37" i="28"/>
  <c r="EEC37" i="28"/>
  <c r="EEB37" i="28"/>
  <c r="EEA37" i="28"/>
  <c r="EDZ37" i="28"/>
  <c r="EDY37" i="28"/>
  <c r="EDX37" i="28"/>
  <c r="EDW37" i="28"/>
  <c r="EDV37" i="28"/>
  <c r="EDU37" i="28"/>
  <c r="EDT37" i="28"/>
  <c r="EDS37" i="28"/>
  <c r="EDR37" i="28"/>
  <c r="EDQ37" i="28"/>
  <c r="EDP37" i="28"/>
  <c r="EDO37" i="28"/>
  <c r="EDN37" i="28"/>
  <c r="EDM37" i="28"/>
  <c r="EDL37" i="28"/>
  <c r="EDK37" i="28"/>
  <c r="EDJ37" i="28"/>
  <c r="EDI37" i="28"/>
  <c r="EDH37" i="28"/>
  <c r="EDG37" i="28"/>
  <c r="EDF37" i="28"/>
  <c r="EDE37" i="28"/>
  <c r="EDD37" i="28"/>
  <c r="EDC37" i="28"/>
  <c r="EDB37" i="28"/>
  <c r="EDA37" i="28"/>
  <c r="ECZ37" i="28"/>
  <c r="ECY37" i="28"/>
  <c r="ECX37" i="28"/>
  <c r="ECW37" i="28"/>
  <c r="ECV37" i="28"/>
  <c r="ECU37" i="28"/>
  <c r="ECT37" i="28"/>
  <c r="ECS37" i="28"/>
  <c r="ECR37" i="28"/>
  <c r="ECQ37" i="28"/>
  <c r="ECP37" i="28"/>
  <c r="ECO37" i="28"/>
  <c r="ECN37" i="28"/>
  <c r="ECM37" i="28"/>
  <c r="ECL37" i="28"/>
  <c r="ECK37" i="28"/>
  <c r="ECJ37" i="28"/>
  <c r="ECI37" i="28"/>
  <c r="ECH37" i="28"/>
  <c r="ECG37" i="28"/>
  <c r="ECF37" i="28"/>
  <c r="ECE37" i="28"/>
  <c r="ECD37" i="28"/>
  <c r="ECC37" i="28"/>
  <c r="ECB37" i="28"/>
  <c r="ECA37" i="28"/>
  <c r="EBZ37" i="28"/>
  <c r="EBY37" i="28"/>
  <c r="EBX37" i="28"/>
  <c r="EBW37" i="28"/>
  <c r="EBV37" i="28"/>
  <c r="EBU37" i="28"/>
  <c r="EBT37" i="28"/>
  <c r="EBS37" i="28"/>
  <c r="EBR37" i="28"/>
  <c r="EBQ37" i="28"/>
  <c r="EBP37" i="28"/>
  <c r="EBO37" i="28"/>
  <c r="EBN37" i="28"/>
  <c r="EBM37" i="28"/>
  <c r="EBL37" i="28"/>
  <c r="EBK37" i="28"/>
  <c r="EBJ37" i="28"/>
  <c r="EBI37" i="28"/>
  <c r="EBH37" i="28"/>
  <c r="EBG37" i="28"/>
  <c r="EBF37" i="28"/>
  <c r="EBE37" i="28"/>
  <c r="EBD37" i="28"/>
  <c r="EBC37" i="28"/>
  <c r="EBB37" i="28"/>
  <c r="EBA37" i="28"/>
  <c r="EAZ37" i="28"/>
  <c r="EAY37" i="28"/>
  <c r="EAX37" i="28"/>
  <c r="EAW37" i="28"/>
  <c r="EAV37" i="28"/>
  <c r="EAU37" i="28"/>
  <c r="EAT37" i="28"/>
  <c r="EAS37" i="28"/>
  <c r="EAR37" i="28"/>
  <c r="EAQ37" i="28"/>
  <c r="EAP37" i="28"/>
  <c r="EAO37" i="28"/>
  <c r="EAN37" i="28"/>
  <c r="EAM37" i="28"/>
  <c r="EAL37" i="28"/>
  <c r="EAK37" i="28"/>
  <c r="EAJ37" i="28"/>
  <c r="EAI37" i="28"/>
  <c r="EAH37" i="28"/>
  <c r="EAG37" i="28"/>
  <c r="EAF37" i="28"/>
  <c r="EAE37" i="28"/>
  <c r="EAD37" i="28"/>
  <c r="EAC37" i="28"/>
  <c r="EAB37" i="28"/>
  <c r="EAA37" i="28"/>
  <c r="DZZ37" i="28"/>
  <c r="DZY37" i="28"/>
  <c r="DZX37" i="28"/>
  <c r="DZW37" i="28"/>
  <c r="DZV37" i="28"/>
  <c r="DZU37" i="28"/>
  <c r="DZT37" i="28"/>
  <c r="DZS37" i="28"/>
  <c r="DZR37" i="28"/>
  <c r="DZQ37" i="28"/>
  <c r="DZP37" i="28"/>
  <c r="DZO37" i="28"/>
  <c r="DZN37" i="28"/>
  <c r="DZM37" i="28"/>
  <c r="DZL37" i="28"/>
  <c r="DZK37" i="28"/>
  <c r="DZJ37" i="28"/>
  <c r="DZI37" i="28"/>
  <c r="DZH37" i="28"/>
  <c r="DZG37" i="28"/>
  <c r="DZF37" i="28"/>
  <c r="DZE37" i="28"/>
  <c r="DZD37" i="28"/>
  <c r="DZC37" i="28"/>
  <c r="DZB37" i="28"/>
  <c r="DZA37" i="28"/>
  <c r="DYZ37" i="28"/>
  <c r="DYY37" i="28"/>
  <c r="DYX37" i="28"/>
  <c r="DYW37" i="28"/>
  <c r="DYV37" i="28"/>
  <c r="DYU37" i="28"/>
  <c r="DYT37" i="28"/>
  <c r="DYS37" i="28"/>
  <c r="DYR37" i="28"/>
  <c r="DYQ37" i="28"/>
  <c r="DYP37" i="28"/>
  <c r="DYO37" i="28"/>
  <c r="DYN37" i="28"/>
  <c r="DYM37" i="28"/>
  <c r="DYL37" i="28"/>
  <c r="DYK37" i="28"/>
  <c r="DYJ37" i="28"/>
  <c r="DYI37" i="28"/>
  <c r="DYH37" i="28"/>
  <c r="DYG37" i="28"/>
  <c r="DYF37" i="28"/>
  <c r="DYE37" i="28"/>
  <c r="DYD37" i="28"/>
  <c r="DYC37" i="28"/>
  <c r="DYB37" i="28"/>
  <c r="DYA37" i="28"/>
  <c r="DXZ37" i="28"/>
  <c r="DXY37" i="28"/>
  <c r="DXX37" i="28"/>
  <c r="DXW37" i="28"/>
  <c r="DXV37" i="28"/>
  <c r="DXU37" i="28"/>
  <c r="DXT37" i="28"/>
  <c r="DXS37" i="28"/>
  <c r="DXR37" i="28"/>
  <c r="DXQ37" i="28"/>
  <c r="DXP37" i="28"/>
  <c r="DXO37" i="28"/>
  <c r="DXN37" i="28"/>
  <c r="DXM37" i="28"/>
  <c r="DXL37" i="28"/>
  <c r="DXK37" i="28"/>
  <c r="DXJ37" i="28"/>
  <c r="DXI37" i="28"/>
  <c r="DXH37" i="28"/>
  <c r="DXG37" i="28"/>
  <c r="DXF37" i="28"/>
  <c r="DXE37" i="28"/>
  <c r="DXD37" i="28"/>
  <c r="DXC37" i="28"/>
  <c r="DXB37" i="28"/>
  <c r="DXA37" i="28"/>
  <c r="DWZ37" i="28"/>
  <c r="DWY37" i="28"/>
  <c r="DWX37" i="28"/>
  <c r="DWW37" i="28"/>
  <c r="DWV37" i="28"/>
  <c r="DWU37" i="28"/>
  <c r="DWT37" i="28"/>
  <c r="DWS37" i="28"/>
  <c r="DWR37" i="28"/>
  <c r="DWQ37" i="28"/>
  <c r="DWP37" i="28"/>
  <c r="DWO37" i="28"/>
  <c r="DWN37" i="28"/>
  <c r="DWM37" i="28"/>
  <c r="DWL37" i="28"/>
  <c r="DWK37" i="28"/>
  <c r="DWJ37" i="28"/>
  <c r="DWI37" i="28"/>
  <c r="DWH37" i="28"/>
  <c r="DWG37" i="28"/>
  <c r="DWF37" i="28"/>
  <c r="DWE37" i="28"/>
  <c r="DWD37" i="28"/>
  <c r="DWC37" i="28"/>
  <c r="DWB37" i="28"/>
  <c r="DWA37" i="28"/>
  <c r="DVZ37" i="28"/>
  <c r="DVY37" i="28"/>
  <c r="DVX37" i="28"/>
  <c r="DVW37" i="28"/>
  <c r="DVV37" i="28"/>
  <c r="DVU37" i="28"/>
  <c r="DVT37" i="28"/>
  <c r="DVS37" i="28"/>
  <c r="DVR37" i="28"/>
  <c r="DVQ37" i="28"/>
  <c r="DVP37" i="28"/>
  <c r="DVO37" i="28"/>
  <c r="DVN37" i="28"/>
  <c r="DVM37" i="28"/>
  <c r="DVL37" i="28"/>
  <c r="DVK37" i="28"/>
  <c r="DVJ37" i="28"/>
  <c r="DVI37" i="28"/>
  <c r="DVH37" i="28"/>
  <c r="DVG37" i="28"/>
  <c r="DVF37" i="28"/>
  <c r="DVE37" i="28"/>
  <c r="DVD37" i="28"/>
  <c r="DVC37" i="28"/>
  <c r="DVB37" i="28"/>
  <c r="DVA37" i="28"/>
  <c r="DUZ37" i="28"/>
  <c r="DUY37" i="28"/>
  <c r="DUX37" i="28"/>
  <c r="DUW37" i="28"/>
  <c r="DUV37" i="28"/>
  <c r="DUU37" i="28"/>
  <c r="DUT37" i="28"/>
  <c r="DUS37" i="28"/>
  <c r="DUR37" i="28"/>
  <c r="DUQ37" i="28"/>
  <c r="DUP37" i="28"/>
  <c r="DUO37" i="28"/>
  <c r="DUN37" i="28"/>
  <c r="DUM37" i="28"/>
  <c r="DUL37" i="28"/>
  <c r="DUK37" i="28"/>
  <c r="DUJ37" i="28"/>
  <c r="DUI37" i="28"/>
  <c r="DUH37" i="28"/>
  <c r="DUG37" i="28"/>
  <c r="DUF37" i="28"/>
  <c r="DUE37" i="28"/>
  <c r="DUD37" i="28"/>
  <c r="DUC37" i="28"/>
  <c r="DUB37" i="28"/>
  <c r="DUA37" i="28"/>
  <c r="DTZ37" i="28"/>
  <c r="DTY37" i="28"/>
  <c r="DTX37" i="28"/>
  <c r="DTW37" i="28"/>
  <c r="DTV37" i="28"/>
  <c r="DTU37" i="28"/>
  <c r="DTT37" i="28"/>
  <c r="DTS37" i="28"/>
  <c r="DTR37" i="28"/>
  <c r="DTQ37" i="28"/>
  <c r="DTP37" i="28"/>
  <c r="DTO37" i="28"/>
  <c r="DTN37" i="28"/>
  <c r="DTM37" i="28"/>
  <c r="DTL37" i="28"/>
  <c r="DTK37" i="28"/>
  <c r="DTJ37" i="28"/>
  <c r="DTI37" i="28"/>
  <c r="DTH37" i="28"/>
  <c r="DTG37" i="28"/>
  <c r="DTF37" i="28"/>
  <c r="DTE37" i="28"/>
  <c r="DTD37" i="28"/>
  <c r="DTC37" i="28"/>
  <c r="DTB37" i="28"/>
  <c r="DTA37" i="28"/>
  <c r="DSZ37" i="28"/>
  <c r="DSY37" i="28"/>
  <c r="DSX37" i="28"/>
  <c r="DSW37" i="28"/>
  <c r="DSV37" i="28"/>
  <c r="DSU37" i="28"/>
  <c r="DST37" i="28"/>
  <c r="DSS37" i="28"/>
  <c r="DSR37" i="28"/>
  <c r="DSQ37" i="28"/>
  <c r="DSP37" i="28"/>
  <c r="DSO37" i="28"/>
  <c r="DSN37" i="28"/>
  <c r="DSM37" i="28"/>
  <c r="DSL37" i="28"/>
  <c r="DSK37" i="28"/>
  <c r="DSJ37" i="28"/>
  <c r="DSI37" i="28"/>
  <c r="DSH37" i="28"/>
  <c r="DSG37" i="28"/>
  <c r="DSF37" i="28"/>
  <c r="DSE37" i="28"/>
  <c r="DSD37" i="28"/>
  <c r="DSC37" i="28"/>
  <c r="DSB37" i="28"/>
  <c r="DSA37" i="28"/>
  <c r="DRZ37" i="28"/>
  <c r="DRY37" i="28"/>
  <c r="DRX37" i="28"/>
  <c r="DRW37" i="28"/>
  <c r="DRV37" i="28"/>
  <c r="DRU37" i="28"/>
  <c r="DRT37" i="28"/>
  <c r="DRS37" i="28"/>
  <c r="DRR37" i="28"/>
  <c r="DRQ37" i="28"/>
  <c r="DRP37" i="28"/>
  <c r="DRO37" i="28"/>
  <c r="DRN37" i="28"/>
  <c r="DRM37" i="28"/>
  <c r="DRL37" i="28"/>
  <c r="DRK37" i="28"/>
  <c r="DRJ37" i="28"/>
  <c r="DRI37" i="28"/>
  <c r="DRH37" i="28"/>
  <c r="DRG37" i="28"/>
  <c r="DRF37" i="28"/>
  <c r="DRE37" i="28"/>
  <c r="DRD37" i="28"/>
  <c r="DRC37" i="28"/>
  <c r="DRB37" i="28"/>
  <c r="DRA37" i="28"/>
  <c r="DQZ37" i="28"/>
  <c r="DQY37" i="28"/>
  <c r="DQX37" i="28"/>
  <c r="DQW37" i="28"/>
  <c r="DQV37" i="28"/>
  <c r="DQU37" i="28"/>
  <c r="DQT37" i="28"/>
  <c r="DQS37" i="28"/>
  <c r="DQR37" i="28"/>
  <c r="DQQ37" i="28"/>
  <c r="DQP37" i="28"/>
  <c r="DQO37" i="28"/>
  <c r="DQN37" i="28"/>
  <c r="DQM37" i="28"/>
  <c r="DQL37" i="28"/>
  <c r="DQK37" i="28"/>
  <c r="DQJ37" i="28"/>
  <c r="DQI37" i="28"/>
  <c r="DQH37" i="28"/>
  <c r="DQG37" i="28"/>
  <c r="DQF37" i="28"/>
  <c r="DQE37" i="28"/>
  <c r="DQD37" i="28"/>
  <c r="DQC37" i="28"/>
  <c r="DQB37" i="28"/>
  <c r="DQA37" i="28"/>
  <c r="DPZ37" i="28"/>
  <c r="DPY37" i="28"/>
  <c r="DPX37" i="28"/>
  <c r="DPW37" i="28"/>
  <c r="DPV37" i="28"/>
  <c r="DPU37" i="28"/>
  <c r="DPT37" i="28"/>
  <c r="DPS37" i="28"/>
  <c r="DPR37" i="28"/>
  <c r="DPQ37" i="28"/>
  <c r="DPP37" i="28"/>
  <c r="DPO37" i="28"/>
  <c r="DPN37" i="28"/>
  <c r="DPM37" i="28"/>
  <c r="DPL37" i="28"/>
  <c r="DPK37" i="28"/>
  <c r="DPJ37" i="28"/>
  <c r="DPI37" i="28"/>
  <c r="DPH37" i="28"/>
  <c r="DPG37" i="28"/>
  <c r="DPF37" i="28"/>
  <c r="DPE37" i="28"/>
  <c r="DPD37" i="28"/>
  <c r="DPC37" i="28"/>
  <c r="DPB37" i="28"/>
  <c r="DPA37" i="28"/>
  <c r="DOZ37" i="28"/>
  <c r="DOY37" i="28"/>
  <c r="DOX37" i="28"/>
  <c r="DOW37" i="28"/>
  <c r="DOV37" i="28"/>
  <c r="DOU37" i="28"/>
  <c r="DOT37" i="28"/>
  <c r="DOS37" i="28"/>
  <c r="DOR37" i="28"/>
  <c r="DOQ37" i="28"/>
  <c r="DOP37" i="28"/>
  <c r="DOO37" i="28"/>
  <c r="DON37" i="28"/>
  <c r="DOM37" i="28"/>
  <c r="DOL37" i="28"/>
  <c r="DOK37" i="28"/>
  <c r="DOJ37" i="28"/>
  <c r="DOI37" i="28"/>
  <c r="DOH37" i="28"/>
  <c r="DOG37" i="28"/>
  <c r="DOF37" i="28"/>
  <c r="DOE37" i="28"/>
  <c r="DOD37" i="28"/>
  <c r="DOC37" i="28"/>
  <c r="DOB37" i="28"/>
  <c r="DOA37" i="28"/>
  <c r="DNZ37" i="28"/>
  <c r="DNY37" i="28"/>
  <c r="DNX37" i="28"/>
  <c r="DNW37" i="28"/>
  <c r="DNV37" i="28"/>
  <c r="DNU37" i="28"/>
  <c r="DNT37" i="28"/>
  <c r="DNS37" i="28"/>
  <c r="DNR37" i="28"/>
  <c r="DNQ37" i="28"/>
  <c r="DNP37" i="28"/>
  <c r="DNO37" i="28"/>
  <c r="DNN37" i="28"/>
  <c r="DNM37" i="28"/>
  <c r="DNL37" i="28"/>
  <c r="DNK37" i="28"/>
  <c r="DNJ37" i="28"/>
  <c r="DNI37" i="28"/>
  <c r="DNH37" i="28"/>
  <c r="DNG37" i="28"/>
  <c r="DNF37" i="28"/>
  <c r="DNE37" i="28"/>
  <c r="DND37" i="28"/>
  <c r="DNC37" i="28"/>
  <c r="DNB37" i="28"/>
  <c r="DNA37" i="28"/>
  <c r="DMZ37" i="28"/>
  <c r="DMY37" i="28"/>
  <c r="DMX37" i="28"/>
  <c r="DMW37" i="28"/>
  <c r="DMV37" i="28"/>
  <c r="DMU37" i="28"/>
  <c r="DMT37" i="28"/>
  <c r="DMS37" i="28"/>
  <c r="DMR37" i="28"/>
  <c r="DMQ37" i="28"/>
  <c r="DMP37" i="28"/>
  <c r="DMO37" i="28"/>
  <c r="DMN37" i="28"/>
  <c r="DMM37" i="28"/>
  <c r="DML37" i="28"/>
  <c r="DMK37" i="28"/>
  <c r="DMJ37" i="28"/>
  <c r="DMI37" i="28"/>
  <c r="DMH37" i="28"/>
  <c r="DMG37" i="28"/>
  <c r="DMF37" i="28"/>
  <c r="DME37" i="28"/>
  <c r="DMD37" i="28"/>
  <c r="DMC37" i="28"/>
  <c r="DMB37" i="28"/>
  <c r="DMA37" i="28"/>
  <c r="DLZ37" i="28"/>
  <c r="DLY37" i="28"/>
  <c r="DLX37" i="28"/>
  <c r="DLW37" i="28"/>
  <c r="DLV37" i="28"/>
  <c r="DLU37" i="28"/>
  <c r="DLT37" i="28"/>
  <c r="DLS37" i="28"/>
  <c r="DLR37" i="28"/>
  <c r="DLQ37" i="28"/>
  <c r="DLP37" i="28"/>
  <c r="DLO37" i="28"/>
  <c r="DLN37" i="28"/>
  <c r="DLM37" i="28"/>
  <c r="DLL37" i="28"/>
  <c r="DLK37" i="28"/>
  <c r="DLJ37" i="28"/>
  <c r="DLI37" i="28"/>
  <c r="DLH37" i="28"/>
  <c r="DLG37" i="28"/>
  <c r="DLF37" i="28"/>
  <c r="DLE37" i="28"/>
  <c r="DLD37" i="28"/>
  <c r="DLC37" i="28"/>
  <c r="DLB37" i="28"/>
  <c r="DLA37" i="28"/>
  <c r="DKZ37" i="28"/>
  <c r="DKY37" i="28"/>
  <c r="DKX37" i="28"/>
  <c r="DKW37" i="28"/>
  <c r="DKV37" i="28"/>
  <c r="DKU37" i="28"/>
  <c r="DKT37" i="28"/>
  <c r="DKS37" i="28"/>
  <c r="DKR37" i="28"/>
  <c r="DKQ37" i="28"/>
  <c r="DKP37" i="28"/>
  <c r="DKO37" i="28"/>
  <c r="DKN37" i="28"/>
  <c r="DKM37" i="28"/>
  <c r="DKL37" i="28"/>
  <c r="DKK37" i="28"/>
  <c r="DKJ37" i="28"/>
  <c r="DKI37" i="28"/>
  <c r="DKH37" i="28"/>
  <c r="DKG37" i="28"/>
  <c r="DKF37" i="28"/>
  <c r="DKE37" i="28"/>
  <c r="DKD37" i="28"/>
  <c r="DKC37" i="28"/>
  <c r="DKB37" i="28"/>
  <c r="DKA37" i="28"/>
  <c r="DJZ37" i="28"/>
  <c r="DJY37" i="28"/>
  <c r="DJX37" i="28"/>
  <c r="DJW37" i="28"/>
  <c r="DJV37" i="28"/>
  <c r="DJU37" i="28"/>
  <c r="DJT37" i="28"/>
  <c r="DJS37" i="28"/>
  <c r="DJR37" i="28"/>
  <c r="DJQ37" i="28"/>
  <c r="DJP37" i="28"/>
  <c r="DJO37" i="28"/>
  <c r="DJN37" i="28"/>
  <c r="DJM37" i="28"/>
  <c r="DJL37" i="28"/>
  <c r="DJK37" i="28"/>
  <c r="DJJ37" i="28"/>
  <c r="DJI37" i="28"/>
  <c r="DJH37" i="28"/>
  <c r="DJG37" i="28"/>
  <c r="DJF37" i="28"/>
  <c r="DJE37" i="28"/>
  <c r="DJD37" i="28"/>
  <c r="DJC37" i="28"/>
  <c r="DJB37" i="28"/>
  <c r="DJA37" i="28"/>
  <c r="DIZ37" i="28"/>
  <c r="DIY37" i="28"/>
  <c r="DIX37" i="28"/>
  <c r="DIW37" i="28"/>
  <c r="DIV37" i="28"/>
  <c r="DIU37" i="28"/>
  <c r="DIT37" i="28"/>
  <c r="DIS37" i="28"/>
  <c r="DIR37" i="28"/>
  <c r="DIQ37" i="28"/>
  <c r="DIP37" i="28"/>
  <c r="DIO37" i="28"/>
  <c r="DIN37" i="28"/>
  <c r="DIM37" i="28"/>
  <c r="DIL37" i="28"/>
  <c r="DIK37" i="28"/>
  <c r="DIJ37" i="28"/>
  <c r="DII37" i="28"/>
  <c r="DIH37" i="28"/>
  <c r="DIG37" i="28"/>
  <c r="DIF37" i="28"/>
  <c r="DIE37" i="28"/>
  <c r="DID37" i="28"/>
  <c r="DIC37" i="28"/>
  <c r="DIB37" i="28"/>
  <c r="DIA37" i="28"/>
  <c r="DHZ37" i="28"/>
  <c r="DHY37" i="28"/>
  <c r="DHX37" i="28"/>
  <c r="DHW37" i="28"/>
  <c r="DHV37" i="28"/>
  <c r="DHU37" i="28"/>
  <c r="DHT37" i="28"/>
  <c r="DHS37" i="28"/>
  <c r="DHR37" i="28"/>
  <c r="DHQ37" i="28"/>
  <c r="DHP37" i="28"/>
  <c r="DHO37" i="28"/>
  <c r="DHN37" i="28"/>
  <c r="DHM37" i="28"/>
  <c r="DHL37" i="28"/>
  <c r="DHK37" i="28"/>
  <c r="DHJ37" i="28"/>
  <c r="DHI37" i="28"/>
  <c r="DHH37" i="28"/>
  <c r="DHG37" i="28"/>
  <c r="DHF37" i="28"/>
  <c r="DHE37" i="28"/>
  <c r="DHD37" i="28"/>
  <c r="DHC37" i="28"/>
  <c r="DHB37" i="28"/>
  <c r="DHA37" i="28"/>
  <c r="DGZ37" i="28"/>
  <c r="DGY37" i="28"/>
  <c r="DGX37" i="28"/>
  <c r="DGW37" i="28"/>
  <c r="DGV37" i="28"/>
  <c r="DGU37" i="28"/>
  <c r="DGT37" i="28"/>
  <c r="DGS37" i="28"/>
  <c r="DGR37" i="28"/>
  <c r="DGQ37" i="28"/>
  <c r="DGP37" i="28"/>
  <c r="DGO37" i="28"/>
  <c r="DGN37" i="28"/>
  <c r="DGM37" i="28"/>
  <c r="DGL37" i="28"/>
  <c r="DGK37" i="28"/>
  <c r="DGJ37" i="28"/>
  <c r="DGI37" i="28"/>
  <c r="DGH37" i="28"/>
  <c r="DGG37" i="28"/>
  <c r="DGF37" i="28"/>
  <c r="DGE37" i="28"/>
  <c r="DGD37" i="28"/>
  <c r="DGC37" i="28"/>
  <c r="DGB37" i="28"/>
  <c r="DGA37" i="28"/>
  <c r="DFZ37" i="28"/>
  <c r="DFY37" i="28"/>
  <c r="DFX37" i="28"/>
  <c r="DFW37" i="28"/>
  <c r="DFV37" i="28"/>
  <c r="DFU37" i="28"/>
  <c r="DFT37" i="28"/>
  <c r="DFS37" i="28"/>
  <c r="DFR37" i="28"/>
  <c r="DFQ37" i="28"/>
  <c r="DFP37" i="28"/>
  <c r="DFO37" i="28"/>
  <c r="DFN37" i="28"/>
  <c r="DFM37" i="28"/>
  <c r="DFL37" i="28"/>
  <c r="DFK37" i="28"/>
  <c r="DFJ37" i="28"/>
  <c r="DFI37" i="28"/>
  <c r="DFH37" i="28"/>
  <c r="DFG37" i="28"/>
  <c r="DFF37" i="28"/>
  <c r="DFE37" i="28"/>
  <c r="DFD37" i="28"/>
  <c r="DFC37" i="28"/>
  <c r="DFB37" i="28"/>
  <c r="DFA37" i="28"/>
  <c r="DEZ37" i="28"/>
  <c r="DEY37" i="28"/>
  <c r="DEX37" i="28"/>
  <c r="DEW37" i="28"/>
  <c r="DEV37" i="28"/>
  <c r="DEU37" i="28"/>
  <c r="DET37" i="28"/>
  <c r="DES37" i="28"/>
  <c r="DER37" i="28"/>
  <c r="DEQ37" i="28"/>
  <c r="DEP37" i="28"/>
  <c r="DEO37" i="28"/>
  <c r="DEN37" i="28"/>
  <c r="DEM37" i="28"/>
  <c r="DEL37" i="28"/>
  <c r="DEK37" i="28"/>
  <c r="DEJ37" i="28"/>
  <c r="DEI37" i="28"/>
  <c r="DEH37" i="28"/>
  <c r="DEG37" i="28"/>
  <c r="DEF37" i="28"/>
  <c r="DEE37" i="28"/>
  <c r="DED37" i="28"/>
  <c r="DEC37" i="28"/>
  <c r="DEB37" i="28"/>
  <c r="DEA37" i="28"/>
  <c r="DDZ37" i="28"/>
  <c r="DDY37" i="28"/>
  <c r="DDX37" i="28"/>
  <c r="DDW37" i="28"/>
  <c r="DDV37" i="28"/>
  <c r="DDU37" i="28"/>
  <c r="DDT37" i="28"/>
  <c r="DDS37" i="28"/>
  <c r="DDR37" i="28"/>
  <c r="DDQ37" i="28"/>
  <c r="DDP37" i="28"/>
  <c r="DDO37" i="28"/>
  <c r="DDN37" i="28"/>
  <c r="DDM37" i="28"/>
  <c r="DDL37" i="28"/>
  <c r="DDK37" i="28"/>
  <c r="DDJ37" i="28"/>
  <c r="DDI37" i="28"/>
  <c r="DDH37" i="28"/>
  <c r="DDG37" i="28"/>
  <c r="DDF37" i="28"/>
  <c r="DDE37" i="28"/>
  <c r="DDD37" i="28"/>
  <c r="DDC37" i="28"/>
  <c r="DDB37" i="28"/>
  <c r="DDA37" i="28"/>
  <c r="DCZ37" i="28"/>
  <c r="DCY37" i="28"/>
  <c r="DCX37" i="28"/>
  <c r="DCW37" i="28"/>
  <c r="DCV37" i="28"/>
  <c r="DCU37" i="28"/>
  <c r="DCT37" i="28"/>
  <c r="DCS37" i="28"/>
  <c r="DCR37" i="28"/>
  <c r="DCQ37" i="28"/>
  <c r="DCP37" i="28"/>
  <c r="DCO37" i="28"/>
  <c r="DCN37" i="28"/>
  <c r="DCM37" i="28"/>
  <c r="DCL37" i="28"/>
  <c r="DCK37" i="28"/>
  <c r="DCJ37" i="28"/>
  <c r="DCI37" i="28"/>
  <c r="DCH37" i="28"/>
  <c r="DCG37" i="28"/>
  <c r="DCF37" i="28"/>
  <c r="DCE37" i="28"/>
  <c r="DCD37" i="28"/>
  <c r="DCC37" i="28"/>
  <c r="DCB37" i="28"/>
  <c r="DCA37" i="28"/>
  <c r="DBZ37" i="28"/>
  <c r="DBY37" i="28"/>
  <c r="DBX37" i="28"/>
  <c r="DBW37" i="28"/>
  <c r="DBV37" i="28"/>
  <c r="DBU37" i="28"/>
  <c r="DBT37" i="28"/>
  <c r="DBS37" i="28"/>
  <c r="DBR37" i="28"/>
  <c r="DBQ37" i="28"/>
  <c r="DBP37" i="28"/>
  <c r="DBO37" i="28"/>
  <c r="DBN37" i="28"/>
  <c r="DBM37" i="28"/>
  <c r="DBL37" i="28"/>
  <c r="DBK37" i="28"/>
  <c r="DBJ37" i="28"/>
  <c r="DBI37" i="28"/>
  <c r="DBH37" i="28"/>
  <c r="DBG37" i="28"/>
  <c r="DBF37" i="28"/>
  <c r="DBE37" i="28"/>
  <c r="DBD37" i="28"/>
  <c r="DBC37" i="28"/>
  <c r="DBB37" i="28"/>
  <c r="DBA37" i="28"/>
  <c r="DAZ37" i="28"/>
  <c r="DAY37" i="28"/>
  <c r="DAX37" i="28"/>
  <c r="DAW37" i="28"/>
  <c r="DAV37" i="28"/>
  <c r="DAU37" i="28"/>
  <c r="DAT37" i="28"/>
  <c r="DAS37" i="28"/>
  <c r="DAR37" i="28"/>
  <c r="DAQ37" i="28"/>
  <c r="DAP37" i="28"/>
  <c r="DAO37" i="28"/>
  <c r="DAN37" i="28"/>
  <c r="DAM37" i="28"/>
  <c r="DAL37" i="28"/>
  <c r="DAK37" i="28"/>
  <c r="DAJ37" i="28"/>
  <c r="DAI37" i="28"/>
  <c r="DAH37" i="28"/>
  <c r="DAG37" i="28"/>
  <c r="DAF37" i="28"/>
  <c r="DAE37" i="28"/>
  <c r="DAD37" i="28"/>
  <c r="DAC37" i="28"/>
  <c r="DAB37" i="28"/>
  <c r="DAA37" i="28"/>
  <c r="CZZ37" i="28"/>
  <c r="CZY37" i="28"/>
  <c r="CZX37" i="28"/>
  <c r="CZW37" i="28"/>
  <c r="CZV37" i="28"/>
  <c r="CZU37" i="28"/>
  <c r="CZT37" i="28"/>
  <c r="CZS37" i="28"/>
  <c r="CZR37" i="28"/>
  <c r="CZQ37" i="28"/>
  <c r="CZP37" i="28"/>
  <c r="CZO37" i="28"/>
  <c r="CZN37" i="28"/>
  <c r="CZM37" i="28"/>
  <c r="CZL37" i="28"/>
  <c r="CZK37" i="28"/>
  <c r="CZJ37" i="28"/>
  <c r="CZI37" i="28"/>
  <c r="CZH37" i="28"/>
  <c r="CZG37" i="28"/>
  <c r="CZF37" i="28"/>
  <c r="CZE37" i="28"/>
  <c r="CZD37" i="28"/>
  <c r="CZC37" i="28"/>
  <c r="CZB37" i="28"/>
  <c r="CZA37" i="28"/>
  <c r="CYZ37" i="28"/>
  <c r="CYY37" i="28"/>
  <c r="CYX37" i="28"/>
  <c r="CYW37" i="28"/>
  <c r="CYV37" i="28"/>
  <c r="CYU37" i="28"/>
  <c r="CYT37" i="28"/>
  <c r="CYS37" i="28"/>
  <c r="CYR37" i="28"/>
  <c r="CYQ37" i="28"/>
  <c r="CYP37" i="28"/>
  <c r="CYO37" i="28"/>
  <c r="CYN37" i="28"/>
  <c r="CYM37" i="28"/>
  <c r="CYL37" i="28"/>
  <c r="CYK37" i="28"/>
  <c r="CYJ37" i="28"/>
  <c r="CYI37" i="28"/>
  <c r="CYH37" i="28"/>
  <c r="CYG37" i="28"/>
  <c r="CYF37" i="28"/>
  <c r="CYE37" i="28"/>
  <c r="CYD37" i="28"/>
  <c r="CYC37" i="28"/>
  <c r="CYB37" i="28"/>
  <c r="CYA37" i="28"/>
  <c r="CXZ37" i="28"/>
  <c r="CXY37" i="28"/>
  <c r="CXX37" i="28"/>
  <c r="CXW37" i="28"/>
  <c r="CXV37" i="28"/>
  <c r="CXU37" i="28"/>
  <c r="CXT37" i="28"/>
  <c r="CXS37" i="28"/>
  <c r="CXR37" i="28"/>
  <c r="CXQ37" i="28"/>
  <c r="CXP37" i="28"/>
  <c r="CXO37" i="28"/>
  <c r="CXN37" i="28"/>
  <c r="CXM37" i="28"/>
  <c r="CXL37" i="28"/>
  <c r="CXK37" i="28"/>
  <c r="CXJ37" i="28"/>
  <c r="CXI37" i="28"/>
  <c r="CXH37" i="28"/>
  <c r="CXG37" i="28"/>
  <c r="CXF37" i="28"/>
  <c r="CXE37" i="28"/>
  <c r="CXD37" i="28"/>
  <c r="CXC37" i="28"/>
  <c r="CXB37" i="28"/>
  <c r="CXA37" i="28"/>
  <c r="CWZ37" i="28"/>
  <c r="CWY37" i="28"/>
  <c r="CWX37" i="28"/>
  <c r="CWW37" i="28"/>
  <c r="CWV37" i="28"/>
  <c r="CWU37" i="28"/>
  <c r="CWT37" i="28"/>
  <c r="CWS37" i="28"/>
  <c r="CWR37" i="28"/>
  <c r="CWQ37" i="28"/>
  <c r="CWP37" i="28"/>
  <c r="CWO37" i="28"/>
  <c r="CWN37" i="28"/>
  <c r="CWM37" i="28"/>
  <c r="CWL37" i="28"/>
  <c r="CWK37" i="28"/>
  <c r="CWJ37" i="28"/>
  <c r="CWI37" i="28"/>
  <c r="CWH37" i="28"/>
  <c r="CWG37" i="28"/>
  <c r="CWF37" i="28"/>
  <c r="CWE37" i="28"/>
  <c r="CWD37" i="28"/>
  <c r="CWC37" i="28"/>
  <c r="CWB37" i="28"/>
  <c r="CWA37" i="28"/>
  <c r="CVZ37" i="28"/>
  <c r="CVY37" i="28"/>
  <c r="CVX37" i="28"/>
  <c r="CVW37" i="28"/>
  <c r="CVV37" i="28"/>
  <c r="CVU37" i="28"/>
  <c r="CVT37" i="28"/>
  <c r="CVS37" i="28"/>
  <c r="CVR37" i="28"/>
  <c r="CVQ37" i="28"/>
  <c r="CVP37" i="28"/>
  <c r="CVO37" i="28"/>
  <c r="CVN37" i="28"/>
  <c r="CVM37" i="28"/>
  <c r="CVL37" i="28"/>
  <c r="CVK37" i="28"/>
  <c r="CVJ37" i="28"/>
  <c r="CVI37" i="28"/>
  <c r="CVH37" i="28"/>
  <c r="CVG37" i="28"/>
  <c r="CVF37" i="28"/>
  <c r="CVE37" i="28"/>
  <c r="CVD37" i="28"/>
  <c r="CVC37" i="28"/>
  <c r="CVB37" i="28"/>
  <c r="CVA37" i="28"/>
  <c r="CUZ37" i="28"/>
  <c r="CUY37" i="28"/>
  <c r="CUX37" i="28"/>
  <c r="CUW37" i="28"/>
  <c r="CUV37" i="28"/>
  <c r="CUU37" i="28"/>
  <c r="CUT37" i="28"/>
  <c r="CUS37" i="28"/>
  <c r="CUR37" i="28"/>
  <c r="CUQ37" i="28"/>
  <c r="CUP37" i="28"/>
  <c r="CUO37" i="28"/>
  <c r="CUN37" i="28"/>
  <c r="CUM37" i="28"/>
  <c r="CUL37" i="28"/>
  <c r="CUK37" i="28"/>
  <c r="CUJ37" i="28"/>
  <c r="CUI37" i="28"/>
  <c r="CUH37" i="28"/>
  <c r="CUG37" i="28"/>
  <c r="CUF37" i="28"/>
  <c r="CUE37" i="28"/>
  <c r="CUD37" i="28"/>
  <c r="CUC37" i="28"/>
  <c r="CUB37" i="28"/>
  <c r="CUA37" i="28"/>
  <c r="CTZ37" i="28"/>
  <c r="CTY37" i="28"/>
  <c r="CTX37" i="28"/>
  <c r="CTW37" i="28"/>
  <c r="CTV37" i="28"/>
  <c r="CTU37" i="28"/>
  <c r="CTT37" i="28"/>
  <c r="CTS37" i="28"/>
  <c r="CTR37" i="28"/>
  <c r="CTQ37" i="28"/>
  <c r="CTP37" i="28"/>
  <c r="CTO37" i="28"/>
  <c r="CTN37" i="28"/>
  <c r="CTM37" i="28"/>
  <c r="CTL37" i="28"/>
  <c r="CTK37" i="28"/>
  <c r="CTJ37" i="28"/>
  <c r="CTI37" i="28"/>
  <c r="CTH37" i="28"/>
  <c r="CTG37" i="28"/>
  <c r="CTF37" i="28"/>
  <c r="CTE37" i="28"/>
  <c r="CTD37" i="28"/>
  <c r="CTC37" i="28"/>
  <c r="CTB37" i="28"/>
  <c r="CTA37" i="28"/>
  <c r="CSZ37" i="28"/>
  <c r="CSY37" i="28"/>
  <c r="CSX37" i="28"/>
  <c r="CSW37" i="28"/>
  <c r="CSV37" i="28"/>
  <c r="CSU37" i="28"/>
  <c r="CST37" i="28"/>
  <c r="CSS37" i="28"/>
  <c r="CSR37" i="28"/>
  <c r="CSQ37" i="28"/>
  <c r="CSP37" i="28"/>
  <c r="CSO37" i="28"/>
  <c r="CSN37" i="28"/>
  <c r="CSM37" i="28"/>
  <c r="CSL37" i="28"/>
  <c r="CSK37" i="28"/>
  <c r="CSJ37" i="28"/>
  <c r="CSI37" i="28"/>
  <c r="CSH37" i="28"/>
  <c r="CSG37" i="28"/>
  <c r="CSF37" i="28"/>
  <c r="CSE37" i="28"/>
  <c r="CSD37" i="28"/>
  <c r="CSC37" i="28"/>
  <c r="CSB37" i="28"/>
  <c r="CSA37" i="28"/>
  <c r="CRZ37" i="28"/>
  <c r="CRY37" i="28"/>
  <c r="CRX37" i="28"/>
  <c r="CRW37" i="28"/>
  <c r="CRV37" i="28"/>
  <c r="CRU37" i="28"/>
  <c r="CRT37" i="28"/>
  <c r="CRS37" i="28"/>
  <c r="CRR37" i="28"/>
  <c r="CRQ37" i="28"/>
  <c r="CRP37" i="28"/>
  <c r="CRO37" i="28"/>
  <c r="CRN37" i="28"/>
  <c r="CRM37" i="28"/>
  <c r="CRL37" i="28"/>
  <c r="CRK37" i="28"/>
  <c r="CRJ37" i="28"/>
  <c r="CRI37" i="28"/>
  <c r="CRH37" i="28"/>
  <c r="CRG37" i="28"/>
  <c r="CRF37" i="28"/>
  <c r="CRE37" i="28"/>
  <c r="CRD37" i="28"/>
  <c r="CRC37" i="28"/>
  <c r="CRB37" i="28"/>
  <c r="CRA37" i="28"/>
  <c r="CQZ37" i="28"/>
  <c r="CQY37" i="28"/>
  <c r="CQX37" i="28"/>
  <c r="CQW37" i="28"/>
  <c r="CQV37" i="28"/>
  <c r="CQU37" i="28"/>
  <c r="CQT37" i="28"/>
  <c r="CQS37" i="28"/>
  <c r="CQR37" i="28"/>
  <c r="CQQ37" i="28"/>
  <c r="CQP37" i="28"/>
  <c r="CQO37" i="28"/>
  <c r="CQN37" i="28"/>
  <c r="CQM37" i="28"/>
  <c r="CQL37" i="28"/>
  <c r="CQK37" i="28"/>
  <c r="CQJ37" i="28"/>
  <c r="CQI37" i="28"/>
  <c r="CQH37" i="28"/>
  <c r="CQG37" i="28"/>
  <c r="CQF37" i="28"/>
  <c r="CQE37" i="28"/>
  <c r="CQD37" i="28"/>
  <c r="CQC37" i="28"/>
  <c r="CQB37" i="28"/>
  <c r="CQA37" i="28"/>
  <c r="CPZ37" i="28"/>
  <c r="CPY37" i="28"/>
  <c r="CPX37" i="28"/>
  <c r="CPW37" i="28"/>
  <c r="CPV37" i="28"/>
  <c r="CPU37" i="28"/>
  <c r="CPT37" i="28"/>
  <c r="CPS37" i="28"/>
  <c r="CPR37" i="28"/>
  <c r="CPQ37" i="28"/>
  <c r="CPP37" i="28"/>
  <c r="CPO37" i="28"/>
  <c r="CPN37" i="28"/>
  <c r="CPM37" i="28"/>
  <c r="CPL37" i="28"/>
  <c r="CPK37" i="28"/>
  <c r="CPJ37" i="28"/>
  <c r="CPI37" i="28"/>
  <c r="CPH37" i="28"/>
  <c r="CPG37" i="28"/>
  <c r="CPF37" i="28"/>
  <c r="CPE37" i="28"/>
  <c r="CPD37" i="28"/>
  <c r="CPC37" i="28"/>
  <c r="CPB37" i="28"/>
  <c r="CPA37" i="28"/>
  <c r="COZ37" i="28"/>
  <c r="COY37" i="28"/>
  <c r="COX37" i="28"/>
  <c r="COW37" i="28"/>
  <c r="COV37" i="28"/>
  <c r="COU37" i="28"/>
  <c r="COT37" i="28"/>
  <c r="COS37" i="28"/>
  <c r="COR37" i="28"/>
  <c r="COQ37" i="28"/>
  <c r="COP37" i="28"/>
  <c r="COO37" i="28"/>
  <c r="CON37" i="28"/>
  <c r="COM37" i="28"/>
  <c r="COL37" i="28"/>
  <c r="COK37" i="28"/>
  <c r="COJ37" i="28"/>
  <c r="COI37" i="28"/>
  <c r="COH37" i="28"/>
  <c r="COG37" i="28"/>
  <c r="COF37" i="28"/>
  <c r="COE37" i="28"/>
  <c r="COD37" i="28"/>
  <c r="COC37" i="28"/>
  <c r="COB37" i="28"/>
  <c r="COA37" i="28"/>
  <c r="CNZ37" i="28"/>
  <c r="CNY37" i="28"/>
  <c r="CNX37" i="28"/>
  <c r="CNW37" i="28"/>
  <c r="CNV37" i="28"/>
  <c r="CNU37" i="28"/>
  <c r="CNT37" i="28"/>
  <c r="CNS37" i="28"/>
  <c r="CNR37" i="28"/>
  <c r="CNQ37" i="28"/>
  <c r="CNP37" i="28"/>
  <c r="CNO37" i="28"/>
  <c r="CNN37" i="28"/>
  <c r="CNM37" i="28"/>
  <c r="CNL37" i="28"/>
  <c r="CNK37" i="28"/>
  <c r="CNJ37" i="28"/>
  <c r="CNI37" i="28"/>
  <c r="CNH37" i="28"/>
  <c r="CNG37" i="28"/>
  <c r="CNF37" i="28"/>
  <c r="CNE37" i="28"/>
  <c r="CND37" i="28"/>
  <c r="CNC37" i="28"/>
  <c r="CNB37" i="28"/>
  <c r="CNA37" i="28"/>
  <c r="CMZ37" i="28"/>
  <c r="CMY37" i="28"/>
  <c r="CMX37" i="28"/>
  <c r="CMW37" i="28"/>
  <c r="CMV37" i="28"/>
  <c r="CMU37" i="28"/>
  <c r="CMT37" i="28"/>
  <c r="CMS37" i="28"/>
  <c r="CMR37" i="28"/>
  <c r="CMQ37" i="28"/>
  <c r="CMP37" i="28"/>
  <c r="CMO37" i="28"/>
  <c r="CMN37" i="28"/>
  <c r="CMM37" i="28"/>
  <c r="CML37" i="28"/>
  <c r="CMK37" i="28"/>
  <c r="CMJ37" i="28"/>
  <c r="CMI37" i="28"/>
  <c r="CMH37" i="28"/>
  <c r="CMG37" i="28"/>
  <c r="CMF37" i="28"/>
  <c r="CME37" i="28"/>
  <c r="CMD37" i="28"/>
  <c r="CMC37" i="28"/>
  <c r="CMB37" i="28"/>
  <c r="CMA37" i="28"/>
  <c r="CLZ37" i="28"/>
  <c r="CLY37" i="28"/>
  <c r="CLX37" i="28"/>
  <c r="CLW37" i="28"/>
  <c r="CLV37" i="28"/>
  <c r="CLU37" i="28"/>
  <c r="CLT37" i="28"/>
  <c r="CLS37" i="28"/>
  <c r="CLR37" i="28"/>
  <c r="CLQ37" i="28"/>
  <c r="CLP37" i="28"/>
  <c r="CLO37" i="28"/>
  <c r="CLN37" i="28"/>
  <c r="CLM37" i="28"/>
  <c r="CLL37" i="28"/>
  <c r="CLK37" i="28"/>
  <c r="CLJ37" i="28"/>
  <c r="CLI37" i="28"/>
  <c r="CLH37" i="28"/>
  <c r="CLG37" i="28"/>
  <c r="CLF37" i="28"/>
  <c r="CLE37" i="28"/>
  <c r="CLD37" i="28"/>
  <c r="CLC37" i="28"/>
  <c r="CLB37" i="28"/>
  <c r="CLA37" i="28"/>
  <c r="CKZ37" i="28"/>
  <c r="CKY37" i="28"/>
  <c r="CKX37" i="28"/>
  <c r="CKW37" i="28"/>
  <c r="CKV37" i="28"/>
  <c r="CKU37" i="28"/>
  <c r="CKT37" i="28"/>
  <c r="CKS37" i="28"/>
  <c r="CKR37" i="28"/>
  <c r="CKQ37" i="28"/>
  <c r="CKP37" i="28"/>
  <c r="CKO37" i="28"/>
  <c r="CKN37" i="28"/>
  <c r="CKM37" i="28"/>
  <c r="CKL37" i="28"/>
  <c r="CKK37" i="28"/>
  <c r="CKJ37" i="28"/>
  <c r="CKI37" i="28"/>
  <c r="CKH37" i="28"/>
  <c r="CKG37" i="28"/>
  <c r="CKF37" i="28"/>
  <c r="CKE37" i="28"/>
  <c r="CKD37" i="28"/>
  <c r="CKC37" i="28"/>
  <c r="CKB37" i="28"/>
  <c r="CKA37" i="28"/>
  <c r="CJZ37" i="28"/>
  <c r="CJY37" i="28"/>
  <c r="CJX37" i="28"/>
  <c r="CJW37" i="28"/>
  <c r="CJV37" i="28"/>
  <c r="CJU37" i="28"/>
  <c r="CJT37" i="28"/>
  <c r="CJS37" i="28"/>
  <c r="CJR37" i="28"/>
  <c r="CJQ37" i="28"/>
  <c r="CJP37" i="28"/>
  <c r="CJO37" i="28"/>
  <c r="CJN37" i="28"/>
  <c r="CJM37" i="28"/>
  <c r="CJL37" i="28"/>
  <c r="CJK37" i="28"/>
  <c r="CJJ37" i="28"/>
  <c r="CJI37" i="28"/>
  <c r="CJH37" i="28"/>
  <c r="CJG37" i="28"/>
  <c r="CJF37" i="28"/>
  <c r="CJE37" i="28"/>
  <c r="CJD37" i="28"/>
  <c r="CJC37" i="28"/>
  <c r="CJB37" i="28"/>
  <c r="CJA37" i="28"/>
  <c r="CIZ37" i="28"/>
  <c r="CIY37" i="28"/>
  <c r="CIX37" i="28"/>
  <c r="CIW37" i="28"/>
  <c r="CIV37" i="28"/>
  <c r="CIU37" i="28"/>
  <c r="CIT37" i="28"/>
  <c r="CIS37" i="28"/>
  <c r="CIR37" i="28"/>
  <c r="CIQ37" i="28"/>
  <c r="CIP37" i="28"/>
  <c r="CIO37" i="28"/>
  <c r="CIN37" i="28"/>
  <c r="CIM37" i="28"/>
  <c r="CIL37" i="28"/>
  <c r="CIK37" i="28"/>
  <c r="CIJ37" i="28"/>
  <c r="CII37" i="28"/>
  <c r="CIH37" i="28"/>
  <c r="CIG37" i="28"/>
  <c r="CIF37" i="28"/>
  <c r="CIE37" i="28"/>
  <c r="CID37" i="28"/>
  <c r="CIC37" i="28"/>
  <c r="CIB37" i="28"/>
  <c r="CIA37" i="28"/>
  <c r="CHZ37" i="28"/>
  <c r="CHY37" i="28"/>
  <c r="CHX37" i="28"/>
  <c r="CHW37" i="28"/>
  <c r="CHV37" i="28"/>
  <c r="CHU37" i="28"/>
  <c r="CHT37" i="28"/>
  <c r="CHS37" i="28"/>
  <c r="CHR37" i="28"/>
  <c r="CHQ37" i="28"/>
  <c r="CHP37" i="28"/>
  <c r="CHO37" i="28"/>
  <c r="CHN37" i="28"/>
  <c r="CHM37" i="28"/>
  <c r="CHL37" i="28"/>
  <c r="CHK37" i="28"/>
  <c r="CHJ37" i="28"/>
  <c r="CHI37" i="28"/>
  <c r="CHH37" i="28"/>
  <c r="CHG37" i="28"/>
  <c r="CHF37" i="28"/>
  <c r="CHE37" i="28"/>
  <c r="CHD37" i="28"/>
  <c r="CHC37" i="28"/>
  <c r="CHB37" i="28"/>
  <c r="CHA37" i="28"/>
  <c r="CGZ37" i="28"/>
  <c r="CGY37" i="28"/>
  <c r="CGX37" i="28"/>
  <c r="CGW37" i="28"/>
  <c r="CGV37" i="28"/>
  <c r="CGU37" i="28"/>
  <c r="CGT37" i="28"/>
  <c r="CGS37" i="28"/>
  <c r="CGR37" i="28"/>
  <c r="CGQ37" i="28"/>
  <c r="CGP37" i="28"/>
  <c r="CGO37" i="28"/>
  <c r="CGN37" i="28"/>
  <c r="CGM37" i="28"/>
  <c r="CGL37" i="28"/>
  <c r="CGK37" i="28"/>
  <c r="CGJ37" i="28"/>
  <c r="CGI37" i="28"/>
  <c r="CGH37" i="28"/>
  <c r="CGG37" i="28"/>
  <c r="CGF37" i="28"/>
  <c r="CGE37" i="28"/>
  <c r="CGD37" i="28"/>
  <c r="CGC37" i="28"/>
  <c r="CGB37" i="28"/>
  <c r="CGA37" i="28"/>
  <c r="CFZ37" i="28"/>
  <c r="CFY37" i="28"/>
  <c r="CFX37" i="28"/>
  <c r="CFW37" i="28"/>
  <c r="CFV37" i="28"/>
  <c r="CFU37" i="28"/>
  <c r="CFT37" i="28"/>
  <c r="CFS37" i="28"/>
  <c r="CFR37" i="28"/>
  <c r="CFQ37" i="28"/>
  <c r="CFP37" i="28"/>
  <c r="CFO37" i="28"/>
  <c r="CFN37" i="28"/>
  <c r="CFM37" i="28"/>
  <c r="CFL37" i="28"/>
  <c r="CFK37" i="28"/>
  <c r="CFJ37" i="28"/>
  <c r="CFI37" i="28"/>
  <c r="CFH37" i="28"/>
  <c r="CFG37" i="28"/>
  <c r="CFF37" i="28"/>
  <c r="CFE37" i="28"/>
  <c r="CFD37" i="28"/>
  <c r="CFC37" i="28"/>
  <c r="CFB37" i="28"/>
  <c r="CFA37" i="28"/>
  <c r="CEZ37" i="28"/>
  <c r="CEY37" i="28"/>
  <c r="CEX37" i="28"/>
  <c r="CEW37" i="28"/>
  <c r="CEV37" i="28"/>
  <c r="CEU37" i="28"/>
  <c r="CET37" i="28"/>
  <c r="CES37" i="28"/>
  <c r="CER37" i="28"/>
  <c r="CEQ37" i="28"/>
  <c r="CEP37" i="28"/>
  <c r="CEO37" i="28"/>
  <c r="CEN37" i="28"/>
  <c r="CEM37" i="28"/>
  <c r="CEL37" i="28"/>
  <c r="CEK37" i="28"/>
  <c r="CEJ37" i="28"/>
  <c r="CEI37" i="28"/>
  <c r="CEH37" i="28"/>
  <c r="CEG37" i="28"/>
  <c r="CEF37" i="28"/>
  <c r="CEE37" i="28"/>
  <c r="CED37" i="28"/>
  <c r="CEC37" i="28"/>
  <c r="CEB37" i="28"/>
  <c r="CEA37" i="28"/>
  <c r="CDZ37" i="28"/>
  <c r="CDY37" i="28"/>
  <c r="CDX37" i="28"/>
  <c r="CDW37" i="28"/>
  <c r="CDV37" i="28"/>
  <c r="CDU37" i="28"/>
  <c r="CDT37" i="28"/>
  <c r="CDS37" i="28"/>
  <c r="CDR37" i="28"/>
  <c r="CDQ37" i="28"/>
  <c r="CDP37" i="28"/>
  <c r="CDO37" i="28"/>
  <c r="CDN37" i="28"/>
  <c r="CDM37" i="28"/>
  <c r="CDL37" i="28"/>
  <c r="CDK37" i="28"/>
  <c r="CDJ37" i="28"/>
  <c r="CDI37" i="28"/>
  <c r="CDH37" i="28"/>
  <c r="CDG37" i="28"/>
  <c r="CDF37" i="28"/>
  <c r="CDE37" i="28"/>
  <c r="CDD37" i="28"/>
  <c r="CDC37" i="28"/>
  <c r="CDB37" i="28"/>
  <c r="CDA37" i="28"/>
  <c r="CCZ37" i="28"/>
  <c r="CCY37" i="28"/>
  <c r="CCX37" i="28"/>
  <c r="CCW37" i="28"/>
  <c r="CCV37" i="28"/>
  <c r="CCU37" i="28"/>
  <c r="CCT37" i="28"/>
  <c r="CCS37" i="28"/>
  <c r="CCR37" i="28"/>
  <c r="CCQ37" i="28"/>
  <c r="CCP37" i="28"/>
  <c r="CCO37" i="28"/>
  <c r="CCN37" i="28"/>
  <c r="CCM37" i="28"/>
  <c r="CCL37" i="28"/>
  <c r="CCK37" i="28"/>
  <c r="CCJ37" i="28"/>
  <c r="CCI37" i="28"/>
  <c r="CCH37" i="28"/>
  <c r="CCG37" i="28"/>
  <c r="CCF37" i="28"/>
  <c r="CCE37" i="28"/>
  <c r="CCD37" i="28"/>
  <c r="CCC37" i="28"/>
  <c r="CCB37" i="28"/>
  <c r="CCA37" i="28"/>
  <c r="CBZ37" i="28"/>
  <c r="CBY37" i="28"/>
  <c r="CBX37" i="28"/>
  <c r="CBW37" i="28"/>
  <c r="CBV37" i="28"/>
  <c r="CBU37" i="28"/>
  <c r="CBT37" i="28"/>
  <c r="CBS37" i="28"/>
  <c r="CBR37" i="28"/>
  <c r="CBQ37" i="28"/>
  <c r="CBP37" i="28"/>
  <c r="CBO37" i="28"/>
  <c r="CBN37" i="28"/>
  <c r="CBM37" i="28"/>
  <c r="CBL37" i="28"/>
  <c r="CBK37" i="28"/>
  <c r="CBJ37" i="28"/>
  <c r="CBI37" i="28"/>
  <c r="CBH37" i="28"/>
  <c r="CBG37" i="28"/>
  <c r="CBF37" i="28"/>
  <c r="CBE37" i="28"/>
  <c r="CBD37" i="28"/>
  <c r="CBC37" i="28"/>
  <c r="CBB37" i="28"/>
  <c r="CBA37" i="28"/>
  <c r="CAZ37" i="28"/>
  <c r="CAY37" i="28"/>
  <c r="CAX37" i="28"/>
  <c r="CAW37" i="28"/>
  <c r="CAV37" i="28"/>
  <c r="CAU37" i="28"/>
  <c r="CAT37" i="28"/>
  <c r="CAS37" i="28"/>
  <c r="CAR37" i="28"/>
  <c r="CAQ37" i="28"/>
  <c r="CAP37" i="28"/>
  <c r="CAO37" i="28"/>
  <c r="CAN37" i="28"/>
  <c r="CAM37" i="28"/>
  <c r="CAL37" i="28"/>
  <c r="CAK37" i="28"/>
  <c r="CAJ37" i="28"/>
  <c r="CAI37" i="28"/>
  <c r="CAH37" i="28"/>
  <c r="CAG37" i="28"/>
  <c r="CAF37" i="28"/>
  <c r="CAE37" i="28"/>
  <c r="CAD37" i="28"/>
  <c r="CAC37" i="28"/>
  <c r="CAB37" i="28"/>
  <c r="CAA37" i="28"/>
  <c r="BZZ37" i="28"/>
  <c r="BZY37" i="28"/>
  <c r="BZX37" i="28"/>
  <c r="BZW37" i="28"/>
  <c r="BZV37" i="28"/>
  <c r="BZU37" i="28"/>
  <c r="BZT37" i="28"/>
  <c r="BZS37" i="28"/>
  <c r="BZR37" i="28"/>
  <c r="BZQ37" i="28"/>
  <c r="BZP37" i="28"/>
  <c r="BZO37" i="28"/>
  <c r="BZN37" i="28"/>
  <c r="BZM37" i="28"/>
  <c r="BZL37" i="28"/>
  <c r="BZK37" i="28"/>
  <c r="BZJ37" i="28"/>
  <c r="BZI37" i="28"/>
  <c r="BZH37" i="28"/>
  <c r="BZG37" i="28"/>
  <c r="BZF37" i="28"/>
  <c r="BZE37" i="28"/>
  <c r="BZD37" i="28"/>
  <c r="BZC37" i="28"/>
  <c r="BZB37" i="28"/>
  <c r="BZA37" i="28"/>
  <c r="BYZ37" i="28"/>
  <c r="BYY37" i="28"/>
  <c r="BYX37" i="28"/>
  <c r="BYW37" i="28"/>
  <c r="BYV37" i="28"/>
  <c r="BYU37" i="28"/>
  <c r="BYT37" i="28"/>
  <c r="BYS37" i="28"/>
  <c r="BYR37" i="28"/>
  <c r="BYQ37" i="28"/>
  <c r="BYP37" i="28"/>
  <c r="BYO37" i="28"/>
  <c r="BYN37" i="28"/>
  <c r="BYM37" i="28"/>
  <c r="BYL37" i="28"/>
  <c r="BYK37" i="28"/>
  <c r="BYJ37" i="28"/>
  <c r="BYI37" i="28"/>
  <c r="BYH37" i="28"/>
  <c r="BYG37" i="28"/>
  <c r="BYF37" i="28"/>
  <c r="BYE37" i="28"/>
  <c r="BYD37" i="28"/>
  <c r="BYC37" i="28"/>
  <c r="BYB37" i="28"/>
  <c r="BYA37" i="28"/>
  <c r="BXZ37" i="28"/>
  <c r="BXY37" i="28"/>
  <c r="BXX37" i="28"/>
  <c r="BXW37" i="28"/>
  <c r="BXV37" i="28"/>
  <c r="BXU37" i="28"/>
  <c r="BXT37" i="28"/>
  <c r="BXS37" i="28"/>
  <c r="BXR37" i="28"/>
  <c r="BXQ37" i="28"/>
  <c r="BXP37" i="28"/>
  <c r="BXO37" i="28"/>
  <c r="BXN37" i="28"/>
  <c r="BXM37" i="28"/>
  <c r="BXL37" i="28"/>
  <c r="BXK37" i="28"/>
  <c r="BXJ37" i="28"/>
  <c r="BXI37" i="28"/>
  <c r="BXH37" i="28"/>
  <c r="BXG37" i="28"/>
  <c r="BXF37" i="28"/>
  <c r="BXE37" i="28"/>
  <c r="BXD37" i="28"/>
  <c r="BXC37" i="28"/>
  <c r="BXB37" i="28"/>
  <c r="BXA37" i="28"/>
  <c r="BWZ37" i="28"/>
  <c r="BWY37" i="28"/>
  <c r="BWX37" i="28"/>
  <c r="BWW37" i="28"/>
  <c r="BWV37" i="28"/>
  <c r="BWU37" i="28"/>
  <c r="BWT37" i="28"/>
  <c r="BWS37" i="28"/>
  <c r="BWR37" i="28"/>
  <c r="BWQ37" i="28"/>
  <c r="BWP37" i="28"/>
  <c r="BWO37" i="28"/>
  <c r="BWN37" i="28"/>
  <c r="BWM37" i="28"/>
  <c r="BWL37" i="28"/>
  <c r="BWK37" i="28"/>
  <c r="BWJ37" i="28"/>
  <c r="BWI37" i="28"/>
  <c r="BWH37" i="28"/>
  <c r="BWG37" i="28"/>
  <c r="BWF37" i="28"/>
  <c r="BWE37" i="28"/>
  <c r="BWD37" i="28"/>
  <c r="BWC37" i="28"/>
  <c r="BWB37" i="28"/>
  <c r="BWA37" i="28"/>
  <c r="BVZ37" i="28"/>
  <c r="BVY37" i="28"/>
  <c r="BVX37" i="28"/>
  <c r="BVW37" i="28"/>
  <c r="BVV37" i="28"/>
  <c r="BVU37" i="28"/>
  <c r="BVT37" i="28"/>
  <c r="BVS37" i="28"/>
  <c r="BVR37" i="28"/>
  <c r="BVQ37" i="28"/>
  <c r="BVP37" i="28"/>
  <c r="BVO37" i="28"/>
  <c r="BVN37" i="28"/>
  <c r="BVM37" i="28"/>
  <c r="BVL37" i="28"/>
  <c r="BVK37" i="28"/>
  <c r="BVJ37" i="28"/>
  <c r="BVI37" i="28"/>
  <c r="BVH37" i="28"/>
  <c r="BVG37" i="28"/>
  <c r="BVF37" i="28"/>
  <c r="BVE37" i="28"/>
  <c r="BVD37" i="28"/>
  <c r="BVC37" i="28"/>
  <c r="BVB37" i="28"/>
  <c r="BVA37" i="28"/>
  <c r="BUZ37" i="28"/>
  <c r="BUY37" i="28"/>
  <c r="BUX37" i="28"/>
  <c r="BUW37" i="28"/>
  <c r="BUV37" i="28"/>
  <c r="BUU37" i="28"/>
  <c r="BUT37" i="28"/>
  <c r="BUS37" i="28"/>
  <c r="BUR37" i="28"/>
  <c r="BUQ37" i="28"/>
  <c r="BUP37" i="28"/>
  <c r="BUO37" i="28"/>
  <c r="BUN37" i="28"/>
  <c r="BUM37" i="28"/>
  <c r="BUL37" i="28"/>
  <c r="BUK37" i="28"/>
  <c r="BUJ37" i="28"/>
  <c r="BUI37" i="28"/>
  <c r="BUH37" i="28"/>
  <c r="BUG37" i="28"/>
  <c r="BUF37" i="28"/>
  <c r="BUE37" i="28"/>
  <c r="BUD37" i="28"/>
  <c r="BUC37" i="28"/>
  <c r="BUB37" i="28"/>
  <c r="BUA37" i="28"/>
  <c r="BTZ37" i="28"/>
  <c r="BTY37" i="28"/>
  <c r="BTX37" i="28"/>
  <c r="BTW37" i="28"/>
  <c r="BTV37" i="28"/>
  <c r="BTU37" i="28"/>
  <c r="BTT37" i="28"/>
  <c r="BTS37" i="28"/>
  <c r="BTR37" i="28"/>
  <c r="BTQ37" i="28"/>
  <c r="BTP37" i="28"/>
  <c r="BTO37" i="28"/>
  <c r="BTN37" i="28"/>
  <c r="BTM37" i="28"/>
  <c r="BTL37" i="28"/>
  <c r="BTK37" i="28"/>
  <c r="BTJ37" i="28"/>
  <c r="BTI37" i="28"/>
  <c r="BTH37" i="28"/>
  <c r="BTG37" i="28"/>
  <c r="BTF37" i="28"/>
  <c r="BTE37" i="28"/>
  <c r="BTD37" i="28"/>
  <c r="BTC37" i="28"/>
  <c r="BTB37" i="28"/>
  <c r="BTA37" i="28"/>
  <c r="BSZ37" i="28"/>
  <c r="BSY37" i="28"/>
  <c r="BSX37" i="28"/>
  <c r="BSW37" i="28"/>
  <c r="BSV37" i="28"/>
  <c r="BSU37" i="28"/>
  <c r="BST37" i="28"/>
  <c r="BSS37" i="28"/>
  <c r="BSR37" i="28"/>
  <c r="BSQ37" i="28"/>
  <c r="BSP37" i="28"/>
  <c r="BSO37" i="28"/>
  <c r="BSN37" i="28"/>
  <c r="BSM37" i="28"/>
  <c r="BSL37" i="28"/>
  <c r="BSK37" i="28"/>
  <c r="BSJ37" i="28"/>
  <c r="BSI37" i="28"/>
  <c r="BSH37" i="28"/>
  <c r="BSG37" i="28"/>
  <c r="BSF37" i="28"/>
  <c r="BSE37" i="28"/>
  <c r="BSD37" i="28"/>
  <c r="BSC37" i="28"/>
  <c r="BSB37" i="28"/>
  <c r="BSA37" i="28"/>
  <c r="BRZ37" i="28"/>
  <c r="BRY37" i="28"/>
  <c r="BRX37" i="28"/>
  <c r="BRW37" i="28"/>
  <c r="BRV37" i="28"/>
  <c r="BRU37" i="28"/>
  <c r="BRT37" i="28"/>
  <c r="BRS37" i="28"/>
  <c r="BRR37" i="28"/>
  <c r="BRQ37" i="28"/>
  <c r="BRP37" i="28"/>
  <c r="BRO37" i="28"/>
  <c r="BRN37" i="28"/>
  <c r="BRM37" i="28"/>
  <c r="BRL37" i="28"/>
  <c r="BRK37" i="28"/>
  <c r="BRJ37" i="28"/>
  <c r="BRI37" i="28"/>
  <c r="BRH37" i="28"/>
  <c r="BRG37" i="28"/>
  <c r="BRF37" i="28"/>
  <c r="BRE37" i="28"/>
  <c r="BRD37" i="28"/>
  <c r="BRC37" i="28"/>
  <c r="BRB37" i="28"/>
  <c r="BRA37" i="28"/>
  <c r="BQZ37" i="28"/>
  <c r="BQY37" i="28"/>
  <c r="BQX37" i="28"/>
  <c r="BQW37" i="28"/>
  <c r="BQV37" i="28"/>
  <c r="BQU37" i="28"/>
  <c r="BQT37" i="28"/>
  <c r="BQS37" i="28"/>
  <c r="BQR37" i="28"/>
  <c r="BQQ37" i="28"/>
  <c r="BQP37" i="28"/>
  <c r="BQO37" i="28"/>
  <c r="BQN37" i="28"/>
  <c r="BQM37" i="28"/>
  <c r="BQL37" i="28"/>
  <c r="BQK37" i="28"/>
  <c r="BQJ37" i="28"/>
  <c r="BQI37" i="28"/>
  <c r="BQH37" i="28"/>
  <c r="BQG37" i="28"/>
  <c r="BQF37" i="28"/>
  <c r="BQE37" i="28"/>
  <c r="BQD37" i="28"/>
  <c r="BQC37" i="28"/>
  <c r="BQB37" i="28"/>
  <c r="BQA37" i="28"/>
  <c r="BPZ37" i="28"/>
  <c r="BPY37" i="28"/>
  <c r="BPX37" i="28"/>
  <c r="BPW37" i="28"/>
  <c r="BPV37" i="28"/>
  <c r="BPU37" i="28"/>
  <c r="BPT37" i="28"/>
  <c r="BPS37" i="28"/>
  <c r="BPR37" i="28"/>
  <c r="BPQ37" i="28"/>
  <c r="BPP37" i="28"/>
  <c r="BPO37" i="28"/>
  <c r="BPN37" i="28"/>
  <c r="BPM37" i="28"/>
  <c r="BPL37" i="28"/>
  <c r="BPK37" i="28"/>
  <c r="BPJ37" i="28"/>
  <c r="BPI37" i="28"/>
  <c r="BPH37" i="28"/>
  <c r="BPG37" i="28"/>
  <c r="BPF37" i="28"/>
  <c r="BPE37" i="28"/>
  <c r="BPD37" i="28"/>
  <c r="BPC37" i="28"/>
  <c r="BPB37" i="28"/>
  <c r="BPA37" i="28"/>
  <c r="BOZ37" i="28"/>
  <c r="BOY37" i="28"/>
  <c r="BOX37" i="28"/>
  <c r="BOW37" i="28"/>
  <c r="BOV37" i="28"/>
  <c r="BOU37" i="28"/>
  <c r="BOT37" i="28"/>
  <c r="BOS37" i="28"/>
  <c r="BOR37" i="28"/>
  <c r="BOQ37" i="28"/>
  <c r="BOP37" i="28"/>
  <c r="BOO37" i="28"/>
  <c r="BON37" i="28"/>
  <c r="BOM37" i="28"/>
  <c r="BOL37" i="28"/>
  <c r="BOK37" i="28"/>
  <c r="BOJ37" i="28"/>
  <c r="BOI37" i="28"/>
  <c r="BOH37" i="28"/>
  <c r="BOG37" i="28"/>
  <c r="BOF37" i="28"/>
  <c r="BOE37" i="28"/>
  <c r="BOD37" i="28"/>
  <c r="BOC37" i="28"/>
  <c r="BOB37" i="28"/>
  <c r="BOA37" i="28"/>
  <c r="BNZ37" i="28"/>
  <c r="BNY37" i="28"/>
  <c r="BNX37" i="28"/>
  <c r="BNW37" i="28"/>
  <c r="BNV37" i="28"/>
  <c r="BNU37" i="28"/>
  <c r="BNT37" i="28"/>
  <c r="BNS37" i="28"/>
  <c r="BNR37" i="28"/>
  <c r="BNQ37" i="28"/>
  <c r="BNP37" i="28"/>
  <c r="BNO37" i="28"/>
  <c r="BNN37" i="28"/>
  <c r="BNM37" i="28"/>
  <c r="BNL37" i="28"/>
  <c r="BNK37" i="28"/>
  <c r="BNJ37" i="28"/>
  <c r="BNI37" i="28"/>
  <c r="BNH37" i="28"/>
  <c r="BNG37" i="28"/>
  <c r="BNF37" i="28"/>
  <c r="BNE37" i="28"/>
  <c r="BND37" i="28"/>
  <c r="BNC37" i="28"/>
  <c r="BNB37" i="28"/>
  <c r="BNA37" i="28"/>
  <c r="BMZ37" i="28"/>
  <c r="BMY37" i="28"/>
  <c r="BMX37" i="28"/>
  <c r="BMW37" i="28"/>
  <c r="BMV37" i="28"/>
  <c r="BMU37" i="28"/>
  <c r="BMT37" i="28"/>
  <c r="BMS37" i="28"/>
  <c r="BMR37" i="28"/>
  <c r="BMQ37" i="28"/>
  <c r="BMP37" i="28"/>
  <c r="BMO37" i="28"/>
  <c r="BMN37" i="28"/>
  <c r="BMM37" i="28"/>
  <c r="BML37" i="28"/>
  <c r="BMK37" i="28"/>
  <c r="BMJ37" i="28"/>
  <c r="BMI37" i="28"/>
  <c r="BMH37" i="28"/>
  <c r="BMG37" i="28"/>
  <c r="BMF37" i="28"/>
  <c r="BME37" i="28"/>
  <c r="BMD37" i="28"/>
  <c r="BMC37" i="28"/>
  <c r="BMB37" i="28"/>
  <c r="BMA37" i="28"/>
  <c r="BLZ37" i="28"/>
  <c r="BLY37" i="28"/>
  <c r="BLX37" i="28"/>
  <c r="BLW37" i="28"/>
  <c r="BLV37" i="28"/>
  <c r="BLU37" i="28"/>
  <c r="BLT37" i="28"/>
  <c r="BLS37" i="28"/>
  <c r="BLR37" i="28"/>
  <c r="BLQ37" i="28"/>
  <c r="BLP37" i="28"/>
  <c r="BLO37" i="28"/>
  <c r="BLN37" i="28"/>
  <c r="BLM37" i="28"/>
  <c r="BLL37" i="28"/>
  <c r="BLK37" i="28"/>
  <c r="BLJ37" i="28"/>
  <c r="BLI37" i="28"/>
  <c r="BLH37" i="28"/>
  <c r="BLG37" i="28"/>
  <c r="BLF37" i="28"/>
  <c r="BLE37" i="28"/>
  <c r="BLD37" i="28"/>
  <c r="BLC37" i="28"/>
  <c r="BLB37" i="28"/>
  <c r="BLA37" i="28"/>
  <c r="BKZ37" i="28"/>
  <c r="BKY37" i="28"/>
  <c r="BKX37" i="28"/>
  <c r="BKW37" i="28"/>
  <c r="BKV37" i="28"/>
  <c r="BKU37" i="28"/>
  <c r="BKT37" i="28"/>
  <c r="BKS37" i="28"/>
  <c r="BKR37" i="28"/>
  <c r="BKQ37" i="28"/>
  <c r="BKP37" i="28"/>
  <c r="BKO37" i="28"/>
  <c r="BKN37" i="28"/>
  <c r="BKM37" i="28"/>
  <c r="BKL37" i="28"/>
  <c r="BKK37" i="28"/>
  <c r="BKJ37" i="28"/>
  <c r="BKI37" i="28"/>
  <c r="BKH37" i="28"/>
  <c r="BKG37" i="28"/>
  <c r="BKF37" i="28"/>
  <c r="BKE37" i="28"/>
  <c r="BKD37" i="28"/>
  <c r="BKC37" i="28"/>
  <c r="BKB37" i="28"/>
  <c r="BKA37" i="28"/>
  <c r="BJZ37" i="28"/>
  <c r="BJY37" i="28"/>
  <c r="BJX37" i="28"/>
  <c r="BJW37" i="28"/>
  <c r="BJV37" i="28"/>
  <c r="BJU37" i="28"/>
  <c r="BJT37" i="28"/>
  <c r="BJS37" i="28"/>
  <c r="BJR37" i="28"/>
  <c r="BJQ37" i="28"/>
  <c r="BJP37" i="28"/>
  <c r="BJO37" i="28"/>
  <c r="BJN37" i="28"/>
  <c r="BJM37" i="28"/>
  <c r="BJL37" i="28"/>
  <c r="BJK37" i="28"/>
  <c r="BJJ37" i="28"/>
  <c r="BJI37" i="28"/>
  <c r="BJH37" i="28"/>
  <c r="BJG37" i="28"/>
  <c r="BJF37" i="28"/>
  <c r="BJE37" i="28"/>
  <c r="BJD37" i="28"/>
  <c r="BJC37" i="28"/>
  <c r="BJB37" i="28"/>
  <c r="BJA37" i="28"/>
  <c r="BIZ37" i="28"/>
  <c r="BIY37" i="28"/>
  <c r="BIX37" i="28"/>
  <c r="BIW37" i="28"/>
  <c r="BIV37" i="28"/>
  <c r="BIU37" i="28"/>
  <c r="BIT37" i="28"/>
  <c r="BIS37" i="28"/>
  <c r="BIR37" i="28"/>
  <c r="BIQ37" i="28"/>
  <c r="BIP37" i="28"/>
  <c r="BIO37" i="28"/>
  <c r="BIN37" i="28"/>
  <c r="BIM37" i="28"/>
  <c r="BIL37" i="28"/>
  <c r="BIK37" i="28"/>
  <c r="BIJ37" i="28"/>
  <c r="BII37" i="28"/>
  <c r="BIH37" i="28"/>
  <c r="BIG37" i="28"/>
  <c r="BIF37" i="28"/>
  <c r="BIE37" i="28"/>
  <c r="BID37" i="28"/>
  <c r="BIC37" i="28"/>
  <c r="BIB37" i="28"/>
  <c r="BIA37" i="28"/>
  <c r="BHZ37" i="28"/>
  <c r="BHY37" i="28"/>
  <c r="BHX37" i="28"/>
  <c r="BHW37" i="28"/>
  <c r="BHV37" i="28"/>
  <c r="BHU37" i="28"/>
  <c r="BHT37" i="28"/>
  <c r="BHS37" i="28"/>
  <c r="BHR37" i="28"/>
  <c r="BHQ37" i="28"/>
  <c r="BHP37" i="28"/>
  <c r="BHO37" i="28"/>
  <c r="BHN37" i="28"/>
  <c r="BHM37" i="28"/>
  <c r="BHL37" i="28"/>
  <c r="BHK37" i="28"/>
  <c r="BHJ37" i="28"/>
  <c r="BHI37" i="28"/>
  <c r="BHH37" i="28"/>
  <c r="BHG37" i="28"/>
  <c r="BHF37" i="28"/>
  <c r="BHE37" i="28"/>
  <c r="BHD37" i="28"/>
  <c r="BHC37" i="28"/>
  <c r="BHB37" i="28"/>
  <c r="BHA37" i="28"/>
  <c r="BGZ37" i="28"/>
  <c r="BGY37" i="28"/>
  <c r="BGX37" i="28"/>
  <c r="BGW37" i="28"/>
  <c r="BGV37" i="28"/>
  <c r="BGU37" i="28"/>
  <c r="BGT37" i="28"/>
  <c r="BGS37" i="28"/>
  <c r="BGR37" i="28"/>
  <c r="BGQ37" i="28"/>
  <c r="BGP37" i="28"/>
  <c r="BGO37" i="28"/>
  <c r="BGN37" i="28"/>
  <c r="BGM37" i="28"/>
  <c r="BGL37" i="28"/>
  <c r="BGK37" i="28"/>
  <c r="BGJ37" i="28"/>
  <c r="BGI37" i="28"/>
  <c r="BGH37" i="28"/>
  <c r="BGG37" i="28"/>
  <c r="BGF37" i="28"/>
  <c r="BGE37" i="28"/>
  <c r="BGD37" i="28"/>
  <c r="BGC37" i="28"/>
  <c r="BGB37" i="28"/>
  <c r="BGA37" i="28"/>
  <c r="BFZ37" i="28"/>
  <c r="BFY37" i="28"/>
  <c r="BFX37" i="28"/>
  <c r="BFW37" i="28"/>
  <c r="BFV37" i="28"/>
  <c r="BFU37" i="28"/>
  <c r="BFT37" i="28"/>
  <c r="BFS37" i="28"/>
  <c r="BFR37" i="28"/>
  <c r="BFQ37" i="28"/>
  <c r="BFP37" i="28"/>
  <c r="BFO37" i="28"/>
  <c r="BFN37" i="28"/>
  <c r="BFM37" i="28"/>
  <c r="BFL37" i="28"/>
  <c r="BFK37" i="28"/>
  <c r="BFJ37" i="28"/>
  <c r="BFI37" i="28"/>
  <c r="BFH37" i="28"/>
  <c r="BFG37" i="28"/>
  <c r="BFF37" i="28"/>
  <c r="BFE37" i="28"/>
  <c r="BFD37" i="28"/>
  <c r="BFC37" i="28"/>
  <c r="BFB37" i="28"/>
  <c r="BFA37" i="28"/>
  <c r="BEZ37" i="28"/>
  <c r="BEY37" i="28"/>
  <c r="BEX37" i="28"/>
  <c r="BEW37" i="28"/>
  <c r="BEV37" i="28"/>
  <c r="BEU37" i="28"/>
  <c r="BET37" i="28"/>
  <c r="BES37" i="28"/>
  <c r="BER37" i="28"/>
  <c r="BEQ37" i="28"/>
  <c r="BEP37" i="28"/>
  <c r="BEO37" i="28"/>
  <c r="BEN37" i="28"/>
  <c r="BEM37" i="28"/>
  <c r="BEL37" i="28"/>
  <c r="BEK37" i="28"/>
  <c r="BEJ37" i="28"/>
  <c r="BEI37" i="28"/>
  <c r="BEH37" i="28"/>
  <c r="BEG37" i="28"/>
  <c r="BEF37" i="28"/>
  <c r="BEE37" i="28"/>
  <c r="BED37" i="28"/>
  <c r="BEC37" i="28"/>
  <c r="BEB37" i="28"/>
  <c r="BEA37" i="28"/>
  <c r="BDZ37" i="28"/>
  <c r="BDY37" i="28"/>
  <c r="BDX37" i="28"/>
  <c r="BDW37" i="28"/>
  <c r="BDV37" i="28"/>
  <c r="BDU37" i="28"/>
  <c r="BDT37" i="28"/>
  <c r="BDS37" i="28"/>
  <c r="BDR37" i="28"/>
  <c r="BDQ37" i="28"/>
  <c r="BDP37" i="28"/>
  <c r="BDO37" i="28"/>
  <c r="BDN37" i="28"/>
  <c r="BDM37" i="28"/>
  <c r="BDL37" i="28"/>
  <c r="BDK37" i="28"/>
  <c r="BDJ37" i="28"/>
  <c r="BDI37" i="28"/>
  <c r="BDH37" i="28"/>
  <c r="BDG37" i="28"/>
  <c r="BDF37" i="28"/>
  <c r="BDE37" i="28"/>
  <c r="BDD37" i="28"/>
  <c r="BDC37" i="28"/>
  <c r="BDB37" i="28"/>
  <c r="BDA37" i="28"/>
  <c r="BCZ37" i="28"/>
  <c r="BCY37" i="28"/>
  <c r="BCX37" i="28"/>
  <c r="BCW37" i="28"/>
  <c r="BCV37" i="28"/>
  <c r="BCU37" i="28"/>
  <c r="BCT37" i="28"/>
  <c r="BCS37" i="28"/>
  <c r="BCR37" i="28"/>
  <c r="BCQ37" i="28"/>
  <c r="BCP37" i="28"/>
  <c r="BCO37" i="28"/>
  <c r="BCN37" i="28"/>
  <c r="BCM37" i="28"/>
  <c r="BCL37" i="28"/>
  <c r="BCK37" i="28"/>
  <c r="BCJ37" i="28"/>
  <c r="BCI37" i="28"/>
  <c r="BCH37" i="28"/>
  <c r="BCG37" i="28"/>
  <c r="BCF37" i="28"/>
  <c r="BCE37" i="28"/>
  <c r="BCD37" i="28"/>
  <c r="BCC37" i="28"/>
  <c r="BCB37" i="28"/>
  <c r="BCA37" i="28"/>
  <c r="BBZ37" i="28"/>
  <c r="BBY37" i="28"/>
  <c r="BBX37" i="28"/>
  <c r="BBW37" i="28"/>
  <c r="BBV37" i="28"/>
  <c r="BBU37" i="28"/>
  <c r="BBT37" i="28"/>
  <c r="BBS37" i="28"/>
  <c r="BBR37" i="28"/>
  <c r="BBQ37" i="28"/>
  <c r="BBP37" i="28"/>
  <c r="BBO37" i="28"/>
  <c r="BBN37" i="28"/>
  <c r="BBM37" i="28"/>
  <c r="BBL37" i="28"/>
  <c r="BBK37" i="28"/>
  <c r="BBJ37" i="28"/>
  <c r="BBI37" i="28"/>
  <c r="BBH37" i="28"/>
  <c r="BBG37" i="28"/>
  <c r="BBF37" i="28"/>
  <c r="BBE37" i="28"/>
  <c r="BBD37" i="28"/>
  <c r="BBC37" i="28"/>
  <c r="BBB37" i="28"/>
  <c r="BBA37" i="28"/>
  <c r="BAZ37" i="28"/>
  <c r="BAY37" i="28"/>
  <c r="BAX37" i="28"/>
  <c r="BAW37" i="28"/>
  <c r="BAV37" i="28"/>
  <c r="BAU37" i="28"/>
  <c r="BAT37" i="28"/>
  <c r="BAS37" i="28"/>
  <c r="BAR37" i="28"/>
  <c r="BAQ37" i="28"/>
  <c r="BAP37" i="28"/>
  <c r="BAO37" i="28"/>
  <c r="BAN37" i="28"/>
  <c r="BAM37" i="28"/>
  <c r="BAL37" i="28"/>
  <c r="BAK37" i="28"/>
  <c r="BAJ37" i="28"/>
  <c r="BAI37" i="28"/>
  <c r="BAH37" i="28"/>
  <c r="BAG37" i="28"/>
  <c r="BAF37" i="28"/>
  <c r="BAE37" i="28"/>
  <c r="BAD37" i="28"/>
  <c r="BAC37" i="28"/>
  <c r="BAB37" i="28"/>
  <c r="BAA37" i="28"/>
  <c r="AZZ37" i="28"/>
  <c r="AZY37" i="28"/>
  <c r="AZX37" i="28"/>
  <c r="AZW37" i="28"/>
  <c r="AZV37" i="28"/>
  <c r="AZU37" i="28"/>
  <c r="AZT37" i="28"/>
  <c r="AZS37" i="28"/>
  <c r="AZR37" i="28"/>
  <c r="AZQ37" i="28"/>
  <c r="AZP37" i="28"/>
  <c r="AZO37" i="28"/>
  <c r="AZN37" i="28"/>
  <c r="AZM37" i="28"/>
  <c r="AZL37" i="28"/>
  <c r="AZK37" i="28"/>
  <c r="AZJ37" i="28"/>
  <c r="AZI37" i="28"/>
  <c r="AZH37" i="28"/>
  <c r="AZG37" i="28"/>
  <c r="AZF37" i="28"/>
  <c r="AZE37" i="28"/>
  <c r="AZD37" i="28"/>
  <c r="AZC37" i="28"/>
  <c r="AZB37" i="28"/>
  <c r="AZA37" i="28"/>
  <c r="AYZ37" i="28"/>
  <c r="AYY37" i="28"/>
  <c r="AYX37" i="28"/>
  <c r="AYW37" i="28"/>
  <c r="AYV37" i="28"/>
  <c r="AYU37" i="28"/>
  <c r="AYT37" i="28"/>
  <c r="AYS37" i="28"/>
  <c r="AYR37" i="28"/>
  <c r="AYQ37" i="28"/>
  <c r="AYP37" i="28"/>
  <c r="AYO37" i="28"/>
  <c r="AYN37" i="28"/>
  <c r="AYM37" i="28"/>
  <c r="AYL37" i="28"/>
  <c r="AYK37" i="28"/>
  <c r="AYJ37" i="28"/>
  <c r="AYI37" i="28"/>
  <c r="AYH37" i="28"/>
  <c r="AYG37" i="28"/>
  <c r="AYF37" i="28"/>
  <c r="AYE37" i="28"/>
  <c r="AYD37" i="28"/>
  <c r="AYC37" i="28"/>
  <c r="AYB37" i="28"/>
  <c r="AYA37" i="28"/>
  <c r="AXZ37" i="28"/>
  <c r="AXY37" i="28"/>
  <c r="AXX37" i="28"/>
  <c r="AXW37" i="28"/>
  <c r="AXV37" i="28"/>
  <c r="AXU37" i="28"/>
  <c r="AXT37" i="28"/>
  <c r="AXS37" i="28"/>
  <c r="AXR37" i="28"/>
  <c r="AXQ37" i="28"/>
  <c r="AXP37" i="28"/>
  <c r="AXO37" i="28"/>
  <c r="AXN37" i="28"/>
  <c r="AXM37" i="28"/>
  <c r="AXL37" i="28"/>
  <c r="AXK37" i="28"/>
  <c r="AXJ37" i="28"/>
  <c r="AXI37" i="28"/>
  <c r="AXH37" i="28"/>
  <c r="AXG37" i="28"/>
  <c r="AXF37" i="28"/>
  <c r="AXE37" i="28"/>
  <c r="AXD37" i="28"/>
  <c r="AXC37" i="28"/>
  <c r="AXB37" i="28"/>
  <c r="AXA37" i="28"/>
  <c r="AWZ37" i="28"/>
  <c r="AWY37" i="28"/>
  <c r="AWX37" i="28"/>
  <c r="AWW37" i="28"/>
  <c r="AWV37" i="28"/>
  <c r="AWU37" i="28"/>
  <c r="AWT37" i="28"/>
  <c r="AWS37" i="28"/>
  <c r="AWR37" i="28"/>
  <c r="AWQ37" i="28"/>
  <c r="AWP37" i="28"/>
  <c r="AWO37" i="28"/>
  <c r="AWN37" i="28"/>
  <c r="AWM37" i="28"/>
  <c r="AWL37" i="28"/>
  <c r="AWK37" i="28"/>
  <c r="AWJ37" i="28"/>
  <c r="AWI37" i="28"/>
  <c r="AWH37" i="28"/>
  <c r="AWG37" i="28"/>
  <c r="AWF37" i="28"/>
  <c r="AWE37" i="28"/>
  <c r="AWD37" i="28"/>
  <c r="AWC37" i="28"/>
  <c r="AWB37" i="28"/>
  <c r="AWA37" i="28"/>
  <c r="AVZ37" i="28"/>
  <c r="AVY37" i="28"/>
  <c r="AVX37" i="28"/>
  <c r="AVW37" i="28"/>
  <c r="AVV37" i="28"/>
  <c r="AVU37" i="28"/>
  <c r="AVT37" i="28"/>
  <c r="AVS37" i="28"/>
  <c r="AVR37" i="28"/>
  <c r="AVQ37" i="28"/>
  <c r="AVP37" i="28"/>
  <c r="AVO37" i="28"/>
  <c r="AVN37" i="28"/>
  <c r="AVM37" i="28"/>
  <c r="AVL37" i="28"/>
  <c r="AVK37" i="28"/>
  <c r="AVJ37" i="28"/>
  <c r="AVI37" i="28"/>
  <c r="AVH37" i="28"/>
  <c r="AVG37" i="28"/>
  <c r="AVF37" i="28"/>
  <c r="AVE37" i="28"/>
  <c r="AVD37" i="28"/>
  <c r="AVC37" i="28"/>
  <c r="AVB37" i="28"/>
  <c r="AVA37" i="28"/>
  <c r="AUZ37" i="28"/>
  <c r="AUY37" i="28"/>
  <c r="AUX37" i="28"/>
  <c r="AUW37" i="28"/>
  <c r="AUV37" i="28"/>
  <c r="AUU37" i="28"/>
  <c r="AUT37" i="28"/>
  <c r="AUS37" i="28"/>
  <c r="AUR37" i="28"/>
  <c r="AUQ37" i="28"/>
  <c r="AUP37" i="28"/>
  <c r="AUO37" i="28"/>
  <c r="AUN37" i="28"/>
  <c r="AUM37" i="28"/>
  <c r="AUL37" i="28"/>
  <c r="AUK37" i="28"/>
  <c r="AUJ37" i="28"/>
  <c r="AUI37" i="28"/>
  <c r="AUH37" i="28"/>
  <c r="AUG37" i="28"/>
  <c r="AUF37" i="28"/>
  <c r="AUE37" i="28"/>
  <c r="AUD37" i="28"/>
  <c r="AUC37" i="28"/>
  <c r="AUB37" i="28"/>
  <c r="AUA37" i="28"/>
  <c r="ATZ37" i="28"/>
  <c r="ATY37" i="28"/>
  <c r="ATX37" i="28"/>
  <c r="ATW37" i="28"/>
  <c r="ATV37" i="28"/>
  <c r="ATU37" i="28"/>
  <c r="ATT37" i="28"/>
  <c r="ATS37" i="28"/>
  <c r="ATR37" i="28"/>
  <c r="ATQ37" i="28"/>
  <c r="ATP37" i="28"/>
  <c r="ATO37" i="28"/>
  <c r="ATN37" i="28"/>
  <c r="ATM37" i="28"/>
  <c r="ATL37" i="28"/>
  <c r="ATK37" i="28"/>
  <c r="ATJ37" i="28"/>
  <c r="ATI37" i="28"/>
  <c r="ATH37" i="28"/>
  <c r="ATG37" i="28"/>
  <c r="ATF37" i="28"/>
  <c r="ATE37" i="28"/>
  <c r="ATD37" i="28"/>
  <c r="ATC37" i="28"/>
  <c r="ATB37" i="28"/>
  <c r="ATA37" i="28"/>
  <c r="ASZ37" i="28"/>
  <c r="ASY37" i="28"/>
  <c r="ASX37" i="28"/>
  <c r="ASW37" i="28"/>
  <c r="ASV37" i="28"/>
  <c r="ASU37" i="28"/>
  <c r="AST37" i="28"/>
  <c r="ASS37" i="28"/>
  <c r="ASR37" i="28"/>
  <c r="ASQ37" i="28"/>
  <c r="ASP37" i="28"/>
  <c r="ASO37" i="28"/>
  <c r="ASN37" i="28"/>
  <c r="ASM37" i="28"/>
  <c r="ASL37" i="28"/>
  <c r="ASK37" i="28"/>
  <c r="ASJ37" i="28"/>
  <c r="ASI37" i="28"/>
  <c r="ASH37" i="28"/>
  <c r="ASG37" i="28"/>
  <c r="ASF37" i="28"/>
  <c r="ASE37" i="28"/>
  <c r="ASD37" i="28"/>
  <c r="ASC37" i="28"/>
  <c r="ASB37" i="28"/>
  <c r="ASA37" i="28"/>
  <c r="ARZ37" i="28"/>
  <c r="ARY37" i="28"/>
  <c r="ARX37" i="28"/>
  <c r="ARW37" i="28"/>
  <c r="ARV37" i="28"/>
  <c r="ARU37" i="28"/>
  <c r="ART37" i="28"/>
  <c r="ARS37" i="28"/>
  <c r="ARR37" i="28"/>
  <c r="ARQ37" i="28"/>
  <c r="ARP37" i="28"/>
  <c r="ARO37" i="28"/>
  <c r="ARN37" i="28"/>
  <c r="ARM37" i="28"/>
  <c r="ARL37" i="28"/>
  <c r="ARK37" i="28"/>
  <c r="ARJ37" i="28"/>
  <c r="ARI37" i="28"/>
  <c r="ARH37" i="28"/>
  <c r="ARG37" i="28"/>
  <c r="ARF37" i="28"/>
  <c r="ARE37" i="28"/>
  <c r="ARD37" i="28"/>
  <c r="ARC37" i="28"/>
  <c r="ARB37" i="28"/>
  <c r="ARA37" i="28"/>
  <c r="AQZ37" i="28"/>
  <c r="AQY37" i="28"/>
  <c r="AQX37" i="28"/>
  <c r="AQW37" i="28"/>
  <c r="AQV37" i="28"/>
  <c r="AQU37" i="28"/>
  <c r="AQT37" i="28"/>
  <c r="AQS37" i="28"/>
  <c r="AQR37" i="28"/>
  <c r="AQQ37" i="28"/>
  <c r="AQP37" i="28"/>
  <c r="AQO37" i="28"/>
  <c r="AQN37" i="28"/>
  <c r="AQM37" i="28"/>
  <c r="AQL37" i="28"/>
  <c r="AQK37" i="28"/>
  <c r="AQJ37" i="28"/>
  <c r="AQI37" i="28"/>
  <c r="AQH37" i="28"/>
  <c r="AQG37" i="28"/>
  <c r="AQF37" i="28"/>
  <c r="AQE37" i="28"/>
  <c r="AQD37" i="28"/>
  <c r="AQC37" i="28"/>
  <c r="AQB37" i="28"/>
  <c r="AQA37" i="28"/>
  <c r="APZ37" i="28"/>
  <c r="APY37" i="28"/>
  <c r="APX37" i="28"/>
  <c r="APW37" i="28"/>
  <c r="APV37" i="28"/>
  <c r="APU37" i="28"/>
  <c r="APT37" i="28"/>
  <c r="APS37" i="28"/>
  <c r="APR37" i="28"/>
  <c r="APQ37" i="28"/>
  <c r="APP37" i="28"/>
  <c r="APO37" i="28"/>
  <c r="APN37" i="28"/>
  <c r="APM37" i="28"/>
  <c r="APL37" i="28"/>
  <c r="APK37" i="28"/>
  <c r="APJ37" i="28"/>
  <c r="API37" i="28"/>
  <c r="APH37" i="28"/>
  <c r="APG37" i="28"/>
  <c r="APF37" i="28"/>
  <c r="APE37" i="28"/>
  <c r="APD37" i="28"/>
  <c r="APC37" i="28"/>
  <c r="APB37" i="28"/>
  <c r="APA37" i="28"/>
  <c r="AOZ37" i="28"/>
  <c r="AOY37" i="28"/>
  <c r="AOX37" i="28"/>
  <c r="AOW37" i="28"/>
  <c r="AOV37" i="28"/>
  <c r="AOU37" i="28"/>
  <c r="AOT37" i="28"/>
  <c r="AOS37" i="28"/>
  <c r="AOR37" i="28"/>
  <c r="AOQ37" i="28"/>
  <c r="AOP37" i="28"/>
  <c r="AOO37" i="28"/>
  <c r="AON37" i="28"/>
  <c r="AOM37" i="28"/>
  <c r="AOL37" i="28"/>
  <c r="AOK37" i="28"/>
  <c r="AOJ37" i="28"/>
  <c r="AOI37" i="28"/>
  <c r="AOH37" i="28"/>
  <c r="AOG37" i="28"/>
  <c r="AOF37" i="28"/>
  <c r="AOE37" i="28"/>
  <c r="AOD37" i="28"/>
  <c r="AOC37" i="28"/>
  <c r="AOB37" i="28"/>
  <c r="AOA37" i="28"/>
  <c r="ANZ37" i="28"/>
  <c r="ANY37" i="28"/>
  <c r="ANX37" i="28"/>
  <c r="ANW37" i="28"/>
  <c r="ANV37" i="28"/>
  <c r="ANU37" i="28"/>
  <c r="ANT37" i="28"/>
  <c r="ANS37" i="28"/>
  <c r="ANR37" i="28"/>
  <c r="ANQ37" i="28"/>
  <c r="ANP37" i="28"/>
  <c r="ANO37" i="28"/>
  <c r="ANN37" i="28"/>
  <c r="ANM37" i="28"/>
  <c r="ANL37" i="28"/>
  <c r="ANK37" i="28"/>
  <c r="ANJ37" i="28"/>
  <c r="ANI37" i="28"/>
  <c r="ANH37" i="28"/>
  <c r="ANG37" i="28"/>
  <c r="ANF37" i="28"/>
  <c r="ANE37" i="28"/>
  <c r="AND37" i="28"/>
  <c r="ANC37" i="28"/>
  <c r="ANB37" i="28"/>
  <c r="ANA37" i="28"/>
  <c r="AMZ37" i="28"/>
  <c r="AMY37" i="28"/>
  <c r="AMX37" i="28"/>
  <c r="AMW37" i="28"/>
  <c r="AMV37" i="28"/>
  <c r="AMU37" i="28"/>
  <c r="AMT37" i="28"/>
  <c r="AMS37" i="28"/>
  <c r="AMR37" i="28"/>
  <c r="AMQ37" i="28"/>
  <c r="AMP37" i="28"/>
  <c r="AMO37" i="28"/>
  <c r="AMN37" i="28"/>
  <c r="AMM37" i="28"/>
  <c r="AML37" i="28"/>
  <c r="AMK37" i="28"/>
  <c r="AMJ37" i="28"/>
  <c r="AMI37" i="28"/>
  <c r="AMH37" i="28"/>
  <c r="AMG37" i="28"/>
  <c r="AMF37" i="28"/>
  <c r="AME37" i="28"/>
  <c r="AMD37" i="28"/>
  <c r="AMC37" i="28"/>
  <c r="AMB37" i="28"/>
  <c r="AMA37" i="28"/>
  <c r="ALZ37" i="28"/>
  <c r="ALY37" i="28"/>
  <c r="ALX37" i="28"/>
  <c r="ALW37" i="28"/>
  <c r="ALV37" i="28"/>
  <c r="ALU37" i="28"/>
  <c r="ALT37" i="28"/>
  <c r="ALS37" i="28"/>
  <c r="ALR37" i="28"/>
  <c r="ALQ37" i="28"/>
  <c r="ALP37" i="28"/>
  <c r="ALO37" i="28"/>
  <c r="ALN37" i="28"/>
  <c r="ALM37" i="28"/>
  <c r="ALL37" i="28"/>
  <c r="ALK37" i="28"/>
  <c r="ALJ37" i="28"/>
  <c r="ALI37" i="28"/>
  <c r="ALH37" i="28"/>
  <c r="ALG37" i="28"/>
  <c r="ALF37" i="28"/>
  <c r="ALE37" i="28"/>
  <c r="ALD37" i="28"/>
  <c r="ALC37" i="28"/>
  <c r="ALB37" i="28"/>
  <c r="ALA37" i="28"/>
  <c r="AKZ37" i="28"/>
  <c r="AKY37" i="28"/>
  <c r="AKX37" i="28"/>
  <c r="AKW37" i="28"/>
  <c r="AKV37" i="28"/>
  <c r="AKU37" i="28"/>
  <c r="AKT37" i="28"/>
  <c r="AKS37" i="28"/>
  <c r="AKR37" i="28"/>
  <c r="AKQ37" i="28"/>
  <c r="AKP37" i="28"/>
  <c r="AKO37" i="28"/>
  <c r="AKN37" i="28"/>
  <c r="AKM37" i="28"/>
  <c r="AKL37" i="28"/>
  <c r="AKK37" i="28"/>
  <c r="AKJ37" i="28"/>
  <c r="AKI37" i="28"/>
  <c r="AKH37" i="28"/>
  <c r="AKG37" i="28"/>
  <c r="AKF37" i="28"/>
  <c r="AKE37" i="28"/>
  <c r="AKD37" i="28"/>
  <c r="AKC37" i="28"/>
  <c r="AKB37" i="28"/>
  <c r="AKA37" i="28"/>
  <c r="AJZ37" i="28"/>
  <c r="AJY37" i="28"/>
  <c r="AJX37" i="28"/>
  <c r="AJW37" i="28"/>
  <c r="AJV37" i="28"/>
  <c r="AJU37" i="28"/>
  <c r="AJT37" i="28"/>
  <c r="AJS37" i="28"/>
  <c r="AJR37" i="28"/>
  <c r="AJQ37" i="28"/>
  <c r="AJP37" i="28"/>
  <c r="AJO37" i="28"/>
  <c r="AJN37" i="28"/>
  <c r="AJM37" i="28"/>
  <c r="AJL37" i="28"/>
  <c r="AJK37" i="28"/>
  <c r="AJJ37" i="28"/>
  <c r="AJI37" i="28"/>
  <c r="AJH37" i="28"/>
  <c r="AJG37" i="28"/>
  <c r="AJF37" i="28"/>
  <c r="AJE37" i="28"/>
  <c r="AJD37" i="28"/>
  <c r="AJC37" i="28"/>
  <c r="AJB37" i="28"/>
  <c r="AJA37" i="28"/>
  <c r="AIZ37" i="28"/>
  <c r="AIY37" i="28"/>
  <c r="AIX37" i="28"/>
  <c r="AIW37" i="28"/>
  <c r="AIV37" i="28"/>
  <c r="AIU37" i="28"/>
  <c r="AIT37" i="28"/>
  <c r="AIS37" i="28"/>
  <c r="AIR37" i="28"/>
  <c r="AIQ37" i="28"/>
  <c r="AIP37" i="28"/>
  <c r="AIO37" i="28"/>
  <c r="AIN37" i="28"/>
  <c r="AIM37" i="28"/>
  <c r="AIL37" i="28"/>
  <c r="AIK37" i="28"/>
  <c r="AIJ37" i="28"/>
  <c r="AII37" i="28"/>
  <c r="AIH37" i="28"/>
  <c r="AIG37" i="28"/>
  <c r="AIF37" i="28"/>
  <c r="AIE37" i="28"/>
  <c r="AID37" i="28"/>
  <c r="AIC37" i="28"/>
  <c r="AIB37" i="28"/>
  <c r="AIA37" i="28"/>
  <c r="AHZ37" i="28"/>
  <c r="AHY37" i="28"/>
  <c r="AHX37" i="28"/>
  <c r="AHW37" i="28"/>
  <c r="AHV37" i="28"/>
  <c r="AHU37" i="28"/>
  <c r="AHT37" i="28"/>
  <c r="AHS37" i="28"/>
  <c r="AHR37" i="28"/>
  <c r="AHQ37" i="28"/>
  <c r="AHP37" i="28"/>
  <c r="AHO37" i="28"/>
  <c r="AHN37" i="28"/>
  <c r="AHM37" i="28"/>
  <c r="AHL37" i="28"/>
  <c r="AHK37" i="28"/>
  <c r="AHJ37" i="28"/>
  <c r="AHI37" i="28"/>
  <c r="AHH37" i="28"/>
  <c r="AHG37" i="28"/>
  <c r="AHF37" i="28"/>
  <c r="AHE37" i="28"/>
  <c r="AHD37" i="28"/>
  <c r="AHC37" i="28"/>
  <c r="AHB37" i="28"/>
  <c r="AHA37" i="28"/>
  <c r="AGZ37" i="28"/>
  <c r="AGY37" i="28"/>
  <c r="AGX37" i="28"/>
  <c r="AGW37" i="28"/>
  <c r="AGV37" i="28"/>
  <c r="AGU37" i="28"/>
  <c r="AGT37" i="28"/>
  <c r="AGS37" i="28"/>
  <c r="AGR37" i="28"/>
  <c r="AGQ37" i="28"/>
  <c r="AGP37" i="28"/>
  <c r="AGO37" i="28"/>
  <c r="AGN37" i="28"/>
  <c r="AGM37" i="28"/>
  <c r="AGL37" i="28"/>
  <c r="AGK37" i="28"/>
  <c r="AGJ37" i="28"/>
  <c r="AGI37" i="28"/>
  <c r="AGH37" i="28"/>
  <c r="AGG37" i="28"/>
  <c r="AGF37" i="28"/>
  <c r="AGE37" i="28"/>
  <c r="AGD37" i="28"/>
  <c r="AGC37" i="28"/>
  <c r="AGB37" i="28"/>
  <c r="AGA37" i="28"/>
  <c r="AFZ37" i="28"/>
  <c r="AFY37" i="28"/>
  <c r="AFX37" i="28"/>
  <c r="AFW37" i="28"/>
  <c r="AFV37" i="28"/>
  <c r="AFU37" i="28"/>
  <c r="AFT37" i="28"/>
  <c r="AFS37" i="28"/>
  <c r="AFR37" i="28"/>
  <c r="AFQ37" i="28"/>
  <c r="AFP37" i="28"/>
  <c r="AFO37" i="28"/>
  <c r="AFN37" i="28"/>
  <c r="AFM37" i="28"/>
  <c r="AFL37" i="28"/>
  <c r="AFK37" i="28"/>
  <c r="AFJ37" i="28"/>
  <c r="AFI37" i="28"/>
  <c r="AFH37" i="28"/>
  <c r="AFG37" i="28"/>
  <c r="AFF37" i="28"/>
  <c r="AFE37" i="28"/>
  <c r="AFD37" i="28"/>
  <c r="AFC37" i="28"/>
  <c r="AFB37" i="28"/>
  <c r="AFA37" i="28"/>
  <c r="AEZ37" i="28"/>
  <c r="AEY37" i="28"/>
  <c r="AEX37" i="28"/>
  <c r="AEW37" i="28"/>
  <c r="AEV37" i="28"/>
  <c r="AEU37" i="28"/>
  <c r="AET37" i="28"/>
  <c r="AES37" i="28"/>
  <c r="AER37" i="28"/>
  <c r="AEQ37" i="28"/>
  <c r="AEP37" i="28"/>
  <c r="AEO37" i="28"/>
  <c r="AEN37" i="28"/>
  <c r="AEM37" i="28"/>
  <c r="AEL37" i="28"/>
  <c r="AEK37" i="28"/>
  <c r="AEJ37" i="28"/>
  <c r="AEI37" i="28"/>
  <c r="AEH37" i="28"/>
  <c r="AEG37" i="28"/>
  <c r="AEF37" i="28"/>
  <c r="AEE37" i="28"/>
  <c r="AED37" i="28"/>
  <c r="AEC37" i="28"/>
  <c r="AEB37" i="28"/>
  <c r="AEA37" i="28"/>
  <c r="ADZ37" i="28"/>
  <c r="ADY37" i="28"/>
  <c r="ADX37" i="28"/>
  <c r="ADW37" i="28"/>
  <c r="ADV37" i="28"/>
  <c r="ADU37" i="28"/>
  <c r="ADT37" i="28"/>
  <c r="ADS37" i="28"/>
  <c r="ADR37" i="28"/>
  <c r="ADQ37" i="28"/>
  <c r="ADP37" i="28"/>
  <c r="ADO37" i="28"/>
  <c r="ADN37" i="28"/>
  <c r="ADM37" i="28"/>
  <c r="ADL37" i="28"/>
  <c r="ADK37" i="28"/>
  <c r="ADJ37" i="28"/>
  <c r="ADI37" i="28"/>
  <c r="ADH37" i="28"/>
  <c r="ADG37" i="28"/>
  <c r="ADF37" i="28"/>
  <c r="ADE37" i="28"/>
  <c r="ADD37" i="28"/>
  <c r="ADC37" i="28"/>
  <c r="ADB37" i="28"/>
  <c r="ADA37" i="28"/>
  <c r="ACZ37" i="28"/>
  <c r="ACY37" i="28"/>
  <c r="ACX37" i="28"/>
  <c r="ACW37" i="28"/>
  <c r="ACV37" i="28"/>
  <c r="ACU37" i="28"/>
  <c r="ACT37" i="28"/>
  <c r="ACS37" i="28"/>
  <c r="ACR37" i="28"/>
  <c r="ACQ37" i="28"/>
  <c r="ACP37" i="28"/>
  <c r="ACO37" i="28"/>
  <c r="ACN37" i="28"/>
  <c r="ACM37" i="28"/>
  <c r="ACL37" i="28"/>
  <c r="ACK37" i="28"/>
  <c r="ACJ37" i="28"/>
  <c r="ACI37" i="28"/>
  <c r="ACH37" i="28"/>
  <c r="ACG37" i="28"/>
  <c r="ACF37" i="28"/>
  <c r="ACE37" i="28"/>
  <c r="ACD37" i="28"/>
  <c r="ACC37" i="28"/>
  <c r="ACB37" i="28"/>
  <c r="ACA37" i="28"/>
  <c r="ABZ37" i="28"/>
  <c r="ABY37" i="28"/>
  <c r="ABX37" i="28"/>
  <c r="ABW37" i="28"/>
  <c r="ABV37" i="28"/>
  <c r="ABU37" i="28"/>
  <c r="ABT37" i="28"/>
  <c r="ABS37" i="28"/>
  <c r="ABR37" i="28"/>
  <c r="ABQ37" i="28"/>
  <c r="ABP37" i="28"/>
  <c r="ABO37" i="28"/>
  <c r="ABN37" i="28"/>
  <c r="ABM37" i="28"/>
  <c r="ABL37" i="28"/>
  <c r="ABK37" i="28"/>
  <c r="ABJ37" i="28"/>
  <c r="ABI37" i="28"/>
  <c r="ABH37" i="28"/>
  <c r="ABG37" i="28"/>
  <c r="ABF37" i="28"/>
  <c r="ABE37" i="28"/>
  <c r="ABD37" i="28"/>
  <c r="ABC37" i="28"/>
  <c r="ABB37" i="28"/>
  <c r="ABA37" i="28"/>
  <c r="AAZ37" i="28"/>
  <c r="AAY37" i="28"/>
  <c r="AAX37" i="28"/>
  <c r="AAW37" i="28"/>
  <c r="AAV37" i="28"/>
  <c r="AAU37" i="28"/>
  <c r="AAT37" i="28"/>
  <c r="AAS37" i="28"/>
  <c r="AAR37" i="28"/>
  <c r="AAQ37" i="28"/>
  <c r="AAP37" i="28"/>
  <c r="AAO37" i="28"/>
  <c r="AAN37" i="28"/>
  <c r="AAM37" i="28"/>
  <c r="AAL37" i="28"/>
  <c r="AAK37" i="28"/>
  <c r="AAJ37" i="28"/>
  <c r="AAI37" i="28"/>
  <c r="AAH37" i="28"/>
  <c r="AAG37" i="28"/>
  <c r="AAF37" i="28"/>
  <c r="AAE37" i="28"/>
  <c r="AAD37" i="28"/>
  <c r="AAC37" i="28"/>
  <c r="AAB37" i="28"/>
  <c r="AAA37" i="28"/>
  <c r="ZZ37" i="28"/>
  <c r="ZY37" i="28"/>
  <c r="ZX37" i="28"/>
  <c r="ZW37" i="28"/>
  <c r="ZV37" i="28"/>
  <c r="ZU37" i="28"/>
  <c r="ZT37" i="28"/>
  <c r="ZS37" i="28"/>
  <c r="ZR37" i="28"/>
  <c r="ZQ37" i="28"/>
  <c r="ZP37" i="28"/>
  <c r="ZO37" i="28"/>
  <c r="ZN37" i="28"/>
  <c r="ZM37" i="28"/>
  <c r="ZL37" i="28"/>
  <c r="ZK37" i="28"/>
  <c r="ZJ37" i="28"/>
  <c r="ZI37" i="28"/>
  <c r="ZH37" i="28"/>
  <c r="ZG37" i="28"/>
  <c r="ZF37" i="28"/>
  <c r="ZE37" i="28"/>
  <c r="ZD37" i="28"/>
  <c r="ZC37" i="28"/>
  <c r="ZB37" i="28"/>
  <c r="ZA37" i="28"/>
  <c r="YZ37" i="28"/>
  <c r="YY37" i="28"/>
  <c r="YX37" i="28"/>
  <c r="YW37" i="28"/>
  <c r="YV37" i="28"/>
  <c r="YU37" i="28"/>
  <c r="YT37" i="28"/>
  <c r="YS37" i="28"/>
  <c r="YR37" i="28"/>
  <c r="YQ37" i="28"/>
  <c r="YP37" i="28"/>
  <c r="YO37" i="28"/>
  <c r="YN37" i="28"/>
  <c r="YM37" i="28"/>
  <c r="YL37" i="28"/>
  <c r="YK37" i="28"/>
  <c r="YJ37" i="28"/>
  <c r="YI37" i="28"/>
  <c r="YH37" i="28"/>
  <c r="YG37" i="28"/>
  <c r="YF37" i="28"/>
  <c r="YE37" i="28"/>
  <c r="YD37" i="28"/>
  <c r="YC37" i="28"/>
  <c r="YB37" i="28"/>
  <c r="YA37" i="28"/>
  <c r="XZ37" i="28"/>
  <c r="XY37" i="28"/>
  <c r="XX37" i="28"/>
  <c r="XW37" i="28"/>
  <c r="XV37" i="28"/>
  <c r="XU37" i="28"/>
  <c r="XT37" i="28"/>
  <c r="XS37" i="28"/>
  <c r="XR37" i="28"/>
  <c r="XQ37" i="28"/>
  <c r="XP37" i="28"/>
  <c r="XO37" i="28"/>
  <c r="XN37" i="28"/>
  <c r="XM37" i="28"/>
  <c r="XL37" i="28"/>
  <c r="XK37" i="28"/>
  <c r="XJ37" i="28"/>
  <c r="XI37" i="28"/>
  <c r="XH37" i="28"/>
  <c r="XG37" i="28"/>
  <c r="XF37" i="28"/>
  <c r="XE37" i="28"/>
  <c r="XD37" i="28"/>
  <c r="XC37" i="28"/>
  <c r="XB37" i="28"/>
  <c r="XA37" i="28"/>
  <c r="WZ37" i="28"/>
  <c r="WY37" i="28"/>
  <c r="WX37" i="28"/>
  <c r="WW37" i="28"/>
  <c r="WV37" i="28"/>
  <c r="WU37" i="28"/>
  <c r="WT37" i="28"/>
  <c r="WS37" i="28"/>
  <c r="WR37" i="28"/>
  <c r="WQ37" i="28"/>
  <c r="WP37" i="28"/>
  <c r="WO37" i="28"/>
  <c r="WN37" i="28"/>
  <c r="WM37" i="28"/>
  <c r="WL37" i="28"/>
  <c r="WK37" i="28"/>
  <c r="WJ37" i="28"/>
  <c r="WI37" i="28"/>
  <c r="WH37" i="28"/>
  <c r="WG37" i="28"/>
  <c r="WF37" i="28"/>
  <c r="WE37" i="28"/>
  <c r="WD37" i="28"/>
  <c r="WC37" i="28"/>
  <c r="WB37" i="28"/>
  <c r="WA37" i="28"/>
  <c r="VZ37" i="28"/>
  <c r="VY37" i="28"/>
  <c r="VX37" i="28"/>
  <c r="VW37" i="28"/>
  <c r="VV37" i="28"/>
  <c r="VU37" i="28"/>
  <c r="VT37" i="28"/>
  <c r="VS37" i="28"/>
  <c r="VR37" i="28"/>
  <c r="VQ37" i="28"/>
  <c r="VP37" i="28"/>
  <c r="VO37" i="28"/>
  <c r="VN37" i="28"/>
  <c r="VM37" i="28"/>
  <c r="VL37" i="28"/>
  <c r="VK37" i="28"/>
  <c r="VJ37" i="28"/>
  <c r="VI37" i="28"/>
  <c r="VH37" i="28"/>
  <c r="VG37" i="28"/>
  <c r="VF37" i="28"/>
  <c r="VE37" i="28"/>
  <c r="VD37" i="28"/>
  <c r="VC37" i="28"/>
  <c r="VB37" i="28"/>
  <c r="VA37" i="28"/>
  <c r="UZ37" i="28"/>
  <c r="UY37" i="28"/>
  <c r="UX37" i="28"/>
  <c r="UW37" i="28"/>
  <c r="UV37" i="28"/>
  <c r="UU37" i="28"/>
  <c r="UT37" i="28"/>
  <c r="US37" i="28"/>
  <c r="UR37" i="28"/>
  <c r="UQ37" i="28"/>
  <c r="UP37" i="28"/>
  <c r="UO37" i="28"/>
  <c r="UN37" i="28"/>
  <c r="UM37" i="28"/>
  <c r="UL37" i="28"/>
  <c r="UK37" i="28"/>
  <c r="UJ37" i="28"/>
  <c r="UI37" i="28"/>
  <c r="UH37" i="28"/>
  <c r="UG37" i="28"/>
  <c r="UF37" i="28"/>
  <c r="UE37" i="28"/>
  <c r="UD37" i="28"/>
  <c r="UC37" i="28"/>
  <c r="UB37" i="28"/>
  <c r="UA37" i="28"/>
  <c r="TZ37" i="28"/>
  <c r="TY37" i="28"/>
  <c r="TX37" i="28"/>
  <c r="TW37" i="28"/>
  <c r="TV37" i="28"/>
  <c r="TU37" i="28"/>
  <c r="TT37" i="28"/>
  <c r="TS37" i="28"/>
  <c r="TR37" i="28"/>
  <c r="TQ37" i="28"/>
  <c r="TP37" i="28"/>
  <c r="TO37" i="28"/>
  <c r="TN37" i="28"/>
  <c r="TM37" i="28"/>
  <c r="TL37" i="28"/>
  <c r="TK37" i="28"/>
  <c r="TJ37" i="28"/>
  <c r="TI37" i="28"/>
  <c r="TH37" i="28"/>
  <c r="TG37" i="28"/>
  <c r="TF37" i="28"/>
  <c r="TE37" i="28"/>
  <c r="TD37" i="28"/>
  <c r="TC37" i="28"/>
  <c r="TB37" i="28"/>
  <c r="TA37" i="28"/>
  <c r="SZ37" i="28"/>
  <c r="SY37" i="28"/>
  <c r="SX37" i="28"/>
  <c r="SW37" i="28"/>
  <c r="SV37" i="28"/>
  <c r="SU37" i="28"/>
  <c r="ST37" i="28"/>
  <c r="SS37" i="28"/>
  <c r="SR37" i="28"/>
  <c r="SQ37" i="28"/>
  <c r="SP37" i="28"/>
  <c r="SO37" i="28"/>
  <c r="SN37" i="28"/>
  <c r="SM37" i="28"/>
  <c r="SL37" i="28"/>
  <c r="SK37" i="28"/>
  <c r="SJ37" i="28"/>
  <c r="SI37" i="28"/>
  <c r="SH37" i="28"/>
  <c r="SG37" i="28"/>
  <c r="SF37" i="28"/>
  <c r="SE37" i="28"/>
  <c r="SD37" i="28"/>
  <c r="SC37" i="28"/>
  <c r="SB37" i="28"/>
  <c r="SA37" i="28"/>
  <c r="RZ37" i="28"/>
  <c r="RY37" i="28"/>
  <c r="RX37" i="28"/>
  <c r="RW37" i="28"/>
  <c r="RV37" i="28"/>
  <c r="RU37" i="28"/>
  <c r="RT37" i="28"/>
  <c r="RS37" i="28"/>
  <c r="RR37" i="28"/>
  <c r="RQ37" i="28"/>
  <c r="RP37" i="28"/>
  <c r="RO37" i="28"/>
  <c r="RN37" i="28"/>
  <c r="RM37" i="28"/>
  <c r="RL37" i="28"/>
  <c r="RK37" i="28"/>
  <c r="RJ37" i="28"/>
  <c r="RI37" i="28"/>
  <c r="RH37" i="28"/>
  <c r="RG37" i="28"/>
  <c r="RF37" i="28"/>
  <c r="RE37" i="28"/>
  <c r="RD37" i="28"/>
  <c r="RC37" i="28"/>
  <c r="RB37" i="28"/>
  <c r="RA37" i="28"/>
  <c r="QZ37" i="28"/>
  <c r="QY37" i="28"/>
  <c r="QX37" i="28"/>
  <c r="QW37" i="28"/>
  <c r="QV37" i="28"/>
  <c r="QU37" i="28"/>
  <c r="QT37" i="28"/>
  <c r="QS37" i="28"/>
  <c r="QR37" i="28"/>
  <c r="QQ37" i="28"/>
  <c r="QP37" i="28"/>
  <c r="QO37" i="28"/>
  <c r="QN37" i="28"/>
  <c r="QM37" i="28"/>
  <c r="QL37" i="28"/>
  <c r="QK37" i="28"/>
  <c r="QJ37" i="28"/>
  <c r="QI37" i="28"/>
  <c r="QH37" i="28"/>
  <c r="QG37" i="28"/>
  <c r="QF37" i="28"/>
  <c r="QE37" i="28"/>
  <c r="QD37" i="28"/>
  <c r="QC37" i="28"/>
  <c r="QB37" i="28"/>
  <c r="QA37" i="28"/>
  <c r="PZ37" i="28"/>
  <c r="PY37" i="28"/>
  <c r="PX37" i="28"/>
  <c r="PW37" i="28"/>
  <c r="PV37" i="28"/>
  <c r="PU37" i="28"/>
  <c r="PT37" i="28"/>
  <c r="PS37" i="28"/>
  <c r="PR37" i="28"/>
  <c r="PQ37" i="28"/>
  <c r="PP37" i="28"/>
  <c r="PO37" i="28"/>
  <c r="PN37" i="28"/>
  <c r="PM37" i="28"/>
  <c r="PL37" i="28"/>
  <c r="PK37" i="28"/>
  <c r="PJ37" i="28"/>
  <c r="PI37" i="28"/>
  <c r="PH37" i="28"/>
  <c r="PG37" i="28"/>
  <c r="PF37" i="28"/>
  <c r="PE37" i="28"/>
  <c r="PD37" i="28"/>
  <c r="PC37" i="28"/>
  <c r="PB37" i="28"/>
  <c r="PA37" i="28"/>
  <c r="OZ37" i="28"/>
  <c r="OY37" i="28"/>
  <c r="OX37" i="28"/>
  <c r="OW37" i="28"/>
  <c r="OV37" i="28"/>
  <c r="OU37" i="28"/>
  <c r="OT37" i="28"/>
  <c r="OS37" i="28"/>
  <c r="OR37" i="28"/>
  <c r="OQ37" i="28"/>
  <c r="OP37" i="28"/>
  <c r="OO37" i="28"/>
  <c r="ON37" i="28"/>
  <c r="OM37" i="28"/>
  <c r="OL37" i="28"/>
  <c r="OK37" i="28"/>
  <c r="OJ37" i="28"/>
  <c r="OI37" i="28"/>
  <c r="OH37" i="28"/>
  <c r="OG37" i="28"/>
  <c r="OF37" i="28"/>
  <c r="OE37" i="28"/>
  <c r="OD37" i="28"/>
  <c r="OC37" i="28"/>
  <c r="OB37" i="28"/>
  <c r="OA37" i="28"/>
  <c r="NZ37" i="28"/>
  <c r="NY37" i="28"/>
  <c r="NX37" i="28"/>
  <c r="NW37" i="28"/>
  <c r="NV37" i="28"/>
  <c r="NU37" i="28"/>
  <c r="NT37" i="28"/>
  <c r="NS37" i="28"/>
  <c r="NR37" i="28"/>
  <c r="NQ37" i="28"/>
  <c r="NP37" i="28"/>
  <c r="NO37" i="28"/>
  <c r="NN37" i="28"/>
  <c r="NM37" i="28"/>
  <c r="NL37" i="28"/>
  <c r="NK37" i="28"/>
  <c r="NJ37" i="28"/>
  <c r="NI37" i="28"/>
  <c r="NH37" i="28"/>
  <c r="NG37" i="28"/>
  <c r="NF37" i="28"/>
  <c r="NE37" i="28"/>
  <c r="ND37" i="28"/>
  <c r="NC37" i="28"/>
  <c r="NB37" i="28"/>
  <c r="NA37" i="28"/>
  <c r="MZ37" i="28"/>
  <c r="MY37" i="28"/>
  <c r="MX37" i="28"/>
  <c r="MW37" i="28"/>
  <c r="MV37" i="28"/>
  <c r="MU37" i="28"/>
  <c r="MT37" i="28"/>
  <c r="MS37" i="28"/>
  <c r="MR37" i="28"/>
  <c r="MQ37" i="28"/>
  <c r="MP37" i="28"/>
  <c r="MO37" i="28"/>
  <c r="MN37" i="28"/>
  <c r="MM37" i="28"/>
  <c r="ML37" i="28"/>
  <c r="MK37" i="28"/>
  <c r="MJ37" i="28"/>
  <c r="MI37" i="28"/>
  <c r="MH37" i="28"/>
  <c r="MG37" i="28"/>
  <c r="MF37" i="28"/>
  <c r="ME37" i="28"/>
  <c r="MD37" i="28"/>
  <c r="MC37" i="28"/>
  <c r="MB37" i="28"/>
  <c r="MA37" i="28"/>
  <c r="LZ37" i="28"/>
  <c r="LY37" i="28"/>
  <c r="LX37" i="28"/>
  <c r="LW37" i="28"/>
  <c r="LV37" i="28"/>
  <c r="LU37" i="28"/>
  <c r="LT37" i="28"/>
  <c r="LS37" i="28"/>
  <c r="LR37" i="28"/>
  <c r="LQ37" i="28"/>
  <c r="LP37" i="28"/>
  <c r="LO37" i="28"/>
  <c r="LN37" i="28"/>
  <c r="LM37" i="28"/>
  <c r="LL37" i="28"/>
  <c r="LK37" i="28"/>
  <c r="LJ37" i="28"/>
  <c r="LI37" i="28"/>
  <c r="LH37" i="28"/>
  <c r="LG37" i="28"/>
  <c r="LF37" i="28"/>
  <c r="LE37" i="28"/>
  <c r="LD37" i="28"/>
  <c r="LC37" i="28"/>
  <c r="LB37" i="28"/>
  <c r="LA37" i="28"/>
  <c r="KZ37" i="28"/>
  <c r="KY37" i="28"/>
  <c r="KX37" i="28"/>
  <c r="KW37" i="28"/>
  <c r="KV37" i="28"/>
  <c r="KU37" i="28"/>
  <c r="KT37" i="28"/>
  <c r="KS37" i="28"/>
  <c r="KR37" i="28"/>
  <c r="KQ37" i="28"/>
  <c r="KP37" i="28"/>
  <c r="KO37" i="28"/>
  <c r="KN37" i="28"/>
  <c r="KM37" i="28"/>
  <c r="KL37" i="28"/>
  <c r="KK37" i="28"/>
  <c r="KJ37" i="28"/>
  <c r="KI37" i="28"/>
  <c r="KH37" i="28"/>
  <c r="KG37" i="28"/>
  <c r="KF37" i="28"/>
  <c r="KE37" i="28"/>
  <c r="KD37" i="28"/>
  <c r="KC37" i="28"/>
  <c r="KB37" i="28"/>
  <c r="KA37" i="28"/>
  <c r="JZ37" i="28"/>
  <c r="JY37" i="28"/>
  <c r="JX37" i="28"/>
  <c r="JW37" i="28"/>
  <c r="JV37" i="28"/>
  <c r="JU37" i="28"/>
  <c r="JT37" i="28"/>
  <c r="JS37" i="28"/>
  <c r="JR37" i="28"/>
  <c r="JQ37" i="28"/>
  <c r="JP37" i="28"/>
  <c r="JO37" i="28"/>
  <c r="JN37" i="28"/>
  <c r="JM37" i="28"/>
  <c r="JL37" i="28"/>
  <c r="JK37" i="28"/>
  <c r="JJ37" i="28"/>
  <c r="JI37" i="28"/>
  <c r="JH37" i="28"/>
  <c r="JG37" i="28"/>
  <c r="JF37" i="28"/>
  <c r="JE37" i="28"/>
  <c r="JD37" i="28"/>
  <c r="JC37" i="28"/>
  <c r="JB37" i="28"/>
  <c r="JA37" i="28"/>
  <c r="IZ37" i="28"/>
  <c r="IY37" i="28"/>
  <c r="IX37" i="28"/>
  <c r="IW37" i="28"/>
  <c r="IV37" i="28"/>
  <c r="IU37" i="28"/>
  <c r="IT37" i="28"/>
  <c r="IS37" i="28"/>
  <c r="IR37" i="28"/>
  <c r="IQ37" i="28"/>
  <c r="IP37" i="28"/>
  <c r="IO37" i="28"/>
  <c r="IN37" i="28"/>
  <c r="IM37" i="28"/>
  <c r="IL37" i="28"/>
  <c r="IK37" i="28"/>
  <c r="IJ37" i="28"/>
  <c r="II37" i="28"/>
  <c r="IH37" i="28"/>
  <c r="IG37" i="28"/>
  <c r="IF37" i="28"/>
  <c r="IE37" i="28"/>
  <c r="ID37" i="28"/>
  <c r="IC37" i="28"/>
  <c r="IB37" i="28"/>
  <c r="IA37" i="28"/>
  <c r="HZ37" i="28"/>
  <c r="HY37" i="28"/>
  <c r="HX37" i="28"/>
  <c r="HW37" i="28"/>
  <c r="HV37" i="28"/>
  <c r="HU37" i="28"/>
  <c r="HT37" i="28"/>
  <c r="HS37" i="28"/>
  <c r="HR37" i="28"/>
  <c r="HQ37" i="28"/>
  <c r="HP37" i="28"/>
  <c r="HO37" i="28"/>
  <c r="HN37" i="28"/>
  <c r="HM37" i="28"/>
  <c r="HL37" i="28"/>
  <c r="HK37" i="28"/>
  <c r="HJ37" i="28"/>
  <c r="HI37" i="28"/>
  <c r="HH37" i="28"/>
  <c r="HG37" i="28"/>
  <c r="HF37" i="28"/>
  <c r="HE37" i="28"/>
  <c r="HD37" i="28"/>
  <c r="HC37" i="28"/>
  <c r="HB37" i="28"/>
  <c r="HA37" i="28"/>
  <c r="GZ37" i="28"/>
  <c r="GY37" i="28"/>
  <c r="GX37" i="28"/>
  <c r="GW37" i="28"/>
  <c r="GV37" i="28"/>
  <c r="GU37" i="28"/>
  <c r="GT37" i="28"/>
  <c r="GS37" i="28"/>
  <c r="GR37" i="28"/>
  <c r="GQ37" i="28"/>
  <c r="GP37" i="28"/>
  <c r="GO37" i="28"/>
  <c r="GN37" i="28"/>
  <c r="GM37" i="28"/>
  <c r="GL37" i="28"/>
  <c r="GK37" i="28"/>
  <c r="GJ37" i="28"/>
  <c r="GI37" i="28"/>
  <c r="GH37" i="28"/>
  <c r="GG37" i="28"/>
  <c r="GF37" i="28"/>
  <c r="GE37" i="28"/>
  <c r="GD37" i="28"/>
  <c r="GC37" i="28"/>
  <c r="GB37" i="28"/>
  <c r="GA37" i="28"/>
  <c r="FZ37" i="28"/>
  <c r="FY37" i="28"/>
  <c r="FX37" i="28"/>
  <c r="FW37" i="28"/>
  <c r="FV37" i="28"/>
  <c r="FU37" i="28"/>
  <c r="FT37" i="28"/>
  <c r="FS37" i="28"/>
  <c r="FR37" i="28"/>
  <c r="FQ37" i="28"/>
  <c r="FP37" i="28"/>
  <c r="FO37" i="28"/>
  <c r="FN37" i="28"/>
  <c r="FM37" i="28"/>
  <c r="FL37" i="28"/>
  <c r="FK37" i="28"/>
  <c r="FJ37" i="28"/>
  <c r="FI37" i="28"/>
  <c r="FH37" i="28"/>
  <c r="FG37" i="28"/>
  <c r="FF37" i="28"/>
  <c r="FE37" i="28"/>
  <c r="FD37" i="28"/>
  <c r="FC37" i="28"/>
  <c r="FB37" i="28"/>
  <c r="FA37" i="28"/>
  <c r="EZ37" i="28"/>
  <c r="EY37" i="28"/>
  <c r="EX37" i="28"/>
  <c r="EW37" i="28"/>
  <c r="EV37" i="28"/>
  <c r="EU37" i="28"/>
  <c r="ET37" i="28"/>
  <c r="ES37" i="28"/>
  <c r="ER37" i="28"/>
  <c r="EQ37" i="28"/>
  <c r="EP37" i="28"/>
  <c r="EO37" i="28"/>
  <c r="EN37" i="28"/>
  <c r="EM37" i="28"/>
  <c r="EL37" i="28"/>
  <c r="EK37" i="28"/>
  <c r="EJ37" i="28"/>
  <c r="EI37" i="28"/>
  <c r="EH37" i="28"/>
  <c r="EG37" i="28"/>
  <c r="EF37" i="28"/>
  <c r="EE37" i="28"/>
  <c r="ED37" i="28"/>
  <c r="EC37" i="28"/>
  <c r="EB37" i="28"/>
  <c r="EA37" i="28"/>
  <c r="DZ37" i="28"/>
  <c r="DY37" i="28"/>
  <c r="DX37" i="28"/>
  <c r="DW37" i="28"/>
  <c r="DV37" i="28"/>
  <c r="DU37" i="28"/>
  <c r="DT37" i="28"/>
  <c r="DS37" i="28"/>
  <c r="DR37" i="28"/>
  <c r="M26" i="28"/>
</calcChain>
</file>

<file path=xl/comments1.xml><?xml version="1.0" encoding="utf-8"?>
<comments xmlns="http://schemas.openxmlformats.org/spreadsheetml/2006/main">
  <authors>
    <author>Abd El Shafi Abbas El Ashmawy</author>
  </authors>
  <commentList>
    <comment ref="AT59" authorId="0" shapeId="0">
      <text>
        <r>
          <rPr>
            <b/>
            <sz val="9"/>
            <color indexed="81"/>
            <rFont val="Tahoma"/>
            <family val="2"/>
          </rPr>
          <t>Abd El Shafi Abbas El Ashmawy:</t>
        </r>
        <r>
          <rPr>
            <sz val="9"/>
            <color indexed="81"/>
            <rFont val="Tahoma"/>
            <family val="2"/>
          </rPr>
          <t xml:space="preserve">
تشمل واردات أخرى وواردات الغاز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Abd El Shafi Abbas El Ashmawy:</t>
        </r>
        <r>
          <rPr>
            <sz val="9"/>
            <color indexed="81"/>
            <rFont val="Tahoma"/>
            <family val="2"/>
          </rPr>
          <t xml:space="preserve">
يساوى الغاز والأخرى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Abd El Shafi Abbas El Ashmawy:</t>
        </r>
        <r>
          <rPr>
            <sz val="9"/>
            <color indexed="81"/>
            <rFont val="Tahoma"/>
            <family val="2"/>
          </rPr>
          <t xml:space="preserve">
تشمل واردات أخرى وواردات الغاز
</t>
        </r>
      </text>
    </comment>
    <comment ref="AT119" authorId="0" shapeId="0">
      <text>
        <r>
          <rPr>
            <b/>
            <sz val="9"/>
            <color indexed="81"/>
            <rFont val="Tahoma"/>
            <family val="2"/>
          </rPr>
          <t>Abd El Shafi Abbas El Ashmawy:</t>
        </r>
        <r>
          <rPr>
            <sz val="9"/>
            <color indexed="81"/>
            <rFont val="Tahoma"/>
            <family val="2"/>
          </rPr>
          <t xml:space="preserve">
يساوى الغاز والأخرى</t>
        </r>
      </text>
    </comment>
  </commentList>
</comments>
</file>

<file path=xl/sharedStrings.xml><?xml version="1.0" encoding="utf-8"?>
<sst xmlns="http://schemas.openxmlformats.org/spreadsheetml/2006/main" count="71461" uniqueCount="1031">
  <si>
    <t>المجموع</t>
  </si>
  <si>
    <t>الناتج المحلي الإجمالي بسعر الأساس</t>
  </si>
  <si>
    <t>Trade Balance (CIF)</t>
  </si>
  <si>
    <t>Trade Balance (FOB)</t>
  </si>
  <si>
    <t>Total Exports &amp; Re Exports</t>
  </si>
  <si>
    <t>Crude Oil Exports</t>
  </si>
  <si>
    <t>Total Imports ( CIF )</t>
  </si>
  <si>
    <t>Emirates Imports - CIF</t>
  </si>
  <si>
    <t>Free Zone Imports  - CIF</t>
  </si>
  <si>
    <t>Total Imports ( FOB )</t>
  </si>
  <si>
    <t>Government Services</t>
  </si>
  <si>
    <t>Fright and Insurance</t>
  </si>
  <si>
    <t xml:space="preserve">Current Account Balance </t>
  </si>
  <si>
    <t>إجمالى الواردات (FOB)</t>
  </si>
  <si>
    <t>الخدمات الحكومية(نفقات البعثات الدبلوماسية )</t>
  </si>
  <si>
    <t>نفقات الشحن والتأمين</t>
  </si>
  <si>
    <t>ميزان الحساب الجارى</t>
  </si>
  <si>
    <t>الميزان التجارى(CIF)</t>
  </si>
  <si>
    <t>الميزان التجارى (FOB)</t>
  </si>
  <si>
    <t>دائن  Credit</t>
  </si>
  <si>
    <t>مدين   Debit</t>
  </si>
  <si>
    <t xml:space="preserve">المتغيرات الاقتصادية </t>
  </si>
  <si>
    <t>المؤشـــــرات</t>
  </si>
  <si>
    <t xml:space="preserve">التضخم </t>
  </si>
  <si>
    <t>جملة الواردات الخدمية</t>
  </si>
  <si>
    <t>الناتج المحلى الإجمالى</t>
  </si>
  <si>
    <t>تعويضات العاملين</t>
  </si>
  <si>
    <t>فائض التشغيل الإجمالى</t>
  </si>
  <si>
    <t>فائض التشغيل الصافى</t>
  </si>
  <si>
    <t>إجمالى الصادرات السلعية وإعادة التصدير</t>
  </si>
  <si>
    <t>إجمالى الواردات السلعية والخدمية (CIF)</t>
  </si>
  <si>
    <t>الدخل المتاح للتصرف فيه</t>
  </si>
  <si>
    <t>Disposable Income</t>
  </si>
  <si>
    <t>البيـــــــــــان</t>
  </si>
  <si>
    <t>عوائد النفط</t>
  </si>
  <si>
    <t>إيرادات أخرى</t>
  </si>
  <si>
    <t>إجمالي الإيرادات</t>
  </si>
  <si>
    <t>إجمالي النفقات</t>
  </si>
  <si>
    <t>البيــــــان</t>
  </si>
  <si>
    <t>إيرادات ضريبية</t>
  </si>
  <si>
    <t>جمارك</t>
  </si>
  <si>
    <t>أخرى</t>
  </si>
  <si>
    <t>إيرادات غير ضريبية</t>
  </si>
  <si>
    <t>بترول وغاز</t>
  </si>
  <si>
    <t>أرباح شركات مساهمة</t>
  </si>
  <si>
    <t>الإيرادات العامة</t>
  </si>
  <si>
    <t>Total Revenues</t>
  </si>
  <si>
    <t>النفقات العامة</t>
  </si>
  <si>
    <t>البيــــــــان</t>
  </si>
  <si>
    <t>النفقات الجارية</t>
  </si>
  <si>
    <t>الأجور والرواتب</t>
  </si>
  <si>
    <t>السلع والخدمات</t>
  </si>
  <si>
    <t>الدعم والتحويلات</t>
  </si>
  <si>
    <t>النفقات الأنمائية</t>
  </si>
  <si>
    <t>القروض والمساهمات الرأسمالية</t>
  </si>
  <si>
    <t>محلي</t>
  </si>
  <si>
    <t>أجنبي</t>
  </si>
  <si>
    <t>الناتج المحلي الإجمالي بسعر السوق</t>
  </si>
  <si>
    <t>الصناعات التحويلية</t>
  </si>
  <si>
    <t>التشييد والبناء</t>
  </si>
  <si>
    <t>إستهلاك رأس المال الثابت</t>
  </si>
  <si>
    <t xml:space="preserve">الصادرات من السلع والخدمات: </t>
  </si>
  <si>
    <t>الناتج المحلي الإجمالي</t>
  </si>
  <si>
    <t>إجمالى الصادرات السلعية والخدمية:</t>
  </si>
  <si>
    <t>جملة الواردات السلعية (CIF):</t>
  </si>
  <si>
    <t>Total exports of goods and services:</t>
  </si>
  <si>
    <t>Total imports, service</t>
  </si>
  <si>
    <t>Total imports of goods and services (CIF)</t>
  </si>
  <si>
    <t>Source: UAE Central Bank</t>
  </si>
  <si>
    <t>Final Surplus Or Deficit</t>
  </si>
  <si>
    <t>Economic Variables</t>
  </si>
  <si>
    <t>Indicators</t>
  </si>
  <si>
    <t>Total</t>
  </si>
  <si>
    <t>Gross Domestic Product</t>
  </si>
  <si>
    <t>Total Expenditure</t>
  </si>
  <si>
    <t xml:space="preserve">إهلاك رأس المال </t>
  </si>
  <si>
    <t>صافي الضرائب الغير مباشرة</t>
  </si>
  <si>
    <t>الناتج المحلي الإجمالى</t>
  </si>
  <si>
    <t>صافي دخل الملكية مع العالم الخارجي</t>
  </si>
  <si>
    <t>الدخل القومي الإجمالى</t>
  </si>
  <si>
    <t>الدخل القومي الصافي</t>
  </si>
  <si>
    <t>صاف التحويلات الجارية الأخرى مع العالم الخارجي</t>
  </si>
  <si>
    <t>المصدر: المصرف المركزي الإماراتي.</t>
  </si>
  <si>
    <t>البيان</t>
  </si>
  <si>
    <t>Item</t>
  </si>
  <si>
    <t>الرمز</t>
  </si>
  <si>
    <t>المعاملة</t>
  </si>
  <si>
    <t>المورد     Resources</t>
  </si>
  <si>
    <t>الاستخدام    Uses</t>
  </si>
  <si>
    <t>Transaction</t>
  </si>
  <si>
    <t>P.1</t>
  </si>
  <si>
    <t>المخرجات  بسعر المنتج</t>
  </si>
  <si>
    <t>Output</t>
  </si>
  <si>
    <t>P.2</t>
  </si>
  <si>
    <t>الاستهلاك الوسيط</t>
  </si>
  <si>
    <t>P.3</t>
  </si>
  <si>
    <t>الانفاق الاستهلاكي النهائي للحكومة</t>
  </si>
  <si>
    <t>P.31</t>
  </si>
  <si>
    <t>P.32</t>
  </si>
  <si>
    <t>P.51</t>
  </si>
  <si>
    <t>P.52</t>
  </si>
  <si>
    <t>P.6</t>
  </si>
  <si>
    <t>Exports of goods and services</t>
  </si>
  <si>
    <t>P.61</t>
  </si>
  <si>
    <t>P.62</t>
  </si>
  <si>
    <t>P.7</t>
  </si>
  <si>
    <t>P.71</t>
  </si>
  <si>
    <t>P.72</t>
  </si>
  <si>
    <t>… غير متوفرة</t>
  </si>
  <si>
    <t xml:space="preserve">ــ Public </t>
  </si>
  <si>
    <t>ناقصا : الواردات من السلع والخدمات :</t>
  </si>
  <si>
    <t>Less : Imports of Goods And Services :</t>
  </si>
  <si>
    <t>…</t>
  </si>
  <si>
    <t xml:space="preserve">   قطاع المشروعات غير المالية</t>
  </si>
  <si>
    <t>Non-Financial Corporations</t>
  </si>
  <si>
    <t>الزراعة والحراجة وصيد الأسماك</t>
  </si>
  <si>
    <t>الصناعات الاستخراجية (تشمل  النفط الخام والغاز الطبيعي)</t>
  </si>
  <si>
    <t>Manufacturing</t>
  </si>
  <si>
    <t>الكهرباء والغاز والمياه وأنشطة إدارة النفايات</t>
  </si>
  <si>
    <t>Construction</t>
  </si>
  <si>
    <t>تجارة الجملة والتجزئة؛ إصلاح المركبات ذات المحركات والدراجات النارية</t>
  </si>
  <si>
    <t>النقل والتخزين</t>
  </si>
  <si>
    <t>أنشطة الإقامة والخدمات الغذائية</t>
  </si>
  <si>
    <t>المعلومات والاتصالات</t>
  </si>
  <si>
    <t>الأنشطة المالية وأنشطة التأمين</t>
  </si>
  <si>
    <t>Financial and insurance activities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</si>
  <si>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</si>
  <si>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</si>
  <si>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</si>
  <si>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والدفاع؛ الضمان الاجتماعي الإجباري</t>
  </si>
  <si>
    <t>التعليم</t>
  </si>
  <si>
    <t>Education</t>
  </si>
  <si>
    <t>أنشطة الصحة البشرية والخدمة الاجتماعية</t>
  </si>
  <si>
    <t>الفنون والترفية والترويح وأنشطة الخدمات الأخرى</t>
  </si>
  <si>
    <t>إجمالي غير النفطي  </t>
  </si>
  <si>
    <t>Total Non-oil</t>
  </si>
  <si>
    <t>الإنفــــــاق</t>
  </si>
  <si>
    <t>EXPENDITURE</t>
  </si>
  <si>
    <t xml:space="preserve">التغير في المخزون السلعي </t>
  </si>
  <si>
    <t>الانفاق على الاستهلاك الفردي  بواسطة الحكومة</t>
  </si>
  <si>
    <t>خدمات أخرى</t>
  </si>
  <si>
    <t>تعويضات المشتغلين</t>
  </si>
  <si>
    <t>ISIC4</t>
  </si>
  <si>
    <t>A</t>
  </si>
  <si>
    <t>B</t>
  </si>
  <si>
    <t>C</t>
  </si>
  <si>
    <t>DE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</si>
  <si>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</si>
  <si>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</si>
  <si>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</si>
  <si>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</si>
  <si>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</si>
  <si>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</si>
  <si>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</si>
  <si>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</si>
  <si>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</si>
  <si>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</si>
  <si>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</si>
  <si>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</si>
  <si>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RS</t>
  </si>
  <si>
    <t>T</t>
  </si>
  <si>
    <t>السكان ( ألف نسمة )</t>
  </si>
  <si>
    <t xml:space="preserve">الناتج المحلي الإجمالي عدا قطاع النفط الخام </t>
  </si>
  <si>
    <t xml:space="preserve">الدخل القومي الصافي  </t>
  </si>
  <si>
    <t>الدخل القومي الممكن التصرف فيه ( المتاح )</t>
  </si>
  <si>
    <t>الادخار القومي</t>
  </si>
  <si>
    <t>الإنفاق الاستهلاكي النهائي:</t>
  </si>
  <si>
    <t xml:space="preserve"> إجمالي تكوين رأس المال الثابت   </t>
  </si>
  <si>
    <t xml:space="preserve">الناتج المحلي الإجمالي </t>
  </si>
  <si>
    <t xml:space="preserve">الدخل القومي الصافي </t>
  </si>
  <si>
    <t>الدخل القومي ( المتاح )</t>
  </si>
  <si>
    <t>الإنفاق الاستهلاكي النهائي  :</t>
  </si>
  <si>
    <t xml:space="preserve">الواردات السلعية  </t>
  </si>
  <si>
    <t xml:space="preserve">السكان </t>
  </si>
  <si>
    <t xml:space="preserve">الدخل القومي الإجمالي </t>
  </si>
  <si>
    <t>حجم الأجور ( تعويضات المشتغلين )</t>
  </si>
  <si>
    <r>
      <t xml:space="preserve">الناتج المحلي الإجمالي </t>
    </r>
    <r>
      <rPr>
        <b/>
        <sz val="10"/>
        <rFont val="Arial"/>
        <family val="2"/>
      </rPr>
      <t>(بالأسعار الثابتة لسنة 2010)</t>
    </r>
  </si>
  <si>
    <r>
      <t xml:space="preserve">الرقم القياسي العام لأسعار المستهلك </t>
    </r>
    <r>
      <rPr>
        <b/>
        <sz val="10"/>
        <rFont val="Arial"/>
        <family val="2"/>
      </rPr>
      <t xml:space="preserve">(2014 = 100) </t>
    </r>
  </si>
  <si>
    <t xml:space="preserve">Gross Domestic Product </t>
  </si>
  <si>
    <t xml:space="preserve">Gross National Income </t>
  </si>
  <si>
    <t xml:space="preserve">Net National Income    </t>
  </si>
  <si>
    <t>National Saving</t>
  </si>
  <si>
    <t>Final Consumption Expenditure:</t>
  </si>
  <si>
    <t>Gross Fixed Capital Formation</t>
  </si>
  <si>
    <t>Gross National Income</t>
  </si>
  <si>
    <t>Total Exports</t>
  </si>
  <si>
    <t xml:space="preserve">Total Imports </t>
  </si>
  <si>
    <t xml:space="preserve">Population   </t>
  </si>
  <si>
    <t>Wages And Salaries</t>
  </si>
  <si>
    <t>Exports of Goods &amp; Services (fob):</t>
  </si>
  <si>
    <t>Imports of Goods &amp; Services (cif):</t>
  </si>
  <si>
    <t xml:space="preserve">إجمالي الواردات من السلع والخدمات: </t>
  </si>
  <si>
    <t xml:space="preserve">إجمالي الصادرات من السلع والخدمات: </t>
  </si>
  <si>
    <t>إنفاق حكومي</t>
  </si>
  <si>
    <t xml:space="preserve">إنفاق خاص  </t>
  </si>
  <si>
    <t xml:space="preserve"> عام</t>
  </si>
  <si>
    <t>خاص</t>
  </si>
  <si>
    <t xml:space="preserve"> الضرائب غير المباشرة(صافي)  </t>
  </si>
  <si>
    <t>Government Expenditure</t>
  </si>
  <si>
    <t xml:space="preserve">Private       </t>
  </si>
  <si>
    <t xml:space="preserve">Private Expenditure         </t>
  </si>
  <si>
    <t xml:space="preserve">Public </t>
  </si>
  <si>
    <t xml:space="preserve">Indirect Taxes   (Net)  </t>
  </si>
  <si>
    <t>Gross Fixed Capital Formation :</t>
  </si>
  <si>
    <t>Final Consumption Expenditure :</t>
  </si>
  <si>
    <t>الإنفاق الإستهلاكي النهائي  :</t>
  </si>
  <si>
    <t xml:space="preserve">Change In Stocks: </t>
  </si>
  <si>
    <t xml:space="preserve">الضرائب غير المباشرة(صافي)  </t>
  </si>
  <si>
    <t>الصادرات من السلع والخدمات</t>
  </si>
  <si>
    <t>ناقصا : الواردات من السلع والخدمات</t>
  </si>
  <si>
    <t>Less : Imports of Goods And Services</t>
  </si>
  <si>
    <t xml:space="preserve">الضرائب غير المباشرة (صافي)  </t>
  </si>
  <si>
    <t>Export of Goods And Services</t>
  </si>
  <si>
    <t>Export of Goods And Services :</t>
  </si>
  <si>
    <t>عام</t>
  </si>
  <si>
    <t xml:space="preserve"> قطاع المشروعات غير المالية</t>
  </si>
  <si>
    <t>الصناعات الاستخراجية (تشملالنفط الخام والغاز الطبيعي)</t>
  </si>
  <si>
    <t xml:space="preserve"> الإنفاق الإستهلاكي النهائي  :</t>
  </si>
  <si>
    <t>قطاع المشروعات غير المالية</t>
  </si>
  <si>
    <t>Other Services</t>
  </si>
  <si>
    <t>Total Public Expenditure</t>
  </si>
  <si>
    <t>Total Public Revenues</t>
  </si>
  <si>
    <t>Other revenues</t>
  </si>
  <si>
    <t>Crude oil reveneus</t>
  </si>
  <si>
    <t xml:space="preserve">Tax Revenues </t>
  </si>
  <si>
    <t>Customs</t>
  </si>
  <si>
    <t>Other</t>
  </si>
  <si>
    <t>Non Tax Revenues</t>
  </si>
  <si>
    <t>Oil and Gas</t>
  </si>
  <si>
    <t>Enterprise Profits</t>
  </si>
  <si>
    <t>Foreign</t>
  </si>
  <si>
    <t>Domestic</t>
  </si>
  <si>
    <t>Loans and Equity</t>
  </si>
  <si>
    <t>Development</t>
  </si>
  <si>
    <t>Subsidies and Transfers</t>
  </si>
  <si>
    <t>Goods And Services</t>
  </si>
  <si>
    <t>Current</t>
  </si>
  <si>
    <t>Compensation of Employess</t>
  </si>
  <si>
    <t>Net Indirect Taxes</t>
  </si>
  <si>
    <t>Gross Operating Surplus</t>
  </si>
  <si>
    <t>Consumption of Fixed Capital</t>
  </si>
  <si>
    <t>Net Operating Surplus</t>
  </si>
  <si>
    <t>Net Factor Income from the Rest of the World</t>
  </si>
  <si>
    <t>Depreciation</t>
  </si>
  <si>
    <t xml:space="preserve">Net National Income </t>
  </si>
  <si>
    <t>Net Current Transfers from the Rest of the World</t>
  </si>
  <si>
    <t>صافي التحويلات الجارية الأخرى مع العالم الخارجي</t>
  </si>
  <si>
    <t xml:space="preserve">إجمالي الصادرات السلعية (فوب) </t>
  </si>
  <si>
    <t>الصادرات الخدمية</t>
  </si>
  <si>
    <t>الواردات الخدمية</t>
  </si>
  <si>
    <t xml:space="preserve">الإنفاق الاستهلاكي الحكومي النهائي  </t>
  </si>
  <si>
    <t xml:space="preserve">الإنفاق الاستهلاكي الخاص النهائي  </t>
  </si>
  <si>
    <t xml:space="preserve">Government Final Consumption </t>
  </si>
  <si>
    <t xml:space="preserve">Private Final Consumption        </t>
  </si>
  <si>
    <t>Exports of Goods (fob)</t>
  </si>
  <si>
    <t>Exports of Services</t>
  </si>
  <si>
    <t>Imports of Goods (cif)</t>
  </si>
  <si>
    <t>Imports of Services</t>
  </si>
  <si>
    <t>Inflation</t>
  </si>
  <si>
    <t>مستوردات السلع والخدمات:</t>
  </si>
  <si>
    <t>مستوردات الخدمات</t>
  </si>
  <si>
    <t>صادرات الخدمات</t>
  </si>
  <si>
    <t>صادرات السلع</t>
  </si>
  <si>
    <t>صادرات السلع والخدمات:</t>
  </si>
  <si>
    <t>تكوين راس المال الثابت</t>
  </si>
  <si>
    <t>التغيرات في المخزون</t>
  </si>
  <si>
    <t>اجمالي تكوين راس المال:</t>
  </si>
  <si>
    <t xml:space="preserve">الانفاق على الاستهلاك الفردي </t>
  </si>
  <si>
    <t>الانفاق الاستهلاكي النهائي العائلي:</t>
  </si>
  <si>
    <t>الانفاق الاستهلاكي النهائي للهيئات التي لاتهدف للربح:</t>
  </si>
  <si>
    <t>الانفاق على الاستهلاك الجماعي</t>
  </si>
  <si>
    <t>Individual</t>
  </si>
  <si>
    <t>Collective</t>
  </si>
  <si>
    <t>مستوردات السلع (فوب)</t>
  </si>
  <si>
    <t>إجمالي الواردات السلعية(سيف)</t>
  </si>
  <si>
    <t>Others Services</t>
  </si>
  <si>
    <t>المصدر : الهيئة الاتحادية للتنافسية والإحصاء</t>
  </si>
  <si>
    <t>Source:  Federal Competitiveness &amp; Statistics Authority</t>
  </si>
  <si>
    <r>
      <t xml:space="preserve">C.P.I </t>
    </r>
    <r>
      <rPr>
        <b/>
        <sz val="9"/>
        <rFont val="Arial"/>
        <family val="2"/>
      </rPr>
      <t xml:space="preserve">(2014 = 100)   </t>
    </r>
  </si>
  <si>
    <t>Compensation of Employees</t>
  </si>
  <si>
    <t>GDP at Market Prices</t>
  </si>
  <si>
    <t>GDP At Basic Prices</t>
  </si>
  <si>
    <t>GDP At Market Prices</t>
  </si>
  <si>
    <t>الفائض / العجز</t>
  </si>
  <si>
    <t xml:space="preserve">الصادرات السلعية </t>
  </si>
  <si>
    <t xml:space="preserve">إجمالي تكوين رأس المال الثابت  </t>
  </si>
  <si>
    <t xml:space="preserve">GDP (Exc. Oil Sector )  </t>
  </si>
  <si>
    <t>GDP ( At Constant 2010 Prices )</t>
  </si>
  <si>
    <t>أنشطة الأسرالمعيشية كصاحب عمل</t>
  </si>
  <si>
    <t xml:space="preserve">- لا ينطبق </t>
  </si>
  <si>
    <t>-</t>
  </si>
  <si>
    <t>القطاعات/ الأنشطة الاقتصادية</t>
  </si>
  <si>
    <t>Economic Sectors/ Activities</t>
  </si>
  <si>
    <t>Intermediate Consumption</t>
  </si>
  <si>
    <t>Final Consumption Expenditure for Government</t>
  </si>
  <si>
    <t>Final Consumption expenditure for HH</t>
  </si>
  <si>
    <t>Final Consumption Expenditure for NPISHs</t>
  </si>
  <si>
    <t>Gross Capital Formation</t>
  </si>
  <si>
    <t>Gross fixed Capital Formation</t>
  </si>
  <si>
    <t>Changes in Inventories</t>
  </si>
  <si>
    <t xml:space="preserve">Exports of Goods </t>
  </si>
  <si>
    <t>Imports of Goods and Services</t>
  </si>
  <si>
    <t>Imports of Goods (FOB)</t>
  </si>
  <si>
    <t>Source: Federal Competitiveness &amp; Statistics Authority</t>
  </si>
  <si>
    <t>Agriculture,Forestry and Fishing</t>
  </si>
  <si>
    <t>Mining and Quarrying (includes crude oil and natural gas)</t>
  </si>
  <si>
    <t>Electricity, gas, and Water Supply; Waste Management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</si>
  <si>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</si>
  <si>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</si>
  <si>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</si>
  <si>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</si>
  <si>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</si>
  <si>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</si>
  <si>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</si>
  <si>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</si>
  <si>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</si>
  <si>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Arts,Recreation and Other Service Activities</t>
  </si>
  <si>
    <t>Activities of Households as Employers</t>
  </si>
  <si>
    <t>GDP at Basic Prices</t>
  </si>
  <si>
    <t>Others</t>
  </si>
  <si>
    <t>Crude oil Reveneus</t>
  </si>
  <si>
    <t>Other Revenues</t>
  </si>
  <si>
    <t>- Not applicable</t>
  </si>
  <si>
    <t>... Not available</t>
  </si>
  <si>
    <t>الصناعات الاستخراجية (تشمل النفط الخام والغاز الطبيعي)</t>
  </si>
  <si>
    <t>المصدر: الهيئة الاتحادية للتنافسية والإحصاء</t>
  </si>
  <si>
    <t>إجمالى الواردات السلعية والخدمية (FOB)</t>
  </si>
  <si>
    <t>Total imports of goods and services (FOB)</t>
  </si>
  <si>
    <t xml:space="preserve">     النفط الخام</t>
  </si>
  <si>
    <t xml:space="preserve">     المنتجات النفطية</t>
  </si>
  <si>
    <t xml:space="preserve">     Petroleum Products Exports</t>
  </si>
  <si>
    <t xml:space="preserve">     الغاز</t>
  </si>
  <si>
    <t xml:space="preserve">     Gas Exports</t>
  </si>
  <si>
    <t xml:space="preserve">     صادرات أخرى</t>
  </si>
  <si>
    <t xml:space="preserve">     Other Exports</t>
  </si>
  <si>
    <t xml:space="preserve">     صادرات المناطق الحرة</t>
  </si>
  <si>
    <t xml:space="preserve">     Free Zone Exports</t>
  </si>
  <si>
    <t xml:space="preserve">     إعادة التصدير</t>
  </si>
  <si>
    <t xml:space="preserve">     Re Exports</t>
  </si>
  <si>
    <t xml:space="preserve">     واردات الإمارات (CIF)</t>
  </si>
  <si>
    <t xml:space="preserve">     واردات المناطق الحرة (CIF)</t>
  </si>
  <si>
    <t>الخدمات (صافى)</t>
  </si>
  <si>
    <t>Services ( NET )</t>
  </si>
  <si>
    <t xml:space="preserve">     الخدمات  </t>
  </si>
  <si>
    <t xml:space="preserve">     Services</t>
  </si>
  <si>
    <t xml:space="preserve">     السياحة</t>
  </si>
  <si>
    <t xml:space="preserve">     Travel</t>
  </si>
  <si>
    <t xml:space="preserve">     النقل</t>
  </si>
  <si>
    <t xml:space="preserve">     Transport</t>
  </si>
  <si>
    <t>دخل الإستثمارات (صافى)</t>
  </si>
  <si>
    <t>Investment Income  ( NET )</t>
  </si>
  <si>
    <t xml:space="preserve">     الكيانات المالية</t>
  </si>
  <si>
    <t xml:space="preserve">     Financial Entities + Pvt. non banks</t>
  </si>
  <si>
    <t xml:space="preserve">     الشركاء الأجانب</t>
  </si>
  <si>
    <t xml:space="preserve">     Foreign Partners(Hydrocarbon Comps.)</t>
  </si>
  <si>
    <t>تحويلات (صافية)</t>
  </si>
  <si>
    <t>Transfers ( NET )</t>
  </si>
  <si>
    <t xml:space="preserve">     خاصة</t>
  </si>
  <si>
    <t xml:space="preserve">     Private</t>
  </si>
  <si>
    <t xml:space="preserve">     عامة</t>
  </si>
  <si>
    <t xml:space="preserve">     Public</t>
  </si>
  <si>
    <t>الانفاق على الاستهلاك الفردي بواسطة الحكومة</t>
  </si>
  <si>
    <t>صافي الضرائب غير المباشرة</t>
  </si>
  <si>
    <t xml:space="preserve">الدخل القومي الإجمالي                         </t>
  </si>
  <si>
    <t xml:space="preserve">  Crude Oil Exports</t>
  </si>
  <si>
    <t>2- بيانات السكان لعام 2016 مصدرها السجلات الادارية</t>
  </si>
  <si>
    <t>2- Data of Population for 2016 from Administartive Records</t>
  </si>
  <si>
    <t>الحسابات القومية</t>
  </si>
  <si>
    <t>National Account</t>
  </si>
  <si>
    <t>قائمة الجداول الرئيسية</t>
  </si>
  <si>
    <t>الجداول</t>
  </si>
  <si>
    <t>Index</t>
  </si>
  <si>
    <t>حساب السلع والخدمات للفترة 2012 - 2013(القيمة بالمليون درهم وبالأسعار الجارية)</t>
  </si>
  <si>
    <t>حساب السلع والخدمات للفترة 2012 -  2013 (االقيمة بالمليون دولار وبالأسعار الجارية)</t>
  </si>
  <si>
    <t>Goods and Services Account, 2012 - 2013 (Values in Million Dollars and at Current Prices)</t>
  </si>
  <si>
    <t>Sources</t>
  </si>
  <si>
    <t>مصادر البيانات</t>
  </si>
  <si>
    <t>Contact person, title, unit, organisation, phone number, fax, number, email, city, country, postal code</t>
  </si>
  <si>
    <t>Contact person and organisation</t>
  </si>
  <si>
    <t>Q1</t>
  </si>
  <si>
    <t>ضابط الاتصال بالهيئة الاتحادية للتنافسية والاحصاء</t>
  </si>
  <si>
    <t>عبد الشافي العشماوي</t>
  </si>
  <si>
    <t>unit</t>
  </si>
  <si>
    <t>الوحدة/ القسم</t>
  </si>
  <si>
    <t>phone number</t>
  </si>
  <si>
    <t>رقم الهاتف</t>
  </si>
  <si>
    <t>04/6080154</t>
  </si>
  <si>
    <t>email</t>
  </si>
  <si>
    <t>البريد الإلكتروني</t>
  </si>
  <si>
    <t>AbdElshafi.Elashmawy@fcsa.gov.ae</t>
  </si>
  <si>
    <t>تاريخ استيفاء النموذج</t>
  </si>
  <si>
    <t>List original data source(s) used (administrative data, household survey, enterprise/establishment survey, etc).</t>
  </si>
  <si>
    <t>Data source(s)</t>
  </si>
  <si>
    <t>Q2</t>
  </si>
  <si>
    <t>نوع مصادر البيانات</t>
  </si>
  <si>
    <t>سجلية</t>
  </si>
  <si>
    <t>Refers to full title of the original survey collection, administrative source, database or publication from where the data were obtained.</t>
  </si>
  <si>
    <t>Name of collection / source used</t>
  </si>
  <si>
    <t>Q3</t>
  </si>
  <si>
    <t>اسم مصدر جمع البيانات</t>
  </si>
  <si>
    <t>المصرف المركزي - وزارة المالية - المراكز الإحصائية المحلية</t>
  </si>
  <si>
    <t>Data Characteristics and collection</t>
  </si>
  <si>
    <t>خصائص وجمع البيانات</t>
  </si>
  <si>
    <t>The time distance between observations (whether stock or flow). Values: Yearly, Quarterly, monthly, irregular…</t>
  </si>
  <si>
    <t>Periodicity</t>
  </si>
  <si>
    <t>Q4</t>
  </si>
  <si>
    <t>الدورية</t>
  </si>
  <si>
    <t>سنوية</t>
  </si>
  <si>
    <t>Period of time the data refer to.</t>
  </si>
  <si>
    <t>Reference period</t>
  </si>
  <si>
    <t>Q5</t>
  </si>
  <si>
    <t>السنة (الفترة) المرجعية</t>
  </si>
  <si>
    <t>Refers to the date on which the data was last updated.</t>
  </si>
  <si>
    <t>Date last updated</t>
  </si>
  <si>
    <t>Q6</t>
  </si>
  <si>
    <t>سلسله تحديث البيانات</t>
  </si>
  <si>
    <t>12-6-2018 /V1</t>
  </si>
  <si>
    <t>Statistical population and scope of the data</t>
  </si>
  <si>
    <t>المجتمع المستهدف ونطاق البيانات</t>
  </si>
  <si>
    <t>Target population (the statistical universe about which information is sought).</t>
  </si>
  <si>
    <t>Statistical population</t>
  </si>
  <si>
    <t>Q7</t>
  </si>
  <si>
    <t>المجتمع المستهدف</t>
  </si>
  <si>
    <t xml:space="preserve">القطاع الاقتصادي </t>
  </si>
  <si>
    <t>The geographic area covered by the data.</t>
  </si>
  <si>
    <t>Geographic coverage</t>
  </si>
  <si>
    <t>Q8</t>
  </si>
  <si>
    <t>التغطية الجغرافية</t>
  </si>
  <si>
    <t>شاملة</t>
  </si>
  <si>
    <t>The range of sectors covered by the data.</t>
  </si>
  <si>
    <t>Sector coverage</t>
  </si>
  <si>
    <t>Q9</t>
  </si>
  <si>
    <t>التغطية القطاعية</t>
  </si>
  <si>
    <t>Statistical concepts and classifications used</t>
  </si>
  <si>
    <t>المفاهيم والتصانيف الإحصائية المستخدمة</t>
  </si>
  <si>
    <t>A statistical concept is a statistical characteristic of a time series or an observation. This item should define key statistical concepts included in the domain of study</t>
  </si>
  <si>
    <t>Statistical concepts and definitions</t>
  </si>
  <si>
    <t>Q10</t>
  </si>
  <si>
    <t>المفاهيم والتعاريف الإحصائية</t>
  </si>
  <si>
    <t>الناتج المحلي الإجمالي: عبارة عن القيمة السوقية لكل السلع النهائية والخدمات المعترف بها بشكل محلي والتي يتم إنتاجها في دولة ما خلال فترة زمنية محددة</t>
  </si>
  <si>
    <t>الإنتاج: كل ما ينتج من سلع وخدمات خلال عملية الإنتاج في منشأة معينة ويصبح متاح للاستخدام خارج هذه المنشأة</t>
  </si>
  <si>
    <t>القيمة المضافة : الفرق بين الإنتاج ومستلزمات هذا الإنتاج وتحسب على مستوى القطاعات التنظيمية والأنشطة الاقتصادية.</t>
  </si>
  <si>
    <t>اجمالي التكوين الراسمالي الثابت : صافي قيمة الإضافات إلى الأصول الرأسمالية وتشمل إيضا التحسينات على الأصول الثابتة الموجودة</t>
  </si>
  <si>
    <t>A classification is a set of discrete, exhaustive and mutually exclusive observations which can be assigned to one or more variables to be measured in the collation and/or presentation of data. This item should list the name of all classifications actually used in the compilation of the data.</t>
  </si>
  <si>
    <t>Classification(s) used</t>
  </si>
  <si>
    <t>Q11</t>
  </si>
  <si>
    <t>التصانيف المستخدمة</t>
  </si>
  <si>
    <t>نظام الحسابات القومية 2008-93 و ISIC4</t>
  </si>
  <si>
    <t>إجمالي تكوين رأس المال :</t>
  </si>
  <si>
    <t xml:space="preserve">إجمالي تكوين رأس المال : </t>
  </si>
  <si>
    <t xml:space="preserve">القطاعات </t>
  </si>
  <si>
    <t>Economic Activity</t>
  </si>
  <si>
    <t>Agriculture, forestry and fishing</t>
  </si>
  <si>
    <t>Mining and quarrying (includes crude oil and natural gas)</t>
  </si>
  <si>
    <t>Electricity, gas, and water supply; waste management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</si>
  <si>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</si>
  <si>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</si>
  <si>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</si>
  <si>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</si>
  <si>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</si>
  <si>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</si>
  <si>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</si>
  <si>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</si>
  <si>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</si>
  <si>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recreation and other service activities</t>
  </si>
  <si>
    <t>أنشطة الأسر المعيشية كصاحب عمل</t>
  </si>
  <si>
    <t>Activities of households as employers</t>
  </si>
  <si>
    <t xml:space="preserve">     اولية*</t>
  </si>
  <si>
    <t>*Preliminary</t>
  </si>
  <si>
    <t>المصدر : إدارة الإحصاءات الاقتصادية - قسم الحسابات الوطنية والتمويل الحكومي.</t>
  </si>
  <si>
    <t>Source: Department of Economic Statistics - National Accounts and government finance department.</t>
  </si>
  <si>
    <t>الناتج المحلي الإجمالي بسعر سنة 2010 حسب القطاعات الاقتصادية ( مليون درهم )</t>
  </si>
  <si>
    <t>الناتج المحلي الإجمالي بسعر سنة 2010 حسب القطاعات الاقتصادية ( مليون دولار )</t>
  </si>
  <si>
    <t>G.D.P. by Economic Sectors at Constant (2010) Prices ( Million Dirhams  )</t>
  </si>
  <si>
    <t>G.D.P. by Economic Sectors at Constant (2010) Prices ( Million Dollars  )</t>
  </si>
  <si>
    <t>Goods and Services Account, 2012 - 2013 (Values in Million Dirhams and at Current Prices)</t>
  </si>
  <si>
    <t>2018*</t>
  </si>
  <si>
    <t xml:space="preserve">1- بيانات 2018 أولية.  </t>
  </si>
  <si>
    <t>1- Data 2018 Preliminary.</t>
  </si>
  <si>
    <t xml:space="preserve">1- بيانات 2018+ أولية.  </t>
  </si>
  <si>
    <t>29/03/2019</t>
  </si>
  <si>
    <t>المتغيرات الاقتصادية لدولة الإمارات العربية المتحدة للفنرة 2010 - 2018 ( مليون درهم )</t>
  </si>
  <si>
    <t>United Arab Emirates Economic Variables, 2010 - 2018 (Million Dirhams)</t>
  </si>
  <si>
    <t>حصة الفرد من المؤشرات الاقتصادية لدولة الإمارات العربية المتحدة للفنرة 2010 - 2018 (ألف درهم)</t>
  </si>
  <si>
    <t>U.A.E. Economic Indicators Per Capita, 2010 - 2018 (Thousand Dirhams)</t>
  </si>
  <si>
    <t>معدل نمو المتغيرات الاقتصادية لدولة الإمارات العربية المتحدة للفنرة 2010 - 2018  %</t>
  </si>
  <si>
    <t>Growth Rate of UAE Economic Variables, 2010 - 2018 %</t>
  </si>
  <si>
    <t>المتغيرات الاقتصادية لدولة الإمارات العربية المتحدة للفنرة  2010 - 2018 (مليون دولار)</t>
  </si>
  <si>
    <t xml:space="preserve">United Arab Emirates Economic Variables, 2010 - 2018 ( Million  $) </t>
  </si>
  <si>
    <t>حصة الفرد من المؤشرات الاقتصادية لدولة الإمارات العربية المتحدة للفنرة 2010 - 2018 ( ألف دولار)</t>
  </si>
  <si>
    <t>U.A.E Economic Indicators Per Capita, 2010 - 2018 ($ 1000)</t>
  </si>
  <si>
    <t>الناتج المحلي الإجمالي حسب الأنشطة الاقتصادية للفنرة 2010 - 2018 (مليون درهم )</t>
  </si>
  <si>
    <t>Gross Domestic Product By Economic Activities, 2010 - 2018 (Million Dirhams)</t>
  </si>
  <si>
    <t>التوزيع النسبي لللناتج المحلي الإجمالي موزعا حسب نوع الإنفاق للفنرة 2010 - 2018 %</t>
  </si>
  <si>
    <t>Distribution of Gross Domestic Product By Economic Activities, 2010 - 2018 %</t>
  </si>
  <si>
    <t>معدل نمو الناتج المحلي الإجمالي ( الجارى) حسب الأنشطة الاقتصادية للفنرة 2010 - 2018 %</t>
  </si>
  <si>
    <t>Growth Rates of Gross Domestic Product By Economic Activities (Current), 2010 - 2018 %</t>
  </si>
  <si>
    <t>الناتج المحلي الإجمالي حسب الأنشطة الاقتصادية للفنرة 2010 - 2018 (مليون دولار )</t>
  </si>
  <si>
    <t>Gross Domestic Product By Economic Activities, 2010 - 2018 (Million Dollars)</t>
  </si>
  <si>
    <t>الناتج المحلي الإجمالي موزعاً حسب نوع الإنفاق للفنرة 2010 - 2018  (مليون درهم )</t>
  </si>
  <si>
    <t>GDP By Type of Expenditure, 2010 - 2018  (Million Dirhams)</t>
  </si>
  <si>
    <t xml:space="preserve">Percentage Distribution of GDP by type of Expenditure, 2010 - 2018  % </t>
  </si>
  <si>
    <t>معدل نمو الناتج المحلي الإجمالي موزعا حسب نوع الإنفاق للفنرة 2010 - 2018 %</t>
  </si>
  <si>
    <t xml:space="preserve">Growth Rates of GDP by type of Expenditure, 2010 - 2018 % </t>
  </si>
  <si>
    <t>الناتج المحلي الإجمالي موزعاً حسب نوع الإنفاق للفنرة 2010 - 2018 (مليون دولار)</t>
  </si>
  <si>
    <t>GDP By Type of Expenditure 2010 - 2018, (Million Dollars)</t>
  </si>
  <si>
    <t>الناتج المحلي الإجمالي بسعر سنة 2010 حسب القطاعات/ الأنشطة الاقتصادية للفنرة 2010 - 2018 ( مليون درهم )</t>
  </si>
  <si>
    <t>GDP by Economic Sectors at Constant (2010) Prices, 2010 - 2018 ( Million Dirhams  )</t>
  </si>
  <si>
    <t>هيكل الناتج المحلي الإجمالي بسعر سنة 2010 حسب الأنشطة الاقتصادية للفنرة 2010 - 2018 %</t>
  </si>
  <si>
    <t>Distribution of Gross Domestic Product at Constant (2010) Prices By Economic Activities, 2010 - 2018  %</t>
  </si>
  <si>
    <t>معدل نمو الناتج المحلي الإجمالي بسعر سنة 2010 حسب القطاعات/ الأنشطة الاقتصادية للفترة 2010 - 2018 %</t>
  </si>
  <si>
    <t>Growth of GDP at Constant (2010) Prices by Economic Sectors, 2010 - 2018  %</t>
  </si>
  <si>
    <t>الناتج المحلي الإجمالي حسب الأنشطة الاقتصادية للفترة 2010 - 2018 (مليون دولار )</t>
  </si>
  <si>
    <t>الناتج المحلي الإجمالي موزعا حسب نوع الإنفاق لسنة الأساس 2010 للفترة 2010 - 2018 ( مليون درهم )</t>
  </si>
  <si>
    <t>GDP by Type of Expenditure at Constant  (2010) Prices, 2010 - 2018 (Million Dirhams)</t>
  </si>
  <si>
    <t>الناتج المحلي الإجمالي موزعا حسب نوع الإنفاق للفترة 2010 - 2018 %</t>
  </si>
  <si>
    <t xml:space="preserve">Distribution of GDP by type of Expenditure, 2010 - 2018 % </t>
  </si>
  <si>
    <t>معدل نمو الناتج المحلي الإجمالي موزعا حسب نوع الإنفاق للفترة 2010 - 2018 %</t>
  </si>
  <si>
    <t xml:space="preserve">الناتج المحلي الإجمالي موزعاً حسب نوع الإنفاق للفترة 2010 - 2018 (مليون دولار)  </t>
  </si>
  <si>
    <t>GDP By Type of Expenditure, 2010 - 2018 (Million Dollars)</t>
  </si>
  <si>
    <t>قيمة الإنتاج حسب القطاعات/ الأنشطة الاقتصادية للفترة 2010 - 2018 مليون درهم )</t>
  </si>
  <si>
    <t>Production By Economic Sectors, 2010 - 2018  (Million Dirhams)</t>
  </si>
  <si>
    <t>تعويضات المشتغلين ( حجم الأجور) حسب القطاعات/ الأنشطة الاقتصادية للفترة 2010 - 2018 (مليون درهم)</t>
  </si>
  <si>
    <t>Compensation of Employees by Economic Sectors,  2010 - 2018 (Million Dirhams)</t>
  </si>
  <si>
    <t>إجمالي تكوين رأس المال الثابت للفترة 2010 - 2018 (مليون درهم )</t>
  </si>
  <si>
    <t>Gross Fixed Capital Formation, 2010 - 2018 (Million Dirhams)</t>
  </si>
  <si>
    <t>قيمة الإنتاج حسب القطاعات/ الأنشطة الاقتصادية للفترة 2010 - 2018 (مليون دولار )</t>
  </si>
  <si>
    <t>Production By Economic Sectors, 2010 - 2018 (Million Dollars)</t>
  </si>
  <si>
    <t>تعويضات المشتغلين ( حجم الأجور) حسب القطاعات/ الأنشطة الاقتصادية للفترة 2010 - 2018 (مليون دولار)</t>
  </si>
  <si>
    <t>Compensation of Employees by Economic Sectors, 2010 - 2018  (Million Dollars)</t>
  </si>
  <si>
    <t>إجمالي تكوين رأس المال الثابت للفترة 2010 - 2018 (مليون دولار )</t>
  </si>
  <si>
    <t>Gross Fixed Capital Formation, 2010 - 2018 (Million Dollars)</t>
  </si>
  <si>
    <t>الاستهلاك الوسيط للفترة 2010 - 2018 (مليون درهم)</t>
  </si>
  <si>
    <t>Intermediat Consumption, 2010 - 2018 (Million Dirhams)</t>
  </si>
  <si>
    <t>الاستهلاك الوسيط للفترة 2010 - 2018 (مليون دولار)</t>
  </si>
  <si>
    <t>Intermediat Consumption 2010 - 2018, (Million Dollars)</t>
  </si>
  <si>
    <t>ميزان المدفوعات 2010-2018(مليون درهم)</t>
  </si>
  <si>
    <t>Balance of Payments 2010-2018 (Million Dirhams)</t>
  </si>
  <si>
    <t>ميزان المدفوعات 2010-2018(مليون دولار)</t>
  </si>
  <si>
    <t>Balance of Payments 2010-2018 (Million Dollars)</t>
  </si>
  <si>
    <t>فائض التشغيل الإجمالي للفترة 2010 - 2018 (مليون درهم)</t>
  </si>
  <si>
    <t>Operating Surplus, 2010 - 2018 (Million Dirhams)</t>
  </si>
  <si>
    <t>الدخل القومى المتاح للتصرف فيه وتخصيصاته للفترة 2010 - 2018 (مليون درهم)</t>
  </si>
  <si>
    <t>National Disposable Income, 2010 - 2018 (Million Dirhams)</t>
  </si>
  <si>
    <t>فائض التشغيل الإجمالي للفترة 2010 - 2018 (مليون دولار)</t>
  </si>
  <si>
    <t>Operating Surplus, 2010 - 2018  (Million Dollars)</t>
  </si>
  <si>
    <t>الدخل القومى المتاح للتصرف فيه وتخصيصاته للفترة 2010 - 2018 (مليون دولار)</t>
  </si>
  <si>
    <t>National Disposable Income, 2010 - 2018 (Million Dolla4rs)</t>
  </si>
  <si>
    <t>المالية العامة _ إجمالي الإيرادات والنفقات للفترة 2010 - 2018 (مليون درهم)</t>
  </si>
  <si>
    <t>Public Finance_ Total Revenues and Expenditure, 2010 - 2018 (Million Dirhams)</t>
  </si>
  <si>
    <t>الإيرادات العامة للفترة 2010 - 2018 (مليون درهم)</t>
  </si>
  <si>
    <t>Public Revenues, 2010 - 2018 (Million Dirhams)</t>
  </si>
  <si>
    <t>النفقات العامة للفترة 2010 - 2018 (مليون درهم)</t>
  </si>
  <si>
    <t>Public Expenditure, 2010 - 2018  (Million Dirhams)</t>
  </si>
  <si>
    <t>المالية العامة _ إجمالي الإيرادات والنفقات للفترة 2010 - 2018 (مليون دولار)</t>
  </si>
  <si>
    <t>Public Finance_ Total Revenues and Expenditure, 2010 - 2018  (Million Dollars)</t>
  </si>
  <si>
    <t>الإيرادات العامة للفترة 2010 - 2018 (مليون دولار)</t>
  </si>
  <si>
    <t>Public Revenues, 2010 - 2018 (Million Dollars)</t>
  </si>
  <si>
    <t>النفقات العامة للفترة 2010 - 2018 (مليون دولار)</t>
  </si>
  <si>
    <t>Public Expenditure, 2010 - 2018 (Million Dollars)</t>
  </si>
  <si>
    <t>حساب السلع والخدمات للفترة 2016 - 2018 (قيمة: مليون درهم وبالأسعار الجارية)</t>
  </si>
  <si>
    <t>حساب السلع والخدمات للفترة 2016 - 2018 (القيمة بالمليون دولار وبالأسعار الجارية)</t>
  </si>
  <si>
    <t>Goods and Services Account, 2016 - 2018 (Values in Million Dirhams and at Current Prices)</t>
  </si>
  <si>
    <t>Goods and Services Account, 2016 - 2018 (Values: Million Dollars and at Current Prices)</t>
  </si>
  <si>
    <t>حساب السلع والخدمات للفترة 2015 - 2016 (القيمة بالمليون درهم وبالأسعار الجارية)</t>
  </si>
  <si>
    <t>Goods and Services Account, 2015 - 2016 (Values in Million Dirhams and at Current Prices)</t>
  </si>
  <si>
    <t>حساب السلع والخدمات للفترة2013 - 2014 (القيمة بالمليون درهم وبالأسعار الجارية)</t>
  </si>
  <si>
    <t>Goods and Services Account, 2013 - 2014 (Values in Million Dirhams and at Current Prices)</t>
  </si>
  <si>
    <t>حساب السلع والخدمات للفترة 2015 - 2016 (القيمة بالمليون دولار وبالأسعار الجارية)</t>
  </si>
  <si>
    <t>Goods and Services Account, 2015 - 2016 (Values in Million Dollars and at Current Prices)</t>
  </si>
  <si>
    <t>حساب السلع والخدمات للفترة 2013 - 2014 (االقيمة بالمليون دولار وبالأسعار الجارية)</t>
  </si>
  <si>
    <t>الدخل القومي الإجمالي</t>
  </si>
  <si>
    <r>
      <t>جدول 1: حساب السلع والخدمات للفترة 2016 - 2018</t>
    </r>
    <r>
      <rPr>
        <sz val="9"/>
        <rFont val="Arial"/>
        <family val="2"/>
      </rPr>
      <t xml:space="preserve"> (قيمة: مليون درهم وبالأسعار الجارية)</t>
    </r>
  </si>
  <si>
    <r>
      <t xml:space="preserve">جدول 2: حساب السلع والخدمات للفترة  2016 - 2018 </t>
    </r>
    <r>
      <rPr>
        <sz val="9"/>
        <rFont val="Arial"/>
        <family val="2"/>
      </rPr>
      <t>(القيمة: مليون دولار وبالأسعار الجارية)</t>
    </r>
  </si>
  <si>
    <r>
      <t xml:space="preserve"> Table 2: Goods and Services Account, 2016 - 2018 </t>
    </r>
    <r>
      <rPr>
        <sz val="8"/>
        <rFont val="Arial"/>
        <family val="2"/>
      </rPr>
      <t>(Values: Million Dollars and at Current Prices)</t>
    </r>
    <r>
      <rPr>
        <b/>
        <sz val="9"/>
        <rFont val="Arial"/>
        <family val="2"/>
      </rPr>
      <t xml:space="preserve">  </t>
    </r>
  </si>
  <si>
    <r>
      <t xml:space="preserve">جدول 3: حساب السلع والخدمات للفترة 2015 - 2016 </t>
    </r>
    <r>
      <rPr>
        <sz val="9"/>
        <rFont val="Arial"/>
        <family val="2"/>
      </rPr>
      <t>(القيمة: مليون درهم بالأسعار الجارية)</t>
    </r>
  </si>
  <si>
    <r>
      <t xml:space="preserve">Table 3: Goods and Services Account, 2015 - 2016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(Values in Million Dirhams and at Current Prices) </t>
    </r>
  </si>
  <si>
    <r>
      <t xml:space="preserve">جدول 4: حساب السلع والخدمات للفترة 2013 - 2014 </t>
    </r>
    <r>
      <rPr>
        <sz val="9"/>
        <rFont val="Arial"/>
        <family val="2"/>
      </rPr>
      <t>(القيمة: مليون درهم وبالأسعار الجارية)</t>
    </r>
  </si>
  <si>
    <r>
      <t xml:space="preserve"> Table 4: Goods and Services Account, 2013- 2014 </t>
    </r>
    <r>
      <rPr>
        <sz val="8"/>
        <rFont val="Arial"/>
        <family val="2"/>
      </rPr>
      <t xml:space="preserve">(Values: Million Dirhams and at Current Prices) </t>
    </r>
  </si>
  <si>
    <r>
      <t xml:space="preserve">جدول 5: حساب السلع والخدمات للفترة 2012 - 2013 </t>
    </r>
    <r>
      <rPr>
        <sz val="9"/>
        <rFont val="Arial"/>
        <family val="2"/>
      </rPr>
      <t>(القيمة: مليون درهم وبالأسعار الجارية)</t>
    </r>
  </si>
  <si>
    <r>
      <t xml:space="preserve"> Table 5: Goods and Services Account, 2012 - 2013 </t>
    </r>
    <r>
      <rPr>
        <sz val="8"/>
        <rFont val="Arial"/>
        <family val="2"/>
      </rPr>
      <t>(Values: Million Dirhams and at Current Prices)</t>
    </r>
    <r>
      <rPr>
        <b/>
        <sz val="9"/>
        <rFont val="Arial"/>
        <family val="2"/>
      </rPr>
      <t xml:space="preserve"> </t>
    </r>
  </si>
  <si>
    <r>
      <t xml:space="preserve">جدول 8: حساب السلع والخدمات للفنرة 2012 - 2013 </t>
    </r>
    <r>
      <rPr>
        <sz val="10"/>
        <rFont val="Arial"/>
        <family val="2"/>
      </rPr>
      <t>(</t>
    </r>
    <r>
      <rPr>
        <sz val="9"/>
        <rFont val="Arial"/>
        <family val="2"/>
      </rPr>
      <t>القيمة: مليون دولار وبالأسعار الجارية)</t>
    </r>
  </si>
  <si>
    <r>
      <t xml:space="preserve"> Table 8: Goods and Services Account, 2012 - 2013 </t>
    </r>
    <r>
      <rPr>
        <sz val="8"/>
        <rFont val="Arial"/>
        <family val="2"/>
      </rPr>
      <t xml:space="preserve"> (Values: Million Dollars and at Current Prices)  </t>
    </r>
  </si>
  <si>
    <r>
      <t>جدول 7: حساب السلع والخدمات للفترة 2013 - 2014</t>
    </r>
    <r>
      <rPr>
        <sz val="9"/>
        <rFont val="Arial"/>
        <family val="2"/>
      </rPr>
      <t xml:space="preserve"> (القيمة: مليون دولار وبالأسعار الجارية)</t>
    </r>
  </si>
  <si>
    <r>
      <t xml:space="preserve"> Table 7: Goods and Services Account, 2013 - 2014  </t>
    </r>
    <r>
      <rPr>
        <sz val="8"/>
        <rFont val="Arial"/>
        <family val="2"/>
      </rPr>
      <t xml:space="preserve">(Values: Million Dollars and at Current Prices) </t>
    </r>
  </si>
  <si>
    <r>
      <t xml:space="preserve">جدول 6: حساب السلع والخدمات للفترة 2015 - 2016 </t>
    </r>
    <r>
      <rPr>
        <sz val="9"/>
        <rFont val="Arial"/>
        <family val="2"/>
      </rPr>
      <t>(القيمة: مليون دولار وبالأسعار الجارية)</t>
    </r>
  </si>
  <si>
    <r>
      <t>جدول 9: المتغيرات الاقتصادية لدولة الإمارات العربية المتحدة للفترة 2010 - 2018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>( مليون درهم )</t>
    </r>
  </si>
  <si>
    <r>
      <t>Table 9: United Arab Emirates Economic Variables, 2010 - 2018</t>
    </r>
    <r>
      <rPr>
        <sz val="8"/>
        <rFont val="Arial"/>
        <family val="2"/>
      </rPr>
      <t xml:space="preserve"> (Million Dirhams)</t>
    </r>
  </si>
  <si>
    <r>
      <t xml:space="preserve">جدول 10: حصة الفرد من المؤشرات الاقتصادية لدولة الإمارات العربية المتحدة للفترة 2010 - 2018 </t>
    </r>
    <r>
      <rPr>
        <sz val="9"/>
        <rFont val="Arial"/>
        <family val="2"/>
      </rPr>
      <t>(ألف درهم)</t>
    </r>
  </si>
  <si>
    <r>
      <t xml:space="preserve">Table 10: U.A.E. Economic Indicators Per Capita, 2010 - 2018 </t>
    </r>
    <r>
      <rPr>
        <sz val="8"/>
        <rFont val="Arial"/>
        <family val="2"/>
      </rPr>
      <t>(Thousand Dirhams)</t>
    </r>
  </si>
  <si>
    <r>
      <t xml:space="preserve">جدول 11: معدل نمو المتغيرات الاقتصادية لدولة الإمارات العربية المتحدة للفترة 2010 - 2018  </t>
    </r>
    <r>
      <rPr>
        <sz val="9"/>
        <rFont val="Arial"/>
        <family val="2"/>
      </rPr>
      <t>(%)</t>
    </r>
  </si>
  <si>
    <r>
      <t xml:space="preserve">Table 11: Growth Rate of UAE Economic Variables, 2010 - 2018 </t>
    </r>
    <r>
      <rPr>
        <sz val="8"/>
        <rFont val="Arial"/>
        <family val="2"/>
      </rPr>
      <t>(%)</t>
    </r>
  </si>
  <si>
    <r>
      <t xml:space="preserve">جدول 12: المتغيرات الاقتصادية لدولة الإمارات العربية المتحدة للفترة  2010 - 2018 </t>
    </r>
    <r>
      <rPr>
        <sz val="9"/>
        <rFont val="Arial"/>
        <family val="2"/>
      </rPr>
      <t>(مليون دولار)</t>
    </r>
  </si>
  <si>
    <r>
      <t>Table 12: United Arab Emirates Economic Variables, 2010 - 2018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 Million  $) </t>
    </r>
  </si>
  <si>
    <r>
      <t xml:space="preserve">جدول 13: حصة الفرد من المؤشرات الاقتصادية لدولة الإمارات العربية المتحدة للفترة 2010 - 2018 </t>
    </r>
    <r>
      <rPr>
        <sz val="9"/>
        <rFont val="Arial"/>
        <family val="2"/>
      </rPr>
      <t>( ألف دولار/فرد)</t>
    </r>
  </si>
  <si>
    <r>
      <t>Table 13: U.A.E Economic Indicators Per Capita, 2010 - 2018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( 1000 $/Person)</t>
    </r>
  </si>
  <si>
    <r>
      <t xml:space="preserve">جدول 15: هيكل الناتج المحلي الإجمالي حسب الأنشطة الاقتصادية للفترة 2010 - 2018  </t>
    </r>
    <r>
      <rPr>
        <sz val="9"/>
        <rFont val="Arial"/>
        <family val="2"/>
      </rPr>
      <t>(%)</t>
    </r>
  </si>
  <si>
    <r>
      <t xml:space="preserve"> Table 15: Distribution of Gross Domestic Product By Economic Activities, 2010 - 2018 </t>
    </r>
    <r>
      <rPr>
        <sz val="8"/>
        <rFont val="Arial"/>
        <family val="2"/>
      </rPr>
      <t>(%)</t>
    </r>
  </si>
  <si>
    <r>
      <t xml:space="preserve">جدول 14: الناتج المحلي الإجمالي حسب الأنشطة الاقتصادية للفترة </t>
    </r>
    <r>
      <rPr>
        <b/>
        <sz val="9"/>
        <rFont val="Arial"/>
        <family val="2"/>
      </rPr>
      <t>2010 - 2018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(مليون درهم )</t>
    </r>
  </si>
  <si>
    <r>
      <t xml:space="preserve">Table 14: Gross Domestic Product By Economic Activities, 2010 - 2018 </t>
    </r>
    <r>
      <rPr>
        <sz val="8"/>
        <rFont val="Arial"/>
        <family val="2"/>
      </rPr>
      <t>(Million Dirhams)</t>
    </r>
  </si>
  <si>
    <t>جدول 16: معدل نمو الناتج المحلي الإجمالي ( الجارى) حسب الأنشطة الاقتصادية للفترة 2010 - 2018 %</t>
  </si>
  <si>
    <t>Table 16: Growth Rates of Gross Domestic Product By Economic Activities (Current), 2010 - 2018 %</t>
  </si>
  <si>
    <r>
      <t xml:space="preserve">جدول 17: الناتج المحلي الإجمالي حسب الأنشطة الاقتصادية للفترة 2010 - 2018 </t>
    </r>
    <r>
      <rPr>
        <sz val="9"/>
        <rFont val="Arial"/>
        <family val="2"/>
      </rPr>
      <t>(مليون دولار )</t>
    </r>
  </si>
  <si>
    <r>
      <t xml:space="preserve">Table 17: Gross Domestic Product By Economic Activities, 2010 - 2018 </t>
    </r>
    <r>
      <rPr>
        <sz val="8"/>
        <rFont val="Arial"/>
        <family val="2"/>
      </rPr>
      <t>(Million Dollars)</t>
    </r>
  </si>
  <si>
    <r>
      <t xml:space="preserve">جدول 19: التوزيع النسبي للناتج المحلي الإجمالي موزعا حسب نوع الإنفاق للفنرة 2010 - 2018 </t>
    </r>
    <r>
      <rPr>
        <sz val="9"/>
        <rFont val="Arial"/>
        <family val="2"/>
      </rPr>
      <t>(%)</t>
    </r>
  </si>
  <si>
    <r>
      <t xml:space="preserve">Table 19:  Percentage Distribution of GDP by type of Expenditure, 2010 - 2018 </t>
    </r>
    <r>
      <rPr>
        <sz val="8"/>
        <rFont val="Arial"/>
        <family val="2"/>
      </rPr>
      <t xml:space="preserve"> (%)</t>
    </r>
  </si>
  <si>
    <t>جدول 20: معدل نمو الناتج المحلي الإجمالي موزعا حسب نوع الإنفاق للفنرة 2010 - 2018 %</t>
  </si>
  <si>
    <t xml:space="preserve">Table 20: Growth Rates of GDP by type of Expenditure, 2010 - 2018 % </t>
  </si>
  <si>
    <r>
      <t xml:space="preserve">جدول 21: الناتج المحلي الإجمالي موزعاً حسب نوع الإنفاق للفترة 2010 - 2018 </t>
    </r>
    <r>
      <rPr>
        <sz val="9"/>
        <rFont val="Arial"/>
        <family val="2"/>
      </rPr>
      <t xml:space="preserve">(مليون دولار) </t>
    </r>
    <r>
      <rPr>
        <b/>
        <sz val="10"/>
        <rFont val="Arial"/>
        <family val="2"/>
      </rPr>
      <t xml:space="preserve">   </t>
    </r>
  </si>
  <si>
    <r>
      <t>Table 21: GDP By Type of Expenditure, 2010 - 2018</t>
    </r>
    <r>
      <rPr>
        <sz val="8"/>
        <rFont val="Arial"/>
        <family val="2"/>
      </rPr>
      <t xml:space="preserve"> (Million Dollars)</t>
    </r>
  </si>
  <si>
    <r>
      <t xml:space="preserve">جدول 22: الناتج المحلي الإجمالي بسعر سنة 2010 حسب القطاعات/ الأنشطة الاقتصادية للفترة 2010 - 2018 </t>
    </r>
    <r>
      <rPr>
        <sz val="9"/>
        <rFont val="Arial"/>
        <family val="2"/>
      </rPr>
      <t>( مليون درهم )</t>
    </r>
  </si>
  <si>
    <r>
      <t>Table 22: GDP by Economic Sectors at Constant (2010) Prices, 2010 - 2018</t>
    </r>
    <r>
      <rPr>
        <sz val="8"/>
        <rFont val="Arial"/>
        <family val="2"/>
      </rPr>
      <t xml:space="preserve"> ( Million Dirhams) </t>
    </r>
    <r>
      <rPr>
        <b/>
        <sz val="9"/>
        <rFont val="Arial"/>
        <family val="2"/>
      </rPr>
      <t xml:space="preserve"> </t>
    </r>
  </si>
  <si>
    <r>
      <t xml:space="preserve"> Table 23: Distribution of Gross Domestic Product at Constant (2010) Prices By Economic Activities, 2010 - 2018</t>
    </r>
    <r>
      <rPr>
        <sz val="8"/>
        <rFont val="Arial"/>
        <family val="2"/>
      </rPr>
      <t xml:space="preserve"> (%)</t>
    </r>
  </si>
  <si>
    <r>
      <t xml:space="preserve">جدول 23: هيكل الناتج المحلي الإجمالي بسعر سنة 2010 حسب الأنشطة الاقتصادية للفترة 2010 - 2018 </t>
    </r>
    <r>
      <rPr>
        <sz val="9"/>
        <rFont val="Arial"/>
        <family val="2"/>
      </rPr>
      <t>(%)</t>
    </r>
  </si>
  <si>
    <r>
      <t>Table 24: Growth of GDP at Constant (2010) Prices by Economic Sectors, 2010 - 2018</t>
    </r>
    <r>
      <rPr>
        <sz val="8"/>
        <rFont val="Arial"/>
        <family val="2"/>
      </rPr>
      <t xml:space="preserve"> (%)</t>
    </r>
  </si>
  <si>
    <r>
      <t>جدول 24: معدل نمو الناتج المحلي الإجمالي بسعر سنة 2010 حسب القطاعات/ الأنشطة الاقتصادية للفترة 2010 - 2018</t>
    </r>
    <r>
      <rPr>
        <sz val="9"/>
        <rFont val="Arial"/>
        <family val="2"/>
      </rPr>
      <t xml:space="preserve"> (%)</t>
    </r>
  </si>
  <si>
    <r>
      <t xml:space="preserve">جدول 25: الناتج المحلي الإجمالي حسب الأنشطة الاقتصادية للفترة 2010 - 2018 </t>
    </r>
    <r>
      <rPr>
        <sz val="9"/>
        <rFont val="Arial"/>
        <family val="2"/>
      </rPr>
      <t>(مليون دولار )</t>
    </r>
  </si>
  <si>
    <r>
      <t>Tab25: Gross Domestic Product By Economic Activities, 2010 - 2018</t>
    </r>
    <r>
      <rPr>
        <sz val="8"/>
        <rFont val="Arial"/>
        <family val="2"/>
      </rPr>
      <t xml:space="preserve"> (Million Dollars)</t>
    </r>
  </si>
  <si>
    <r>
      <t xml:space="preserve">جدول 26: الناتج المحلي الإجمالي موزعا حسب نوع الإنفاق لسنة الأساس 2010 للفترة 2010 - 2018 </t>
    </r>
    <r>
      <rPr>
        <sz val="9"/>
        <rFont val="Arial"/>
        <family val="2"/>
      </rPr>
      <t xml:space="preserve">( مليون درهم ) </t>
    </r>
  </si>
  <si>
    <r>
      <t>Table 26: GDP by Type of Expenditure at Constant  (2010) Prices, 2010 - 2018</t>
    </r>
    <r>
      <rPr>
        <sz val="8"/>
        <rFont val="Arial"/>
        <family val="2"/>
      </rPr>
      <t xml:space="preserve"> (Million Dirhams)</t>
    </r>
  </si>
  <si>
    <r>
      <t xml:space="preserve">Table 27: Distribution of GDP by type of Expenditure, 2010 - 2018 </t>
    </r>
    <r>
      <rPr>
        <sz val="8"/>
        <rFont val="Arial"/>
        <family val="2"/>
      </rPr>
      <t>(%)</t>
    </r>
  </si>
  <si>
    <r>
      <t xml:space="preserve">جدول 27: الناتج المحلي الإجمالي موزعا حسب نوع الإنفاق للفترة 2010 - 2018 </t>
    </r>
    <r>
      <rPr>
        <sz val="9"/>
        <rFont val="Arial"/>
        <family val="2"/>
      </rPr>
      <t>(%)</t>
    </r>
  </si>
  <si>
    <r>
      <t xml:space="preserve">جدول 28: معدل نمو الناتج المحلي الإجمالي موزعا حسب نوع الإنفاق للفترة 2010 - 2018 </t>
    </r>
    <r>
      <rPr>
        <sz val="9"/>
        <rFont val="Arial"/>
        <family val="2"/>
      </rPr>
      <t>(%)</t>
    </r>
  </si>
  <si>
    <r>
      <t xml:space="preserve">Table 28: Growth Rates of GDP by Type of Expenditure, 2010 - 2018 </t>
    </r>
    <r>
      <rPr>
        <sz val="8"/>
        <rFont val="Arial"/>
        <family val="2"/>
      </rPr>
      <t>(% )</t>
    </r>
  </si>
  <si>
    <r>
      <t xml:space="preserve">جدول 29: الناتج المحلي الإجمالي موزعاً حسب نوع الإنفاق للفترة 2010 - 2018 </t>
    </r>
    <r>
      <rPr>
        <sz val="9"/>
        <rFont val="Arial"/>
        <family val="2"/>
      </rPr>
      <t xml:space="preserve">(مليون دولار)    </t>
    </r>
  </si>
  <si>
    <r>
      <t xml:space="preserve">Table 29: GDP By Type of Expenditure, 2010 - 2018 </t>
    </r>
    <r>
      <rPr>
        <sz val="8"/>
        <rFont val="Arial"/>
        <family val="2"/>
      </rPr>
      <t>(Million Dollars)</t>
    </r>
  </si>
  <si>
    <r>
      <t>جدول 30: قيمة الإنتاج حسب القطاعات / الأنشطة الاقتصادية للفترة 2010 - 2018</t>
    </r>
    <r>
      <rPr>
        <sz val="9"/>
        <rFont val="Arial"/>
        <family val="2"/>
      </rPr>
      <t xml:space="preserve"> (مليون درهم)</t>
    </r>
  </si>
  <si>
    <r>
      <t>Table 30: Production By Economic Sectors, 2010 - 2018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(Million Dirhams)</t>
    </r>
  </si>
  <si>
    <r>
      <t>جدول 31: تعويضات المشتغلين حسب القطاعات/ الأنشطة الاقتصادية للفترة 2010 - 2018</t>
    </r>
    <r>
      <rPr>
        <sz val="9"/>
        <rFont val="Arial"/>
        <family val="2"/>
      </rPr>
      <t xml:space="preserve"> (مليون درهم)</t>
    </r>
  </si>
  <si>
    <r>
      <t>Table 31: Compensation of Employees by Economic Sectors,</t>
    </r>
    <r>
      <rPr>
        <sz val="8"/>
        <rFont val="Arial"/>
        <family val="2"/>
      </rPr>
      <t xml:space="preserve">  </t>
    </r>
    <r>
      <rPr>
        <b/>
        <sz val="9"/>
        <rFont val="Arial"/>
        <family val="2"/>
      </rPr>
      <t xml:space="preserve">2010 - 2018 </t>
    </r>
    <r>
      <rPr>
        <sz val="8"/>
        <rFont val="Arial"/>
        <family val="2"/>
      </rPr>
      <t>(Million Dirhams)</t>
    </r>
  </si>
  <si>
    <r>
      <t xml:space="preserve">جدول 32: إجمالي تكوين رأس المال الثابت للفترة 2010 - 2018 </t>
    </r>
    <r>
      <rPr>
        <sz val="9"/>
        <rFont val="Arial"/>
        <family val="2"/>
      </rPr>
      <t>(مليون درهم )</t>
    </r>
  </si>
  <si>
    <r>
      <t>Table 32: Gross Fixed Capital Formation, 2010 - 2018</t>
    </r>
    <r>
      <rPr>
        <sz val="8"/>
        <rFont val="Arial"/>
        <family val="2"/>
      </rPr>
      <t xml:space="preserve"> (Million Dirhams)</t>
    </r>
  </si>
  <si>
    <r>
      <t>جدول 33: قيمة الإنتاج حسب القطاعات/ الأنشطة الاقتصادية للفترة 2010 - 2018</t>
    </r>
    <r>
      <rPr>
        <sz val="9"/>
        <rFont val="Arial"/>
        <family val="2"/>
      </rPr>
      <t xml:space="preserve"> (مليون دولار )</t>
    </r>
  </si>
  <si>
    <r>
      <t>Table 33: Production By Economic Sectors, 2010 - 2018</t>
    </r>
    <r>
      <rPr>
        <sz val="8"/>
        <rFont val="Arial"/>
        <family val="2"/>
      </rPr>
      <t xml:space="preserve"> (Million Dollars)</t>
    </r>
  </si>
  <si>
    <r>
      <t xml:space="preserve">جدول 34: تعويضات المشتغلين حسب القطاعات/ الأنشطة الاقتصادية للفترة 2010 - 2018 </t>
    </r>
    <r>
      <rPr>
        <sz val="9"/>
        <rFont val="Arial"/>
        <family val="2"/>
      </rPr>
      <t>(مليون دولار)</t>
    </r>
  </si>
  <si>
    <r>
      <t>Table 34: Compensation of Employees by Economic Sectors,</t>
    </r>
    <r>
      <rPr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2010 - 2018 </t>
    </r>
    <r>
      <rPr>
        <sz val="8"/>
        <rFont val="Arial"/>
        <family val="2"/>
      </rPr>
      <t xml:space="preserve"> (Million Dollars)</t>
    </r>
  </si>
  <si>
    <r>
      <t xml:space="preserve">جدول 35: إجمالي تكوين رأس المال الثابت للفترة 2010 - 2018 </t>
    </r>
    <r>
      <rPr>
        <sz val="9"/>
        <rFont val="Arial"/>
        <family val="2"/>
      </rPr>
      <t>(مليون دولار )</t>
    </r>
  </si>
  <si>
    <r>
      <t>Table 35: Gross Fixed Capital Formation, 2010 - 2018</t>
    </r>
    <r>
      <rPr>
        <sz val="8"/>
        <rFont val="Arial"/>
        <family val="2"/>
      </rPr>
      <t xml:space="preserve"> (Million Dollars)</t>
    </r>
  </si>
  <si>
    <r>
      <t xml:space="preserve">جدول 36: الاستهلاك الوسيط للفترة 2010 - 2018 </t>
    </r>
    <r>
      <rPr>
        <sz val="9"/>
        <rFont val="Arial"/>
        <family val="2"/>
      </rPr>
      <t>(مليون درهم)</t>
    </r>
  </si>
  <si>
    <r>
      <t xml:space="preserve">Table 36: Intermediat Consumption, 2010 - 2018 </t>
    </r>
    <r>
      <rPr>
        <sz val="8"/>
        <rFont val="Arial"/>
        <family val="2"/>
      </rPr>
      <t>(Million Dirhams)</t>
    </r>
  </si>
  <si>
    <r>
      <t>جدول 37: الاستهلاك الوسيط للفترة 2010 - 2018</t>
    </r>
    <r>
      <rPr>
        <sz val="9"/>
        <rFont val="Arial"/>
        <family val="2"/>
      </rPr>
      <t xml:space="preserve"> (مليون دولار)</t>
    </r>
  </si>
  <si>
    <r>
      <t>Table 37: Intermediat Consumption, 2010 - 2018</t>
    </r>
    <r>
      <rPr>
        <sz val="8"/>
        <rFont val="Arial"/>
        <family val="2"/>
      </rPr>
      <t xml:space="preserve"> (Million Dollars)</t>
    </r>
  </si>
  <si>
    <r>
      <t>جدول 38: ميزان المدفوعات</t>
    </r>
    <r>
      <rPr>
        <sz val="9"/>
        <rFont val="Arial"/>
        <family val="2"/>
      </rPr>
      <t xml:space="preserve"> 2011-2018*(بالمليون درهم)</t>
    </r>
  </si>
  <si>
    <r>
      <t>Table 38 Balance of Payments 2011-2018*</t>
    </r>
    <r>
      <rPr>
        <sz val="8"/>
        <rFont val="Arial"/>
        <family val="2"/>
      </rPr>
      <t xml:space="preserve"> (Million Dirhams)</t>
    </r>
  </si>
  <si>
    <r>
      <t>جدول 39: ميزان المدفوعات 2011-2018</t>
    </r>
    <r>
      <rPr>
        <sz val="9"/>
        <rFont val="Arial"/>
        <family val="2"/>
      </rPr>
      <t xml:space="preserve"> (مليون دولار)</t>
    </r>
  </si>
  <si>
    <r>
      <t>Table 39: Balance of Payments 2011-2018</t>
    </r>
    <r>
      <rPr>
        <sz val="8"/>
        <rFont val="Arial"/>
        <family val="2"/>
      </rPr>
      <t xml:space="preserve"> (Million Dollars)</t>
    </r>
  </si>
  <si>
    <r>
      <t xml:space="preserve">جدول 40: فائض التشغيل الإجمالي للفترة 2010 - 2018 </t>
    </r>
    <r>
      <rPr>
        <sz val="9"/>
        <rFont val="Arial"/>
        <family val="2"/>
      </rPr>
      <t>(مليون درهم)</t>
    </r>
  </si>
  <si>
    <r>
      <t xml:space="preserve"> Table 40: Operating Surplus, 2010 - 2018</t>
    </r>
    <r>
      <rPr>
        <sz val="8"/>
        <rFont val="Arial"/>
        <family val="2"/>
      </rPr>
      <t xml:space="preserve"> (Million Dirhams)</t>
    </r>
  </si>
  <si>
    <r>
      <t xml:space="preserve">جدول 41: الدخل القومى المتاح للتصرف فيه وتخصيصاته للفترة 2010 - 2018 </t>
    </r>
    <r>
      <rPr>
        <sz val="9"/>
        <rFont val="Arial"/>
        <family val="2"/>
      </rPr>
      <t>(مليون درهم)</t>
    </r>
  </si>
  <si>
    <r>
      <t xml:space="preserve">Table 41: National Disposable Income, 2010 - 2018 </t>
    </r>
    <r>
      <rPr>
        <sz val="8"/>
        <rFont val="Arial"/>
        <family val="2"/>
      </rPr>
      <t>(Million Dirhams)</t>
    </r>
  </si>
  <si>
    <r>
      <t xml:space="preserve"> Table 42: Operating Surplus, 2010 - 2018 </t>
    </r>
    <r>
      <rPr>
        <sz val="8"/>
        <rFont val="Arial"/>
        <family val="2"/>
      </rPr>
      <t xml:space="preserve"> (Million Dollars)</t>
    </r>
  </si>
  <si>
    <r>
      <t xml:space="preserve">جدول 42: فائض التشغيل الإجمالي للفترة 2010 -2018 </t>
    </r>
    <r>
      <rPr>
        <sz val="9"/>
        <rFont val="Arial"/>
        <family val="2"/>
      </rPr>
      <t>(مليون دولار)</t>
    </r>
  </si>
  <si>
    <r>
      <t xml:space="preserve">جدول 43: الدخل القومى المتاح للتصرف فيه وتخصيصاته للفترة 2010 - 2018 </t>
    </r>
    <r>
      <rPr>
        <sz val="9"/>
        <rFont val="Arial"/>
        <family val="2"/>
      </rPr>
      <t>(مليون دولار)</t>
    </r>
  </si>
  <si>
    <r>
      <t xml:space="preserve">Table 43: National Disposable Income, 2010 - 2018 </t>
    </r>
    <r>
      <rPr>
        <sz val="8"/>
        <rFont val="Arial"/>
        <family val="2"/>
      </rPr>
      <t>(Million Dollars)</t>
    </r>
  </si>
  <si>
    <r>
      <t xml:space="preserve">Table 46: Public Expenditure, 2010 - 2018  </t>
    </r>
    <r>
      <rPr>
        <sz val="8"/>
        <rFont val="Arial"/>
        <family val="2"/>
      </rPr>
      <t>(Million Dirhams)</t>
    </r>
  </si>
  <si>
    <r>
      <t xml:space="preserve">جدول 46:  النفقات العامة للفترة 2010 - 2018 </t>
    </r>
    <r>
      <rPr>
        <sz val="9"/>
        <rFont val="Arial"/>
        <family val="2"/>
      </rPr>
      <t>(مليون درهم)</t>
    </r>
  </si>
  <si>
    <r>
      <t>جدول 45: الإيرادات العامة للفترة 2010 - 2018</t>
    </r>
    <r>
      <rPr>
        <sz val="9"/>
        <rFont val="Arial"/>
        <family val="2"/>
      </rPr>
      <t xml:space="preserve"> (مليون درهم)</t>
    </r>
  </si>
  <si>
    <r>
      <t xml:space="preserve"> Table 44: Public Finance_ Total Revenues and Expenditure, 2010 - 2018</t>
    </r>
    <r>
      <rPr>
        <sz val="8"/>
        <rFont val="Arial"/>
        <family val="2"/>
      </rPr>
      <t xml:space="preserve"> (Million Dirhams)</t>
    </r>
  </si>
  <si>
    <r>
      <t>جدول 44.:  المالية العامة _ إجمالي الإيرادات والنفقات للفترة 2010 - 2018</t>
    </r>
    <r>
      <rPr>
        <sz val="9"/>
        <rFont val="Arial"/>
        <family val="2"/>
      </rPr>
      <t xml:space="preserve"> (مليون درهم)</t>
    </r>
  </si>
  <si>
    <r>
      <t>جدول 47: المالية العامة _ إجمالي الإيرادات والنفقات للفترة 2010 - 2018</t>
    </r>
    <r>
      <rPr>
        <sz val="9"/>
        <rFont val="Arial"/>
        <family val="2"/>
      </rPr>
      <t xml:space="preserve"> (مليون دولار)</t>
    </r>
  </si>
  <si>
    <r>
      <t xml:space="preserve"> Table 47: Public Finance_ Total Revenues and Expenditure, 2010 - 2018 </t>
    </r>
    <r>
      <rPr>
        <sz val="8"/>
        <rFont val="Arial"/>
        <family val="2"/>
      </rPr>
      <t xml:space="preserve"> (Million Dollars)</t>
    </r>
  </si>
  <si>
    <r>
      <t>جدول 48: الإيرادات العامة للفترة 2010 - 2018</t>
    </r>
    <r>
      <rPr>
        <sz val="9"/>
        <rFont val="Arial"/>
        <family val="2"/>
      </rPr>
      <t xml:space="preserve"> (مليون دولار)</t>
    </r>
  </si>
  <si>
    <r>
      <t>Table 48: Public Revenues, 2010 - 2018</t>
    </r>
    <r>
      <rPr>
        <sz val="8"/>
        <rFont val="Arial"/>
        <family val="2"/>
      </rPr>
      <t xml:space="preserve"> (Million Dollars)</t>
    </r>
  </si>
  <si>
    <r>
      <t xml:space="preserve">جدول 49: النفقات العامة للفترة 2010 - 2018 </t>
    </r>
    <r>
      <rPr>
        <sz val="9"/>
        <rFont val="Arial"/>
        <family val="2"/>
      </rPr>
      <t>(مليون دولار)</t>
    </r>
  </si>
  <si>
    <r>
      <t xml:space="preserve">Table 49: Public Expenditure, 2010 - 2018 </t>
    </r>
    <r>
      <rPr>
        <sz val="8"/>
        <rFont val="Arial"/>
        <family val="2"/>
      </rPr>
      <t>(Million Dollars)</t>
    </r>
  </si>
  <si>
    <r>
      <t xml:space="preserve">جدول 50: الناتج المحلي الإجمالي بسعر سنة 2010 حسب القطاعات الاقتصادية </t>
    </r>
    <r>
      <rPr>
        <sz val="10"/>
        <rFont val="Arial"/>
        <family val="2"/>
      </rPr>
      <t>( مليون درهم )</t>
    </r>
  </si>
  <si>
    <r>
      <t>Table 50: G.D.P. by Economic Sectors at Constant (2010) Prices</t>
    </r>
    <r>
      <rPr>
        <sz val="9"/>
        <rFont val="Arial"/>
        <family val="2"/>
      </rPr>
      <t xml:space="preserve"> ( Million Dirhams  )</t>
    </r>
    <r>
      <rPr>
        <b/>
        <sz val="9"/>
        <rFont val="Arial"/>
        <family val="2"/>
      </rPr>
      <t xml:space="preserve">  </t>
    </r>
  </si>
  <si>
    <r>
      <t xml:space="preserve">Table 51: G.D.P. by Economic Sectors at Constant (2010) Prices </t>
    </r>
    <r>
      <rPr>
        <sz val="9"/>
        <rFont val="Arial"/>
        <family val="2"/>
      </rPr>
      <t>( Million Dollars  )</t>
    </r>
    <r>
      <rPr>
        <b/>
        <sz val="9"/>
        <rFont val="Arial"/>
        <family val="2"/>
      </rPr>
      <t xml:space="preserve">  </t>
    </r>
  </si>
  <si>
    <r>
      <t xml:space="preserve">جدول 51: الناتج المحلي الإجمالي بسعر سنة 2010 حسب القطاعات الاقتصادية </t>
    </r>
    <r>
      <rPr>
        <sz val="10"/>
        <rFont val="Arial"/>
        <family val="2"/>
      </rPr>
      <t>( مليون دولار )</t>
    </r>
  </si>
  <si>
    <r>
      <t xml:space="preserve">Table 1:  Goods and Services Account, 2016 - 2018 </t>
    </r>
    <r>
      <rPr>
        <sz val="8"/>
        <rFont val="Arial"/>
        <family val="2"/>
      </rPr>
      <t>(Values: Million Dirhams and at Current Prices)</t>
    </r>
  </si>
  <si>
    <t>- Not Applicable</t>
  </si>
  <si>
    <r>
      <t xml:space="preserve">Table 6: Goods and Services Account, 2015 - 2016 </t>
    </r>
    <r>
      <rPr>
        <sz val="9"/>
        <rFont val="Arial"/>
        <family val="2"/>
      </rPr>
      <t xml:space="preserve">(Values: Million Dollars and at Current Prices) </t>
    </r>
  </si>
  <si>
    <t>Population (Thousands)</t>
  </si>
  <si>
    <r>
      <t xml:space="preserve"> جدول 18: الناتج المحلي الإجمالي موزعاً حسب نوع الإنفاق للفترة 2010 - 2018  </t>
    </r>
    <r>
      <rPr>
        <sz val="9"/>
        <rFont val="Arial"/>
        <family val="2"/>
      </rPr>
      <t xml:space="preserve">(مليون درهم ) </t>
    </r>
    <r>
      <rPr>
        <b/>
        <sz val="10"/>
        <rFont val="Arial"/>
        <family val="2"/>
      </rPr>
      <t xml:space="preserve">  </t>
    </r>
  </si>
  <si>
    <r>
      <t>Table 18: GDP By Type of Expenditure,</t>
    </r>
    <r>
      <rPr>
        <sz val="8"/>
        <rFont val="Arial"/>
        <family val="2"/>
      </rPr>
      <t xml:space="preserve"> </t>
    </r>
    <r>
      <rPr>
        <b/>
        <sz val="9"/>
        <rFont val="Arial"/>
        <family val="2"/>
      </rPr>
      <t>2010 - 2018</t>
    </r>
    <r>
      <rPr>
        <sz val="8"/>
        <rFont val="Arial"/>
        <family val="2"/>
      </rPr>
      <t xml:space="preserve">  (Million Dirhams)</t>
    </r>
  </si>
  <si>
    <r>
      <t>Table 45: Public Revenues, 2010 - 2018</t>
    </r>
    <r>
      <rPr>
        <sz val="8"/>
        <rFont val="Arial"/>
        <family val="2"/>
      </rPr>
      <t xml:space="preserve"> (Million Dirhams)</t>
    </r>
  </si>
  <si>
    <t>Theme</t>
  </si>
  <si>
    <t>Economy</t>
  </si>
  <si>
    <t>Sub-Theme</t>
  </si>
  <si>
    <t>Subject</t>
  </si>
  <si>
    <t>Dataset</t>
  </si>
  <si>
    <t>Title_EN</t>
  </si>
  <si>
    <t>Title_AR</t>
  </si>
  <si>
    <t>Source_EN</t>
  </si>
  <si>
    <t>Source: Federal Competitivness and Statistics Authority</t>
  </si>
  <si>
    <t>Source_AR</t>
  </si>
  <si>
    <t>Footnote_EN</t>
  </si>
  <si>
    <t>Footnote_AR</t>
  </si>
  <si>
    <t>Indicator_EN</t>
  </si>
  <si>
    <t>Indicator_AR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</si>
  <si>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</si>
  <si>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</si>
  <si>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</si>
  <si>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</si>
  <si>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</si>
  <si>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</si>
  <si>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</si>
  <si>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>مليون درهم</t>
  </si>
  <si>
    <t>UAE</t>
  </si>
  <si>
    <t>الامارات</t>
  </si>
  <si>
    <t>Goods and Services Account</t>
  </si>
  <si>
    <t xml:space="preserve">حساب السلع والخدمات </t>
  </si>
  <si>
    <t xml:space="preserve">Goods and Services Account, 2016 - 2018 (Values: Million Dollars and at Current Prices)  </t>
  </si>
  <si>
    <t>حساب السلع والخدمات للفترة  2016 - 2018 (القيمة: مليون دولار وبالأسعار الجارية)</t>
  </si>
  <si>
    <t>Million USD</t>
  </si>
  <si>
    <t xml:space="preserve">مليون دولار </t>
  </si>
  <si>
    <t>Variable_AR - Transaction_Type</t>
  </si>
  <si>
    <t>Variable_EN - Transaction_Type</t>
  </si>
  <si>
    <t>Variable_EN - Resources/Uses</t>
  </si>
  <si>
    <t>Variable_AR - Resources/Uses</t>
  </si>
  <si>
    <t>Resources</t>
  </si>
  <si>
    <t>المورد</t>
  </si>
  <si>
    <t>الاستخدام</t>
  </si>
  <si>
    <t>Uses</t>
  </si>
  <si>
    <t>Goods and Services Account, 2016 - 2018 (Values: Million Dirhams and at Current Prices)</t>
  </si>
  <si>
    <t>Million Dirhams</t>
  </si>
  <si>
    <t>National Accounts Estimates</t>
  </si>
  <si>
    <t xml:space="preserve"> Goods and Services Account, 2015 - 2016  (Values in Million Dirhams and at Current Prices) </t>
  </si>
  <si>
    <t>حساب السلع والخدمات للفترة 2015 - 2016 (القيمة: مليون درهم بالأسعار الجارية)</t>
  </si>
  <si>
    <t xml:space="preserve">Goods and Services Account, 2013- 2014 (Values: Million Dirhams and at Current Prices) </t>
  </si>
  <si>
    <t xml:space="preserve"> حساب السلع والخدمات للفترة 2013 - 2014 (القيمة: مليون درهم وبالأسعار الجارية)</t>
  </si>
  <si>
    <t xml:space="preserve">Goods and Services Account, 2012 - 2013 (Values: Million Dirhams and at Current Prices) </t>
  </si>
  <si>
    <t>حساب السلع والخدمات للفترة 2012 - 2013 (القيمة: مليون درهم وبالأسعار الجارية)</t>
  </si>
  <si>
    <t>Individual (Final Consumption Expenditure for Government)</t>
  </si>
  <si>
    <t>الانفاق على الاستهلاك الفردي  بواسطة الحكومة (الانفاق الاستهلاكي النهائي للحكومة)</t>
  </si>
  <si>
    <t>الانفاق على الاستهلاك الجماعي (الانفاق الاستهلاكي النهائي للحكومة)</t>
  </si>
  <si>
    <t>Collective (Final Consumption Expenditure for Government)</t>
  </si>
  <si>
    <t>Individual (Final Consumption expenditure for HH)</t>
  </si>
  <si>
    <t>Individual (Final Consumption Expenditure for NPISHs)</t>
  </si>
  <si>
    <t>الانفاق على الاستهلاك الفردي  (الانفاق الاستهلاكي النهائي العائلي)</t>
  </si>
  <si>
    <t>الانفاق على الاستهلاك الفردي (الانفاق الاستهلاكي النهائي للهيئات التي لاتهدف للربح)</t>
  </si>
  <si>
    <t>Gross Fixed Capital Formation (Gross Capital Formation)</t>
  </si>
  <si>
    <t>Changes in Inventories (Gross Capital Formation)</t>
  </si>
  <si>
    <t>تكوين راس المال الثابت (اجمالي تكوين راس المال)</t>
  </si>
  <si>
    <t>التغيرات في المخزون (اجمالي تكوين راس المال)</t>
  </si>
  <si>
    <t>Exports of Goods</t>
  </si>
  <si>
    <t xml:space="preserve">Goods and Services Account, 2015 - 2016 (Values: Million Dollars and at Current Prices) </t>
  </si>
  <si>
    <t>حساب السلع والخدمات للفترة 2015 - 2016 (القيمة: مليون دولار وبالأسعار الجارية)</t>
  </si>
  <si>
    <t xml:space="preserve">Goods and Services Account, 2013 - 2014  (Values: Million Dollars and at Current Prices) </t>
  </si>
  <si>
    <t>حساب السلع والخدمات للفترة 2013 - 2014 (القيمة: مليون دولار وبالأسعار الجارية)</t>
  </si>
  <si>
    <t xml:space="preserve">Goods and Services Account, 2012 - 2013  (Values: Million Dollars and at Current Prices)  </t>
  </si>
  <si>
    <t>حساب السلع والخدمات للفنرة 2012 - 2013 (القيمة: مليون دولار وبالأسعار الجارية)</t>
  </si>
  <si>
    <t>المتغيرات الاقتصادية لدولة الإمارات العربية المتحدة للفترة 2010 - 2018 ( مليون درهم )</t>
  </si>
  <si>
    <t>Variable_EN - Economic Variables</t>
  </si>
  <si>
    <t>Variable_AR - Economic Variables</t>
  </si>
  <si>
    <t>UAE Economic Variables</t>
  </si>
  <si>
    <t>المتغيرات الاقتصادية لدولة الإمارات</t>
  </si>
  <si>
    <r>
      <t xml:space="preserve">الناتج المحلي الإجمالي </t>
    </r>
    <r>
      <rPr>
        <sz val="9"/>
        <rFont val="Arial"/>
        <family val="2"/>
      </rPr>
      <t>(بالأسعار الثابتة لسنة 2010)</t>
    </r>
  </si>
  <si>
    <t>الناتج المحلي الإجمالي (بالأسعار الثابتة لسنة 2010)</t>
  </si>
  <si>
    <t xml:space="preserve">C.P.I (2014 = 100)   </t>
  </si>
  <si>
    <t xml:space="preserve">الرقم القياسي العام لأسعار المستهلك (2014 = 100) </t>
  </si>
  <si>
    <t xml:space="preserve"> U.A.E. Economic Indicators Per Capita, 2010 - 2018 (Thousand Dirhams)</t>
  </si>
  <si>
    <t>حصة الفرد من المؤشرات الاقتصادية لدولة الإمارات العربية المتحدة للفترة 2010 - 2018 (ألف درهم)</t>
  </si>
  <si>
    <t>Variable_EN - Indicators</t>
  </si>
  <si>
    <t>Variable_AR - Indicators</t>
  </si>
  <si>
    <t>Thousand Dirhams</t>
  </si>
  <si>
    <t>ألف درهم</t>
  </si>
  <si>
    <t>UAE Economic Indicators</t>
  </si>
  <si>
    <t>حصة الفرد من المؤشرات الاقتصادية لدولة الإمارات</t>
  </si>
  <si>
    <t>Growth Rate of UAE Economic Variables, 2010 - 2018 (%)</t>
  </si>
  <si>
    <t>معدل نمو المتغيرات الاقتصادية لدولة الإمارات العربية المتحدة للفترة 2010 - 2018  (%)</t>
  </si>
  <si>
    <t>Growth Rate of UAE Economic Variables</t>
  </si>
  <si>
    <t>معدل نمو المتغيرات الاقتصادية</t>
  </si>
  <si>
    <t>%</t>
  </si>
  <si>
    <t xml:space="preserve"> United Arab Emirates Economic Variables, 2010 - 2018 ( Million  $) </t>
  </si>
  <si>
    <t xml:space="preserve"> المتغيرات الاقتصادية لدولة الإمارات العربية المتحدة للفترة  2010 - 2018 (مليون دولار)</t>
  </si>
  <si>
    <t>مليون دولار</t>
  </si>
  <si>
    <t>U.A.E Economic Indicators Per Capita, 2010 - 2018 ( 1000 $/Person)</t>
  </si>
  <si>
    <t>حصة الفرد من المؤشرات الاقتصادية لدولة الإمارات العربية المتحدة للفترة 2010 - 2018 ( ألف دولار/فرد)</t>
  </si>
  <si>
    <t>UAE Economic Indicators Per Capita</t>
  </si>
  <si>
    <t>حصة الفرد من المؤشرات الاقتصادية</t>
  </si>
  <si>
    <t>1000 $/Person</t>
  </si>
  <si>
    <t>ألف دولار/فرد</t>
  </si>
  <si>
    <t>1001 $/Person</t>
  </si>
  <si>
    <t>1002 $/Person</t>
  </si>
  <si>
    <t>Variable_EN - Economic Indicators</t>
  </si>
  <si>
    <t>Variable_AR - Economic Indicators</t>
  </si>
  <si>
    <t>1003 $/Person</t>
  </si>
  <si>
    <t>1004 $/Person</t>
  </si>
  <si>
    <t>1005 $/Person</t>
  </si>
  <si>
    <t>1006 $/Person</t>
  </si>
  <si>
    <t>1007 $/Person</t>
  </si>
  <si>
    <t>1008 $/Person</t>
  </si>
  <si>
    <t>1009 $/Person</t>
  </si>
  <si>
    <t>1010 $/Person</t>
  </si>
  <si>
    <t>1011 $/Person</t>
  </si>
  <si>
    <t>الناتج المحلي الإجمالي حسب الأنشطة الاقتصادية للفترة 2010 - 2018 (مليون درهم )</t>
  </si>
  <si>
    <t>Variable_EN - Economic Sectors/Activities</t>
  </si>
  <si>
    <t>Variable_AR - Economic Sectors/Activities</t>
  </si>
  <si>
    <t>GDP by Economic Acitivities</t>
  </si>
  <si>
    <t>الناتج المحلي الإجمالي حسب الأنشطة الاقتصادية</t>
  </si>
  <si>
    <t>Distribution of Gross Domestic Product By Economic Activities, 2010 - 2018 (%)</t>
  </si>
  <si>
    <t>هيكل الناتج المحلي الإجمالي حسب الأنشطة الاقتصادية للفترة 2010 - 2018  (%)</t>
  </si>
  <si>
    <t>GDP Distribution by Economic Acitivities</t>
  </si>
  <si>
    <t>هيكل الناتج المحلي الإجمالي حسب الأنشطة الاقتصادية</t>
  </si>
  <si>
    <t>معدل نمو الناتج المحلي الإجمالي ( الجارى) حسب الأنشطة الاقتصادية للفترة 2010 - 2018 %</t>
  </si>
  <si>
    <t>GDP Distribution by Economic Acitivities (Current)</t>
  </si>
  <si>
    <t>هيكل الناتج المحلي الإجمالي حسب الأنشطة الاقتصادية (الجارى)</t>
  </si>
  <si>
    <t xml:space="preserve">الناتج المحلي الإجمالي موزعاً حسب نوع الإنفاق للفترة 2010 - 2018  (مليون درهم )   </t>
  </si>
  <si>
    <t>Variable_EN - Expenditure</t>
  </si>
  <si>
    <t>Variable_AR - Expenditure</t>
  </si>
  <si>
    <t>Government Expenditure (Final Consumption Expenditure)</t>
  </si>
  <si>
    <t xml:space="preserve">Final Consumption Expenditure </t>
  </si>
  <si>
    <t>Private Expenditure (Final Consumption Expenditure)</t>
  </si>
  <si>
    <t>Public (Gross Fixed Capital Formation)</t>
  </si>
  <si>
    <t>Private (Gross Fixed Capital Formation)</t>
  </si>
  <si>
    <t>إنفاق حكومي (الإنفاق الإستهلاكي النهائي)</t>
  </si>
  <si>
    <t>إنفاق خاص (الإنفاق الإستهلاكي النهائي)</t>
  </si>
  <si>
    <t>إجمالي تكوين رأس المال</t>
  </si>
  <si>
    <t>عام (إجمالي تكوين رأس المال)</t>
  </si>
  <si>
    <t>خاص (إجمالي تكوين رأس المال)</t>
  </si>
  <si>
    <t>Change In Stocks</t>
  </si>
  <si>
    <t>GDP By Type of Expenditure</t>
  </si>
  <si>
    <t>الناتج المحلي الإجمالي موزعاً حسب نوع الإنفاق</t>
  </si>
  <si>
    <t>Percentage Distribution of GDP by type of Expenditure, 2010 - 2018  (%)</t>
  </si>
  <si>
    <t>التوزيع النسبي للناتج المحلي الإجمالي موزعا حسب نوع الإنفاق للفنرة 2010 - 2018 (%)</t>
  </si>
  <si>
    <t>GDP% Distribution By Type of Expenditure</t>
  </si>
  <si>
    <t>التوزيع النسبي للناتج المحلي الإجمالي موزعا حسب نوع الإنفاق</t>
  </si>
  <si>
    <t>GDP Growth Rate by type of Expenditure</t>
  </si>
  <si>
    <t xml:space="preserve">معدل نمو الناتج المحلي الإجمالي </t>
  </si>
  <si>
    <t xml:space="preserve"> لا ينطبق -</t>
  </si>
  <si>
    <t>GDP By Type of Expenditure, 2010 - 2018  (Million Dollars)</t>
  </si>
  <si>
    <t xml:space="preserve">الناتج المحلي الإجمالي موزعاً حسب نوع الإنفاق للفترة 2010 - 2018 (مليون دولار)    </t>
  </si>
  <si>
    <t xml:space="preserve">GDP by Economic Sectors at Constant (2010) Prices, 2010 - 2018 ( Million Dirhams) </t>
  </si>
  <si>
    <t xml:space="preserve"> الناتج المحلي الإجمالي بسعر سنة 2010 حسب القطاعات/ الأنشطة الاقتصادية للفترة 2010 - 2018 ( مليون درهم )</t>
  </si>
  <si>
    <t>GDP by Economic Sectors at Constant (2010) Prices</t>
  </si>
  <si>
    <t xml:space="preserve"> الناتج المحلي الإجمالي بسعر سنة 2010 حسب القطاعات/ الأنشطة الاقتصادية</t>
  </si>
  <si>
    <t>Distribution of Gross Domestic Product at Constant (2010) Prices By Economic Activities, 2010 - 2018 (%)</t>
  </si>
  <si>
    <t>هيكل الناتج المحلي الإجمالي بسعر سنة 2010 حسب الأنشطة الاقتصادية للفترة 2010 - 2018 (%)</t>
  </si>
  <si>
    <t>GDP Distriburion by Economic Sectors at Constant (2010) Prices</t>
  </si>
  <si>
    <t>هيكل الناتج المحلي الإجمالي بسعر سنة 2010 حسب الأنشطة الاقتصادية</t>
  </si>
  <si>
    <t>Growth of GDP at Constant (2010) Prices by Economic Sectors, 2010 - 2018 (%)</t>
  </si>
  <si>
    <t>معدل نمو الناتج المحلي الإجمالي بسعر سنة 2010 حسب القطاعات/ الأنشطة الاقتصادية للفترة 2010 - 2018 (%)</t>
  </si>
  <si>
    <t>GDP Growth by Economic Sectors at Constant (2010) Prices</t>
  </si>
  <si>
    <t>معدل نمو الناتج المحلي الإجمالي بسعر سنة 2010 حسب القطاعات/ الأنشطة الاقتصادية</t>
  </si>
  <si>
    <t xml:space="preserve">GDP by Economic Sectors at Constant (2010) Prices, 2010 - 2018 ( Million Dollars) </t>
  </si>
  <si>
    <t xml:space="preserve"> الناتج المحلي الإجمالي بسعر سنة 2010 حسب القطاعات/ الأنشطة الاقتصادية للفترة 2010 - 2018 ( مليون دولار )</t>
  </si>
  <si>
    <t xml:space="preserve">الناتج المحلي الإجمالي موزعا حسب نوع الإنفاق لسنة الأساس 2010 للفترة 2010 - 2018 ( مليون درهم ) </t>
  </si>
  <si>
    <t>GDP by Type of Expenditure at Constant  (2010) Prices,</t>
  </si>
  <si>
    <t>الناتج المحلي الإجمالي موزعا حسب نوع الإنفاق لسنة الأساس 2010</t>
  </si>
  <si>
    <t>الناتج المحلي الإجمالي موزعا حسب نوع الإنفاق لسنة الأساس 2011</t>
  </si>
  <si>
    <t>الناتج المحلي الإجمالي موزعا حسب نوع الإنفاق لسنة الأساس 2012</t>
  </si>
  <si>
    <t>الناتج المحلي الإجمالي موزعا حسب نوع الإنفاق لسنة الأساس 2013</t>
  </si>
  <si>
    <t>الناتج المحلي الإجمالي موزعا حسب نوع الإنفاق لسنة الأساس 2014</t>
  </si>
  <si>
    <t>الناتج المحلي الإجمالي موزعا حسب نوع الإنفاق لسنة الأساس 2015</t>
  </si>
  <si>
    <t>الناتج المحلي الإجمالي موزعا حسب نوع الإنفاق لسنة الأساس 2016</t>
  </si>
  <si>
    <t>الناتج المحلي الإجمالي موزعا حسب نوع الإنفاق لسنة الأساس 2017</t>
  </si>
  <si>
    <t>الناتج المحلي الإجمالي موزعا حسب نوع الإنفاق لسنة الأساس 2018</t>
  </si>
  <si>
    <t>الناتج المحلي الإجمالي موزعا حسب نوع الإنفاق لسنة الأساس 2019</t>
  </si>
  <si>
    <t>الناتج المحلي الإجمالي موزعا حسب نوع الإنفاق لسنة الأساس 2020</t>
  </si>
  <si>
    <t>الناتج المحلي الإجمالي موزعا حسب نوع الإنفاق لسنة الأساس 2021</t>
  </si>
  <si>
    <t>الناتج المحلي الإجمالي موزعا حسب نوع الإنفاق لسنة الأساس 2022</t>
  </si>
  <si>
    <t>الناتج المحلي الإجمالي موزعا حسب نوع الإنفاق لسنة الأساس 2023</t>
  </si>
  <si>
    <t>الناتج المحلي الإجمالي موزعا حسب نوع الإنفاق لسنة الأساس 2024</t>
  </si>
  <si>
    <t>الناتج المحلي الإجمالي موزعا حسب نوع الإنفاق لسنة الأساس 2025</t>
  </si>
  <si>
    <t>الناتج المحلي الإجمالي موزعا حسب نوع الإنفاق لسنة الأساس 2026</t>
  </si>
  <si>
    <t>الناتج المحلي الإجمالي موزعا حسب نوع الإنفاق لسنة الأساس 2027</t>
  </si>
  <si>
    <t>الناتج المحلي الإجمالي موزعا حسب نوع الإنفاق لسنة الأساس 2028</t>
  </si>
  <si>
    <t>الناتج المحلي الإجمالي موزعا حسب نوع الإنفاق لسنة الأساس 2029</t>
  </si>
  <si>
    <t>الناتج المحلي الإجمالي موزعا حسب نوع الإنفاق لسنة الأساس 2030</t>
  </si>
  <si>
    <t>الناتج المحلي الإجمالي موزعا حسب نوع الإنفاق لسنة الأساس 2031</t>
  </si>
  <si>
    <t>الناتج المحلي الإجمالي موزعا حسب نوع الإنفاق لسنة الأساس 2032</t>
  </si>
  <si>
    <t>الناتج المحلي الإجمالي موزعا حسب نوع الإنفاق لسنة الأساس 2033</t>
  </si>
  <si>
    <t>الناتج المحلي الإجمالي موزعا حسب نوع الإنفاق لسنة الأساس 2034</t>
  </si>
  <si>
    <t>الناتج المحلي الإجمالي موزعا حسب نوع الإنفاق لسنة الأساس 2035</t>
  </si>
  <si>
    <t>الناتج المحلي الإجمالي موزعا حسب نوع الإنفاق لسنة الأساس 2036</t>
  </si>
  <si>
    <t>الناتج المحلي الإجمالي موزعا حسب نوع الإنفاق لسنة الأساس 2037</t>
  </si>
  <si>
    <t>الناتج المحلي الإجمالي موزعا حسب نوع الإنفاق لسنة الأساس 2038</t>
  </si>
  <si>
    <t>الناتج المحلي الإجمالي موزعا حسب نوع الإنفاق لسنة الأساس 2039</t>
  </si>
  <si>
    <t>الناتج المحلي الإجمالي موزعا حسب نوع الإنفاق لسنة الأساس 2040</t>
  </si>
  <si>
    <t>الناتج المحلي الإجمالي موزعا حسب نوع الإنفاق لسنة الأساس 2041</t>
  </si>
  <si>
    <t>الناتج المحلي الإجمالي موزعا حسب نوع الإنفاق لسنة الأساس 2042</t>
  </si>
  <si>
    <t>الناتج المحلي الإجمالي موزعا حسب نوع الإنفاق لسنة الأساس 2043</t>
  </si>
  <si>
    <t>الناتج المحلي الإجمالي موزعا حسب نوع الإنفاق لسنة الأساس 2044</t>
  </si>
  <si>
    <t>الناتج المحلي الإجمالي موزعا حسب نوع الإنفاق لسنة الأساس 2045</t>
  </si>
  <si>
    <t>الناتج المحلي الإجمالي موزعا حسب نوع الإنفاق لسنة الأساس 2046</t>
  </si>
  <si>
    <t>الناتج المحلي الإجمالي موزعا حسب نوع الإنفاق لسنة الأساس 2047</t>
  </si>
  <si>
    <t>الناتج المحلي الإجمالي موزعا حسب نوع الإنفاق لسنة الأساس 2048</t>
  </si>
  <si>
    <t>الناتج المحلي الإجمالي موزعا حسب نوع الإنفاق لسنة الأساس 2049</t>
  </si>
  <si>
    <t>الناتج المحلي الإجمالي موزعا حسب نوع الإنفاق لسنة الأساس 2050</t>
  </si>
  <si>
    <t>الناتج المحلي الإجمالي موزعا حسب نوع الإنفاق لسنة الأساس 2051</t>
  </si>
  <si>
    <t>الناتج المحلي الإجمالي موزعا حسب نوع الإنفاق لسنة الأساس 2052</t>
  </si>
  <si>
    <t>الناتج المحلي الإجمالي موزعا حسب نوع الإنفاق لسنة الأساس 2053</t>
  </si>
  <si>
    <t>الناتج المحلي الإجمالي موزعا حسب نوع الإنفاق لسنة الأساس 2054</t>
  </si>
  <si>
    <t>الناتج المحلي الإجمالي موزعا حسب نوع الإنفاق لسنة الأساس 2055</t>
  </si>
  <si>
    <t>الناتج المحلي الإجمالي موزعا حسب نوع الإنفاق لسنة الأساس 2056</t>
  </si>
  <si>
    <t>الناتج المحلي الإجمالي موزعا حسب نوع الإنفاق لسنة الأساس 2057</t>
  </si>
  <si>
    <t>الناتج المحلي الإجمالي موزعا حسب نوع الإنفاق لسنة الأساس 2058</t>
  </si>
  <si>
    <t>الناتج المحلي الإجمالي موزعا حسب نوع الإنفاق لسنة الأساس 2059</t>
  </si>
  <si>
    <t>الناتج المحلي الإجمالي موزعا حسب نوع الإنفاق لسنة الأساس 2060</t>
  </si>
  <si>
    <t>الناتج المحلي الإجمالي موزعا حسب نوع الإنفاق لسنة الأساس 2061</t>
  </si>
  <si>
    <t>الناتج المحلي الإجمالي موزعا حسب نوع الإنفاق لسنة الأساس 2062</t>
  </si>
  <si>
    <t>الناتج المحلي الإجمالي موزعا حسب نوع الإنفاق لسنة الأساس 2063</t>
  </si>
  <si>
    <t>الناتج المحلي الإجمالي موزعا حسب نوع الإنفاق لسنة الأساس 2064</t>
  </si>
  <si>
    <t>الناتج المحلي الإجمالي موزعا حسب نوع الإنفاق لسنة الأساس 2065</t>
  </si>
  <si>
    <t>الناتج المحلي الإجمالي موزعا حسب نوع الإنفاق لسنة الأساس 2066</t>
  </si>
  <si>
    <t>الناتج المحلي الإجمالي موزعا حسب نوع الإنفاق لسنة الأساس 2067</t>
  </si>
  <si>
    <t>الناتج المحلي الإجمالي موزعا حسب نوع الإنفاق لسنة الأساس 2068</t>
  </si>
  <si>
    <t>الناتج المحلي الإجمالي موزعا حسب نوع الإنفاق لسنة الأساس 2069</t>
  </si>
  <si>
    <t>الناتج المحلي الإجمالي موزعا حسب نوع الإنفاق لسنة الأساس 2070</t>
  </si>
  <si>
    <t>الناتج المحلي الإجمالي موزعا حسب نوع الإنفاق لسنة الأساس 2071</t>
  </si>
  <si>
    <t>الناتج المحلي الإجمالي موزعا حسب نوع الإنفاق لسنة الأساس 2072</t>
  </si>
  <si>
    <t>الناتج المحلي الإجمالي موزعا حسب نوع الإنفاق لسنة الأساس 2073</t>
  </si>
  <si>
    <t>الناتج المحلي الإجمالي موزعا حسب نوع الإنفاق لسنة الأساس 2074</t>
  </si>
  <si>
    <t>الناتج المحلي الإجمالي موزعا حسب نوع الإنفاق لسنة الأساس 2075</t>
  </si>
  <si>
    <t>الناتج المحلي الإجمالي موزعا حسب نوع الإنفاق لسنة الأساس 2076</t>
  </si>
  <si>
    <t>الناتج المحلي الإجمالي موزعا حسب نوع الإنفاق لسنة الأساس 2077</t>
  </si>
  <si>
    <t>الناتج المحلي الإجمالي موزعا حسب نوع الإنفاق لسنة الأساس 2078</t>
  </si>
  <si>
    <t>الناتج المحلي الإجمالي موزعا حسب نوع الإنفاق لسنة الأساس 2079</t>
  </si>
  <si>
    <t>الناتج المحلي الإجمالي موزعا حسب نوع الإنفاق لسنة الأساس 2080</t>
  </si>
  <si>
    <t>الناتج المحلي الإجمالي موزعا حسب نوع الإنفاق لسنة الأساس 2081</t>
  </si>
  <si>
    <t>الناتج المحلي الإجمالي موزعا حسب نوع الإنفاق لسنة الأساس 2082</t>
  </si>
  <si>
    <t>الناتج المحلي الإجمالي موزعا حسب نوع الإنفاق لسنة الأساس 2083</t>
  </si>
  <si>
    <t>الناتج المحلي الإجمالي موزعا حسب نوع الإنفاق لسنة الأساس 2084</t>
  </si>
  <si>
    <t>الناتج المحلي الإجمالي موزعا حسب نوع الإنفاق لسنة الأساس 2085</t>
  </si>
  <si>
    <t>الناتج المحلي الإجمالي موزعا حسب نوع الإنفاق لسنة الأساس 2086</t>
  </si>
  <si>
    <t>الناتج المحلي الإجمالي موزعا حسب نوع الإنفاق لسنة الأساس 2087</t>
  </si>
  <si>
    <t>الناتج المحلي الإجمالي موزعا حسب نوع الإنفاق لسنة الأساس 2088</t>
  </si>
  <si>
    <t>الناتج المحلي الإجمالي موزعا حسب نوع الإنفاق لسنة الأساس 2089</t>
  </si>
  <si>
    <t>الناتج المحلي الإجمالي موزعا حسب نوع الإنفاق لسنة الأساس 2090</t>
  </si>
  <si>
    <t>الناتج المحلي الإجمالي موزعا حسب نوع الإنفاق لسنة الأساس 2091</t>
  </si>
  <si>
    <t>الناتج المحلي الإجمالي موزعا حسب نوع الإنفاق لسنة الأساس 2092</t>
  </si>
  <si>
    <t>الناتج المحلي الإجمالي موزعا حسب نوع الإنفاق لسنة الأساس 2093</t>
  </si>
  <si>
    <t>الناتج المحلي الإجمالي موزعا حسب نوع الإنفاق لسنة الأساس 2094</t>
  </si>
  <si>
    <t>الناتج المحلي الإجمالي موزعا حسب نوع الإنفاق لسنة الأساس 2095</t>
  </si>
  <si>
    <t>الناتج المحلي الإجمالي موزعا حسب نوع الإنفاق لسنة الأساس 2096</t>
  </si>
  <si>
    <t>الناتج المحلي الإجمالي موزعا حسب نوع الإنفاق لسنة الأساس 2097</t>
  </si>
  <si>
    <t>الناتج المحلي الإجمالي موزعا حسب نوع الإنفاق لسنة الأساس 2098</t>
  </si>
  <si>
    <t>الناتج المحلي الإجمالي موزعا حسب نوع الإنفاق لسنة الأساس 2099</t>
  </si>
  <si>
    <t>الناتج المحلي الإجمالي موزعا حسب نوع الإنفاق لسنة الأساس 2100</t>
  </si>
  <si>
    <t>الناتج المحلي الإجمالي موزعا حسب نوع الإنفاق لسنة الأساس 2101</t>
  </si>
  <si>
    <t>الناتج المحلي الإجمالي موزعا حسب نوع الإنفاق لسنة الأساس 2102</t>
  </si>
  <si>
    <t>الناتج المحلي الإجمالي موزعا حسب نوع الإنفاق لسنة الأساس 2103</t>
  </si>
  <si>
    <t>الناتج المحلي الإجمالي موزعا حسب نوع الإنفاق لسنة الأساس 2104</t>
  </si>
  <si>
    <t>الناتج المحلي الإجمالي موزعا حسب نوع الإنفاق لسنة الأساس 2105</t>
  </si>
  <si>
    <t>الناتج المحلي الإجمالي موزعا حسب نوع الإنفاق لسنة الأساس 2106</t>
  </si>
  <si>
    <t>الناتج المحلي الإجمالي موزعا حسب نوع الإنفاق لسنة الأساس 2107</t>
  </si>
  <si>
    <t>الناتج المحلي الإجمالي موزعا حسب نوع الإنفاق لسنة الأساس 2108</t>
  </si>
  <si>
    <t>الناتج المحلي الإجمالي موزعا حسب نوع الإنفاق لسنة الأساس 2109</t>
  </si>
  <si>
    <t>الناتج المحلي الإجمالي موزعا حسب نوع الإنفاق لسنة الأساس 2110</t>
  </si>
  <si>
    <t>الناتج المحلي الإجمالي موزعا حسب نوع الإنفاق لسنة الأساس 2111</t>
  </si>
  <si>
    <t>الناتج المحلي الإجمالي موزعا حسب نوع الإنفاق لسنة الأساس 2112</t>
  </si>
  <si>
    <t>الناتج المحلي الإجمالي موزعا حسب نوع الإنفاق لسنة الأساس 2113</t>
  </si>
  <si>
    <t>الناتج المحلي الإجمالي موزعا حسب نوع الإنفاق لسنة الأساس 2114</t>
  </si>
  <si>
    <t>الناتج المحلي الإجمالي موزعا حسب نوع الإنفاق لسنة الأساس 2115</t>
  </si>
  <si>
    <t>الناتج المحلي الإجمالي موزعا حسب نوع الإنفاق لسنة الأساس 2116</t>
  </si>
  <si>
    <t>الناتج المحلي الإجمالي موزعا حسب نوع الإنفاق لسنة الأساس 2117</t>
  </si>
  <si>
    <t>Distribution of GDP by type of Expenditure, 2010 - 2018 (%)</t>
  </si>
  <si>
    <t xml:space="preserve">GDP Distribution by Type of Expenditure </t>
  </si>
  <si>
    <t>الناتج المحلي الإجمالي موزعا حسب نوع الإنفاق للفترة 2010 - 2018 (%)</t>
  </si>
  <si>
    <t>الناتج المحلي الإجمالي موزعا حسب نوع الإنفاق</t>
  </si>
  <si>
    <t>Growth Rates of GDP by Type of Expenditure, 2010 - 2018 (% )</t>
  </si>
  <si>
    <t>معدل نمو الناتج المحلي الإجمالي موزعا حسب نوع الإنفاق للفترة 2010 - 2018 (%)</t>
  </si>
  <si>
    <t xml:space="preserve">GDP Growth rate by Type of Expenditure </t>
  </si>
  <si>
    <t>معدل نمو الناتج المحلي الإجمالي موزعا حسب نوع الإنفاق</t>
  </si>
  <si>
    <t>قيمة الإنتاج حسب القطاعات / الأنشطة الاقتصادية للفترة 2010 - 2018 (مليون درهم)</t>
  </si>
  <si>
    <t>Production By Economic Sectors</t>
  </si>
  <si>
    <t>قيمة الإنتاج حسب القطاعات / الأنشطة الاقتصادية</t>
  </si>
  <si>
    <t>تعويضات المشتغلين حسب القطاعات/ الأنشطة الاقتصادية للفترة 2010 - 2018 (مليون درهم)</t>
  </si>
  <si>
    <t>تعويضات المشتغلين حسب القطاعات/ الأنشطة الاقتصادية</t>
  </si>
  <si>
    <t>Compensation of Employees by Economic Sectors</t>
  </si>
  <si>
    <t xml:space="preserve"> إجمالي تكوين رأس المال الثابت للفترة 2010 - 2018 (مليون درهم )</t>
  </si>
  <si>
    <t xml:space="preserve"> إجمالي تكوين رأس المال الثابت</t>
  </si>
  <si>
    <t xml:space="preserve"> Production By Economic Sectors, 2010 - 2018 (Million Dollars)</t>
  </si>
  <si>
    <t>قيمة الإنتاج حسب القطاعات/ الأنشطة الاقتصادية</t>
  </si>
  <si>
    <t>تعويضات المشتغلين حسب القطاعات/ الأنشطة الاقتصادية للفترة 2010 - 2018 (مليون دولار)</t>
  </si>
  <si>
    <t xml:space="preserve"> إجمالي تكوين رأس المال الثابت للفترة 2010 - 2018 (مليون دولار )</t>
  </si>
  <si>
    <t>Intermediat Consumption</t>
  </si>
  <si>
    <t xml:space="preserve"> الاستهلاك الوسيط</t>
  </si>
  <si>
    <t>Intermediat Consumption, 2010 - 2018 (Million Dollars)</t>
  </si>
  <si>
    <t xml:space="preserve"> الاستهلاك الوسيط للفترة 2010 - 2018 (مليون دولار)</t>
  </si>
  <si>
    <t>Total exports of goods and services</t>
  </si>
  <si>
    <t>إجمالى الصادرات السلعية والخدمية</t>
  </si>
  <si>
    <t>Petroleum Products Exports</t>
  </si>
  <si>
    <t>Gas Exports</t>
  </si>
  <si>
    <t>Other Exports</t>
  </si>
  <si>
    <t>Free Zone Exports</t>
  </si>
  <si>
    <t>Re Exports</t>
  </si>
  <si>
    <t>النفط الخام</t>
  </si>
  <si>
    <t>المنتجات النفطية</t>
  </si>
  <si>
    <t>الغاز</t>
  </si>
  <si>
    <t>صادرات أخرى</t>
  </si>
  <si>
    <t>صادرات المناطق الحرة</t>
  </si>
  <si>
    <t>إعادة التصدير</t>
  </si>
  <si>
    <t xml:space="preserve">  واردات الإمارات (CIF)</t>
  </si>
  <si>
    <t xml:space="preserve"> واردات المناطق الحرة (CIF)</t>
  </si>
  <si>
    <t>Services</t>
  </si>
  <si>
    <t>Travel</t>
  </si>
  <si>
    <t>Transport</t>
  </si>
  <si>
    <t xml:space="preserve">  النقل</t>
  </si>
  <si>
    <t>Financial Entities + Pvt. non banks</t>
  </si>
  <si>
    <t>Foreign Partners(Hydrocarbon Comps.)</t>
  </si>
  <si>
    <t xml:space="preserve">  الكيانات المالية</t>
  </si>
  <si>
    <t>الشركاء الأجانب</t>
  </si>
  <si>
    <t>Private</t>
  </si>
  <si>
    <t>Public</t>
  </si>
  <si>
    <t xml:space="preserve"> خاصة</t>
  </si>
  <si>
    <t xml:space="preserve"> عامة</t>
  </si>
  <si>
    <t xml:space="preserve">  الخدمات  </t>
  </si>
  <si>
    <t xml:space="preserve">  السياحة</t>
  </si>
  <si>
    <t>Balance of Payments 2011-2018* (Million Dirhams)</t>
  </si>
  <si>
    <t>ميزان المدفوعات 2011-2018*(بالمليون درهم)</t>
  </si>
  <si>
    <t xml:space="preserve">Balance of Payments </t>
  </si>
  <si>
    <t>ميزان المدفوعات</t>
  </si>
  <si>
    <t>Variable_EN - Credit/Debit</t>
  </si>
  <si>
    <t>Variable_AR - Credit/Debit</t>
  </si>
  <si>
    <t>Credit</t>
  </si>
  <si>
    <t>دائن</t>
  </si>
  <si>
    <t>مدين</t>
  </si>
  <si>
    <t>Debit</t>
  </si>
  <si>
    <t>Balance of Payments 2011-2018 (Million Dollars)</t>
  </si>
  <si>
    <t>ميزان المدفوعات 2011-2018 (مليون دولار)</t>
  </si>
  <si>
    <t>Operating Surplus</t>
  </si>
  <si>
    <t xml:space="preserve">فائض التشغيل الإجمالي </t>
  </si>
  <si>
    <t>Variable_EN - Surplus Category</t>
  </si>
  <si>
    <t>Variable_AR - Surplus Category</t>
  </si>
  <si>
    <t>National Disposable Income</t>
  </si>
  <si>
    <t>الدخل القومى المتاح للتصرف فيه وتخصيصاته</t>
  </si>
  <si>
    <t>Variable_EN - Income Category</t>
  </si>
  <si>
    <t>Variable_AR - Income Category</t>
  </si>
  <si>
    <t xml:space="preserve"> Operating Surplus, 2010 - 2018  (Million Dollars)</t>
  </si>
  <si>
    <t xml:space="preserve"> فائض التشغيل الإجمالي للفترة 2010 -2018 (مليون دولار)</t>
  </si>
  <si>
    <t>National Disposable Income, 2010 - 2018 (Million Dollars)</t>
  </si>
  <si>
    <t>Total Revenues and Expenditure</t>
  </si>
  <si>
    <t>إجمالي الإيرادات والنفقات</t>
  </si>
  <si>
    <t>Public Revenues</t>
  </si>
  <si>
    <t xml:space="preserve">الإيرادات العامة </t>
  </si>
  <si>
    <t>Public Expenditure</t>
  </si>
  <si>
    <t xml:space="preserve"> المالية العامة _ إجمالي الإيرادات والنفقات للفترة 2010 - 2018 (مليون درهم)</t>
  </si>
  <si>
    <t xml:space="preserve"> النفقات العامة للفترة 2010 - 2018 (مليون دولار)</t>
  </si>
  <si>
    <t xml:space="preserve"> G.D.P. by Economic Sectors at Constant (2010) Prices ( Million Dollars 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</si>
</sst>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_-* #,##0.00\-;_-* &quot;-&quot;??_-;_-@_-"/>
    <numFmt numFmtId="165" formatCode="0.000"/>
    <numFmt numFmtId="166" formatCode="0.0"/>
    <numFmt numFmtId="167" formatCode="_-* #,##0_-;_-* #,##0\-;_-* &quot;-&quot;??_-;_-@_-"/>
    <numFmt numFmtId="168" formatCode="_-* #,##0.0_-;_-* #,##0.0\-;_-* &quot;-&quot;??_-;_-@_-"/>
    <numFmt numFmtId="169" formatCode="_-* #,##0.00_-;\-* #,##0.00_-;_-* &quot;-&quot;??_-;_-@_-"/>
    <numFmt numFmtId="170" formatCode="0.0%"/>
    <numFmt numFmtId="171" formatCode="#,##0_ ;\-#,##0\ "/>
    <numFmt numFmtId="172" formatCode="#,##0.0_ ;\-#,##0.0\ "/>
    <numFmt numFmtId="173" formatCode="#,##0.00_ ;\-#,##0.00\ "/>
    <numFmt numFmtId="174" formatCode="0.00000"/>
    <numFmt numFmtId="175" formatCode="#,##0.0000_ ;\-#,##0.0000\ "/>
  </numFmts>
  <fonts count="50" x14ac:knownFonts="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sz val="9"/>
      <color rgb="FF3F404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8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color rgb="FF3F4042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  <charset val="178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B68A35"/>
      </top>
      <bottom style="thin">
        <color theme="0"/>
      </bottom>
      <diagonal/>
    </border>
    <border>
      <left/>
      <right/>
      <top style="thin">
        <color rgb="FFB68A35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B68A35"/>
      </top>
      <bottom style="thin">
        <color theme="0"/>
      </bottom>
      <diagonal/>
    </border>
    <border>
      <left/>
      <right style="thin">
        <color theme="0"/>
      </right>
      <top style="thin">
        <color rgb="FFB68A35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B68A35"/>
      </top>
      <bottom/>
      <diagonal/>
    </border>
    <border>
      <left/>
      <right/>
      <top/>
      <bottom style="medium">
        <color rgb="FFB68A35"/>
      </bottom>
      <diagonal/>
    </border>
    <border>
      <left/>
      <right/>
      <top/>
      <bottom style="thin">
        <color rgb="FFB68A35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B68A35"/>
      </top>
      <bottom style="medium">
        <color rgb="FFB68A35"/>
      </bottom>
      <diagonal/>
    </border>
    <border>
      <left/>
      <right/>
      <top style="medium">
        <color rgb="FFB68A3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rgb="FFB68A35"/>
      </top>
      <bottom/>
      <diagonal/>
    </border>
    <border>
      <left/>
      <right style="thin">
        <color theme="0"/>
      </right>
      <top style="thin">
        <color rgb="FFB68A35"/>
      </top>
      <bottom/>
      <diagonal/>
    </border>
    <border>
      <left style="thin">
        <color theme="0"/>
      </left>
      <right/>
      <top/>
      <bottom style="medium">
        <color rgb="FFB68A35"/>
      </bottom>
      <diagonal/>
    </border>
    <border>
      <left/>
      <right style="thin">
        <color theme="0"/>
      </right>
      <top/>
      <bottom style="medium">
        <color rgb="FFB68A35"/>
      </bottom>
      <diagonal/>
    </border>
    <border>
      <left style="thin">
        <color theme="0"/>
      </left>
      <right/>
      <top/>
      <bottom style="thin">
        <color rgb="FFB68A35"/>
      </bottom>
      <diagonal/>
    </border>
    <border>
      <left style="thin">
        <color theme="0"/>
      </left>
      <right style="thin">
        <color theme="0"/>
      </right>
      <top/>
      <bottom style="thin">
        <color rgb="FFB68A35"/>
      </bottom>
      <diagonal/>
    </border>
    <border diagonalDown="1">
      <left style="thin">
        <color theme="0"/>
      </left>
      <right/>
      <top style="thin">
        <color theme="0"/>
      </top>
      <bottom/>
      <diagonal style="thin">
        <color theme="0"/>
      </diagonal>
    </border>
    <border diagonalDown="1">
      <left style="thin">
        <color theme="0"/>
      </left>
      <right/>
      <top/>
      <bottom/>
      <diagonal style="thin">
        <color theme="0"/>
      </diagonal>
    </border>
    <border diagonalDown="1">
      <left style="thin">
        <color theme="0"/>
      </left>
      <right/>
      <top/>
      <bottom style="thin">
        <color rgb="FFB68A35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B68A35"/>
      </bottom>
      <diagonal/>
    </border>
    <border>
      <left/>
      <right/>
      <top style="thin">
        <color theme="0"/>
      </top>
      <bottom style="thin">
        <color rgb="FFB68A35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68A35"/>
      </bottom>
      <diagonal/>
    </border>
    <border>
      <left/>
      <right style="thin">
        <color theme="0"/>
      </right>
      <top style="thin">
        <color rgb="FFB68A35"/>
      </top>
      <bottom style="medium">
        <color rgb="FFB68A35"/>
      </bottom>
      <diagonal/>
    </border>
    <border>
      <left style="thin">
        <color theme="0"/>
      </left>
      <right/>
      <top style="thin">
        <color rgb="FFB68A35"/>
      </top>
      <bottom style="medium">
        <color rgb="FFB68A35"/>
      </bottom>
      <diagonal/>
    </border>
    <border>
      <left style="thin">
        <color theme="0"/>
      </left>
      <right style="thin">
        <color theme="0"/>
      </right>
      <top/>
      <bottom style="medium">
        <color rgb="FFB68A35"/>
      </bottom>
      <diagonal/>
    </border>
    <border>
      <left/>
      <right style="thin">
        <color theme="0"/>
      </right>
      <top style="thin">
        <color theme="0"/>
      </top>
      <bottom style="medium">
        <color rgb="FFB68A3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B68A35"/>
      </top>
      <bottom style="medium">
        <color rgb="FFB68A35"/>
      </bottom>
      <diagonal/>
    </border>
    <border>
      <left style="thin">
        <color theme="0"/>
      </left>
      <right style="thin">
        <color rgb="FFB68A35"/>
      </right>
      <top style="thin">
        <color rgb="FFB68A35"/>
      </top>
      <bottom style="thin">
        <color theme="0"/>
      </bottom>
      <diagonal/>
    </border>
    <border>
      <left/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/>
      <bottom style="dotted">
        <color theme="4" tint="0.39994506668294322"/>
      </bottom>
      <diagonal/>
    </border>
    <border>
      <left/>
      <right/>
      <top style="dotted">
        <color theme="4" tint="0.39994506668294322"/>
      </top>
      <bottom style="medium">
        <color rgb="FFB68A35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ck">
        <color rgb="FFB68A35"/>
      </bottom>
      <diagonal/>
    </border>
    <border>
      <left/>
      <right style="thin">
        <color rgb="FFB68A35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rgb="FFB68A35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B68A35"/>
      </left>
      <right/>
      <top/>
      <bottom/>
      <diagonal/>
    </border>
    <border>
      <left/>
      <right style="thin">
        <color rgb="FFB68A35"/>
      </right>
      <top style="thin">
        <color theme="0" tint="-4.9989318521683403E-2"/>
      </top>
      <bottom/>
      <diagonal/>
    </border>
    <border>
      <left/>
      <right style="thin">
        <color rgb="FFB68A35"/>
      </right>
      <top style="thin">
        <color rgb="FFB68A35"/>
      </top>
      <bottom/>
      <diagonal/>
    </border>
    <border>
      <left/>
      <right style="thin">
        <color rgb="FFB68A35"/>
      </right>
      <top/>
      <bottom style="thick">
        <color rgb="FFB68A35"/>
      </bottom>
      <diagonal/>
    </border>
    <border>
      <left style="thin">
        <color theme="0"/>
      </left>
      <right style="thin">
        <color theme="0"/>
      </right>
      <top/>
      <bottom style="thick">
        <color rgb="FFB68A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9" fontId="44" fillId="0" borderId="0" applyFont="0" applyFill="0" applyBorder="0" applyAlignment="0" applyProtection="0"/>
  </cellStyleXfs>
  <cellXfs count="841">
    <xf numFmtId="0" fontId="0" fillId="0" borderId="0" xfId="0"/>
    <xf numFmtId="0" fontId="1" fillId="0" borderId="0" xfId="0" applyFont="1"/>
    <xf numFmtId="0" fontId="12" fillId="0" borderId="0" xfId="6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Border="1"/>
    <xf numFmtId="0" fontId="10" fillId="5" borderId="4" xfId="4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/>
    </xf>
    <xf numFmtId="0" fontId="19" fillId="4" borderId="0" xfId="3" applyFont="1" applyFill="1" applyBorder="1" applyAlignment="1">
      <alignment vertical="center"/>
    </xf>
    <xf numFmtId="0" fontId="1" fillId="0" borderId="0" xfId="0" applyFont="1" applyAlignment="1"/>
    <xf numFmtId="0" fontId="2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5" borderId="0" xfId="4" applyFont="1" applyFill="1" applyBorder="1" applyAlignment="1">
      <alignment horizontal="center" vertical="center" wrapText="1"/>
    </xf>
    <xf numFmtId="0" fontId="24" fillId="0" borderId="0" xfId="6" applyFont="1" applyFill="1" applyBorder="1" applyAlignment="1">
      <alignment vertical="center" wrapText="1"/>
    </xf>
    <xf numFmtId="167" fontId="14" fillId="0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8" fillId="4" borderId="0" xfId="10" applyFont="1" applyFill="1" applyBorder="1" applyAlignment="1">
      <alignment vertical="center"/>
    </xf>
    <xf numFmtId="0" fontId="7" fillId="0" borderId="0" xfId="0" applyFont="1"/>
    <xf numFmtId="167" fontId="1" fillId="0" borderId="0" xfId="0" applyNumberFormat="1" applyFont="1"/>
    <xf numFmtId="0" fontId="7" fillId="0" borderId="0" xfId="0" applyFont="1" applyBorder="1" applyAlignment="1">
      <alignment vertical="center" readingOrder="2"/>
    </xf>
    <xf numFmtId="167" fontId="7" fillId="0" borderId="0" xfId="0" applyNumberFormat="1" applyFont="1" applyBorder="1" applyAlignment="1">
      <alignment vertical="center" readingOrder="2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readingOrder="2"/>
    </xf>
    <xf numFmtId="167" fontId="7" fillId="0" borderId="0" xfId="0" applyNumberFormat="1" applyFont="1" applyBorder="1" applyAlignment="1">
      <alignment readingOrder="2"/>
    </xf>
    <xf numFmtId="167" fontId="7" fillId="0" borderId="0" xfId="0" applyNumberFormat="1" applyFont="1" applyBorder="1" applyAlignment="1"/>
    <xf numFmtId="0" fontId="2" fillId="0" borderId="0" xfId="0" applyFont="1" applyBorder="1"/>
    <xf numFmtId="0" fontId="8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1" fontId="7" fillId="0" borderId="0" xfId="0" applyNumberFormat="1" applyFont="1"/>
    <xf numFmtId="0" fontId="24" fillId="0" borderId="0" xfId="7" applyFont="1" applyFill="1" applyBorder="1" applyAlignment="1">
      <alignment horizontal="right" vertical="center" wrapText="1"/>
    </xf>
    <xf numFmtId="0" fontId="23" fillId="0" borderId="0" xfId="7" applyFont="1" applyFill="1" applyBorder="1" applyAlignment="1">
      <alignment horizontal="left" vertical="center" wrapText="1"/>
    </xf>
    <xf numFmtId="0" fontId="24" fillId="0" borderId="3" xfId="7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readingOrder="2"/>
    </xf>
    <xf numFmtId="1" fontId="7" fillId="2" borderId="0" xfId="0" applyNumberFormat="1" applyFont="1" applyFill="1" applyBorder="1"/>
    <xf numFmtId="0" fontId="6" fillId="4" borderId="0" xfId="10" applyFont="1" applyFill="1" applyBorder="1" applyAlignment="1">
      <alignment vertical="center"/>
    </xf>
    <xf numFmtId="0" fontId="26" fillId="4" borderId="0" xfId="9" applyFont="1" applyFill="1" applyBorder="1" applyAlignment="1">
      <alignment vertical="center"/>
    </xf>
    <xf numFmtId="0" fontId="27" fillId="4" borderId="0" xfId="9" applyFont="1" applyFill="1" applyBorder="1" applyAlignment="1">
      <alignment vertical="center"/>
    </xf>
    <xf numFmtId="0" fontId="1" fillId="2" borderId="0" xfId="0" applyFont="1" applyFill="1" applyBorder="1" applyAlignment="1">
      <alignment readingOrder="2"/>
    </xf>
    <xf numFmtId="0" fontId="8" fillId="4" borderId="16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0" borderId="0" xfId="0" applyFont="1" applyBorder="1"/>
    <xf numFmtId="0" fontId="2" fillId="2" borderId="0" xfId="0" applyFont="1" applyFill="1" applyBorder="1" applyAlignment="1">
      <alignment readingOrder="2"/>
    </xf>
    <xf numFmtId="0" fontId="7" fillId="0" borderId="0" xfId="0" applyFont="1" applyAlignment="1">
      <alignment vertical="center"/>
    </xf>
    <xf numFmtId="0" fontId="23" fillId="0" borderId="0" xfId="6" applyFont="1" applyFill="1" applyBorder="1" applyAlignment="1">
      <alignment vertical="center" wrapText="1"/>
    </xf>
    <xf numFmtId="167" fontId="22" fillId="4" borderId="17" xfId="1" applyNumberFormat="1" applyFont="1" applyFill="1" applyBorder="1" applyAlignment="1">
      <alignment horizontal="center" vertical="center"/>
    </xf>
    <xf numFmtId="0" fontId="23" fillId="4" borderId="3" xfId="4" applyFont="1" applyFill="1" applyBorder="1" applyAlignment="1">
      <alignment vertical="center" wrapText="1"/>
    </xf>
    <xf numFmtId="165" fontId="7" fillId="0" borderId="0" xfId="0" applyNumberFormat="1" applyFont="1" applyBorder="1"/>
    <xf numFmtId="0" fontId="24" fillId="4" borderId="3" xfId="4" applyFont="1" applyFill="1" applyBorder="1" applyAlignment="1">
      <alignment vertical="center" wrapText="1"/>
    </xf>
    <xf numFmtId="0" fontId="27" fillId="4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Alignment="1">
      <alignment horizontal="center"/>
    </xf>
    <xf numFmtId="167" fontId="8" fillId="4" borderId="0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vertical="center" readingOrder="1"/>
    </xf>
    <xf numFmtId="0" fontId="17" fillId="0" borderId="0" xfId="0" applyFont="1" applyBorder="1"/>
    <xf numFmtId="0" fontId="1" fillId="0" borderId="0" xfId="0" applyFont="1" applyBorder="1" applyAlignment="1">
      <alignment horizontal="right" readingOrder="2"/>
    </xf>
    <xf numFmtId="0" fontId="24" fillId="0" borderId="0" xfId="6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24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2" fontId="28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readingOrder="1"/>
    </xf>
    <xf numFmtId="0" fontId="6" fillId="0" borderId="0" xfId="0" applyFont="1" applyBorder="1" applyAlignment="1">
      <alignment readingOrder="1"/>
    </xf>
    <xf numFmtId="0" fontId="6" fillId="4" borderId="0" xfId="0" applyFont="1" applyFill="1" applyBorder="1" applyAlignment="1">
      <alignment vertical="center" wrapText="1" readingOrder="2"/>
    </xf>
    <xf numFmtId="0" fontId="1" fillId="4" borderId="0" xfId="0" applyFont="1" applyFill="1" applyBorder="1" applyAlignment="1">
      <alignment vertical="center" wrapText="1" readingOrder="2"/>
    </xf>
    <xf numFmtId="0" fontId="7" fillId="4" borderId="0" xfId="0" applyFont="1" applyFill="1" applyBorder="1" applyAlignment="1">
      <alignment horizontal="left" vertical="center" wrapText="1" readingOrder="1"/>
    </xf>
    <xf numFmtId="1" fontId="7" fillId="4" borderId="0" xfId="0" applyNumberFormat="1" applyFont="1" applyFill="1" applyBorder="1" applyAlignment="1">
      <alignment horizontal="left" vertical="center" wrapText="1" readingOrder="1"/>
    </xf>
    <xf numFmtId="0" fontId="6" fillId="4" borderId="3" xfId="0" applyFont="1" applyFill="1" applyBorder="1" applyAlignment="1">
      <alignment vertical="center"/>
    </xf>
    <xf numFmtId="166" fontId="8" fillId="4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readingOrder="1"/>
    </xf>
    <xf numFmtId="167" fontId="8" fillId="4" borderId="0" xfId="10" applyNumberFormat="1" applyFont="1" applyFill="1" applyBorder="1" applyAlignment="1">
      <alignment vertical="center"/>
    </xf>
    <xf numFmtId="167" fontId="8" fillId="4" borderId="0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12" fillId="0" borderId="0" xfId="7" applyFont="1" applyFill="1" applyBorder="1" applyAlignment="1">
      <alignment horizontal="left" vertical="center" wrapText="1"/>
    </xf>
    <xf numFmtId="0" fontId="11" fillId="0" borderId="0" xfId="7" applyFont="1" applyFill="1" applyBorder="1" applyAlignment="1">
      <alignment horizontal="right" vertical="center" wrapText="1"/>
    </xf>
    <xf numFmtId="0" fontId="8" fillId="4" borderId="16" xfId="4" applyFont="1" applyFill="1" applyBorder="1" applyAlignment="1">
      <alignment horizontal="left" vertical="center" wrapText="1"/>
    </xf>
    <xf numFmtId="167" fontId="8" fillId="4" borderId="17" xfId="1" applyNumberFormat="1" applyFont="1" applyFill="1" applyBorder="1" applyAlignment="1">
      <alignment horizontal="center" vertical="center"/>
    </xf>
    <xf numFmtId="167" fontId="8" fillId="4" borderId="3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readingOrder="2"/>
    </xf>
    <xf numFmtId="0" fontId="10" fillId="5" borderId="1" xfId="4" applyFont="1" applyFill="1" applyBorder="1" applyAlignment="1">
      <alignment horizontal="center" vertical="center" wrapText="1"/>
    </xf>
    <xf numFmtId="0" fontId="10" fillId="5" borderId="2" xfId="4" applyFont="1" applyFill="1" applyBorder="1" applyAlignment="1">
      <alignment horizontal="center" vertical="center" wrapText="1"/>
    </xf>
    <xf numFmtId="167" fontId="13" fillId="4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Border="1" applyAlignment="1">
      <alignment horizontal="right" vertical="center"/>
    </xf>
    <xf numFmtId="167" fontId="7" fillId="4" borderId="0" xfId="1" applyNumberFormat="1" applyFont="1" applyFill="1" applyBorder="1" applyAlignment="1">
      <alignment horizontal="right" vertical="center" wrapText="1"/>
    </xf>
    <xf numFmtId="1" fontId="1" fillId="4" borderId="16" xfId="4" applyNumberFormat="1" applyFont="1" applyFill="1" applyBorder="1" applyAlignment="1">
      <alignment horizontal="right" vertical="center" wrapText="1"/>
    </xf>
    <xf numFmtId="167" fontId="7" fillId="4" borderId="16" xfId="1" applyNumberFormat="1" applyFont="1" applyFill="1" applyBorder="1" applyAlignment="1">
      <alignment horizontal="center" vertical="center" wrapText="1"/>
    </xf>
    <xf numFmtId="167" fontId="7" fillId="4" borderId="16" xfId="1" applyNumberFormat="1" applyFont="1" applyFill="1" applyBorder="1" applyAlignment="1">
      <alignment horizontal="right" vertical="center" wrapText="1"/>
    </xf>
    <xf numFmtId="0" fontId="7" fillId="4" borderId="16" xfId="4" applyFont="1" applyFill="1" applyBorder="1" applyAlignment="1">
      <alignment horizontal="left" vertical="center" wrapText="1"/>
    </xf>
    <xf numFmtId="167" fontId="22" fillId="4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8" fillId="4" borderId="0" xfId="0" applyFont="1" applyFill="1" applyBorder="1" applyAlignment="1">
      <alignment horizontal="center" vertical="center" wrapText="1" readingOrder="2"/>
    </xf>
    <xf numFmtId="1" fontId="6" fillId="4" borderId="0" xfId="0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vertical="center" wrapText="1"/>
    </xf>
    <xf numFmtId="1" fontId="1" fillId="4" borderId="0" xfId="0" applyNumberFormat="1" applyFont="1" applyFill="1" applyBorder="1" applyAlignment="1">
      <alignment horizontal="right" vertical="center"/>
    </xf>
    <xf numFmtId="0" fontId="23" fillId="0" borderId="3" xfId="7" applyFont="1" applyFill="1" applyBorder="1" applyAlignment="1">
      <alignment horizontal="left" vertical="center" wrapText="1"/>
    </xf>
    <xf numFmtId="1" fontId="22" fillId="4" borderId="0" xfId="9" applyNumberFormat="1" applyFont="1" applyFill="1" applyBorder="1" applyAlignment="1">
      <alignment horizontal="left" vertical="center"/>
    </xf>
    <xf numFmtId="167" fontId="8" fillId="4" borderId="21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24" fillId="0" borderId="5" xfId="6" applyFont="1" applyFill="1" applyBorder="1" applyAlignment="1">
      <alignment vertical="center" wrapText="1"/>
    </xf>
    <xf numFmtId="0" fontId="24" fillId="0" borderId="18" xfId="6" applyFont="1" applyFill="1" applyBorder="1" applyAlignment="1">
      <alignment vertical="center" wrapText="1"/>
    </xf>
    <xf numFmtId="0" fontId="24" fillId="0" borderId="26" xfId="6" applyFont="1" applyFill="1" applyBorder="1" applyAlignment="1">
      <alignment vertical="center" wrapText="1"/>
    </xf>
    <xf numFmtId="167" fontId="12" fillId="0" borderId="17" xfId="1" applyNumberFormat="1" applyFont="1" applyFill="1" applyBorder="1" applyAlignment="1">
      <alignment horizontal="center" vertical="center" wrapText="1"/>
    </xf>
    <xf numFmtId="167" fontId="23" fillId="0" borderId="0" xfId="1" applyNumberFormat="1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167" fontId="22" fillId="4" borderId="3" xfId="1" applyNumberFormat="1" applyFont="1" applyFill="1" applyBorder="1" applyAlignment="1">
      <alignment horizontal="center" vertical="center"/>
    </xf>
    <xf numFmtId="0" fontId="23" fillId="4" borderId="22" xfId="4" applyFont="1" applyFill="1" applyBorder="1" applyAlignment="1">
      <alignment vertical="center" wrapText="1"/>
    </xf>
    <xf numFmtId="167" fontId="12" fillId="0" borderId="21" xfId="1" applyNumberFormat="1" applyFont="1" applyFill="1" applyBorder="1" applyAlignment="1">
      <alignment horizontal="center" vertical="center" wrapText="1"/>
    </xf>
    <xf numFmtId="167" fontId="13" fillId="4" borderId="21" xfId="1" applyNumberFormat="1" applyFont="1" applyFill="1" applyBorder="1" applyAlignment="1">
      <alignment horizontal="center" vertical="center"/>
    </xf>
    <xf numFmtId="1" fontId="23" fillId="0" borderId="0" xfId="6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readingOrder="2"/>
    </xf>
    <xf numFmtId="167" fontId="7" fillId="0" borderId="18" xfId="1" applyNumberFormat="1" applyFont="1" applyFill="1" applyBorder="1" applyAlignment="1">
      <alignment horizontal="right" vertical="center" wrapText="1"/>
    </xf>
    <xf numFmtId="167" fontId="8" fillId="0" borderId="18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readingOrder="1"/>
    </xf>
    <xf numFmtId="0" fontId="7" fillId="2" borderId="20" xfId="0" applyFont="1" applyFill="1" applyBorder="1" applyAlignment="1">
      <alignment horizontal="right" vertical="center" readingOrder="2"/>
    </xf>
    <xf numFmtId="0" fontId="2" fillId="0" borderId="20" xfId="0" applyFont="1" applyBorder="1" applyAlignment="1">
      <alignment horizontal="left" vertical="center" readingOrder="1"/>
    </xf>
    <xf numFmtId="0" fontId="7" fillId="0" borderId="0" xfId="9" applyFont="1" applyBorder="1" applyAlignment="1">
      <alignment vertical="center"/>
    </xf>
    <xf numFmtId="0" fontId="24" fillId="0" borderId="28" xfId="6" applyFont="1" applyFill="1" applyBorder="1" applyAlignment="1">
      <alignment vertical="center" wrapText="1"/>
    </xf>
    <xf numFmtId="0" fontId="24" fillId="0" borderId="29" xfId="6" applyFont="1" applyFill="1" applyBorder="1" applyAlignment="1">
      <alignment vertical="center" wrapText="1"/>
    </xf>
    <xf numFmtId="0" fontId="24" fillId="0" borderId="30" xfId="6" applyFont="1" applyFill="1" applyBorder="1" applyAlignment="1">
      <alignment vertical="center" wrapText="1"/>
    </xf>
    <xf numFmtId="3" fontId="23" fillId="0" borderId="1" xfId="11" applyNumberFormat="1" applyFont="1" applyFill="1" applyBorder="1" applyAlignment="1">
      <alignment horizontal="center" vertical="center"/>
    </xf>
    <xf numFmtId="3" fontId="23" fillId="0" borderId="31" xfId="11" applyNumberFormat="1" applyFont="1" applyFill="1" applyBorder="1" applyAlignment="1">
      <alignment horizontal="center" vertical="center" wrapText="1"/>
    </xf>
    <xf numFmtId="0" fontId="24" fillId="0" borderId="21" xfId="6" applyFont="1" applyFill="1" applyBorder="1" applyAlignment="1">
      <alignment vertical="center" wrapText="1"/>
    </xf>
    <xf numFmtId="0" fontId="24" fillId="0" borderId="17" xfId="6" applyFont="1" applyFill="1" applyBorder="1" applyAlignment="1">
      <alignment vertical="center" wrapText="1"/>
    </xf>
    <xf numFmtId="3" fontId="23" fillId="0" borderId="21" xfId="11" applyNumberFormat="1" applyFont="1" applyFill="1" applyBorder="1" applyAlignment="1">
      <alignment horizontal="center" vertical="center"/>
    </xf>
    <xf numFmtId="166" fontId="8" fillId="4" borderId="16" xfId="0" applyNumberFormat="1" applyFont="1" applyFill="1" applyBorder="1" applyAlignment="1">
      <alignment horizontal="left" vertical="center"/>
    </xf>
    <xf numFmtId="167" fontId="8" fillId="4" borderId="16" xfId="1" applyNumberFormat="1" applyFont="1" applyFill="1" applyBorder="1" applyAlignment="1">
      <alignment horizontal="center" vertical="center"/>
    </xf>
    <xf numFmtId="0" fontId="8" fillId="4" borderId="16" xfId="4" applyFont="1" applyFill="1" applyBorder="1" applyAlignment="1">
      <alignment vertical="center" wrapText="1"/>
    </xf>
    <xf numFmtId="3" fontId="23" fillId="0" borderId="33" xfId="11" applyNumberFormat="1" applyFont="1" applyFill="1" applyBorder="1" applyAlignment="1">
      <alignment horizontal="center" vertical="center"/>
    </xf>
    <xf numFmtId="0" fontId="24" fillId="0" borderId="7" xfId="6" applyFont="1" applyFill="1" applyBorder="1" applyAlignment="1">
      <alignment vertical="center" wrapText="1"/>
    </xf>
    <xf numFmtId="0" fontId="11" fillId="0" borderId="14" xfId="6" applyFont="1" applyFill="1" applyBorder="1" applyAlignment="1">
      <alignment vertical="center" wrapText="1"/>
    </xf>
    <xf numFmtId="0" fontId="24" fillId="0" borderId="14" xfId="6" applyFont="1" applyFill="1" applyBorder="1" applyAlignment="1">
      <alignment vertical="center" wrapText="1"/>
    </xf>
    <xf numFmtId="0" fontId="8" fillId="4" borderId="34" xfId="4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4" borderId="19" xfId="4" applyFont="1" applyFill="1" applyBorder="1" applyAlignment="1">
      <alignment vertical="center" wrapText="1"/>
    </xf>
    <xf numFmtId="167" fontId="8" fillId="4" borderId="19" xfId="1" applyNumberFormat="1" applyFont="1" applyFill="1" applyBorder="1" applyAlignment="1">
      <alignment horizontal="center" vertical="center" wrapText="1"/>
    </xf>
    <xf numFmtId="0" fontId="6" fillId="4" borderId="19" xfId="4" applyFont="1" applyFill="1" applyBorder="1" applyAlignment="1">
      <alignment horizontal="right" vertical="center" wrapText="1"/>
    </xf>
    <xf numFmtId="1" fontId="8" fillId="4" borderId="19" xfId="4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6" fillId="4" borderId="16" xfId="4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167" fontId="7" fillId="4" borderId="7" xfId="1" applyNumberFormat="1" applyFont="1" applyFill="1" applyBorder="1" applyAlignment="1">
      <alignment horizontal="right" vertical="center" indent="1"/>
    </xf>
    <xf numFmtId="166" fontId="8" fillId="4" borderId="0" xfId="0" applyNumberFormat="1" applyFont="1" applyFill="1" applyBorder="1" applyAlignment="1">
      <alignment horizontal="right" vertical="center" indent="1"/>
    </xf>
    <xf numFmtId="168" fontId="7" fillId="4" borderId="0" xfId="1" applyNumberFormat="1" applyFont="1" applyFill="1" applyBorder="1" applyAlignment="1">
      <alignment horizontal="right" vertical="center" indent="1"/>
    </xf>
    <xf numFmtId="166" fontId="7" fillId="4" borderId="0" xfId="0" applyNumberFormat="1" applyFont="1" applyFill="1" applyBorder="1" applyAlignment="1">
      <alignment horizontal="right" vertical="center" indent="1"/>
    </xf>
    <xf numFmtId="166" fontId="8" fillId="4" borderId="21" xfId="0" applyNumberFormat="1" applyFont="1" applyFill="1" applyBorder="1" applyAlignment="1">
      <alignment horizontal="right" vertical="center" indent="1"/>
    </xf>
    <xf numFmtId="168" fontId="8" fillId="4" borderId="0" xfId="1" applyNumberFormat="1" applyFont="1" applyFill="1" applyBorder="1" applyAlignment="1">
      <alignment horizontal="right" vertical="center" indent="1"/>
    </xf>
    <xf numFmtId="0" fontId="10" fillId="5" borderId="1" xfId="4" applyFont="1" applyFill="1" applyBorder="1" applyAlignment="1">
      <alignment horizontal="center" vertical="center" wrapText="1"/>
    </xf>
    <xf numFmtId="0" fontId="10" fillId="5" borderId="2" xfId="4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center" vertical="center" wrapText="1"/>
    </xf>
    <xf numFmtId="0" fontId="7" fillId="0" borderId="0" xfId="9" applyFont="1" applyBorder="1" applyAlignment="1">
      <alignment vertical="center" readingOrder="2"/>
    </xf>
    <xf numFmtId="0" fontId="7" fillId="4" borderId="0" xfId="9" applyFont="1" applyFill="1" applyBorder="1" applyAlignment="1">
      <alignment vertical="center" readingOrder="2"/>
    </xf>
    <xf numFmtId="167" fontId="7" fillId="0" borderId="0" xfId="9" applyNumberFormat="1" applyFont="1" applyBorder="1" applyAlignment="1">
      <alignment vertical="center" readingOrder="2"/>
    </xf>
    <xf numFmtId="167" fontId="7" fillId="0" borderId="0" xfId="9" applyNumberFormat="1" applyFont="1" applyBorder="1" applyAlignment="1">
      <alignment vertical="center"/>
    </xf>
    <xf numFmtId="167" fontId="7" fillId="4" borderId="0" xfId="9" applyNumberFormat="1" applyFont="1" applyFill="1" applyBorder="1" applyAlignment="1">
      <alignment vertical="center"/>
    </xf>
    <xf numFmtId="0" fontId="2" fillId="4" borderId="0" xfId="9" applyFont="1" applyFill="1" applyBorder="1" applyAlignment="1">
      <alignment vertical="center"/>
    </xf>
    <xf numFmtId="166" fontId="8" fillId="4" borderId="16" xfId="4" applyNumberFormat="1" applyFont="1" applyFill="1" applyBorder="1" applyAlignment="1">
      <alignment horizontal="left" vertical="center" wrapText="1"/>
    </xf>
    <xf numFmtId="0" fontId="24" fillId="0" borderId="16" xfId="7" applyFont="1" applyFill="1" applyBorder="1" applyAlignment="1">
      <alignment horizontal="right" vertical="center" wrapText="1"/>
    </xf>
    <xf numFmtId="0" fontId="23" fillId="0" borderId="16" xfId="7" applyFont="1" applyFill="1" applyBorder="1" applyAlignment="1">
      <alignment horizontal="left" vertical="center" wrapText="1"/>
    </xf>
    <xf numFmtId="167" fontId="8" fillId="4" borderId="16" xfId="1" applyNumberFormat="1" applyFont="1" applyFill="1" applyBorder="1" applyAlignment="1">
      <alignment horizontal="center" vertical="center" wrapText="1"/>
    </xf>
    <xf numFmtId="167" fontId="8" fillId="4" borderId="0" xfId="1" applyNumberFormat="1" applyFont="1" applyFill="1" applyBorder="1" applyAlignment="1">
      <alignment horizontal="right" vertical="center"/>
    </xf>
    <xf numFmtId="167" fontId="7" fillId="4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13" fillId="4" borderId="17" xfId="1" applyNumberFormat="1" applyFont="1" applyFill="1" applyBorder="1" applyAlignment="1">
      <alignment horizontal="center" vertical="center"/>
    </xf>
    <xf numFmtId="167" fontId="8" fillId="4" borderId="3" xfId="1" applyNumberFormat="1" applyFont="1" applyFill="1" applyBorder="1" applyAlignment="1">
      <alignment horizontal="center" vertical="center"/>
    </xf>
    <xf numFmtId="167" fontId="8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8" fillId="4" borderId="21" xfId="0" applyNumberFormat="1" applyFont="1" applyFill="1" applyBorder="1" applyAlignment="1">
      <alignment horizontal="right" vertical="center" indent="1" readingOrder="2"/>
    </xf>
    <xf numFmtId="166" fontId="7" fillId="4" borderId="0" xfId="0" applyNumberFormat="1" applyFont="1" applyFill="1" applyBorder="1" applyAlignment="1">
      <alignment horizontal="right" vertical="center" indent="1" readingOrder="2"/>
    </xf>
    <xf numFmtId="168" fontId="7" fillId="4" borderId="0" xfId="1" applyNumberFormat="1" applyFont="1" applyFill="1" applyBorder="1" applyAlignment="1">
      <alignment horizontal="right" vertical="center" indent="1" readingOrder="2"/>
    </xf>
    <xf numFmtId="166" fontId="8" fillId="4" borderId="0" xfId="0" applyNumberFormat="1" applyFont="1" applyFill="1" applyBorder="1" applyAlignment="1">
      <alignment horizontal="right" vertical="center" indent="1" readingOrder="2"/>
    </xf>
    <xf numFmtId="168" fontId="8" fillId="4" borderId="0" xfId="1" applyNumberFormat="1" applyFont="1" applyFill="1" applyBorder="1" applyAlignment="1">
      <alignment horizontal="right" vertical="center" indent="1" readingOrder="2"/>
    </xf>
    <xf numFmtId="168" fontId="8" fillId="4" borderId="3" xfId="1" applyNumberFormat="1" applyFont="1" applyFill="1" applyBorder="1" applyAlignment="1">
      <alignment horizontal="right" vertical="center" indent="1" readingOrder="2"/>
    </xf>
    <xf numFmtId="166" fontId="8" fillId="4" borderId="16" xfId="4" applyNumberFormat="1" applyFont="1" applyFill="1" applyBorder="1" applyAlignment="1">
      <alignment horizontal="right" vertical="center" indent="1" readingOrder="2"/>
    </xf>
    <xf numFmtId="166" fontId="7" fillId="0" borderId="0" xfId="6" applyNumberFormat="1" applyFont="1" applyFill="1" applyBorder="1" applyAlignment="1">
      <alignment horizontal="right" vertical="center" indent="1"/>
    </xf>
    <xf numFmtId="166" fontId="8" fillId="0" borderId="0" xfId="6" applyNumberFormat="1" applyFont="1" applyFill="1" applyBorder="1" applyAlignment="1">
      <alignment horizontal="right" vertical="center" indent="1"/>
    </xf>
    <xf numFmtId="166" fontId="8" fillId="4" borderId="3" xfId="4" applyNumberFormat="1" applyFont="1" applyFill="1" applyBorder="1" applyAlignment="1">
      <alignment horizontal="right" vertical="center" indent="1"/>
    </xf>
    <xf numFmtId="166" fontId="8" fillId="4" borderId="3" xfId="4" applyNumberFormat="1" applyFont="1" applyFill="1" applyBorder="1" applyAlignment="1">
      <alignment horizontal="right" vertical="center" indent="1" readingOrder="2"/>
    </xf>
    <xf numFmtId="166" fontId="8" fillId="4" borderId="16" xfId="4" applyNumberFormat="1" applyFont="1" applyFill="1" applyBorder="1" applyAlignment="1">
      <alignment horizontal="right" vertical="center" indent="1"/>
    </xf>
    <xf numFmtId="1" fontId="22" fillId="4" borderId="21" xfId="0" applyNumberFormat="1" applyFont="1" applyFill="1" applyBorder="1" applyAlignment="1">
      <alignment horizontal="right" vertical="center" indent="1"/>
    </xf>
    <xf numFmtId="166" fontId="22" fillId="4" borderId="21" xfId="0" applyNumberFormat="1" applyFont="1" applyFill="1" applyBorder="1" applyAlignment="1">
      <alignment horizontal="right" vertical="center" indent="1"/>
    </xf>
    <xf numFmtId="1" fontId="12" fillId="0" borderId="0" xfId="6" applyNumberFormat="1" applyFont="1" applyFill="1" applyBorder="1" applyAlignment="1">
      <alignment horizontal="right" vertical="center" indent="1"/>
    </xf>
    <xf numFmtId="166" fontId="13" fillId="4" borderId="0" xfId="0" applyNumberFormat="1" applyFont="1" applyFill="1" applyBorder="1" applyAlignment="1">
      <alignment horizontal="right" vertical="center" indent="1"/>
    </xf>
    <xf numFmtId="168" fontId="13" fillId="4" borderId="0" xfId="1" applyNumberFormat="1" applyFont="1" applyFill="1" applyBorder="1" applyAlignment="1">
      <alignment horizontal="right" vertical="center" indent="1"/>
    </xf>
    <xf numFmtId="1" fontId="8" fillId="0" borderId="0" xfId="6" applyNumberFormat="1" applyFont="1" applyFill="1" applyBorder="1" applyAlignment="1">
      <alignment horizontal="right" vertical="center" indent="1"/>
    </xf>
    <xf numFmtId="1" fontId="8" fillId="4" borderId="3" xfId="4" applyNumberFormat="1" applyFont="1" applyFill="1" applyBorder="1" applyAlignment="1">
      <alignment horizontal="right" vertical="center" indent="1"/>
    </xf>
    <xf numFmtId="1" fontId="8" fillId="4" borderId="16" xfId="4" applyNumberFormat="1" applyFont="1" applyFill="1" applyBorder="1" applyAlignment="1">
      <alignment horizontal="right" vertical="center" indent="1"/>
    </xf>
    <xf numFmtId="167" fontId="23" fillId="0" borderId="0" xfId="1" applyNumberFormat="1" applyFont="1" applyFill="1" applyBorder="1" applyAlignment="1">
      <alignment horizontal="right" vertical="center" wrapText="1"/>
    </xf>
    <xf numFmtId="166" fontId="7" fillId="4" borderId="5" xfId="9" applyNumberFormat="1" applyFont="1" applyFill="1" applyBorder="1" applyAlignment="1">
      <alignment horizontal="right" vertical="center" indent="1" readingOrder="2"/>
    </xf>
    <xf numFmtId="166" fontId="7" fillId="4" borderId="21" xfId="9" applyNumberFormat="1" applyFont="1" applyFill="1" applyBorder="1" applyAlignment="1">
      <alignment horizontal="right" vertical="center" indent="1" readingOrder="2"/>
    </xf>
    <xf numFmtId="166" fontId="7" fillId="4" borderId="0" xfId="9" applyNumberFormat="1" applyFont="1" applyFill="1" applyBorder="1" applyAlignment="1">
      <alignment horizontal="right" vertical="center" indent="1" readingOrder="2"/>
    </xf>
    <xf numFmtId="166" fontId="8" fillId="4" borderId="0" xfId="9" applyNumberFormat="1" applyFont="1" applyFill="1" applyBorder="1" applyAlignment="1">
      <alignment horizontal="right" vertical="center" indent="1" readingOrder="2"/>
    </xf>
    <xf numFmtId="166" fontId="7" fillId="0" borderId="18" xfId="7" applyNumberFormat="1" applyFont="1" applyFill="1" applyBorder="1" applyAlignment="1">
      <alignment horizontal="right" vertical="center" indent="1" readingOrder="2"/>
    </xf>
    <xf numFmtId="166" fontId="8" fillId="0" borderId="18" xfId="7" applyNumberFormat="1" applyFont="1" applyFill="1" applyBorder="1" applyAlignment="1">
      <alignment horizontal="right" vertical="center" indent="1" readingOrder="2"/>
    </xf>
    <xf numFmtId="1" fontId="7" fillId="0" borderId="24" xfId="7" applyNumberFormat="1" applyFont="1" applyFill="1" applyBorder="1" applyAlignment="1">
      <alignment horizontal="right" vertical="center" indent="1" readingOrder="2"/>
    </xf>
    <xf numFmtId="166" fontId="7" fillId="4" borderId="16" xfId="9" applyNumberFormat="1" applyFont="1" applyFill="1" applyBorder="1" applyAlignment="1">
      <alignment horizontal="right" vertical="center" indent="1" readingOrder="2"/>
    </xf>
    <xf numFmtId="166" fontId="7" fillId="4" borderId="5" xfId="9" applyNumberFormat="1" applyFont="1" applyFill="1" applyBorder="1" applyAlignment="1">
      <alignment horizontal="right" vertical="center" indent="1"/>
    </xf>
    <xf numFmtId="166" fontId="7" fillId="4" borderId="21" xfId="9" applyNumberFormat="1" applyFont="1" applyFill="1" applyBorder="1" applyAlignment="1">
      <alignment horizontal="right" vertical="center" indent="1"/>
    </xf>
    <xf numFmtId="166" fontId="7" fillId="4" borderId="7" xfId="9" applyNumberFormat="1" applyFont="1" applyFill="1" applyBorder="1" applyAlignment="1">
      <alignment horizontal="right" vertical="center" indent="1"/>
    </xf>
    <xf numFmtId="166" fontId="7" fillId="0" borderId="18" xfId="7" applyNumberFormat="1" applyFont="1" applyFill="1" applyBorder="1" applyAlignment="1">
      <alignment horizontal="right" vertical="center" indent="1"/>
    </xf>
    <xf numFmtId="166" fontId="7" fillId="4" borderId="0" xfId="9" applyNumberFormat="1" applyFont="1" applyFill="1" applyBorder="1" applyAlignment="1">
      <alignment horizontal="right" vertical="center" indent="1"/>
    </xf>
    <xf numFmtId="166" fontId="8" fillId="0" borderId="18" xfId="7" applyNumberFormat="1" applyFont="1" applyFill="1" applyBorder="1" applyAlignment="1">
      <alignment horizontal="right" vertical="center" indent="1"/>
    </xf>
    <xf numFmtId="166" fontId="8" fillId="4" borderId="0" xfId="9" applyNumberFormat="1" applyFont="1" applyFill="1" applyBorder="1" applyAlignment="1">
      <alignment horizontal="right" vertical="center" indent="1"/>
    </xf>
    <xf numFmtId="166" fontId="8" fillId="4" borderId="18" xfId="7" applyNumberFormat="1" applyFont="1" applyFill="1" applyBorder="1" applyAlignment="1">
      <alignment horizontal="right" vertical="center" indent="1"/>
    </xf>
    <xf numFmtId="166" fontId="7" fillId="0" borderId="0" xfId="9" applyNumberFormat="1" applyFont="1" applyFill="1" applyBorder="1" applyAlignment="1">
      <alignment horizontal="right" vertical="center" indent="1"/>
    </xf>
    <xf numFmtId="166" fontId="7" fillId="4" borderId="24" xfId="4" applyNumberFormat="1" applyFont="1" applyFill="1" applyBorder="1" applyAlignment="1">
      <alignment horizontal="right" vertical="center" indent="1"/>
    </xf>
    <xf numFmtId="166" fontId="7" fillId="4" borderId="16" xfId="4" applyNumberFormat="1" applyFont="1" applyFill="1" applyBorder="1" applyAlignment="1">
      <alignment horizontal="right" vertical="center" indent="1"/>
    </xf>
    <xf numFmtId="166" fontId="8" fillId="0" borderId="22" xfId="7" applyNumberFormat="1" applyFont="1" applyFill="1" applyBorder="1" applyAlignment="1">
      <alignment horizontal="right" vertical="center" indent="1" readingOrder="2"/>
    </xf>
    <xf numFmtId="168" fontId="8" fillId="4" borderId="16" xfId="1" applyNumberFormat="1" applyFont="1" applyFill="1" applyBorder="1" applyAlignment="1">
      <alignment horizontal="right" vertical="center" indent="1"/>
    </xf>
    <xf numFmtId="166" fontId="8" fillId="4" borderId="3" xfId="9" applyNumberFormat="1" applyFont="1" applyFill="1" applyBorder="1" applyAlignment="1">
      <alignment horizontal="right" vertical="center" indent="1" readingOrder="2"/>
    </xf>
    <xf numFmtId="166" fontId="8" fillId="4" borderId="23" xfId="9" applyNumberFormat="1" applyFont="1" applyFill="1" applyBorder="1" applyAlignment="1">
      <alignment horizontal="right" vertical="center" indent="1" readingOrder="2"/>
    </xf>
    <xf numFmtId="166" fontId="8" fillId="4" borderId="24" xfId="4" applyNumberFormat="1" applyFont="1" applyFill="1" applyBorder="1" applyAlignment="1">
      <alignment horizontal="right" vertical="center" indent="1" readingOrder="2"/>
    </xf>
    <xf numFmtId="166" fontId="8" fillId="4" borderId="25" xfId="4" applyNumberFormat="1" applyFont="1" applyFill="1" applyBorder="1" applyAlignment="1">
      <alignment horizontal="right" vertical="center" indent="1" readingOrder="2"/>
    </xf>
    <xf numFmtId="0" fontId="9" fillId="5" borderId="7" xfId="0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5" borderId="6" xfId="4" applyFont="1" applyFill="1" applyBorder="1" applyAlignment="1">
      <alignment horizontal="center" vertical="center" wrapText="1"/>
    </xf>
    <xf numFmtId="166" fontId="23" fillId="0" borderId="0" xfId="6" applyNumberFormat="1" applyFont="1" applyFill="1" applyBorder="1" applyAlignment="1">
      <alignment horizontal="right" vertical="center" indent="1"/>
    </xf>
    <xf numFmtId="166" fontId="8" fillId="4" borderId="3" xfId="1" applyNumberFormat="1" applyFont="1" applyFill="1" applyBorder="1" applyAlignment="1">
      <alignment horizontal="right" vertical="center" indent="1"/>
    </xf>
    <xf numFmtId="168" fontId="22" fillId="4" borderId="0" xfId="1" applyNumberFormat="1" applyFont="1" applyFill="1" applyBorder="1" applyAlignment="1">
      <alignment horizontal="right" vertical="center" indent="1"/>
    </xf>
    <xf numFmtId="1" fontId="7" fillId="4" borderId="21" xfId="0" applyNumberFormat="1" applyFont="1" applyFill="1" applyBorder="1" applyAlignment="1">
      <alignment horizontal="right" vertical="center" indent="1"/>
    </xf>
    <xf numFmtId="1" fontId="7" fillId="4" borderId="0" xfId="0" applyNumberFormat="1" applyFont="1" applyFill="1" applyBorder="1" applyAlignment="1">
      <alignment horizontal="right" vertical="center" indent="1"/>
    </xf>
    <xf numFmtId="1" fontId="8" fillId="4" borderId="0" xfId="0" applyNumberFormat="1" applyFont="1" applyFill="1" applyBorder="1" applyAlignment="1">
      <alignment horizontal="right" vertical="center" indent="1"/>
    </xf>
    <xf numFmtId="1" fontId="23" fillId="0" borderId="17" xfId="6" applyNumberFormat="1" applyFont="1" applyFill="1" applyBorder="1" applyAlignment="1">
      <alignment horizontal="right" vertical="center" indent="1"/>
    </xf>
    <xf numFmtId="1" fontId="23" fillId="0" borderId="0" xfId="6" applyNumberFormat="1" applyFont="1" applyFill="1" applyBorder="1" applyAlignment="1">
      <alignment horizontal="right" vertical="center" indent="1"/>
    </xf>
    <xf numFmtId="0" fontId="6" fillId="4" borderId="16" xfId="0" applyFont="1" applyFill="1" applyBorder="1" applyAlignment="1">
      <alignment vertical="center"/>
    </xf>
    <xf numFmtId="1" fontId="8" fillId="4" borderId="16" xfId="0" applyNumberFormat="1" applyFont="1" applyFill="1" applyBorder="1" applyAlignment="1">
      <alignment horizontal="right" vertical="center" indent="1"/>
    </xf>
    <xf numFmtId="166" fontId="8" fillId="4" borderId="16" xfId="0" applyNumberFormat="1" applyFont="1" applyFill="1" applyBorder="1" applyAlignment="1">
      <alignment horizontal="right" vertical="center" indent="1"/>
    </xf>
    <xf numFmtId="167" fontId="8" fillId="4" borderId="3" xfId="1" applyNumberFormat="1" applyFont="1" applyFill="1" applyBorder="1" applyAlignment="1">
      <alignment horizontal="right" vertical="center" readingOrder="2"/>
    </xf>
    <xf numFmtId="167" fontId="8" fillId="4" borderId="21" xfId="1" applyNumberFormat="1" applyFont="1" applyFill="1" applyBorder="1" applyAlignment="1">
      <alignment horizontal="right" vertical="center"/>
    </xf>
    <xf numFmtId="167" fontId="8" fillId="4" borderId="16" xfId="1" applyNumberFormat="1" applyFont="1" applyFill="1" applyBorder="1" applyAlignment="1">
      <alignment horizontal="right" vertical="center" readingOrder="2"/>
    </xf>
    <xf numFmtId="166" fontId="12" fillId="0" borderId="17" xfId="6" applyNumberFormat="1" applyFont="1" applyFill="1" applyBorder="1" applyAlignment="1">
      <alignment horizontal="right" vertical="center" indent="1"/>
    </xf>
    <xf numFmtId="166" fontId="22" fillId="4" borderId="17" xfId="0" applyNumberFormat="1" applyFont="1" applyFill="1" applyBorder="1" applyAlignment="1">
      <alignment horizontal="right" vertical="center" indent="1"/>
    </xf>
    <xf numFmtId="166" fontId="22" fillId="4" borderId="0" xfId="0" applyNumberFormat="1" applyFont="1" applyFill="1" applyBorder="1" applyAlignment="1">
      <alignment horizontal="right" vertical="center" indent="1"/>
    </xf>
    <xf numFmtId="167" fontId="23" fillId="0" borderId="17" xfId="1" applyNumberFormat="1" applyFont="1" applyFill="1" applyBorder="1" applyAlignment="1">
      <alignment horizontal="right" vertical="center" wrapText="1"/>
    </xf>
    <xf numFmtId="167" fontId="22" fillId="4" borderId="17" xfId="1" applyNumberFormat="1" applyFont="1" applyFill="1" applyBorder="1" applyAlignment="1">
      <alignment horizontal="right" vertical="center"/>
    </xf>
    <xf numFmtId="167" fontId="23" fillId="0" borderId="8" xfId="1" applyNumberFormat="1" applyFont="1" applyFill="1" applyBorder="1" applyAlignment="1">
      <alignment horizontal="right" vertical="center" wrapText="1"/>
    </xf>
    <xf numFmtId="167" fontId="23" fillId="0" borderId="27" xfId="1" applyNumberFormat="1" applyFont="1" applyFill="1" applyBorder="1" applyAlignment="1">
      <alignment horizontal="right" vertical="center" wrapText="1"/>
    </xf>
    <xf numFmtId="167" fontId="23" fillId="0" borderId="26" xfId="1" applyNumberFormat="1" applyFont="1" applyFill="1" applyBorder="1" applyAlignment="1">
      <alignment horizontal="right" vertical="center" wrapText="1"/>
    </xf>
    <xf numFmtId="0" fontId="9" fillId="5" borderId="10" xfId="4" applyFont="1" applyFill="1" applyBorder="1" applyAlignment="1">
      <alignment horizontal="center" vertical="center" wrapText="1"/>
    </xf>
    <xf numFmtId="167" fontId="8" fillId="4" borderId="35" xfId="1" applyNumberFormat="1" applyFont="1" applyFill="1" applyBorder="1" applyAlignment="1">
      <alignment vertical="center" wrapText="1" readingOrder="1"/>
    </xf>
    <xf numFmtId="167" fontId="8" fillId="4" borderId="36" xfId="1" applyNumberFormat="1" applyFont="1" applyFill="1" applyBorder="1" applyAlignment="1">
      <alignment vertical="center" wrapText="1" readingOrder="1"/>
    </xf>
    <xf numFmtId="167" fontId="8" fillId="4" borderId="19" xfId="1" applyNumberFormat="1" applyFont="1" applyFill="1" applyBorder="1" applyAlignment="1">
      <alignment vertical="center" wrapText="1" readingOrder="1"/>
    </xf>
    <xf numFmtId="167" fontId="13" fillId="4" borderId="0" xfId="1" applyNumberFormat="1" applyFont="1" applyFill="1" applyBorder="1" applyAlignment="1">
      <alignment horizontal="right" vertical="center"/>
    </xf>
    <xf numFmtId="167" fontId="12" fillId="0" borderId="5" xfId="1" applyNumberFormat="1" applyFont="1" applyFill="1" applyBorder="1" applyAlignment="1">
      <alignment vertical="center" wrapText="1"/>
    </xf>
    <xf numFmtId="167" fontId="13" fillId="4" borderId="21" xfId="1" applyNumberFormat="1" applyFont="1" applyFill="1" applyBorder="1" applyAlignment="1">
      <alignment vertical="center"/>
    </xf>
    <xf numFmtId="167" fontId="13" fillId="4" borderId="7" xfId="1" applyNumberFormat="1" applyFont="1" applyFill="1" applyBorder="1" applyAlignment="1">
      <alignment vertical="center"/>
    </xf>
    <xf numFmtId="167" fontId="12" fillId="0" borderId="18" xfId="1" applyNumberFormat="1" applyFont="1" applyFill="1" applyBorder="1" applyAlignment="1">
      <alignment vertical="center" wrapText="1"/>
    </xf>
    <xf numFmtId="167" fontId="13" fillId="4" borderId="0" xfId="1" applyNumberFormat="1" applyFont="1" applyFill="1" applyBorder="1" applyAlignment="1">
      <alignment vertical="center"/>
    </xf>
    <xf numFmtId="167" fontId="13" fillId="4" borderId="14" xfId="1" applyNumberFormat="1" applyFont="1" applyFill="1" applyBorder="1" applyAlignment="1">
      <alignment vertical="center"/>
    </xf>
    <xf numFmtId="167" fontId="8" fillId="4" borderId="7" xfId="1" applyNumberFormat="1" applyFont="1" applyFill="1" applyBorder="1" applyAlignment="1">
      <alignment horizontal="right" vertical="center" indent="1"/>
    </xf>
    <xf numFmtId="166" fontId="8" fillId="4" borderId="7" xfId="9" applyNumberFormat="1" applyFont="1" applyFill="1" applyBorder="1" applyAlignment="1">
      <alignment horizontal="right" vertical="center" indent="1"/>
    </xf>
    <xf numFmtId="166" fontId="7" fillId="4" borderId="38" xfId="9" applyNumberFormat="1" applyFont="1" applyFill="1" applyBorder="1" applyAlignment="1">
      <alignment horizontal="right" vertical="center" indent="1"/>
    </xf>
    <xf numFmtId="167" fontId="23" fillId="0" borderId="3" xfId="1" applyNumberFormat="1" applyFont="1" applyFill="1" applyBorder="1" applyAlignment="1">
      <alignment horizontal="center" vertical="center" wrapText="1"/>
    </xf>
    <xf numFmtId="168" fontId="13" fillId="4" borderId="17" xfId="1" applyNumberFormat="1" applyFont="1" applyFill="1" applyBorder="1" applyAlignment="1">
      <alignment horizontal="right" vertical="center" indent="1"/>
    </xf>
    <xf numFmtId="168" fontId="8" fillId="4" borderId="21" xfId="1" applyNumberFormat="1" applyFont="1" applyFill="1" applyBorder="1" applyAlignment="1">
      <alignment horizontal="right" vertical="center" indent="1"/>
    </xf>
    <xf numFmtId="166" fontId="12" fillId="0" borderId="0" xfId="6" applyNumberFormat="1" applyFont="1" applyFill="1" applyBorder="1" applyAlignment="1">
      <alignment horizontal="right" vertical="center" indent="1"/>
    </xf>
    <xf numFmtId="166" fontId="23" fillId="4" borderId="3" xfId="4" applyNumberFormat="1" applyFont="1" applyFill="1" applyBorder="1" applyAlignment="1">
      <alignment horizontal="right" vertical="center" indent="1"/>
    </xf>
    <xf numFmtId="1" fontId="23" fillId="4" borderId="3" xfId="4" applyNumberFormat="1" applyFont="1" applyFill="1" applyBorder="1" applyAlignment="1">
      <alignment horizontal="right" vertical="center" indent="1"/>
    </xf>
    <xf numFmtId="1" fontId="8" fillId="4" borderId="21" xfId="0" applyNumberFormat="1" applyFont="1" applyFill="1" applyBorder="1" applyAlignment="1">
      <alignment horizontal="right" vertical="center" indent="1"/>
    </xf>
    <xf numFmtId="1" fontId="12" fillId="0" borderId="17" xfId="6" applyNumberFormat="1" applyFont="1" applyFill="1" applyBorder="1" applyAlignment="1">
      <alignment horizontal="right" vertical="center" indent="1"/>
    </xf>
    <xf numFmtId="0" fontId="11" fillId="0" borderId="29" xfId="6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167" fontId="7" fillId="4" borderId="0" xfId="1" applyNumberFormat="1" applyFont="1" applyFill="1" applyBorder="1" applyAlignment="1">
      <alignment horizontal="right" vertical="center" indent="1"/>
    </xf>
    <xf numFmtId="1" fontId="7" fillId="4" borderId="0" xfId="1" applyNumberFormat="1" applyFont="1" applyFill="1" applyBorder="1" applyAlignment="1">
      <alignment vertical="center"/>
    </xf>
    <xf numFmtId="0" fontId="11" fillId="0" borderId="18" xfId="6" applyFont="1" applyFill="1" applyBorder="1" applyAlignment="1">
      <alignment vertical="center" wrapText="1"/>
    </xf>
    <xf numFmtId="0" fontId="2" fillId="4" borderId="0" xfId="9" applyFont="1" applyFill="1" applyBorder="1" applyAlignment="1">
      <alignment vertical="center" wrapText="1"/>
    </xf>
    <xf numFmtId="49" fontId="2" fillId="4" borderId="0" xfId="9" applyNumberFormat="1" applyFont="1" applyFill="1" applyBorder="1" applyAlignment="1">
      <alignment horizontal="left" vertical="center" wrapText="1"/>
    </xf>
    <xf numFmtId="167" fontId="8" fillId="0" borderId="16" xfId="1" applyNumberFormat="1" applyFont="1" applyFill="1" applyBorder="1" applyAlignment="1">
      <alignment horizontal="right" vertical="center" wrapText="1"/>
    </xf>
    <xf numFmtId="167" fontId="8" fillId="4" borderId="16" xfId="1" applyNumberFormat="1" applyFont="1" applyFill="1" applyBorder="1" applyAlignment="1">
      <alignment horizontal="right" vertical="center" wrapText="1"/>
    </xf>
    <xf numFmtId="0" fontId="2" fillId="0" borderId="0" xfId="9" applyFont="1" applyBorder="1" applyAlignment="1">
      <alignment vertical="center"/>
    </xf>
    <xf numFmtId="0" fontId="7" fillId="0" borderId="0" xfId="9" applyFont="1" applyBorder="1" applyAlignment="1">
      <alignment horizontal="right" vertical="center" readingOrder="2"/>
    </xf>
    <xf numFmtId="3" fontId="8" fillId="4" borderId="19" xfId="1" applyNumberFormat="1" applyFont="1" applyFill="1" applyBorder="1" applyAlignment="1">
      <alignment vertical="center" wrapText="1"/>
    </xf>
    <xf numFmtId="3" fontId="8" fillId="4" borderId="19" xfId="4" applyNumberFormat="1" applyFont="1" applyFill="1" applyBorder="1" applyAlignment="1">
      <alignment vertical="center" wrapText="1"/>
    </xf>
    <xf numFmtId="3" fontId="13" fillId="4" borderId="0" xfId="0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vertical="center" wrapText="1"/>
    </xf>
    <xf numFmtId="3" fontId="13" fillId="4" borderId="21" xfId="1" applyNumberFormat="1" applyFont="1" applyFill="1" applyBorder="1" applyAlignment="1">
      <alignment vertical="center"/>
    </xf>
    <xf numFmtId="3" fontId="13" fillId="4" borderId="21" xfId="0" applyNumberFormat="1" applyFont="1" applyFill="1" applyBorder="1" applyAlignment="1">
      <alignment vertical="center"/>
    </xf>
    <xf numFmtId="3" fontId="12" fillId="0" borderId="18" xfId="1" applyNumberFormat="1" applyFont="1" applyFill="1" applyBorder="1" applyAlignment="1">
      <alignment vertical="center" wrapText="1"/>
    </xf>
    <xf numFmtId="3" fontId="13" fillId="4" borderId="0" xfId="1" applyNumberFormat="1" applyFont="1" applyFill="1" applyBorder="1" applyAlignment="1">
      <alignment vertical="center"/>
    </xf>
    <xf numFmtId="3" fontId="13" fillId="4" borderId="0" xfId="0" applyNumberFormat="1" applyFont="1" applyFill="1" applyBorder="1" applyAlignment="1">
      <alignment vertical="center"/>
    </xf>
    <xf numFmtId="3" fontId="8" fillId="4" borderId="36" xfId="1" applyNumberFormat="1" applyFont="1" applyFill="1" applyBorder="1" applyAlignment="1">
      <alignment vertical="center" wrapText="1"/>
    </xf>
    <xf numFmtId="3" fontId="8" fillId="4" borderId="35" xfId="4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167" fontId="14" fillId="4" borderId="0" xfId="0" applyNumberFormat="1" applyFont="1" applyFill="1" applyAlignment="1">
      <alignment vertical="center"/>
    </xf>
    <xf numFmtId="2" fontId="8" fillId="4" borderId="21" xfId="0" applyNumberFormat="1" applyFont="1" applyFill="1" applyBorder="1" applyAlignment="1">
      <alignment horizontal="right" vertical="center" indent="1"/>
    </xf>
    <xf numFmtId="2" fontId="8" fillId="4" borderId="21" xfId="1" applyNumberFormat="1" applyFont="1" applyFill="1" applyBorder="1" applyAlignment="1">
      <alignment horizontal="right" vertical="center"/>
    </xf>
    <xf numFmtId="2" fontId="7" fillId="4" borderId="0" xfId="0" applyNumberFormat="1" applyFont="1" applyFill="1" applyBorder="1" applyAlignment="1">
      <alignment horizontal="right" vertical="center" indent="1"/>
    </xf>
    <xf numFmtId="2" fontId="7" fillId="4" borderId="0" xfId="1" applyNumberFormat="1" applyFont="1" applyFill="1" applyBorder="1" applyAlignment="1">
      <alignment horizontal="right" vertical="center"/>
    </xf>
    <xf numFmtId="2" fontId="8" fillId="4" borderId="0" xfId="0" applyNumberFormat="1" applyFont="1" applyFill="1" applyBorder="1" applyAlignment="1">
      <alignment horizontal="right" vertical="center" indent="1"/>
    </xf>
    <xf numFmtId="2" fontId="8" fillId="4" borderId="0" xfId="1" applyNumberFormat="1" applyFont="1" applyFill="1" applyBorder="1" applyAlignment="1">
      <alignment horizontal="right" vertical="center"/>
    </xf>
    <xf numFmtId="2" fontId="13" fillId="4" borderId="17" xfId="1" applyNumberFormat="1" applyFont="1" applyFill="1" applyBorder="1" applyAlignment="1">
      <alignment horizontal="right" vertical="center"/>
    </xf>
    <xf numFmtId="2" fontId="8" fillId="4" borderId="3" xfId="1" applyNumberFormat="1" applyFont="1" applyFill="1" applyBorder="1" applyAlignment="1">
      <alignment horizontal="right" vertical="center" indent="1"/>
    </xf>
    <xf numFmtId="2" fontId="22" fillId="4" borderId="0" xfId="1" applyNumberFormat="1" applyFont="1" applyFill="1" applyBorder="1" applyAlignment="1">
      <alignment horizontal="right" vertical="center"/>
    </xf>
    <xf numFmtId="2" fontId="8" fillId="4" borderId="16" xfId="0" applyNumberFormat="1" applyFont="1" applyFill="1" applyBorder="1" applyAlignment="1">
      <alignment horizontal="right" vertical="center" indent="1"/>
    </xf>
    <xf numFmtId="2" fontId="8" fillId="4" borderId="16" xfId="1" applyNumberFormat="1" applyFont="1" applyFill="1" applyBorder="1" applyAlignment="1">
      <alignment horizontal="right" vertical="center"/>
    </xf>
    <xf numFmtId="167" fontId="7" fillId="4" borderId="16" xfId="1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vertical="center"/>
    </xf>
    <xf numFmtId="3" fontId="13" fillId="4" borderId="14" xfId="0" applyNumberFormat="1" applyFont="1" applyFill="1" applyBorder="1" applyAlignment="1">
      <alignment vertical="center"/>
    </xf>
    <xf numFmtId="0" fontId="9" fillId="5" borderId="0" xfId="4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right" vertical="center" wrapText="1"/>
    </xf>
    <xf numFmtId="0" fontId="19" fillId="4" borderId="0" xfId="10" applyFont="1" applyFill="1" applyBorder="1" applyAlignment="1">
      <alignment vertical="center"/>
    </xf>
    <xf numFmtId="0" fontId="7" fillId="0" borderId="0" xfId="9" applyFont="1" applyBorder="1" applyAlignment="1">
      <alignment horizontal="right" vertical="center" readingOrder="2"/>
    </xf>
    <xf numFmtId="0" fontId="1" fillId="0" borderId="0" xfId="9" applyFont="1"/>
    <xf numFmtId="0" fontId="7" fillId="0" borderId="0" xfId="9" applyFont="1"/>
    <xf numFmtId="167" fontId="8" fillId="4" borderId="18" xfId="1" applyNumberFormat="1" applyFont="1" applyFill="1" applyBorder="1" applyAlignment="1">
      <alignment horizontal="right" vertical="center" wrapText="1"/>
    </xf>
    <xf numFmtId="167" fontId="13" fillId="4" borderId="5" xfId="1" applyNumberFormat="1" applyFont="1" applyFill="1" applyBorder="1" applyAlignment="1">
      <alignment horizontal="right" vertical="center"/>
    </xf>
    <xf numFmtId="167" fontId="13" fillId="4" borderId="33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readingOrder="2"/>
    </xf>
    <xf numFmtId="167" fontId="2" fillId="0" borderId="0" xfId="0" applyNumberFormat="1" applyFont="1" applyBorder="1" applyAlignment="1">
      <alignment vertical="center" readingOrder="2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9" applyFont="1"/>
    <xf numFmtId="0" fontId="2" fillId="4" borderId="0" xfId="9" applyFont="1" applyFill="1" applyBorder="1" applyAlignment="1">
      <alignment vertical="center" readingOrder="2"/>
    </xf>
    <xf numFmtId="167" fontId="2" fillId="0" borderId="0" xfId="9" applyNumberFormat="1" applyFont="1" applyBorder="1" applyAlignment="1">
      <alignment vertical="center" readingOrder="2"/>
    </xf>
    <xf numFmtId="167" fontId="2" fillId="0" borderId="0" xfId="9" applyNumberFormat="1" applyFont="1" applyBorder="1" applyAlignment="1">
      <alignment vertical="center"/>
    </xf>
    <xf numFmtId="167" fontId="2" fillId="4" borderId="0" xfId="9" applyNumberFormat="1" applyFont="1" applyFill="1" applyBorder="1" applyAlignment="1">
      <alignment vertical="center"/>
    </xf>
    <xf numFmtId="0" fontId="2" fillId="0" borderId="0" xfId="0" applyFont="1"/>
    <xf numFmtId="0" fontId="2" fillId="0" borderId="0" xfId="9" applyFont="1" applyAlignment="1">
      <alignment vertical="center"/>
    </xf>
    <xf numFmtId="0" fontId="6" fillId="2" borderId="11" xfId="9" applyFont="1" applyFill="1" applyBorder="1" applyAlignment="1">
      <alignment vertical="center" readingOrder="2"/>
    </xf>
    <xf numFmtId="0" fontId="6" fillId="4" borderId="8" xfId="9" applyFont="1" applyFill="1" applyBorder="1" applyAlignment="1">
      <alignment vertical="center" readingOrder="2"/>
    </xf>
    <xf numFmtId="0" fontId="24" fillId="0" borderId="8" xfId="7" applyFont="1" applyFill="1" applyBorder="1" applyAlignment="1">
      <alignment horizontal="right" vertical="center" wrapText="1"/>
    </xf>
    <xf numFmtId="0" fontId="6" fillId="0" borderId="8" xfId="9" applyFont="1" applyFill="1" applyBorder="1" applyAlignment="1">
      <alignment vertical="center" readingOrder="2"/>
    </xf>
    <xf numFmtId="0" fontId="11" fillId="0" borderId="8" xfId="7" applyFont="1" applyFill="1" applyBorder="1" applyAlignment="1">
      <alignment horizontal="right" vertical="center" wrapText="1"/>
    </xf>
    <xf numFmtId="0" fontId="6" fillId="2" borderId="8" xfId="9" applyFont="1" applyFill="1" applyBorder="1" applyAlignment="1">
      <alignment vertical="center" readingOrder="2"/>
    </xf>
    <xf numFmtId="166" fontId="24" fillId="0" borderId="8" xfId="7" applyNumberFormat="1" applyFont="1" applyFill="1" applyBorder="1" applyAlignment="1">
      <alignment horizontal="right" vertical="center" wrapText="1"/>
    </xf>
    <xf numFmtId="166" fontId="6" fillId="4" borderId="37" xfId="4" applyNumberFormat="1" applyFont="1" applyFill="1" applyBorder="1" applyAlignment="1">
      <alignment horizontal="right" vertical="center" wrapText="1"/>
    </xf>
    <xf numFmtId="0" fontId="10" fillId="5" borderId="9" xfId="4" applyFont="1" applyFill="1" applyBorder="1" applyAlignment="1">
      <alignment horizontal="center" vertical="center" wrapText="1"/>
    </xf>
    <xf numFmtId="0" fontId="10" fillId="5" borderId="10" xfId="4" applyFont="1" applyFill="1" applyBorder="1" applyAlignment="1">
      <alignment horizontal="center" vertical="center" wrapText="1"/>
    </xf>
    <xf numFmtId="167" fontId="12" fillId="0" borderId="17" xfId="1" applyNumberFormat="1" applyFont="1" applyFill="1" applyBorder="1" applyAlignment="1">
      <alignment horizontal="right" vertical="center" wrapText="1"/>
    </xf>
    <xf numFmtId="167" fontId="13" fillId="4" borderId="17" xfId="1" applyNumberFormat="1" applyFont="1" applyFill="1" applyBorder="1" applyAlignment="1">
      <alignment horizontal="right" vertical="center"/>
    </xf>
    <xf numFmtId="167" fontId="8" fillId="4" borderId="3" xfId="1" applyNumberFormat="1" applyFont="1" applyFill="1" applyBorder="1" applyAlignment="1">
      <alignment horizontal="right" vertical="center"/>
    </xf>
    <xf numFmtId="167" fontId="22" fillId="4" borderId="0" xfId="1" applyNumberFormat="1" applyFont="1" applyFill="1" applyBorder="1" applyAlignment="1">
      <alignment horizontal="right" vertical="center"/>
    </xf>
    <xf numFmtId="167" fontId="8" fillId="4" borderId="16" xfId="1" applyNumberFormat="1" applyFont="1" applyFill="1" applyBorder="1" applyAlignment="1">
      <alignment horizontal="right" vertical="center"/>
    </xf>
    <xf numFmtId="167" fontId="12" fillId="0" borderId="0" xfId="1" applyNumberFormat="1" applyFont="1" applyFill="1" applyBorder="1" applyAlignment="1">
      <alignment horizontal="right" vertical="center" wrapText="1"/>
    </xf>
    <xf numFmtId="167" fontId="22" fillId="4" borderId="21" xfId="1" applyNumberFormat="1" applyFont="1" applyFill="1" applyBorder="1" applyAlignment="1">
      <alignment horizontal="right" vertical="center"/>
    </xf>
    <xf numFmtId="167" fontId="23" fillId="4" borderId="3" xfId="1" applyNumberFormat="1" applyFont="1" applyFill="1" applyBorder="1" applyAlignment="1">
      <alignment horizontal="right" vertical="center" wrapText="1"/>
    </xf>
    <xf numFmtId="167" fontId="23" fillId="4" borderId="0" xfId="1" applyNumberFormat="1" applyFont="1" applyFill="1" applyBorder="1" applyAlignment="1">
      <alignment horizontal="right" vertical="center" wrapText="1"/>
    </xf>
    <xf numFmtId="167" fontId="22" fillId="4" borderId="3" xfId="1" applyNumberFormat="1" applyFont="1" applyFill="1" applyBorder="1" applyAlignment="1">
      <alignment horizontal="right" vertical="center"/>
    </xf>
    <xf numFmtId="0" fontId="10" fillId="5" borderId="6" xfId="4" applyFont="1" applyFill="1" applyBorder="1" applyAlignment="1">
      <alignment horizontal="center" vertical="center" wrapText="1"/>
    </xf>
    <xf numFmtId="167" fontId="22" fillId="4" borderId="11" xfId="1" applyNumberFormat="1" applyFont="1" applyFill="1" applyBorder="1" applyAlignment="1">
      <alignment horizontal="right" vertical="center"/>
    </xf>
    <xf numFmtId="167" fontId="12" fillId="0" borderId="8" xfId="1" applyNumberFormat="1" applyFont="1" applyFill="1" applyBorder="1" applyAlignment="1">
      <alignment horizontal="right" vertical="center" wrapText="1"/>
    </xf>
    <xf numFmtId="167" fontId="13" fillId="4" borderId="8" xfId="1" applyNumberFormat="1" applyFont="1" applyFill="1" applyBorder="1" applyAlignment="1">
      <alignment horizontal="right" vertical="center"/>
    </xf>
    <xf numFmtId="167" fontId="22" fillId="4" borderId="8" xfId="1" applyNumberFormat="1" applyFont="1" applyFill="1" applyBorder="1" applyAlignment="1">
      <alignment horizontal="right" vertical="center"/>
    </xf>
    <xf numFmtId="167" fontId="23" fillId="4" borderId="15" xfId="1" applyNumberFormat="1" applyFont="1" applyFill="1" applyBorder="1" applyAlignment="1">
      <alignment horizontal="right" vertical="center" wrapText="1"/>
    </xf>
    <xf numFmtId="167" fontId="23" fillId="4" borderId="8" xfId="1" applyNumberFormat="1" applyFont="1" applyFill="1" applyBorder="1" applyAlignment="1">
      <alignment horizontal="right" vertical="center" wrapText="1"/>
    </xf>
    <xf numFmtId="167" fontId="8" fillId="4" borderId="34" xfId="1" applyNumberFormat="1" applyFont="1" applyFill="1" applyBorder="1" applyAlignment="1">
      <alignment horizontal="right" vertical="center" wrapText="1"/>
    </xf>
    <xf numFmtId="167" fontId="22" fillId="4" borderId="15" xfId="1" applyNumberFormat="1" applyFont="1" applyFill="1" applyBorder="1" applyAlignment="1">
      <alignment horizontal="right" vertical="center"/>
    </xf>
    <xf numFmtId="167" fontId="8" fillId="4" borderId="37" xfId="1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 readingOrder="2"/>
    </xf>
    <xf numFmtId="167" fontId="7" fillId="0" borderId="20" xfId="0" applyNumberFormat="1" applyFont="1" applyBorder="1" applyAlignment="1">
      <alignment vertical="center" readingOrder="2"/>
    </xf>
    <xf numFmtId="167" fontId="7" fillId="0" borderId="20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5" borderId="1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7" fontId="8" fillId="2" borderId="0" xfId="1" applyNumberFormat="1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vertical="center" readingOrder="1"/>
    </xf>
    <xf numFmtId="167" fontId="6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vertical="center" readingOrder="1"/>
    </xf>
    <xf numFmtId="0" fontId="6" fillId="4" borderId="0" xfId="0" applyFont="1" applyFill="1" applyBorder="1" applyAlignment="1">
      <alignment horizontal="right" vertical="center" wrapText="1"/>
    </xf>
    <xf numFmtId="167" fontId="8" fillId="4" borderId="0" xfId="1" applyNumberFormat="1" applyFont="1" applyFill="1" applyBorder="1" applyAlignment="1">
      <alignment vertical="center" readingOrder="1"/>
    </xf>
    <xf numFmtId="0" fontId="1" fillId="4" borderId="0" xfId="0" applyFont="1" applyFill="1" applyBorder="1" applyAlignment="1">
      <alignment horizontal="right" vertical="center" wrapText="1"/>
    </xf>
    <xf numFmtId="167" fontId="7" fillId="4" borderId="0" xfId="1" applyNumberFormat="1" applyFont="1" applyFill="1" applyBorder="1" applyAlignment="1">
      <alignment vertical="center" readingOrder="1"/>
    </xf>
    <xf numFmtId="0" fontId="7" fillId="4" borderId="0" xfId="0" applyFont="1" applyFill="1" applyBorder="1" applyAlignment="1">
      <alignment horizontal="right" vertical="center" wrapText="1" readingOrder="2"/>
    </xf>
    <xf numFmtId="167" fontId="8" fillId="4" borderId="0" xfId="0" applyNumberFormat="1" applyFont="1" applyFill="1" applyBorder="1" applyAlignment="1">
      <alignment horizontal="center" vertical="center" readingOrder="1"/>
    </xf>
    <xf numFmtId="0" fontId="33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right" vertical="center" wrapText="1"/>
    </xf>
    <xf numFmtId="167" fontId="2" fillId="4" borderId="0" xfId="0" applyNumberFormat="1" applyFont="1" applyFill="1" applyBorder="1" applyAlignment="1">
      <alignment horizontal="left" vertical="center" readingOrder="1"/>
    </xf>
    <xf numFmtId="1" fontId="13" fillId="4" borderId="0" xfId="0" applyNumberFormat="1" applyFont="1" applyFill="1" applyBorder="1" applyAlignment="1">
      <alignment horizontal="left" vertical="center"/>
    </xf>
    <xf numFmtId="1" fontId="23" fillId="0" borderId="0" xfId="7" applyNumberFormat="1" applyFont="1" applyFill="1" applyBorder="1" applyAlignment="1">
      <alignment horizontal="left" vertical="center" wrapText="1"/>
    </xf>
    <xf numFmtId="1" fontId="12" fillId="0" borderId="0" xfId="7" applyNumberFormat="1" applyFont="1" applyFill="1" applyBorder="1" applyAlignment="1">
      <alignment horizontal="left" vertical="center" indent="1"/>
    </xf>
    <xf numFmtId="1" fontId="12" fillId="0" borderId="0" xfId="7" applyNumberFormat="1" applyFont="1" applyFill="1" applyBorder="1" applyAlignment="1">
      <alignment horizontal="left" vertical="center"/>
    </xf>
    <xf numFmtId="1" fontId="12" fillId="0" borderId="0" xfId="7" applyNumberFormat="1" applyFont="1" applyFill="1" applyBorder="1" applyAlignment="1">
      <alignment horizontal="left" vertical="center" wrapText="1"/>
    </xf>
    <xf numFmtId="1" fontId="23" fillId="4" borderId="0" xfId="7" applyNumberFormat="1" applyFont="1" applyFill="1" applyBorder="1" applyAlignment="1">
      <alignment horizontal="left" vertical="center" wrapText="1"/>
    </xf>
    <xf numFmtId="1" fontId="12" fillId="4" borderId="0" xfId="7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Border="1" applyAlignment="1">
      <alignment horizontal="left" vertical="center"/>
    </xf>
    <xf numFmtId="1" fontId="23" fillId="0" borderId="21" xfId="6" applyNumberFormat="1" applyFont="1" applyFill="1" applyBorder="1" applyAlignment="1">
      <alignment horizontal="left" vertical="center" wrapText="1"/>
    </xf>
    <xf numFmtId="1" fontId="23" fillId="0" borderId="8" xfId="6" applyNumberFormat="1" applyFont="1" applyFill="1" applyBorder="1" applyAlignment="1">
      <alignment horizontal="left" vertical="center" wrapText="1"/>
    </xf>
    <xf numFmtId="1" fontId="8" fillId="4" borderId="41" xfId="4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0" fillId="5" borderId="42" xfId="4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0" fillId="5" borderId="5" xfId="4" applyFont="1" applyFill="1" applyBorder="1" applyAlignment="1">
      <alignment horizontal="center" vertical="center" wrapText="1"/>
    </xf>
    <xf numFmtId="0" fontId="10" fillId="5" borderId="7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0" fillId="5" borderId="11" xfId="4" applyFont="1" applyFill="1" applyBorder="1" applyAlignment="1">
      <alignment horizontal="center" vertical="center" wrapText="1"/>
    </xf>
    <xf numFmtId="0" fontId="1" fillId="0" borderId="0" xfId="9" applyFont="1" applyAlignment="1">
      <alignment wrapText="1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wrapText="1" readingOrder="2"/>
    </xf>
    <xf numFmtId="0" fontId="9" fillId="5" borderId="0" xfId="12" applyFont="1" applyFill="1" applyAlignment="1">
      <alignment horizontal="center" vertical="center" wrapText="1"/>
    </xf>
    <xf numFmtId="0" fontId="10" fillId="5" borderId="8" xfId="9" applyFont="1" applyFill="1" applyBorder="1" applyAlignment="1">
      <alignment horizontal="center" vertical="center"/>
    </xf>
    <xf numFmtId="0" fontId="10" fillId="5" borderId="0" xfId="9" applyFont="1" applyFill="1" applyAlignment="1">
      <alignment horizontal="center" vertical="center" wrapText="1" readingOrder="2"/>
    </xf>
    <xf numFmtId="0" fontId="6" fillId="0" borderId="0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8" fillId="0" borderId="0" xfId="10" applyFont="1" applyBorder="1" applyAlignment="1">
      <alignment vertical="center" wrapText="1"/>
    </xf>
    <xf numFmtId="0" fontId="8" fillId="0" borderId="0" xfId="10" applyFont="1" applyBorder="1" applyAlignment="1">
      <alignment vertical="center"/>
    </xf>
    <xf numFmtId="0" fontId="35" fillId="6" borderId="0" xfId="0" applyNumberFormat="1" applyFont="1" applyFill="1" applyBorder="1" applyAlignment="1" applyProtection="1">
      <alignment horizontal="right" vertical="top" wrapText="1"/>
      <protection locked="0"/>
    </xf>
    <xf numFmtId="0" fontId="36" fillId="6" borderId="0" xfId="0" applyNumberFormat="1" applyFont="1" applyFill="1" applyBorder="1" applyAlignment="1" applyProtection="1">
      <alignment horizontal="left" vertical="top" readingOrder="1"/>
      <protection locked="0"/>
    </xf>
    <xf numFmtId="0" fontId="37" fillId="5" borderId="0" xfId="10" applyFont="1" applyFill="1" applyAlignment="1">
      <alignment horizontal="center" vertical="top"/>
    </xf>
    <xf numFmtId="0" fontId="37" fillId="5" borderId="0" xfId="10" applyFont="1" applyFill="1" applyBorder="1" applyAlignment="1">
      <alignment horizontal="right" vertical="top" readingOrder="2"/>
    </xf>
    <xf numFmtId="0" fontId="35" fillId="5" borderId="0" xfId="10" applyFont="1" applyFill="1" applyAlignment="1">
      <alignment horizontal="right" vertical="top" wrapText="1"/>
    </xf>
    <xf numFmtId="0" fontId="35" fillId="0" borderId="0" xfId="10" applyFont="1" applyAlignment="1">
      <alignment horizontal="right" vertical="top"/>
    </xf>
    <xf numFmtId="0" fontId="38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39" fillId="0" borderId="0" xfId="0" applyFont="1" applyFill="1" applyBorder="1" applyAlignment="1">
      <alignment horizontal="left" vertical="top" readingOrder="1"/>
    </xf>
    <xf numFmtId="0" fontId="38" fillId="0" borderId="0" xfId="10" applyFont="1" applyAlignment="1">
      <alignment horizontal="center" vertical="top"/>
    </xf>
    <xf numFmtId="0" fontId="38" fillId="0" borderId="0" xfId="0" applyFont="1" applyFill="1" applyBorder="1" applyAlignment="1">
      <alignment horizontal="right" vertical="top" readingOrder="2"/>
    </xf>
    <xf numFmtId="0" fontId="38" fillId="0" borderId="0" xfId="10" applyFont="1" applyAlignment="1">
      <alignment horizontal="right" vertical="top" wrapText="1"/>
    </xf>
    <xf numFmtId="0" fontId="38" fillId="0" borderId="0" xfId="10" applyFont="1" applyAlignment="1">
      <alignment horizontal="right" vertical="top"/>
    </xf>
    <xf numFmtId="0" fontId="4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40" fillId="0" borderId="0" xfId="0" applyFont="1" applyFill="1" applyBorder="1" applyAlignment="1">
      <alignment horizontal="left" vertical="top" readingOrder="1"/>
    </xf>
    <xf numFmtId="0" fontId="40" fillId="0" borderId="0" xfId="10" applyFont="1" applyAlignment="1">
      <alignment horizontal="center" vertical="top"/>
    </xf>
    <xf numFmtId="0" fontId="40" fillId="0" borderId="0" xfId="10" applyFont="1" applyAlignment="1">
      <alignment horizontal="right" vertical="top"/>
    </xf>
    <xf numFmtId="0" fontId="40" fillId="0" borderId="0" xfId="0" applyFont="1" applyFill="1" applyBorder="1" applyAlignment="1">
      <alignment horizontal="right" vertical="top" readingOrder="2"/>
    </xf>
    <xf numFmtId="0" fontId="40" fillId="0" borderId="0" xfId="10" applyFont="1" applyFill="1" applyBorder="1" applyAlignment="1">
      <alignment horizontal="right" vertical="top" wrapText="1"/>
    </xf>
    <xf numFmtId="0" fontId="38" fillId="0" borderId="43" xfId="0" applyNumberFormat="1" applyFont="1" applyFill="1" applyBorder="1" applyAlignment="1" applyProtection="1">
      <alignment horizontal="left" vertical="top" wrapText="1" readingOrder="1"/>
      <protection locked="0"/>
    </xf>
    <xf numFmtId="0" fontId="39" fillId="0" borderId="43" xfId="0" applyFont="1" applyFill="1" applyBorder="1" applyAlignment="1">
      <alignment horizontal="left" vertical="top" readingOrder="1"/>
    </xf>
    <xf numFmtId="0" fontId="38" fillId="0" borderId="43" xfId="10" applyFont="1" applyBorder="1" applyAlignment="1">
      <alignment horizontal="center" vertical="top"/>
    </xf>
    <xf numFmtId="0" fontId="38" fillId="0" borderId="43" xfId="0" applyFont="1" applyFill="1" applyBorder="1" applyAlignment="1">
      <alignment horizontal="right" vertical="top" readingOrder="2"/>
    </xf>
    <xf numFmtId="0" fontId="35" fillId="0" borderId="0" xfId="10" applyFont="1" applyBorder="1" applyAlignment="1">
      <alignment horizontal="right" vertical="top"/>
    </xf>
    <xf numFmtId="0" fontId="35" fillId="6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41" fillId="5" borderId="0" xfId="10" applyFont="1" applyFill="1" applyAlignment="1">
      <alignment horizontal="right" vertical="top" wrapText="1"/>
    </xf>
    <xf numFmtId="0" fontId="38" fillId="0" borderId="44" xfId="0" applyNumberFormat="1" applyFont="1" applyFill="1" applyBorder="1" applyAlignment="1" applyProtection="1">
      <alignment horizontal="left" vertical="top" wrapText="1" readingOrder="1"/>
      <protection locked="0"/>
    </xf>
    <xf numFmtId="0" fontId="39" fillId="0" borderId="44" xfId="0" applyFont="1" applyFill="1" applyBorder="1" applyAlignment="1">
      <alignment horizontal="left" vertical="top" readingOrder="1"/>
    </xf>
    <xf numFmtId="0" fontId="38" fillId="0" borderId="44" xfId="0" applyFont="1" applyFill="1" applyBorder="1" applyAlignment="1">
      <alignment horizontal="right" vertical="top" readingOrder="2"/>
    </xf>
    <xf numFmtId="0" fontId="38" fillId="0" borderId="45" xfId="0" applyNumberFormat="1" applyFont="1" applyFill="1" applyBorder="1" applyAlignment="1" applyProtection="1">
      <alignment horizontal="left" vertical="top" wrapText="1" readingOrder="1"/>
      <protection locked="0"/>
    </xf>
    <xf numFmtId="0" fontId="39" fillId="0" borderId="45" xfId="0" applyFont="1" applyFill="1" applyBorder="1" applyAlignment="1">
      <alignment horizontal="left" vertical="top" readingOrder="1"/>
    </xf>
    <xf numFmtId="0" fontId="38" fillId="0" borderId="16" xfId="10" applyFont="1" applyBorder="1" applyAlignment="1">
      <alignment horizontal="center" vertical="top"/>
    </xf>
    <xf numFmtId="0" fontId="38" fillId="0" borderId="45" xfId="0" applyFont="1" applyFill="1" applyBorder="1" applyAlignment="1">
      <alignment horizontal="right" vertical="top" readingOrder="2"/>
    </xf>
    <xf numFmtId="0" fontId="38" fillId="0" borderId="0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10" applyFont="1" applyFill="1" applyBorder="1" applyAlignment="1">
      <alignment horizontal="right" vertical="top"/>
    </xf>
    <xf numFmtId="3" fontId="23" fillId="0" borderId="1" xfId="11" applyNumberFormat="1" applyFont="1" applyFill="1" applyBorder="1" applyAlignment="1">
      <alignment horizontal="right" vertical="center"/>
    </xf>
    <xf numFmtId="3" fontId="23" fillId="0" borderId="1" xfId="11" applyNumberFormat="1" applyFont="1" applyFill="1" applyBorder="1" applyAlignment="1">
      <alignment horizontal="right" vertical="center" wrapText="1"/>
    </xf>
    <xf numFmtId="3" fontId="23" fillId="0" borderId="31" xfId="11" applyNumberFormat="1" applyFont="1" applyFill="1" applyBorder="1" applyAlignment="1">
      <alignment horizontal="right" vertical="center" wrapText="1"/>
    </xf>
    <xf numFmtId="3" fontId="23" fillId="0" borderId="0" xfId="11" applyNumberFormat="1" applyFont="1" applyFill="1" applyBorder="1" applyAlignment="1">
      <alignment horizontal="right" vertical="center" wrapText="1"/>
    </xf>
    <xf numFmtId="3" fontId="23" fillId="0" borderId="17" xfId="11" applyNumberFormat="1" applyFont="1" applyFill="1" applyBorder="1" applyAlignment="1">
      <alignment horizontal="right" vertical="center" wrapText="1"/>
    </xf>
    <xf numFmtId="3" fontId="23" fillId="0" borderId="33" xfId="11" applyNumberFormat="1" applyFont="1" applyFill="1" applyBorder="1" applyAlignment="1">
      <alignment horizontal="right" vertical="center" wrapText="1"/>
    </xf>
    <xf numFmtId="3" fontId="23" fillId="0" borderId="32" xfId="11" applyNumberFormat="1" applyFont="1" applyFill="1" applyBorder="1" applyAlignment="1">
      <alignment horizontal="right" vertical="center" wrapText="1"/>
    </xf>
    <xf numFmtId="0" fontId="10" fillId="5" borderId="4" xfId="4" applyFont="1" applyFill="1" applyBorder="1" applyAlignment="1">
      <alignment vertical="center" wrapText="1"/>
    </xf>
    <xf numFmtId="0" fontId="24" fillId="0" borderId="46" xfId="7" applyFont="1" applyFill="1" applyBorder="1" applyAlignment="1">
      <alignment vertical="center" wrapText="1"/>
    </xf>
    <xf numFmtId="167" fontId="22" fillId="4" borderId="21" xfId="1" applyNumberFormat="1" applyFont="1" applyFill="1" applyBorder="1" applyAlignment="1">
      <alignment horizontal="center" vertical="center"/>
    </xf>
    <xf numFmtId="0" fontId="23" fillId="0" borderId="46" xfId="7" applyFont="1" applyFill="1" applyBorder="1" applyAlignment="1">
      <alignment vertical="center" wrapText="1"/>
    </xf>
    <xf numFmtId="0" fontId="24" fillId="0" borderId="47" xfId="7" applyFont="1" applyFill="1" applyBorder="1" applyAlignment="1">
      <alignment vertical="center" wrapText="1"/>
    </xf>
    <xf numFmtId="0" fontId="23" fillId="0" borderId="47" xfId="7" applyFont="1" applyFill="1" applyBorder="1" applyAlignment="1">
      <alignment vertical="center" wrapText="1"/>
    </xf>
    <xf numFmtId="0" fontId="24" fillId="0" borderId="48" xfId="7" applyFont="1" applyFill="1" applyBorder="1" applyAlignment="1">
      <alignment vertical="center" wrapText="1"/>
    </xf>
    <xf numFmtId="167" fontId="23" fillId="0" borderId="17" xfId="1" applyNumberFormat="1" applyFont="1" applyFill="1" applyBorder="1" applyAlignment="1">
      <alignment horizontal="center" vertical="center" wrapText="1"/>
    </xf>
    <xf numFmtId="0" fontId="23" fillId="0" borderId="48" xfId="7" applyFont="1" applyFill="1" applyBorder="1" applyAlignment="1">
      <alignment vertical="center" wrapText="1"/>
    </xf>
    <xf numFmtId="167" fontId="24" fillId="4" borderId="3" xfId="1" applyNumberFormat="1" applyFont="1" applyFill="1" applyBorder="1" applyAlignment="1">
      <alignment horizontal="center" vertical="center" wrapText="1"/>
    </xf>
    <xf numFmtId="167" fontId="23" fillId="4" borderId="3" xfId="1" applyNumberFormat="1" applyFont="1" applyFill="1" applyBorder="1" applyAlignment="1">
      <alignment horizontal="center" vertical="center" wrapText="1"/>
    </xf>
    <xf numFmtId="167" fontId="6" fillId="4" borderId="49" xfId="1" applyNumberFormat="1" applyFont="1" applyFill="1" applyBorder="1" applyAlignment="1">
      <alignment horizontal="center" vertical="center" wrapText="1"/>
    </xf>
    <xf numFmtId="167" fontId="8" fillId="4" borderId="4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readingOrder="1"/>
    </xf>
    <xf numFmtId="0" fontId="7" fillId="0" borderId="0" xfId="0" applyFont="1" applyBorder="1" applyAlignment="1">
      <alignment horizontal="right" vertical="center" readingOrder="2"/>
    </xf>
    <xf numFmtId="166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4" fillId="0" borderId="50" xfId="7" applyFont="1" applyFill="1" applyBorder="1" applyAlignment="1">
      <alignment vertical="center" wrapText="1"/>
    </xf>
    <xf numFmtId="167" fontId="42" fillId="4" borderId="0" xfId="1" applyNumberFormat="1" applyFont="1" applyFill="1" applyBorder="1" applyAlignment="1">
      <alignment horizontal="center" vertical="center"/>
    </xf>
    <xf numFmtId="0" fontId="24" fillId="0" borderId="51" xfId="7" applyFont="1" applyFill="1" applyBorder="1" applyAlignment="1">
      <alignment vertical="center" wrapText="1"/>
    </xf>
    <xf numFmtId="167" fontId="11" fillId="0" borderId="52" xfId="1" applyNumberFormat="1" applyFont="1" applyFill="1" applyBorder="1" applyAlignment="1">
      <alignment horizontal="center" vertical="center" wrapText="1"/>
    </xf>
    <xf numFmtId="167" fontId="43" fillId="4" borderId="0" xfId="1" applyNumberFormat="1" applyFont="1" applyFill="1" applyBorder="1" applyAlignment="1">
      <alignment horizontal="center" vertical="center"/>
    </xf>
    <xf numFmtId="167" fontId="24" fillId="0" borderId="52" xfId="1" applyNumberFormat="1" applyFont="1" applyFill="1" applyBorder="1" applyAlignment="1">
      <alignment horizontal="center" vertical="center" wrapText="1"/>
    </xf>
    <xf numFmtId="0" fontId="24" fillId="0" borderId="53" xfId="7" applyFont="1" applyFill="1" applyBorder="1" applyAlignment="1">
      <alignment vertical="center" wrapText="1"/>
    </xf>
    <xf numFmtId="167" fontId="24" fillId="4" borderId="54" xfId="1" applyNumberFormat="1" applyFont="1" applyFill="1" applyBorder="1" applyAlignment="1">
      <alignment horizontal="center" vertical="center" wrapText="1"/>
    </xf>
    <xf numFmtId="167" fontId="6" fillId="4" borderId="55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9" applyFont="1" applyAlignment="1">
      <alignment wrapText="1" readingOrder="2"/>
    </xf>
    <xf numFmtId="0" fontId="8" fillId="0" borderId="16" xfId="9" applyFont="1" applyBorder="1" applyAlignment="1">
      <alignment wrapText="1" readingOrder="2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9" applyFont="1" applyAlignment="1">
      <alignment wrapText="1"/>
    </xf>
    <xf numFmtId="0" fontId="6" fillId="0" borderId="16" xfId="9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5" borderId="11" xfId="4" applyFont="1" applyFill="1" applyBorder="1" applyAlignment="1">
      <alignment horizontal="center" vertical="center" wrapText="1"/>
    </xf>
    <xf numFmtId="0" fontId="10" fillId="5" borderId="12" xfId="4" applyFont="1" applyFill="1" applyBorder="1" applyAlignment="1">
      <alignment horizontal="center" vertical="center" wrapText="1"/>
    </xf>
    <xf numFmtId="0" fontId="10" fillId="5" borderId="10" xfId="4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/>
    </xf>
    <xf numFmtId="0" fontId="8" fillId="4" borderId="0" xfId="12" applyFont="1" applyFill="1" applyBorder="1" applyAlignment="1">
      <alignment horizontal="left" vertical="center" wrapText="1"/>
    </xf>
    <xf numFmtId="1" fontId="6" fillId="0" borderId="0" xfId="7" applyNumberFormat="1" applyFont="1" applyFill="1" applyBorder="1" applyAlignment="1">
      <alignment horizontal="right" vertical="center" wrapText="1"/>
    </xf>
    <xf numFmtId="0" fontId="8" fillId="4" borderId="0" xfId="12" applyFont="1" applyFill="1" applyBorder="1" applyAlignment="1">
      <alignment horizontal="center" vertical="center" wrapText="1"/>
    </xf>
    <xf numFmtId="1" fontId="1" fillId="0" borderId="0" xfId="7" applyNumberFormat="1" applyFont="1" applyFill="1" applyBorder="1" applyAlignment="1">
      <alignment horizontal="right" vertical="center" wrapText="1"/>
    </xf>
    <xf numFmtId="0" fontId="7" fillId="4" borderId="0" xfId="12" applyFont="1" applyFill="1" applyBorder="1" applyAlignment="1">
      <alignment horizontal="left" vertical="center" wrapText="1"/>
    </xf>
    <xf numFmtId="0" fontId="1" fillId="0" borderId="0" xfId="9"/>
    <xf numFmtId="49" fontId="32" fillId="2" borderId="0" xfId="0" applyNumberFormat="1" applyFont="1" applyFill="1" applyBorder="1" applyAlignment="1">
      <alignment vertical="center" wrapText="1" readingOrder="2"/>
    </xf>
    <xf numFmtId="0" fontId="8" fillId="4" borderId="0" xfId="4" applyFont="1" applyFill="1" applyBorder="1" applyAlignment="1">
      <alignment horizontal="center" vertical="center" wrapText="1"/>
    </xf>
    <xf numFmtId="1" fontId="1" fillId="4" borderId="0" xfId="4" applyNumberFormat="1" applyFont="1" applyFill="1" applyBorder="1" applyAlignment="1">
      <alignment horizontal="right" vertical="center" wrapText="1"/>
    </xf>
    <xf numFmtId="167" fontId="7" fillId="4" borderId="0" xfId="1" applyNumberFormat="1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0" fillId="5" borderId="11" xfId="4" applyFont="1" applyFill="1" applyBorder="1" applyAlignment="1">
      <alignment horizontal="center" vertical="center" wrapText="1"/>
    </xf>
    <xf numFmtId="167" fontId="8" fillId="4" borderId="0" xfId="1" applyNumberFormat="1" applyFont="1" applyFill="1" applyBorder="1" applyAlignment="1">
      <alignment horizontal="right" vertical="center" indent="1"/>
    </xf>
    <xf numFmtId="166" fontId="8" fillId="0" borderId="3" xfId="7" applyNumberFormat="1" applyFont="1" applyFill="1" applyBorder="1" applyAlignment="1">
      <alignment horizontal="right" vertical="center" indent="1" readingOrder="2"/>
    </xf>
    <xf numFmtId="166" fontId="7" fillId="4" borderId="16" xfId="9" applyNumberFormat="1" applyFont="1" applyFill="1" applyBorder="1" applyAlignment="1">
      <alignment horizontal="right" vertical="center" indent="1"/>
    </xf>
    <xf numFmtId="0" fontId="10" fillId="5" borderId="18" xfId="4" applyFont="1" applyFill="1" applyBorder="1" applyAlignment="1">
      <alignment horizontal="center" vertical="center" wrapText="1"/>
    </xf>
    <xf numFmtId="2" fontId="13" fillId="4" borderId="0" xfId="1" applyNumberFormat="1" applyFont="1" applyFill="1" applyBorder="1" applyAlignment="1">
      <alignment horizontal="right" vertical="center"/>
    </xf>
    <xf numFmtId="2" fontId="22" fillId="4" borderId="3" xfId="1" applyNumberFormat="1" applyFont="1" applyFill="1" applyBorder="1" applyAlignment="1">
      <alignment horizontal="right" vertical="center"/>
    </xf>
    <xf numFmtId="168" fontId="22" fillId="4" borderId="3" xfId="1" applyNumberFormat="1" applyFont="1" applyFill="1" applyBorder="1" applyAlignment="1">
      <alignment horizontal="right" vertical="center" indent="1"/>
    </xf>
    <xf numFmtId="1" fontId="8" fillId="4" borderId="0" xfId="4" applyNumberFormat="1" applyFont="1" applyFill="1" applyBorder="1" applyAlignment="1">
      <alignment horizontal="left" vertical="center" wrapText="1"/>
    </xf>
    <xf numFmtId="0" fontId="8" fillId="4" borderId="0" xfId="4" applyFont="1" applyFill="1" applyBorder="1" applyAlignment="1">
      <alignment horizontal="left" vertical="center" wrapText="1"/>
    </xf>
    <xf numFmtId="167" fontId="22" fillId="4" borderId="22" xfId="1" applyNumberFormat="1" applyFont="1" applyFill="1" applyBorder="1" applyAlignment="1">
      <alignment horizontal="right" vertical="center"/>
    </xf>
    <xf numFmtId="167" fontId="22" fillId="4" borderId="2" xfId="1" applyNumberFormat="1" applyFont="1" applyFill="1" applyBorder="1" applyAlignment="1">
      <alignment horizontal="right" vertical="center"/>
    </xf>
    <xf numFmtId="166" fontId="22" fillId="4" borderId="3" xfId="0" applyNumberFormat="1" applyFont="1" applyFill="1" applyBorder="1" applyAlignment="1">
      <alignment horizontal="right" vertical="center" indent="1"/>
    </xf>
    <xf numFmtId="0" fontId="10" fillId="5" borderId="12" xfId="4" applyFont="1" applyFill="1" applyBorder="1" applyAlignment="1">
      <alignment horizontal="center" vertical="center" wrapText="1"/>
    </xf>
    <xf numFmtId="1" fontId="8" fillId="0" borderId="0" xfId="7" applyNumberFormat="1" applyFont="1" applyFill="1" applyBorder="1" applyAlignment="1">
      <alignment horizontal="right"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167" fontId="7" fillId="0" borderId="16" xfId="1" applyNumberFormat="1" applyFont="1" applyFill="1" applyBorder="1" applyAlignment="1">
      <alignment horizontal="right" vertical="center" wrapText="1"/>
    </xf>
    <xf numFmtId="167" fontId="42" fillId="4" borderId="11" xfId="1" applyNumberFormat="1" applyFont="1" applyFill="1" applyBorder="1" applyAlignment="1">
      <alignment horizontal="center" vertical="center"/>
    </xf>
    <xf numFmtId="167" fontId="43" fillId="4" borderId="8" xfId="1" applyNumberFormat="1" applyFont="1" applyFill="1" applyBorder="1" applyAlignment="1">
      <alignment horizontal="center" vertical="center"/>
    </xf>
    <xf numFmtId="167" fontId="42" fillId="4" borderId="8" xfId="1" applyNumberFormat="1" applyFont="1" applyFill="1" applyBorder="1" applyAlignment="1">
      <alignment horizontal="center" vertical="center"/>
    </xf>
    <xf numFmtId="167" fontId="24" fillId="4" borderId="15" xfId="1" applyNumberFormat="1" applyFont="1" applyFill="1" applyBorder="1" applyAlignment="1">
      <alignment horizontal="center" vertical="center" wrapText="1"/>
    </xf>
    <xf numFmtId="167" fontId="6" fillId="4" borderId="56" xfId="1" applyNumberFormat="1" applyFont="1" applyFill="1" applyBorder="1" applyAlignment="1">
      <alignment horizontal="center" vertical="center" wrapText="1"/>
    </xf>
    <xf numFmtId="1" fontId="8" fillId="4" borderId="19" xfId="4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right" vertical="center" readingOrder="1"/>
    </xf>
    <xf numFmtId="167" fontId="8" fillId="4" borderId="0" xfId="1" applyNumberFormat="1" applyFont="1" applyFill="1" applyBorder="1" applyAlignment="1">
      <alignment horizontal="right" vertical="center" readingOrder="1"/>
    </xf>
    <xf numFmtId="0" fontId="6" fillId="4" borderId="19" xfId="4" applyFont="1" applyFill="1" applyBorder="1" applyAlignment="1">
      <alignment horizontal="center" vertical="center" wrapText="1"/>
    </xf>
    <xf numFmtId="167" fontId="8" fillId="4" borderId="19" xfId="1" applyNumberFormat="1" applyFont="1" applyFill="1" applyBorder="1" applyAlignment="1">
      <alignment horizontal="right" vertical="center" readingOrder="1"/>
    </xf>
    <xf numFmtId="167" fontId="7" fillId="0" borderId="0" xfId="0" applyNumberFormat="1" applyFont="1"/>
    <xf numFmtId="0" fontId="1" fillId="4" borderId="0" xfId="0" applyFont="1" applyFill="1" applyBorder="1" applyAlignment="1">
      <alignment readingOrder="2"/>
    </xf>
    <xf numFmtId="167" fontId="1" fillId="4" borderId="0" xfId="0" applyNumberFormat="1" applyFont="1" applyFill="1" applyBorder="1" applyAlignment="1">
      <alignment readingOrder="2"/>
    </xf>
    <xf numFmtId="167" fontId="1" fillId="0" borderId="0" xfId="0" applyNumberFormat="1" applyFont="1" applyAlignment="1">
      <alignment vertical="center"/>
    </xf>
    <xf numFmtId="168" fontId="8" fillId="4" borderId="21" xfId="1" applyNumberFormat="1" applyFont="1" applyFill="1" applyBorder="1" applyAlignment="1">
      <alignment horizontal="right" vertical="center" indent="1" readingOrder="2"/>
    </xf>
    <xf numFmtId="168" fontId="8" fillId="4" borderId="16" xfId="1" applyNumberFormat="1" applyFont="1" applyFill="1" applyBorder="1" applyAlignment="1">
      <alignment horizontal="right" vertical="center" indent="1" readingOrder="2"/>
    </xf>
    <xf numFmtId="0" fontId="10" fillId="5" borderId="10" xfId="4" applyFont="1" applyFill="1" applyBorder="1" applyAlignment="1">
      <alignment horizontal="center" vertical="center" wrapText="1"/>
    </xf>
    <xf numFmtId="168" fontId="22" fillId="4" borderId="0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horizontal="center" vertical="center"/>
    </xf>
    <xf numFmtId="168" fontId="13" fillId="4" borderId="17" xfId="1" applyNumberFormat="1" applyFont="1" applyFill="1" applyBorder="1" applyAlignment="1">
      <alignment horizontal="center" vertical="center"/>
    </xf>
    <xf numFmtId="168" fontId="23" fillId="4" borderId="3" xfId="4" applyNumberFormat="1" applyFont="1" applyFill="1" applyBorder="1" applyAlignment="1">
      <alignment horizontal="center" vertical="center"/>
    </xf>
    <xf numFmtId="0" fontId="7" fillId="4" borderId="0" xfId="9" applyFont="1" applyFill="1" applyBorder="1" applyAlignment="1">
      <alignment vertical="center" wrapText="1"/>
    </xf>
    <xf numFmtId="167" fontId="22" fillId="4" borderId="0" xfId="1" applyNumberFormat="1" applyFont="1" applyFill="1" applyBorder="1" applyAlignment="1">
      <alignment vertical="center"/>
    </xf>
    <xf numFmtId="167" fontId="13" fillId="4" borderId="17" xfId="1" applyNumberFormat="1" applyFont="1" applyFill="1" applyBorder="1" applyAlignment="1">
      <alignment vertical="center"/>
    </xf>
    <xf numFmtId="167" fontId="23" fillId="4" borderId="3" xfId="1" applyNumberFormat="1" applyFont="1" applyFill="1" applyBorder="1" applyAlignment="1">
      <alignment vertical="center"/>
    </xf>
    <xf numFmtId="168" fontId="8" fillId="4" borderId="16" xfId="4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 wrapText="1" readingOrder="2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6" fillId="0" borderId="16" xfId="14" applyFont="1" applyBorder="1" applyAlignment="1">
      <alignment horizontal="center" vertical="center"/>
    </xf>
    <xf numFmtId="0" fontId="38" fillId="0" borderId="0" xfId="10" applyFont="1" applyFill="1" applyBorder="1" applyAlignment="1">
      <alignment horizontal="right" vertical="top" wrapText="1"/>
    </xf>
    <xf numFmtId="14" fontId="38" fillId="0" borderId="0" xfId="10" applyNumberFormat="1" applyFont="1" applyFill="1" applyBorder="1" applyAlignment="1">
      <alignment horizontal="center" vertical="center" wrapText="1"/>
    </xf>
    <xf numFmtId="0" fontId="38" fillId="0" borderId="43" xfId="10" applyFont="1" applyFill="1" applyBorder="1" applyAlignment="1">
      <alignment horizontal="right" vertical="top" wrapText="1"/>
    </xf>
    <xf numFmtId="0" fontId="38" fillId="0" borderId="44" xfId="10" applyFont="1" applyFill="1" applyBorder="1" applyAlignment="1">
      <alignment horizontal="right" vertical="top" wrapText="1"/>
    </xf>
    <xf numFmtId="0" fontId="38" fillId="0" borderId="43" xfId="10" applyFont="1" applyFill="1" applyBorder="1" applyAlignment="1">
      <alignment vertical="top" wrapText="1" readingOrder="2"/>
    </xf>
    <xf numFmtId="0" fontId="0" fillId="0" borderId="0" xfId="0" applyFill="1" applyBorder="1" applyAlignment="1">
      <alignment horizontal="right" vertical="center" wrapText="1"/>
    </xf>
    <xf numFmtId="167" fontId="8" fillId="4" borderId="0" xfId="1" applyNumberFormat="1" applyFont="1" applyFill="1" applyBorder="1" applyAlignment="1">
      <alignment vertical="center" wrapText="1"/>
    </xf>
    <xf numFmtId="167" fontId="7" fillId="4" borderId="0" xfId="1" applyNumberFormat="1" applyFont="1" applyFill="1" applyBorder="1" applyAlignment="1">
      <alignment vertical="center" wrapText="1"/>
    </xf>
    <xf numFmtId="167" fontId="7" fillId="4" borderId="16" xfId="1" applyNumberFormat="1" applyFont="1" applyFill="1" applyBorder="1" applyAlignment="1">
      <alignment vertical="center" wrapText="1"/>
    </xf>
    <xf numFmtId="1" fontId="8" fillId="0" borderId="0" xfId="7" applyNumberFormat="1" applyFont="1" applyFill="1" applyBorder="1" applyAlignment="1">
      <alignment vertical="center" wrapText="1"/>
    </xf>
    <xf numFmtId="1" fontId="7" fillId="0" borderId="0" xfId="7" applyNumberFormat="1" applyFont="1" applyFill="1" applyBorder="1" applyAlignment="1">
      <alignment vertical="center" wrapText="1"/>
    </xf>
    <xf numFmtId="1" fontId="7" fillId="4" borderId="16" xfId="4" applyNumberFormat="1" applyFont="1" applyFill="1" applyBorder="1" applyAlignment="1">
      <alignment vertical="center" wrapText="1"/>
    </xf>
    <xf numFmtId="0" fontId="10" fillId="5" borderId="40" xfId="4" applyFont="1" applyFill="1" applyBorder="1" applyAlignment="1">
      <alignment horizontal="center" vertical="center" wrapText="1"/>
    </xf>
    <xf numFmtId="9" fontId="1" fillId="0" borderId="0" xfId="15" applyFont="1"/>
    <xf numFmtId="170" fontId="1" fillId="0" borderId="0" xfId="15" applyNumberFormat="1" applyFont="1"/>
    <xf numFmtId="10" fontId="7" fillId="0" borderId="0" xfId="15" applyNumberFormat="1" applyFont="1"/>
    <xf numFmtId="171" fontId="8" fillId="4" borderId="0" xfId="1" applyNumberFormat="1" applyFont="1" applyFill="1" applyBorder="1" applyAlignment="1">
      <alignment vertical="center" wrapText="1" readingOrder="2"/>
    </xf>
    <xf numFmtId="171" fontId="7" fillId="4" borderId="0" xfId="1" applyNumberFormat="1" applyFont="1" applyFill="1" applyBorder="1" applyAlignment="1">
      <alignment vertical="center" wrapText="1" readingOrder="2"/>
    </xf>
    <xf numFmtId="171" fontId="7" fillId="4" borderId="16" xfId="1" applyNumberFormat="1" applyFont="1" applyFill="1" applyBorder="1" applyAlignment="1">
      <alignment vertical="center" wrapText="1" readingOrder="2"/>
    </xf>
    <xf numFmtId="171" fontId="8" fillId="4" borderId="0" xfId="1" applyNumberFormat="1" applyFont="1" applyFill="1" applyBorder="1" applyAlignment="1">
      <alignment horizontal="right" vertical="center"/>
    </xf>
    <xf numFmtId="171" fontId="1" fillId="0" borderId="0" xfId="0" applyNumberFormat="1" applyFont="1"/>
    <xf numFmtId="9" fontId="1" fillId="7" borderId="0" xfId="15" applyFont="1" applyFill="1"/>
    <xf numFmtId="0" fontId="1" fillId="7" borderId="0" xfId="9" applyFont="1" applyFill="1"/>
    <xf numFmtId="171" fontId="8" fillId="4" borderId="0" xfId="1" applyNumberFormat="1" applyFont="1" applyFill="1" applyBorder="1" applyAlignment="1">
      <alignment horizontal="center" vertical="center"/>
    </xf>
    <xf numFmtId="172" fontId="8" fillId="4" borderId="0" xfId="1" applyNumberFormat="1" applyFont="1" applyFill="1" applyBorder="1" applyAlignment="1">
      <alignment horizontal="center" vertical="center"/>
    </xf>
    <xf numFmtId="171" fontId="1" fillId="0" borderId="0" xfId="0" applyNumberFormat="1" applyFont="1" applyAlignment="1">
      <alignment vertical="center"/>
    </xf>
    <xf numFmtId="17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8" fontId="1" fillId="0" borderId="0" xfId="0" applyNumberFormat="1" applyFont="1" applyFill="1" applyAlignment="1">
      <alignment vertical="center"/>
    </xf>
    <xf numFmtId="170" fontId="1" fillId="0" borderId="0" xfId="15" applyNumberFormat="1" applyFont="1" applyAlignment="1">
      <alignment vertical="center"/>
    </xf>
    <xf numFmtId="166" fontId="1" fillId="0" borderId="0" xfId="0" applyNumberFormat="1" applyFont="1"/>
    <xf numFmtId="171" fontId="45" fillId="4" borderId="0" xfId="1" applyNumberFormat="1" applyFont="1" applyFill="1" applyBorder="1" applyAlignment="1">
      <alignment horizontal="right" vertical="center"/>
    </xf>
    <xf numFmtId="170" fontId="8" fillId="4" borderId="0" xfId="15" applyNumberFormat="1" applyFont="1" applyFill="1" applyBorder="1" applyAlignment="1">
      <alignment horizontal="right" vertical="center" indent="1"/>
    </xf>
    <xf numFmtId="174" fontId="7" fillId="0" borderId="0" xfId="0" applyNumberFormat="1" applyFont="1" applyBorder="1"/>
    <xf numFmtId="175" fontId="8" fillId="4" borderId="0" xfId="1" applyNumberFormat="1" applyFont="1" applyFill="1" applyBorder="1" applyAlignment="1">
      <alignment horizontal="right" vertical="center"/>
    </xf>
    <xf numFmtId="175" fontId="45" fillId="4" borderId="0" xfId="1" applyNumberFormat="1" applyFont="1" applyFill="1" applyBorder="1" applyAlignment="1">
      <alignment horizontal="right" vertical="center"/>
    </xf>
    <xf numFmtId="10" fontId="1" fillId="0" borderId="0" xfId="15" applyNumberFormat="1" applyFont="1" applyAlignment="1">
      <alignment vertical="center"/>
    </xf>
    <xf numFmtId="167" fontId="7" fillId="4" borderId="0" xfId="9" applyNumberFormat="1" applyFont="1" applyFill="1" applyBorder="1" applyAlignment="1">
      <alignment vertical="center" readingOrder="2"/>
    </xf>
    <xf numFmtId="167" fontId="7" fillId="4" borderId="0" xfId="0" applyNumberFormat="1" applyFont="1" applyFill="1" applyBorder="1" applyAlignment="1">
      <alignment vertical="center"/>
    </xf>
    <xf numFmtId="166" fontId="7" fillId="0" borderId="0" xfId="9" applyNumberFormat="1" applyFont="1" applyFill="1" applyBorder="1" applyAlignment="1">
      <alignment horizontal="right" vertical="center" indent="1" readingOrder="2"/>
    </xf>
    <xf numFmtId="166" fontId="7" fillId="0" borderId="21" xfId="9" applyNumberFormat="1" applyFont="1" applyFill="1" applyBorder="1" applyAlignment="1">
      <alignment horizontal="right" vertical="center" indent="1" readingOrder="2"/>
    </xf>
    <xf numFmtId="173" fontId="8" fillId="4" borderId="0" xfId="1" applyNumberFormat="1" applyFont="1" applyFill="1" applyBorder="1" applyAlignment="1">
      <alignment horizontal="right" vertical="center"/>
    </xf>
    <xf numFmtId="168" fontId="8" fillId="4" borderId="16" xfId="1" applyNumberFormat="1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vertical="center" wrapText="1"/>
    </xf>
    <xf numFmtId="0" fontId="12" fillId="0" borderId="18" xfId="6" applyFont="1" applyFill="1" applyBorder="1" applyAlignment="1">
      <alignment vertical="center" wrapText="1"/>
    </xf>
    <xf numFmtId="0" fontId="23" fillId="0" borderId="18" xfId="6" applyFont="1" applyFill="1" applyBorder="1" applyAlignment="1">
      <alignment vertical="center" wrapText="1"/>
    </xf>
    <xf numFmtId="0" fontId="8" fillId="4" borderId="24" xfId="4" applyFont="1" applyFill="1" applyBorder="1" applyAlignment="1">
      <alignment horizontal="left" vertical="center" wrapText="1"/>
    </xf>
    <xf numFmtId="167" fontId="23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vertical="center"/>
    </xf>
    <xf numFmtId="167" fontId="8" fillId="4" borderId="16" xfId="1" applyNumberFormat="1" applyFont="1" applyFill="1" applyBorder="1" applyAlignment="1">
      <alignment vertical="center"/>
    </xf>
    <xf numFmtId="167" fontId="8" fillId="4" borderId="25" xfId="1" applyNumberFormat="1" applyFont="1" applyFill="1" applyBorder="1" applyAlignment="1">
      <alignment vertical="center"/>
    </xf>
    <xf numFmtId="0" fontId="48" fillId="8" borderId="57" xfId="0" applyFont="1" applyFill="1" applyBorder="1" applyAlignment="1">
      <alignment vertical="center"/>
    </xf>
    <xf numFmtId="0" fontId="48" fillId="8" borderId="57" xfId="0" applyFont="1" applyFill="1" applyBorder="1" applyAlignment="1">
      <alignment horizontal="right" vertical="center"/>
    </xf>
    <xf numFmtId="0" fontId="48" fillId="8" borderId="57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horizontal="center" vertical="center" wrapText="1" readingOrder="2"/>
    </xf>
    <xf numFmtId="0" fontId="4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 wrapText="1"/>
    </xf>
    <xf numFmtId="0" fontId="47" fillId="0" borderId="0" xfId="5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readingOrder="1"/>
    </xf>
    <xf numFmtId="49" fontId="2" fillId="0" borderId="0" xfId="9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right" vertical="center" readingOrder="2"/>
    </xf>
    <xf numFmtId="0" fontId="7" fillId="0" borderId="0" xfId="9" applyFont="1" applyFill="1" applyBorder="1" applyAlignment="1">
      <alignment vertical="center" readingOrder="2"/>
    </xf>
    <xf numFmtId="0" fontId="49" fillId="0" borderId="0" xfId="0" applyFont="1" applyFill="1" applyBorder="1" applyAlignment="1">
      <alignment vertical="center"/>
    </xf>
    <xf numFmtId="1" fontId="49" fillId="0" borderId="0" xfId="8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 wrapText="1"/>
    </xf>
    <xf numFmtId="1" fontId="7" fillId="0" borderId="0" xfId="4" applyNumberFormat="1" applyFont="1" applyFill="1" applyBorder="1" applyAlignment="1">
      <alignment vertical="center" wrapText="1"/>
    </xf>
    <xf numFmtId="167" fontId="7" fillId="0" borderId="0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4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12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2" fillId="0" borderId="0" xfId="5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1" fontId="7" fillId="0" borderId="0" xfId="1" applyNumberFormat="1" applyFont="1" applyFill="1" applyBorder="1" applyAlignment="1">
      <alignment vertical="center" wrapText="1" readingOrder="2"/>
    </xf>
    <xf numFmtId="0" fontId="10" fillId="0" borderId="0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 readingOrder="2"/>
    </xf>
    <xf numFmtId="0" fontId="7" fillId="0" borderId="0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vertical="center" wrapText="1" readingOrder="2"/>
    </xf>
    <xf numFmtId="0" fontId="48" fillId="8" borderId="58" xfId="0" applyFont="1" applyFill="1" applyBorder="1" applyAlignment="1">
      <alignment horizontal="right" vertical="center"/>
    </xf>
    <xf numFmtId="0" fontId="48" fillId="8" borderId="58" xfId="0" applyFont="1" applyFill="1" applyBorder="1" applyAlignment="1">
      <alignment horizontal="left" vertical="center"/>
    </xf>
    <xf numFmtId="49" fontId="32" fillId="0" borderId="59" xfId="0" applyNumberFormat="1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readingOrder="2"/>
    </xf>
    <xf numFmtId="0" fontId="8" fillId="0" borderId="0" xfId="0" applyFont="1" applyFill="1" applyBorder="1" applyAlignment="1">
      <alignment readingOrder="1"/>
    </xf>
    <xf numFmtId="171" fontId="7" fillId="0" borderId="0" xfId="1" applyNumberFormat="1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 readingOrder="2"/>
    </xf>
    <xf numFmtId="0" fontId="7" fillId="2" borderId="0" xfId="0" applyFont="1" applyFill="1" applyBorder="1" applyAlignment="1">
      <alignment horizontal="left" vertical="center" readingOrder="2"/>
    </xf>
    <xf numFmtId="0" fontId="12" fillId="0" borderId="0" xfId="7" applyFont="1" applyFill="1" applyBorder="1" applyAlignment="1">
      <alignment horizontal="right" vertical="center" wrapText="1"/>
    </xf>
    <xf numFmtId="0" fontId="7" fillId="0" borderId="0" xfId="9" applyFont="1" applyBorder="1"/>
    <xf numFmtId="0" fontId="7" fillId="0" borderId="0" xfId="0" applyFont="1" applyBorder="1" applyAlignment="1">
      <alignment vertical="center"/>
    </xf>
    <xf numFmtId="166" fontId="7" fillId="0" borderId="0" xfId="7" applyNumberFormat="1" applyFont="1" applyFill="1" applyBorder="1" applyAlignment="1">
      <alignment horizontal="right" vertical="center" indent="1" readingOrder="2"/>
    </xf>
    <xf numFmtId="0" fontId="7" fillId="0" borderId="0" xfId="9" applyFont="1" applyFill="1" applyBorder="1"/>
    <xf numFmtId="0" fontId="7" fillId="0" borderId="0" xfId="4" applyFont="1" applyFill="1" applyBorder="1" applyAlignment="1">
      <alignment horizontal="right" vertical="center" wrapText="1"/>
    </xf>
    <xf numFmtId="166" fontId="7" fillId="0" borderId="0" xfId="4" applyNumberFormat="1" applyFont="1" applyFill="1" applyBorder="1" applyAlignment="1">
      <alignment horizontal="right" vertical="center" indent="1" readingOrder="2"/>
    </xf>
    <xf numFmtId="0" fontId="7" fillId="0" borderId="0" xfId="9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 indent="1"/>
    </xf>
    <xf numFmtId="0" fontId="7" fillId="0" borderId="0" xfId="7" applyFont="1" applyFill="1" applyBorder="1" applyAlignment="1">
      <alignment vertical="center" wrapText="1"/>
    </xf>
    <xf numFmtId="0" fontId="7" fillId="0" borderId="0" xfId="7" applyFont="1" applyFill="1" applyBorder="1" applyAlignment="1">
      <alignment horizontal="right" vertical="center" wrapText="1"/>
    </xf>
    <xf numFmtId="0" fontId="7" fillId="0" borderId="59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left" vertical="center" readingOrder="2"/>
    </xf>
    <xf numFmtId="1" fontId="7" fillId="0" borderId="0" xfId="7" applyNumberFormat="1" applyFont="1" applyFill="1" applyBorder="1" applyAlignment="1">
      <alignment horizontal="right" vertical="center" indent="1" readingOrder="2"/>
    </xf>
    <xf numFmtId="0" fontId="7" fillId="0" borderId="0" xfId="7" applyFont="1" applyFill="1" applyBorder="1" applyAlignment="1">
      <alignment horizontal="left" vertical="center" wrapText="1"/>
    </xf>
    <xf numFmtId="0" fontId="1" fillId="0" borderId="0" xfId="9" applyFont="1" applyAlignment="1">
      <alignment horizontal="left"/>
    </xf>
    <xf numFmtId="0" fontId="7" fillId="0" borderId="0" xfId="0" applyFont="1" applyFill="1" applyBorder="1" applyAlignment="1">
      <alignment horizontal="right" wrapText="1"/>
    </xf>
    <xf numFmtId="166" fontId="7" fillId="0" borderId="0" xfId="7" applyNumberFormat="1" applyFont="1" applyFill="1" applyBorder="1" applyAlignment="1">
      <alignment horizontal="right" vertical="center" indent="1"/>
    </xf>
    <xf numFmtId="166" fontId="7" fillId="0" borderId="0" xfId="4" applyNumberFormat="1" applyFont="1" applyFill="1" applyBorder="1" applyAlignment="1">
      <alignment horizontal="right" vertical="center" indent="1"/>
    </xf>
    <xf numFmtId="1" fontId="13" fillId="0" borderId="0" xfId="9" applyNumberFormat="1" applyFont="1" applyFill="1" applyBorder="1" applyAlignment="1">
      <alignment horizontal="left" vertical="center"/>
    </xf>
    <xf numFmtId="166" fontId="12" fillId="0" borderId="0" xfId="7" applyNumberFormat="1" applyFont="1" applyFill="1" applyBorder="1" applyAlignment="1">
      <alignment horizontal="right" vertical="center" wrapText="1"/>
    </xf>
    <xf numFmtId="166" fontId="7" fillId="0" borderId="0" xfId="4" applyNumberFormat="1" applyFont="1" applyFill="1" applyBorder="1" applyAlignment="1">
      <alignment horizontal="left" vertical="center" wrapText="1"/>
    </xf>
    <xf numFmtId="166" fontId="7" fillId="0" borderId="0" xfId="4" applyNumberFormat="1" applyFont="1" applyFill="1" applyBorder="1" applyAlignment="1">
      <alignment horizontal="right" vertical="center" wrapText="1"/>
    </xf>
    <xf numFmtId="0" fontId="7" fillId="0" borderId="59" xfId="0" applyFont="1" applyFill="1" applyBorder="1" applyAlignment="1">
      <alignment horizontal="left" vertical="center" readingOrder="2"/>
    </xf>
    <xf numFmtId="0" fontId="7" fillId="0" borderId="0" xfId="6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right" vertical="center" indent="1" readingOrder="2"/>
    </xf>
    <xf numFmtId="168" fontId="7" fillId="0" borderId="0" xfId="1" applyNumberFormat="1" applyFont="1" applyFill="1" applyBorder="1" applyAlignment="1">
      <alignment horizontal="right" vertical="center" indent="1" readingOrder="2"/>
    </xf>
    <xf numFmtId="0" fontId="1" fillId="0" borderId="0" xfId="9" applyFont="1" applyFill="1" applyBorder="1"/>
    <xf numFmtId="0" fontId="12" fillId="4" borderId="0" xfId="4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/>
    </xf>
    <xf numFmtId="0" fontId="12" fillId="0" borderId="0" xfId="4" applyFont="1" applyFill="1" applyBorder="1" applyAlignment="1">
      <alignment vertical="center" wrapText="1"/>
    </xf>
    <xf numFmtId="168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right" vertical="center" indent="1"/>
    </xf>
    <xf numFmtId="1" fontId="7" fillId="0" borderId="0" xfId="6" applyNumberFormat="1" applyFont="1" applyFill="1" applyBorder="1" applyAlignment="1">
      <alignment horizontal="right" vertical="center" indent="1"/>
    </xf>
    <xf numFmtId="1" fontId="7" fillId="0" borderId="0" xfId="4" applyNumberFormat="1" applyFont="1" applyFill="1" applyBorder="1" applyAlignment="1">
      <alignment horizontal="right" vertical="center" indent="1"/>
    </xf>
    <xf numFmtId="168" fontId="7" fillId="0" borderId="0" xfId="4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1" fontId="7" fillId="0" borderId="0" xfId="0" applyNumberFormat="1" applyFont="1" applyFill="1" applyBorder="1" applyAlignment="1">
      <alignment horizontal="left" vertical="center" wrapText="1" readingOrder="1"/>
    </xf>
    <xf numFmtId="166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 readingOrder="2"/>
    </xf>
    <xf numFmtId="16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vertical="center"/>
    </xf>
    <xf numFmtId="166" fontId="7" fillId="0" borderId="0" xfId="6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vertical="center"/>
    </xf>
    <xf numFmtId="49" fontId="2" fillId="4" borderId="0" xfId="9" applyNumberFormat="1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right" vertical="center" indent="1"/>
    </xf>
    <xf numFmtId="2" fontId="7" fillId="0" borderId="0" xfId="1" applyNumberFormat="1" applyFont="1" applyFill="1" applyBorder="1" applyAlignment="1">
      <alignment horizontal="right" vertical="center" indent="1"/>
    </xf>
    <xf numFmtId="2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6" fontId="7" fillId="0" borderId="0" xfId="4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>
      <alignment horizontal="right" vertical="center"/>
    </xf>
    <xf numFmtId="166" fontId="7" fillId="0" borderId="0" xfId="6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6" applyNumberFormat="1" applyFont="1" applyFill="1" applyBorder="1" applyAlignment="1">
      <alignment vertical="center"/>
    </xf>
    <xf numFmtId="1" fontId="7" fillId="0" borderId="0" xfId="4" applyNumberFormat="1" applyFont="1" applyFill="1" applyBorder="1" applyAlignment="1">
      <alignment vertical="center"/>
    </xf>
    <xf numFmtId="0" fontId="7" fillId="0" borderId="0" xfId="0" applyFont="1" applyAlignment="1"/>
    <xf numFmtId="167" fontId="22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0" fontId="2" fillId="0" borderId="0" xfId="9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right" vertical="center" readingOrder="2"/>
    </xf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1" fontId="12" fillId="0" borderId="0" xfId="6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/>
    </xf>
    <xf numFmtId="175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vertical="center" readingOrder="1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9" applyFont="1" applyFill="1" applyBorder="1" applyAlignment="1">
      <alignment horizontal="center" readingOrder="2"/>
    </xf>
    <xf numFmtId="0" fontId="6" fillId="0" borderId="0" xfId="9" applyFont="1" applyAlignment="1">
      <alignment horizontal="center"/>
    </xf>
    <xf numFmtId="0" fontId="6" fillId="2" borderId="0" xfId="9" applyFont="1" applyFill="1" applyBorder="1" applyAlignment="1">
      <alignment horizontal="center" readingOrder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0" xfId="1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readingOrder="2"/>
    </xf>
    <xf numFmtId="0" fontId="8" fillId="4" borderId="0" xfId="0" applyFont="1" applyFill="1" applyBorder="1" applyAlignment="1">
      <alignment horizontal="center" readingOrder="2"/>
    </xf>
    <xf numFmtId="0" fontId="8" fillId="0" borderId="0" xfId="10" applyFont="1" applyBorder="1" applyAlignment="1">
      <alignment horizontal="center" vertical="center" wrapText="1"/>
    </xf>
    <xf numFmtId="0" fontId="38" fillId="0" borderId="0" xfId="1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 readingOrder="2"/>
    </xf>
    <xf numFmtId="0" fontId="38" fillId="0" borderId="44" xfId="0" applyFont="1" applyFill="1" applyBorder="1" applyAlignment="1">
      <alignment horizontal="center" vertical="center" readingOrder="2"/>
    </xf>
    <xf numFmtId="49" fontId="32" fillId="2" borderId="0" xfId="0" applyNumberFormat="1" applyFont="1" applyFill="1" applyBorder="1" applyAlignment="1">
      <alignment horizontal="right" vertical="center" wrapText="1" readingOrder="2"/>
    </xf>
    <xf numFmtId="49" fontId="31" fillId="2" borderId="0" xfId="0" applyNumberFormat="1" applyFont="1" applyFill="1" applyBorder="1" applyAlignment="1">
      <alignment horizontal="right" vertical="center" wrapText="1" readingOrder="2"/>
    </xf>
    <xf numFmtId="0" fontId="8" fillId="4" borderId="0" xfId="0" applyFont="1" applyFill="1" applyBorder="1" applyAlignment="1">
      <alignment horizontal="center" readingOrder="1"/>
    </xf>
    <xf numFmtId="0" fontId="10" fillId="5" borderId="14" xfId="4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0" fontId="10" fillId="5" borderId="15" xfId="4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 wrapText="1"/>
    </xf>
    <xf numFmtId="0" fontId="10" fillId="5" borderId="21" xfId="4" applyFont="1" applyFill="1" applyBorder="1" applyAlignment="1">
      <alignment horizontal="center" vertical="center" wrapText="1"/>
    </xf>
    <xf numFmtId="0" fontId="10" fillId="5" borderId="7" xfId="4" applyFont="1" applyFill="1" applyBorder="1" applyAlignment="1">
      <alignment horizontal="center" vertical="center" wrapText="1"/>
    </xf>
    <xf numFmtId="0" fontId="10" fillId="5" borderId="39" xfId="4" applyFont="1" applyFill="1" applyBorder="1" applyAlignment="1">
      <alignment horizontal="center" vertical="center" wrapText="1"/>
    </xf>
    <xf numFmtId="0" fontId="10" fillId="5" borderId="33" xfId="4" applyFont="1" applyFill="1" applyBorder="1" applyAlignment="1">
      <alignment horizontal="center" vertical="center" wrapText="1"/>
    </xf>
    <xf numFmtId="0" fontId="10" fillId="5" borderId="40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 readingOrder="2"/>
    </xf>
    <xf numFmtId="0" fontId="8" fillId="4" borderId="0" xfId="0" applyFont="1" applyFill="1" applyBorder="1" applyAlignment="1">
      <alignment horizontal="center" vertical="center" readingOrder="1"/>
    </xf>
    <xf numFmtId="0" fontId="8" fillId="2" borderId="0" xfId="9" applyFont="1" applyFill="1" applyBorder="1" applyAlignment="1">
      <alignment horizontal="center" readingOrder="1"/>
    </xf>
    <xf numFmtId="0" fontId="6" fillId="2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8" fillId="0" borderId="0" xfId="9" applyFont="1" applyAlignment="1">
      <alignment horizontal="center"/>
    </xf>
    <xf numFmtId="0" fontId="6" fillId="4" borderId="16" xfId="4" applyFont="1" applyFill="1" applyBorder="1" applyAlignment="1">
      <alignment horizontal="right" vertical="center" wrapText="1"/>
    </xf>
    <xf numFmtId="0" fontId="24" fillId="4" borderId="3" xfId="4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 wrapText="1" readingOrder="2"/>
    </xf>
    <xf numFmtId="0" fontId="9" fillId="5" borderId="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 readingOrder="2"/>
    </xf>
    <xf numFmtId="0" fontId="6" fillId="4" borderId="3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readingOrder="2"/>
    </xf>
    <xf numFmtId="0" fontId="8" fillId="0" borderId="0" xfId="0" applyFont="1" applyBorder="1" applyAlignment="1">
      <alignment horizontal="center" readingOrder="1"/>
    </xf>
    <xf numFmtId="0" fontId="24" fillId="4" borderId="15" xfId="4" applyFont="1" applyFill="1" applyBorder="1" applyAlignment="1">
      <alignment horizontal="right" vertical="center" wrapText="1"/>
    </xf>
    <xf numFmtId="0" fontId="6" fillId="4" borderId="34" xfId="4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5" borderId="11" xfId="4" applyFont="1" applyFill="1" applyBorder="1" applyAlignment="1">
      <alignment horizontal="center" vertical="center" wrapText="1"/>
    </xf>
    <xf numFmtId="0" fontId="9" fillId="5" borderId="8" xfId="4" applyFont="1" applyFill="1" applyBorder="1" applyAlignment="1">
      <alignment horizontal="center" vertical="center" wrapText="1"/>
    </xf>
    <xf numFmtId="0" fontId="10" fillId="5" borderId="11" xfId="4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0" fontId="10" fillId="5" borderId="12" xfId="4" applyFont="1" applyFill="1" applyBorder="1" applyAlignment="1">
      <alignment horizontal="center" vertical="center" wrapText="1"/>
    </xf>
    <xf numFmtId="0" fontId="10" fillId="5" borderId="13" xfId="4" applyFont="1" applyFill="1" applyBorder="1" applyAlignment="1">
      <alignment horizontal="center" vertical="center" wrapText="1"/>
    </xf>
    <xf numFmtId="0" fontId="10" fillId="5" borderId="10" xfId="4" applyFont="1" applyFill="1" applyBorder="1" applyAlignment="1">
      <alignment horizontal="center" vertical="center" wrapText="1"/>
    </xf>
    <xf numFmtId="0" fontId="10" fillId="5" borderId="9" xfId="4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48" fillId="8" borderId="57" xfId="0" applyFont="1" applyFill="1" applyBorder="1" applyAlignment="1">
      <alignment horizontal="center" vertical="center"/>
    </xf>
    <xf numFmtId="167" fontId="2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1" fontId="7" fillId="0" borderId="0" xfId="7" applyNumberFormat="1" applyFont="1" applyFill="1" applyBorder="1" applyAlignment="1">
      <alignment vertical="center"/>
    </xf>
    <xf numFmtId="1" fontId="7" fillId="0" borderId="0" xfId="7" applyNumberFormat="1" applyFont="1" applyFill="1" applyBorder="1" applyAlignment="1">
      <alignment horizontal="left" vertical="center"/>
    </xf>
    <xf numFmtId="1" fontId="7" fillId="0" borderId="0" xfId="7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readingOrder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167" fontId="7" fillId="0" borderId="0" xfId="1" applyNumberFormat="1" applyFont="1" applyFill="1" applyBorder="1" applyAlignment="1">
      <alignment vertical="center" wrapText="1" readingOrder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Border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167" fontId="7" fillId="0" borderId="0" xfId="1" applyNumberFormat="1" applyFont="1" applyFill="1" applyBorder="1" applyAlignment="1">
      <alignment horizontal="left" vertical="center" wrapText="1"/>
    </xf>
  </cellXfs>
  <cellStyles count="16">
    <cellStyle name="Comma" xfId="1" builtinId="3"/>
    <cellStyle name="Comma 2" xfId="2"/>
    <cellStyle name="Comma 2 2" xfId="11"/>
    <cellStyle name="Comma 2 3" xfId="13"/>
    <cellStyle name="Comma 3" xfId="8"/>
    <cellStyle name="Hyperlink" xfId="14" builtinId="8"/>
    <cellStyle name="Normal" xfId="0" builtinId="0"/>
    <cellStyle name="Normal 14" xfId="9"/>
    <cellStyle name="Normal 2" xfId="3"/>
    <cellStyle name="Normal 2 2" xfId="10"/>
    <cellStyle name="Normal 3" xfId="4"/>
    <cellStyle name="Normal 4" xfId="5"/>
    <cellStyle name="Normal 4 2" xfId="12"/>
    <cellStyle name="Normal 5" xfId="6"/>
    <cellStyle name="Normal 5 2" xfId="7"/>
    <cellStyle name="Percent" xfId="15" builtinId="5"/>
  </cellStyles>
  <dxfs count="0"/>
  <tableStyles count="0" defaultTableStyle="TableStyleMedium9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 (جاري) حسب القطاعات </a:t>
            </a:r>
            <a:r>
              <a:rPr lang="ar-A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(بالمليون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'14-17'!$B$6</c:f>
              <c:strCache>
                <c:ptCount val="1"/>
                <c:pt idx="0">
                  <c:v>قطاع المشروعات غير المالية</c:v>
                </c:pt>
              </c:strCache>
            </c:strRef>
          </c:tx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A-44BE-BEAC-22E59726B1A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'14-17'!$B$22</c:f>
              <c:strCache>
                <c:ptCount val="1"/>
                <c:pt idx="0">
                  <c:v>التعليم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EA-44BE-BEAC-22E59726B1A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'14-17'!$B$25</c:f>
              <c:strCache>
                <c:ptCount val="1"/>
                <c:pt idx="0">
                  <c:v>أنشطة الأسرالمعيشية كصاحب عمل</c:v>
                </c:pt>
              </c:strCache>
            </c:strRef>
          </c:tx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EA-44BE-BEAC-22E59726B1A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'14-17'!$A$28</c:f>
              <c:strCache>
                <c:ptCount val="1"/>
                <c:pt idx="0">
                  <c:v>1- بيانات 2018 أولية. 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EA-44BE-BEAC-22E59726B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6073440"/>
        <c:axId val="996082688"/>
      </c:barChart>
      <c:catAx>
        <c:axId val="9960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82688"/>
        <c:crosses val="autoZero"/>
        <c:auto val="1"/>
        <c:lblAlgn val="ctr"/>
        <c:lblOffset val="100"/>
        <c:noMultiLvlLbl val="0"/>
      </c:catAx>
      <c:valAx>
        <c:axId val="996082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3440"/>
        <c:crosses val="autoZero"/>
        <c:crossBetween val="between"/>
      </c:valAx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16200000" scaled="1"/>
          <a:tileRect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2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الإجمالي النفطي والغير نفطي (جاري) 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(بالمليون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'14-17'!#REF!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F-41E9-AB15-6BE96EEBFE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المحلي الجاري'!#REF!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0F-41E9-AB15-6BE96EEBFE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'14-17'!$B$10</c:f>
              <c:strCache>
                <c:ptCount val="1"/>
                <c:pt idx="0">
                  <c:v>الصناعات التحويلية</c:v>
                </c:pt>
              </c:strCache>
            </c:strRef>
          </c:tx>
          <c:invertIfNegative val="0"/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0F-41E9-AB15-6BE96EEBFE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المحلي الجاري'!#REF!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6076704"/>
        <c:axId val="996067456"/>
      </c:barChart>
      <c:catAx>
        <c:axId val="9960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67456"/>
        <c:crosses val="autoZero"/>
        <c:auto val="1"/>
        <c:lblAlgn val="ctr"/>
        <c:lblOffset val="100"/>
        <c:noMultiLvlLbl val="0"/>
      </c:catAx>
      <c:valAx>
        <c:axId val="996067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6704"/>
        <c:crosses val="autoZero"/>
        <c:crossBetween val="between"/>
      </c:valAx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1"/>
          <a:tileRect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16200000" scaled="1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/>
              <a:t>هيكل القطاع غير المالي (جاري) 2008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'14-17'!$B$8:$B$21</c:f>
              <c:strCache>
                <c:ptCount val="14"/>
                <c:pt idx="0">
                  <c:v>الزراعة والحراجة وصيد الأسماك</c:v>
                </c:pt>
                <c:pt idx="1">
                  <c:v>الصناعات الاستخراجية (تشمل  النفط الخام والغاز الطبيعي)</c:v>
                </c:pt>
                <c:pt idx="2">
                  <c:v>الصناعات التحويلية</c:v>
                </c:pt>
                <c:pt idx="3">
                  <c:v>الكهرباء والغاز والمياه وأنشطة إدارة النفايات</c:v>
                </c:pt>
                <c:pt idx="4">
                  <c:v>التشييد والبناء</c:v>
                </c:pt>
                <c:pt idx="5">
                  <c:v>تجارة الجملة والتجزئة؛ إصلاح المركبات ذات المحركات والدراجات النارية</c:v>
                </c:pt>
                <c:pt idx="6">
                  <c:v>النقل والتخزين</c:v>
                </c:pt>
                <c:pt idx="7">
                  <c:v>أنشطة الإقامة والخدمات الغذائية</c:v>
                </c:pt>
                <c:pt idx="8">
                  <c:v>المعلومات والاتصالات</c:v>
                </c:pt>
                <c:pt idx="9">
                  <c:v>الأنشطة المالية وأنشطة التأمين</c:v>
                </c:pt>
                <c:pt idx="10">
                  <c:v>الأنشطة العقارية</c:v>
                </c:pt>
                <c:pt idx="11">
                  <c:v>الأنشطة المهنية والعلمية والتقنية</c:v>
                </c:pt>
                <c:pt idx="12">
                  <c:v>أنشطة الخدمات الإدارية وخدمات الدعم</c:v>
                </c:pt>
                <c:pt idx="13">
                  <c:v>الإدارة العامة والدفاع؛ الضمان الاجتماعي الإجباري</c:v>
                </c:pt>
              </c:strCache>
            </c:strRef>
          </c:cat>
          <c:val>
            <c:numRef>
              <c:f>'الناتج المحلي الجاري'!#REF!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D-412D-806D-CB87C7AD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'18-21'!$A$15</c:f>
              <c:strCache>
                <c:ptCount val="1"/>
                <c:pt idx="0">
                  <c:v>الضرائب غير المباشرة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94-4F41-9977-16D4C26B200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94-4F41-9977-16D4C26B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68544"/>
        <c:axId val="996079424"/>
      </c:lineChart>
      <c:catAx>
        <c:axId val="9960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9424"/>
        <c:crosses val="autoZero"/>
        <c:auto val="1"/>
        <c:lblAlgn val="ctr"/>
        <c:lblOffset val="100"/>
        <c:noMultiLvlLbl val="0"/>
      </c:catAx>
      <c:valAx>
        <c:axId val="996079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68544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/>
              <a:t>التكوين الرأسمالي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'18-21'!$A$8</c:f>
              <c:strCache>
                <c:ptCount val="1"/>
                <c:pt idx="0">
                  <c:v>إنفاق خاص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97-491E-BD45-2772D24C1DF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'22-29'!$B$125</c:f>
              <c:strCache>
                <c:ptCount val="1"/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97-491E-BD45-2772D24C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69088"/>
        <c:axId val="996072352"/>
      </c:lineChart>
      <c:catAx>
        <c:axId val="9960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2352"/>
        <c:crosses val="autoZero"/>
        <c:auto val="1"/>
        <c:lblAlgn val="ctr"/>
        <c:lblOffset val="100"/>
        <c:noMultiLvlLbl val="0"/>
      </c:catAx>
      <c:valAx>
        <c:axId val="996072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69088"/>
        <c:crosses val="autoZero"/>
        <c:crossBetween val="between"/>
      </c:valAx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16200000" scaled="1"/>
          <a:tileRect/>
        </a:gradFill>
      </c:spPr>
    </c:plotArea>
    <c:legend>
      <c:legendPos val="r"/>
      <c:overlay val="0"/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1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'18-21'!$A$15</c:f>
              <c:strCache>
                <c:ptCount val="1"/>
                <c:pt idx="0">
                  <c:v>الضرائب غير المباشرة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EA-48D6-9A33-F2E096DB38A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EA-48D6-9A33-F2E096DB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72896"/>
        <c:axId val="996071808"/>
      </c:lineChart>
      <c:catAx>
        <c:axId val="9960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1808"/>
        <c:crosses val="autoZero"/>
        <c:auto val="1"/>
        <c:lblAlgn val="ctr"/>
        <c:lblOffset val="100"/>
        <c:noMultiLvlLbl val="0"/>
      </c:catAx>
      <c:valAx>
        <c:axId val="996071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2896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 (ثابت) حسب القطاعات </a:t>
            </a:r>
            <a:r>
              <a:rPr lang="ar-A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(بالمليون درهم)</a:t>
            </a:r>
          </a:p>
        </c:rich>
      </c:tx>
      <c:layout>
        <c:manualLayout>
          <c:xMode val="edge"/>
          <c:yMode val="edge"/>
          <c:x val="0.20236956587323141"/>
          <c:y val="1.8817190534110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E-42AC-87FA-6CBC234844D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CE-42AC-87FA-6CBC234844D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2"/>
          <c:spPr>
            <a:solidFill>
              <a:srgbClr val="7030A0"/>
            </a:solidFill>
          </c:spPr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CE-42AC-87FA-6CBC234844D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3"/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CE-42AC-87FA-6CBC234844D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6069632"/>
        <c:axId val="996073984"/>
      </c:barChart>
      <c:catAx>
        <c:axId val="996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3984"/>
        <c:crosses val="autoZero"/>
        <c:auto val="1"/>
        <c:lblAlgn val="ctr"/>
        <c:lblOffset val="100"/>
        <c:noMultiLvlLbl val="0"/>
      </c:catAx>
      <c:valAx>
        <c:axId val="996073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69632"/>
        <c:crosses val="autoZero"/>
        <c:crossBetween val="between"/>
      </c:valAx>
      <c:spPr>
        <a:gradFill flip="none" rotWithShape="1">
          <a:gsLst>
            <a:gs pos="70000">
              <a:srgbClr val="1F497D">
                <a:lumMod val="60000"/>
                <a:lumOff val="40000"/>
              </a:srgbClr>
            </a:gs>
            <a:gs pos="100000">
              <a:srgbClr val="FFEBFA"/>
            </a:gs>
          </a:gsLst>
          <a:lin ang="5400000" scaled="1"/>
          <a:tileRect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70000">
          <a:srgbClr val="1F497D">
            <a:lumMod val="60000"/>
            <a:lumOff val="40000"/>
          </a:srgbClr>
        </a:gs>
        <a:gs pos="100000">
          <a:srgbClr val="FFEBFA"/>
        </a:gs>
      </a:gsLst>
      <a:lin ang="162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الإجمالي النفطي والغير نفطي (ثابت) 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(بالمليون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88-4FF6-BF7C-915A05CFD98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88-4FF6-BF7C-915A05CFD98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'الناتج بالأسعار الثابتة'!#REF!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6077248"/>
        <c:axId val="996081056"/>
      </c:barChart>
      <c:catAx>
        <c:axId val="9960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81056"/>
        <c:crosses val="autoZero"/>
        <c:auto val="1"/>
        <c:lblAlgn val="ctr"/>
        <c:lblOffset val="100"/>
        <c:noMultiLvlLbl val="0"/>
      </c:catAx>
      <c:valAx>
        <c:axId val="996081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7248"/>
        <c:crosses val="autoZero"/>
        <c:crossBetween val="between"/>
      </c:valAx>
      <c:spPr>
        <a:gradFill>
          <a:gsLst>
            <a:gs pos="70000">
              <a:srgbClr val="1F497D">
                <a:lumMod val="60000"/>
                <a:lumOff val="40000"/>
              </a:srgbClr>
            </a:gs>
            <a:gs pos="100000">
              <a:srgbClr val="FFEBFA"/>
            </a:gs>
          </a:gsLst>
          <a:lin ang="5400000" scaled="1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70000">
          <a:srgbClr val="1F497D">
            <a:lumMod val="60000"/>
            <a:lumOff val="40000"/>
          </a:srgbClr>
        </a:gs>
        <a:gs pos="100000">
          <a:srgbClr val="FFEBFA"/>
        </a:gs>
      </a:gsLst>
      <a:lin ang="162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AE"/>
              <a:t>هيكل القطاع غير المالي (ثابت) 2008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3A-4557-9383-B72F4E0AE7B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('الناتج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الثابتة'!#REF!,'الناتج بالأسعار الثابتة'!#REF!)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70000">
          <a:schemeClr val="tx2">
            <a:lumMod val="60000"/>
            <a:lumOff val="40000"/>
          </a:schemeClr>
        </a:gs>
        <a:gs pos="100000">
          <a:srgbClr val="FFEBFA"/>
        </a:gs>
      </a:gsLst>
      <a:lin ang="108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'18-21'!$A$15</c:f>
              <c:strCache>
                <c:ptCount val="1"/>
                <c:pt idx="0">
                  <c:v>الضرائب غير المباشرة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8F-40B1-86DA-B91B2E89B7B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F-40B1-86DA-B91B2E89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74528"/>
        <c:axId val="996075072"/>
      </c:lineChart>
      <c:catAx>
        <c:axId val="9960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5072"/>
        <c:crosses val="autoZero"/>
        <c:auto val="1"/>
        <c:lblAlgn val="ctr"/>
        <c:lblOffset val="100"/>
        <c:noMultiLvlLbl val="0"/>
      </c:catAx>
      <c:valAx>
        <c:axId val="996075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4528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الناتج المحلي الإجمالي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 </a:t>
            </a:r>
            <a:r>
              <a:rPr lang="ar-A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A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 مليون درهم)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'18-21'!$A$15</c:f>
              <c:strCache>
                <c:ptCount val="1"/>
                <c:pt idx="0">
                  <c:v>الضرائب غير المباشرة (صافي)  </c:v>
                </c:pt>
              </c:strCache>
            </c:strRef>
          </c:tx>
          <c:val>
            <c:numRef>
              <c:f>'الناتج موزعا حسب الإنفاق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8F-40B1-86DA-B91B2E89B7B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'الناتج موزعا حسب الإنفاق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'الناتج بالأسعار الثابتة'!#REF!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'الناتج بالأسعار الثابتة'!#REF!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F-40B1-86DA-B91B2E89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75616"/>
        <c:axId val="996077792"/>
      </c:lineChart>
      <c:catAx>
        <c:axId val="9960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7792"/>
        <c:crosses val="autoZero"/>
        <c:auto val="1"/>
        <c:lblAlgn val="ctr"/>
        <c:lblOffset val="100"/>
        <c:noMultiLvlLbl val="0"/>
      </c:catAx>
      <c:valAx>
        <c:axId val="996077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075616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overlay val="0"/>
      <c:txPr>
        <a:bodyPr/>
        <a:lstStyle/>
        <a:p>
          <a:pPr>
            <a:defRPr lang="en-US"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000000000000011" r="0.75000000000000011" t="1" header="0.31496062992125995" footer="0.3149606299212599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3341844</xdr:colOff>
      <xdr:row>0</xdr:row>
      <xdr:rowOff>41436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3818726" y="41436"/>
          <a:ext cx="1314000" cy="514800"/>
        </a:xfrm>
        <a:prstGeom prst="rect">
          <a:avLst/>
        </a:prstGeom>
      </xdr:spPr>
    </xdr:pic>
    <xdr:clientData/>
  </xdr:oneCellAnchor>
  <xdr:oneCellAnchor>
    <xdr:from>
      <xdr:col>0</xdr:col>
      <xdr:colOff>3305278</xdr:colOff>
      <xdr:row>57</xdr:row>
      <xdr:rowOff>47796</xdr:rowOff>
    </xdr:from>
    <xdr:ext cx="184731" cy="264560"/>
    <xdr:sp macro="" textlink="">
      <xdr:nvSpPr>
        <xdr:cNvPr id="3" name="TextBox 2"/>
        <xdr:cNvSpPr txBox="1"/>
      </xdr:nvSpPr>
      <xdr:spPr>
        <a:xfrm>
          <a:off x="10519648056" y="191046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446082</xdr:colOff>
      <xdr:row>0</xdr:row>
      <xdr:rowOff>50182</xdr:rowOff>
    </xdr:from>
    <xdr:ext cx="1314000" cy="514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9472614" y="50182"/>
          <a:ext cx="1314000" cy="514800"/>
        </a:xfrm>
        <a:prstGeom prst="rect">
          <a:avLst/>
        </a:prstGeom>
      </xdr:spPr>
    </xdr:pic>
    <xdr:clientData/>
  </xdr:oneCellAnchor>
  <xdr:oneCellAnchor>
    <xdr:from>
      <xdr:col>8</xdr:col>
      <xdr:colOff>431685</xdr:colOff>
      <xdr:row>27</xdr:row>
      <xdr:rowOff>142807</xdr:rowOff>
    </xdr:from>
    <xdr:ext cx="1314000" cy="514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62932621" y="8715307"/>
          <a:ext cx="1314000" cy="5148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1225071</xdr:colOff>
      <xdr:row>0</xdr:row>
      <xdr:rowOff>56910</xdr:rowOff>
    </xdr:from>
    <xdr:ext cx="1314000" cy="514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3669279" y="56910"/>
          <a:ext cx="1314000" cy="514800"/>
        </a:xfrm>
        <a:prstGeom prst="rect">
          <a:avLst/>
        </a:prstGeom>
      </xdr:spPr>
    </xdr:pic>
    <xdr:clientData/>
  </xdr:oneCellAnchor>
  <xdr:oneCellAnchor>
    <xdr:from>
      <xdr:col>6</xdr:col>
      <xdr:colOff>1219079</xdr:colOff>
      <xdr:row>26</xdr:row>
      <xdr:rowOff>5988</xdr:rowOff>
    </xdr:from>
    <xdr:ext cx="1314000" cy="514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3675271" y="8260988"/>
          <a:ext cx="1314000" cy="514800"/>
        </a:xfrm>
        <a:prstGeom prst="rect">
          <a:avLst/>
        </a:prstGeom>
      </xdr:spPr>
    </xdr:pic>
    <xdr:clientData/>
  </xdr:oneCellAnchor>
  <xdr:oneCellAnchor>
    <xdr:from>
      <xdr:col>6</xdr:col>
      <xdr:colOff>1189128</xdr:colOff>
      <xdr:row>75</xdr:row>
      <xdr:rowOff>47925</xdr:rowOff>
    </xdr:from>
    <xdr:ext cx="1314000" cy="5148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3705222" y="23860425"/>
          <a:ext cx="1314000" cy="5148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1270000</xdr:colOff>
      <xdr:row>0</xdr:row>
      <xdr:rowOff>36763</xdr:rowOff>
    </xdr:from>
    <xdr:ext cx="1314000" cy="514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5535700" y="36763"/>
          <a:ext cx="1314000" cy="514800"/>
        </a:xfrm>
        <a:prstGeom prst="rect">
          <a:avLst/>
        </a:prstGeom>
      </xdr:spPr>
    </xdr:pic>
    <xdr:clientData/>
  </xdr:oneCellAnchor>
  <xdr:oneCellAnchor>
    <xdr:from>
      <xdr:col>6</xdr:col>
      <xdr:colOff>1276684</xdr:colOff>
      <xdr:row>33</xdr:row>
      <xdr:rowOff>50132</xdr:rowOff>
    </xdr:from>
    <xdr:ext cx="1314000" cy="514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5529016" y="12381832"/>
          <a:ext cx="1314000" cy="514800"/>
        </a:xfrm>
        <a:prstGeom prst="rect">
          <a:avLst/>
        </a:prstGeom>
      </xdr:spPr>
    </xdr:pic>
    <xdr:clientData/>
  </xdr:oneCellAnchor>
  <xdr:oneCellAnchor>
    <xdr:from>
      <xdr:col>6</xdr:col>
      <xdr:colOff>1283370</xdr:colOff>
      <xdr:row>72</xdr:row>
      <xdr:rowOff>50131</xdr:rowOff>
    </xdr:from>
    <xdr:ext cx="1314000" cy="5148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05522330" y="25024681"/>
          <a:ext cx="1314000" cy="5148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598714</xdr:colOff>
      <xdr:row>104</xdr:row>
      <xdr:rowOff>40822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1806286" y="31044697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574334</xdr:colOff>
      <xdr:row>75</xdr:row>
      <xdr:rowOff>64634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1830666" y="22448384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556758</xdr:colOff>
      <xdr:row>47</xdr:row>
      <xdr:rowOff>94116</xdr:rowOff>
    </xdr:from>
    <xdr:ext cx="1314000" cy="514800"/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1848242" y="14167304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587375</xdr:colOff>
      <xdr:row>29</xdr:row>
      <xdr:rowOff>63501</xdr:rowOff>
    </xdr:from>
    <xdr:ext cx="1314000" cy="514800"/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1817625" y="8683626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592477</xdr:colOff>
      <xdr:row>0</xdr:row>
      <xdr:rowOff>69737</xdr:rowOff>
    </xdr:from>
    <xdr:ext cx="1314000" cy="514800"/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1812523" y="69737"/>
          <a:ext cx="1314000" cy="5148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0</xdr:colOff>
      <xdr:row>13</xdr:row>
      <xdr:rowOff>274320</xdr:rowOff>
    </xdr:to>
    <xdr:graphicFrame macro="">
      <xdr:nvGraphicFramePr>
        <xdr:cNvPr id="6186300" name="Chart 2">
          <a:extLst>
            <a:ext uri="{FF2B5EF4-FFF2-40B4-BE49-F238E27FC236}">
              <a16:creationId xmlns="" xmlns:a16="http://schemas.microsoft.com/office/drawing/2014/main" id="{00000000-0008-0000-0500-00003C65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190500</xdr:rowOff>
    </xdr:from>
    <xdr:to>
      <xdr:col>12</xdr:col>
      <xdr:colOff>0</xdr:colOff>
      <xdr:row>27</xdr:row>
      <xdr:rowOff>0</xdr:rowOff>
    </xdr:to>
    <xdr:graphicFrame macro="">
      <xdr:nvGraphicFramePr>
        <xdr:cNvPr id="6186301" name="Chart 3">
          <a:extLst>
            <a:ext uri="{FF2B5EF4-FFF2-40B4-BE49-F238E27FC236}">
              <a16:creationId xmlns="" xmlns:a16="http://schemas.microsoft.com/office/drawing/2014/main" id="{00000000-0008-0000-0500-00003D65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11</xdr:row>
      <xdr:rowOff>121920</xdr:rowOff>
    </xdr:from>
    <xdr:to>
      <xdr:col>12</xdr:col>
      <xdr:colOff>0</xdr:colOff>
      <xdr:row>27</xdr:row>
      <xdr:rowOff>0</xdr:rowOff>
    </xdr:to>
    <xdr:graphicFrame macro="">
      <xdr:nvGraphicFramePr>
        <xdr:cNvPr id="6186302" name="Chart 11">
          <a:extLst>
            <a:ext uri="{FF2B5EF4-FFF2-40B4-BE49-F238E27FC236}">
              <a16:creationId xmlns="" xmlns:a16="http://schemas.microsoft.com/office/drawing/2014/main" id="{00000000-0008-0000-0500-00003E65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611414</xdr:colOff>
      <xdr:row>0</xdr:row>
      <xdr:rowOff>67128</xdr:rowOff>
    </xdr:from>
    <xdr:ext cx="1314000" cy="514800"/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55693" y="67128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629557</xdr:colOff>
      <xdr:row>29</xdr:row>
      <xdr:rowOff>59872</xdr:rowOff>
    </xdr:from>
    <xdr:ext cx="1314000" cy="514800"/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37550" y="8577943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603250</xdr:colOff>
      <xdr:row>58</xdr:row>
      <xdr:rowOff>64407</xdr:rowOff>
    </xdr:from>
    <xdr:ext cx="1314000" cy="514800"/>
    <xdr:pic>
      <xdr:nvPicPr>
        <xdr:cNvPr id="7" name="Picture 6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63857" y="17100550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609600</xdr:colOff>
      <xdr:row>87</xdr:row>
      <xdr:rowOff>59872</xdr:rowOff>
    </xdr:from>
    <xdr:ext cx="1314000" cy="514800"/>
    <xdr:pic>
      <xdr:nvPicPr>
        <xdr:cNvPr id="8" name="Picture 7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57507" y="25804586"/>
          <a:ext cx="1314000" cy="5148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11</xdr:row>
      <xdr:rowOff>152400</xdr:rowOff>
    </xdr:to>
    <xdr:graphicFrame macro="">
      <xdr:nvGraphicFramePr>
        <xdr:cNvPr id="5745163" name="Chart 3">
          <a:extLst>
            <a:ext uri="{FF2B5EF4-FFF2-40B4-BE49-F238E27FC236}">
              <a16:creationId xmlns="" xmlns:a16="http://schemas.microsoft.com/office/drawing/2014/main" id="{00000000-0008-0000-0600-00000BAA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</xdr:row>
      <xdr:rowOff>381000</xdr:rowOff>
    </xdr:from>
    <xdr:to>
      <xdr:col>11</xdr:col>
      <xdr:colOff>0</xdr:colOff>
      <xdr:row>24</xdr:row>
      <xdr:rowOff>198120</xdr:rowOff>
    </xdr:to>
    <xdr:graphicFrame macro="">
      <xdr:nvGraphicFramePr>
        <xdr:cNvPr id="5745164" name="Chart 4">
          <a:extLst>
            <a:ext uri="{FF2B5EF4-FFF2-40B4-BE49-F238E27FC236}">
              <a16:creationId xmlns="" xmlns:a16="http://schemas.microsoft.com/office/drawing/2014/main" id="{00000000-0008-0000-0600-00000CAA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0</xdr:colOff>
      <xdr:row>68</xdr:row>
      <xdr:rowOff>152400</xdr:rowOff>
    </xdr:to>
    <xdr:graphicFrame macro="">
      <xdr:nvGraphicFramePr>
        <xdr:cNvPr id="8" name="Chart 3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841157</xdr:colOff>
      <xdr:row>0</xdr:row>
      <xdr:rowOff>48235</xdr:rowOff>
    </xdr:from>
    <xdr:ext cx="1314000" cy="514800"/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178551" y="48235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844674</xdr:colOff>
      <xdr:row>19</xdr:row>
      <xdr:rowOff>26831</xdr:rowOff>
    </xdr:from>
    <xdr:ext cx="1314000" cy="514800"/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175034" y="5688320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850099</xdr:colOff>
      <xdr:row>38</xdr:row>
      <xdr:rowOff>35775</xdr:rowOff>
    </xdr:from>
    <xdr:ext cx="1314000" cy="514800"/>
    <xdr:pic>
      <xdr:nvPicPr>
        <xdr:cNvPr id="7" name="Picture 6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169609" y="11358753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825029</xdr:colOff>
      <xdr:row>58</xdr:row>
      <xdr:rowOff>30498</xdr:rowOff>
    </xdr:from>
    <xdr:ext cx="1314000" cy="514800"/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194679" y="17207605"/>
          <a:ext cx="1314000" cy="5148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0</xdr:colOff>
      <xdr:row>13</xdr:row>
      <xdr:rowOff>259080</xdr:rowOff>
    </xdr:to>
    <xdr:graphicFrame macro="">
      <xdr:nvGraphicFramePr>
        <xdr:cNvPr id="6516831" name="Chart 18">
          <a:extLst>
            <a:ext uri="{FF2B5EF4-FFF2-40B4-BE49-F238E27FC236}">
              <a16:creationId xmlns="" xmlns:a16="http://schemas.microsoft.com/office/drawing/2014/main" id="{00000000-0008-0000-0800-00005F7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13</xdr:row>
      <xdr:rowOff>419100</xdr:rowOff>
    </xdr:from>
    <xdr:to>
      <xdr:col>12</xdr:col>
      <xdr:colOff>0</xdr:colOff>
      <xdr:row>28</xdr:row>
      <xdr:rowOff>68580</xdr:rowOff>
    </xdr:to>
    <xdr:graphicFrame macro="">
      <xdr:nvGraphicFramePr>
        <xdr:cNvPr id="6516832" name="Chart 20">
          <a:extLst>
            <a:ext uri="{FF2B5EF4-FFF2-40B4-BE49-F238E27FC236}">
              <a16:creationId xmlns="" xmlns:a16="http://schemas.microsoft.com/office/drawing/2014/main" id="{00000000-0008-0000-0800-0000607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6516833" name="Chart 21">
          <a:extLst>
            <a:ext uri="{FF2B5EF4-FFF2-40B4-BE49-F238E27FC236}">
              <a16:creationId xmlns="" xmlns:a16="http://schemas.microsoft.com/office/drawing/2014/main" id="{00000000-0008-0000-0800-0000617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0</xdr:colOff>
      <xdr:row>187</xdr:row>
      <xdr:rowOff>152400</xdr:rowOff>
    </xdr:to>
    <xdr:graphicFrame macro="">
      <xdr:nvGraphicFramePr>
        <xdr:cNvPr id="7" name="Chart 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1505221</xdr:colOff>
      <xdr:row>0</xdr:row>
      <xdr:rowOff>77439</xdr:rowOff>
    </xdr:from>
    <xdr:ext cx="1314000" cy="514800"/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54425" y="77439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1528453</xdr:colOff>
      <xdr:row>29</xdr:row>
      <xdr:rowOff>49690</xdr:rowOff>
    </xdr:from>
    <xdr:ext cx="1314000" cy="514800"/>
    <xdr:pic>
      <xdr:nvPicPr>
        <xdr:cNvPr id="8" name="Picture 7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31193" y="8728023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1528452</xdr:colOff>
      <xdr:row>59</xdr:row>
      <xdr:rowOff>72921</xdr:rowOff>
    </xdr:from>
    <xdr:ext cx="1314000" cy="514800"/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31194" y="17694171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1491991</xdr:colOff>
      <xdr:row>88</xdr:row>
      <xdr:rowOff>44205</xdr:rowOff>
    </xdr:from>
    <xdr:ext cx="1314000" cy="514800"/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67655" y="26476080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1509738</xdr:colOff>
      <xdr:row>115</xdr:row>
      <xdr:rowOff>30975</xdr:rowOff>
    </xdr:from>
    <xdr:ext cx="1314000" cy="514800"/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49908" y="35352850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1538271</xdr:colOff>
      <xdr:row>135</xdr:row>
      <xdr:rowOff>61399</xdr:rowOff>
    </xdr:from>
    <xdr:ext cx="1314000" cy="514800"/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90407" y="41245685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1537717</xdr:colOff>
      <xdr:row>155</xdr:row>
      <xdr:rowOff>46463</xdr:rowOff>
    </xdr:from>
    <xdr:ext cx="1314000" cy="514800"/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25090961" y="47013784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1475536</xdr:colOff>
      <xdr:row>176</xdr:row>
      <xdr:rowOff>76149</xdr:rowOff>
    </xdr:from>
    <xdr:ext cx="1314000" cy="514800"/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3284110" y="52886982"/>
          <a:ext cx="1314000" cy="514800"/>
        </a:xfrm>
        <a:prstGeom prst="rect">
          <a:avLst/>
        </a:prstGeom>
      </xdr:spPr>
    </xdr:pic>
    <xdr:clientData/>
  </xdr:oneCellAnchor>
  <xdr:twoCellAnchor>
    <xdr:from>
      <xdr:col>120</xdr:col>
      <xdr:colOff>0</xdr:colOff>
      <xdr:row>20</xdr:row>
      <xdr:rowOff>0</xdr:rowOff>
    </xdr:from>
    <xdr:to>
      <xdr:col>120</xdr:col>
      <xdr:colOff>0</xdr:colOff>
      <xdr:row>28</xdr:row>
      <xdr:rowOff>152400</xdr:rowOff>
    </xdr:to>
    <xdr:graphicFrame macro="">
      <xdr:nvGraphicFramePr>
        <xdr:cNvPr id="15" name="Chart 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120</xdr:col>
      <xdr:colOff>1475536</xdr:colOff>
      <xdr:row>17</xdr:row>
      <xdr:rowOff>76149</xdr:rowOff>
    </xdr:from>
    <xdr:ext cx="1314000" cy="514800"/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85141" y="45662465"/>
          <a:ext cx="1314000" cy="5148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1350207</xdr:colOff>
      <xdr:row>0</xdr:row>
      <xdr:rowOff>47834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229500" y="47834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1267473</xdr:colOff>
      <xdr:row>28</xdr:row>
      <xdr:rowOff>45193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312234" y="8672434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1328088</xdr:colOff>
      <xdr:row>56</xdr:row>
      <xdr:rowOff>29392</xdr:rowOff>
    </xdr:from>
    <xdr:ext cx="1314000" cy="514800"/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251619" y="17283875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1317139</xdr:colOff>
      <xdr:row>85</xdr:row>
      <xdr:rowOff>51890</xdr:rowOff>
    </xdr:from>
    <xdr:ext cx="1314000" cy="514800"/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262568" y="26152580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1290378</xdr:colOff>
      <xdr:row>114</xdr:row>
      <xdr:rowOff>45193</xdr:rowOff>
    </xdr:from>
    <xdr:ext cx="1314000" cy="514800"/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289329" y="34773124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1296264</xdr:colOff>
      <xdr:row>143</xdr:row>
      <xdr:rowOff>48646</xdr:rowOff>
    </xdr:from>
    <xdr:ext cx="1314000" cy="514800"/>
    <xdr:pic>
      <xdr:nvPicPr>
        <xdr:cNvPr id="7" name="Picture 6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8283443" y="43403818"/>
          <a:ext cx="1314000" cy="5148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1141868</xdr:colOff>
      <xdr:row>0</xdr:row>
      <xdr:rowOff>82053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5680683" y="82053"/>
          <a:ext cx="1314000" cy="514800"/>
        </a:xfrm>
        <a:prstGeom prst="rect">
          <a:avLst/>
        </a:prstGeom>
      </xdr:spPr>
    </xdr:pic>
    <xdr:clientData/>
  </xdr:oneCellAnchor>
  <xdr:oneCellAnchor>
    <xdr:from>
      <xdr:col>11</xdr:col>
      <xdr:colOff>1128280</xdr:colOff>
      <xdr:row>29</xdr:row>
      <xdr:rowOff>41888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7495445" y="8689304"/>
          <a:ext cx="1314000" cy="5148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920393</xdr:colOff>
      <xdr:row>112</xdr:row>
      <xdr:rowOff>64214</xdr:rowOff>
    </xdr:from>
    <xdr:ext cx="1314000" cy="51480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8891281" y="35895338"/>
          <a:ext cx="1314000" cy="514800"/>
        </a:xfrm>
        <a:prstGeom prst="rect">
          <a:avLst/>
        </a:prstGeom>
      </xdr:spPr>
    </xdr:pic>
    <xdr:clientData/>
  </xdr:oneCellAnchor>
  <xdr:oneCellAnchor>
    <xdr:from>
      <xdr:col>17</xdr:col>
      <xdr:colOff>1067284</xdr:colOff>
      <xdr:row>0</xdr:row>
      <xdr:rowOff>76773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20330761" y="76773"/>
          <a:ext cx="1314000" cy="514800"/>
        </a:xfrm>
        <a:prstGeom prst="rect">
          <a:avLst/>
        </a:prstGeom>
      </xdr:spPr>
    </xdr:pic>
    <xdr:clientData/>
  </xdr:oneCellAnchor>
  <xdr:oneCellAnchor>
    <xdr:from>
      <xdr:col>17</xdr:col>
      <xdr:colOff>1088427</xdr:colOff>
      <xdr:row>42</xdr:row>
      <xdr:rowOff>44303</xdr:rowOff>
    </xdr:from>
    <xdr:ext cx="1314000" cy="514800"/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20309618" y="10770752"/>
          <a:ext cx="1314000" cy="5148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874565</xdr:colOff>
      <xdr:row>43</xdr:row>
      <xdr:rowOff>49674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4268872" y="12646487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850752</xdr:colOff>
      <xdr:row>30</xdr:row>
      <xdr:rowOff>56654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4292685" y="8867279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886034</xdr:colOff>
      <xdr:row>13</xdr:row>
      <xdr:rowOff>31445</xdr:rowOff>
    </xdr:from>
    <xdr:ext cx="1314000" cy="514800"/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4257403" y="3817633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873561</xdr:colOff>
      <xdr:row>0</xdr:row>
      <xdr:rowOff>38466</xdr:rowOff>
    </xdr:from>
    <xdr:ext cx="1314000" cy="514800"/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4269876" y="38466"/>
          <a:ext cx="1314000" cy="5148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750318</xdr:colOff>
      <xdr:row>27</xdr:row>
      <xdr:rowOff>46749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417484" y="7965790"/>
          <a:ext cx="1314000" cy="514800"/>
        </a:xfrm>
        <a:prstGeom prst="rect">
          <a:avLst/>
        </a:prstGeom>
      </xdr:spPr>
    </xdr:pic>
    <xdr:clientData/>
  </xdr:oneCellAnchor>
  <xdr:oneCellAnchor>
    <xdr:from>
      <xdr:col>10</xdr:col>
      <xdr:colOff>753513</xdr:colOff>
      <xdr:row>0</xdr:row>
      <xdr:rowOff>69647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414289" y="69647"/>
          <a:ext cx="1314000" cy="5148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557485</xdr:colOff>
      <xdr:row>0</xdr:row>
      <xdr:rowOff>19439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2584164" y="19439"/>
          <a:ext cx="1314000" cy="514800"/>
        </a:xfrm>
        <a:prstGeom prst="rect">
          <a:avLst/>
        </a:prstGeom>
      </xdr:spPr>
    </xdr:pic>
    <xdr:clientData/>
  </xdr:oneCellAnchor>
  <xdr:oneCellAnchor>
    <xdr:from>
      <xdr:col>9</xdr:col>
      <xdr:colOff>545727</xdr:colOff>
      <xdr:row>27</xdr:row>
      <xdr:rowOff>19438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12595922" y="7980457"/>
          <a:ext cx="1314000" cy="5148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1181003</xdr:colOff>
      <xdr:row>27</xdr:row>
      <xdr:rowOff>103428</xdr:rowOff>
    </xdr:from>
    <xdr:ext cx="1314000" cy="514800"/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8286976" y="9310928"/>
          <a:ext cx="1314000" cy="514800"/>
        </a:xfrm>
        <a:prstGeom prst="rect">
          <a:avLst/>
        </a:prstGeom>
      </xdr:spPr>
    </xdr:pic>
    <xdr:clientData/>
  </xdr:oneCellAnchor>
  <xdr:oneCellAnchor>
    <xdr:from>
      <xdr:col>19</xdr:col>
      <xdr:colOff>1124479</xdr:colOff>
      <xdr:row>0</xdr:row>
      <xdr:rowOff>57726</xdr:rowOff>
    </xdr:from>
    <xdr:ext cx="1314000" cy="514800"/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8343500" y="57726"/>
          <a:ext cx="1314000" cy="51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GridLines="0" rightToLeft="1" view="pageBreakPreview" zoomScale="93" zoomScaleNormal="96" zoomScaleSheetLayoutView="93" workbookViewId="0">
      <selection activeCell="A7" sqref="A7"/>
    </sheetView>
  </sheetViews>
  <sheetFormatPr defaultColWidth="9.1796875" defaultRowHeight="25" customHeight="1" x14ac:dyDescent="0.25"/>
  <cols>
    <col min="1" max="1" width="55.1796875" style="409" customWidth="1"/>
    <col min="2" max="2" width="11.54296875" style="410" customWidth="1"/>
    <col min="3" max="3" width="67.1796875" style="411" customWidth="1"/>
    <col min="4" max="16384" width="9.1796875" style="318"/>
  </cols>
  <sheetData>
    <row r="1" spans="1:22" ht="25" customHeight="1" x14ac:dyDescent="0.3">
      <c r="L1" s="750"/>
      <c r="M1" s="750"/>
      <c r="N1" s="750"/>
      <c r="O1" s="750"/>
      <c r="P1" s="750"/>
      <c r="Q1" s="750"/>
      <c r="R1" s="750"/>
      <c r="S1" s="750"/>
      <c r="T1" s="750"/>
      <c r="U1" s="750"/>
    </row>
    <row r="2" spans="1:22" ht="25" customHeight="1" x14ac:dyDescent="0.3">
      <c r="A2" s="751" t="s">
        <v>367</v>
      </c>
      <c r="B2" s="751"/>
      <c r="C2" s="751"/>
      <c r="L2" s="752"/>
      <c r="M2" s="752"/>
      <c r="N2" s="752"/>
      <c r="O2" s="752"/>
      <c r="P2" s="752"/>
      <c r="Q2" s="752"/>
      <c r="R2" s="752"/>
      <c r="S2" s="752"/>
      <c r="T2" s="752"/>
      <c r="U2" s="752"/>
    </row>
    <row r="3" spans="1:22" ht="25" customHeight="1" x14ac:dyDescent="0.3">
      <c r="A3" s="751" t="s">
        <v>368</v>
      </c>
      <c r="B3" s="751"/>
      <c r="C3" s="751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</row>
    <row r="4" spans="1:22" ht="25" customHeight="1" x14ac:dyDescent="0.25">
      <c r="A4" s="412" t="s">
        <v>369</v>
      </c>
      <c r="B4" s="413" t="s">
        <v>370</v>
      </c>
      <c r="C4" s="414" t="s">
        <v>371</v>
      </c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</row>
    <row r="5" spans="1:22" ht="29.25" customHeight="1" x14ac:dyDescent="0.3">
      <c r="A5" s="494" t="s">
        <v>560</v>
      </c>
      <c r="B5" s="564">
        <v>1</v>
      </c>
      <c r="C5" s="492" t="s">
        <v>562</v>
      </c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</row>
    <row r="6" spans="1:22" ht="29.25" customHeight="1" x14ac:dyDescent="0.3">
      <c r="A6" s="494" t="s">
        <v>561</v>
      </c>
      <c r="B6" s="564">
        <v>2</v>
      </c>
      <c r="C6" s="492" t="s">
        <v>563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</row>
    <row r="7" spans="1:22" ht="29.25" customHeight="1" x14ac:dyDescent="0.3">
      <c r="A7" s="494" t="s">
        <v>564</v>
      </c>
      <c r="B7" s="564">
        <v>3</v>
      </c>
      <c r="C7" s="492" t="s">
        <v>565</v>
      </c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749"/>
    </row>
    <row r="8" spans="1:22" ht="29.25" customHeight="1" x14ac:dyDescent="0.3">
      <c r="A8" s="494" t="s">
        <v>566</v>
      </c>
      <c r="B8" s="564">
        <v>4</v>
      </c>
      <c r="C8" s="492" t="s">
        <v>567</v>
      </c>
      <c r="L8" s="754"/>
      <c r="M8" s="754"/>
      <c r="N8" s="754"/>
      <c r="O8" s="754"/>
      <c r="P8" s="754"/>
      <c r="Q8" s="754"/>
      <c r="R8" s="754"/>
      <c r="S8" s="754"/>
      <c r="T8" s="754"/>
      <c r="U8" s="754"/>
      <c r="V8" s="754"/>
    </row>
    <row r="9" spans="1:22" ht="29.25" customHeight="1" x14ac:dyDescent="0.3">
      <c r="A9" s="494" t="s">
        <v>372</v>
      </c>
      <c r="B9" s="564">
        <v>5</v>
      </c>
      <c r="C9" s="492" t="s">
        <v>475</v>
      </c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</row>
    <row r="10" spans="1:22" ht="29.25" customHeight="1" x14ac:dyDescent="0.3">
      <c r="A10" s="494" t="s">
        <v>568</v>
      </c>
      <c r="B10" s="564">
        <v>6</v>
      </c>
      <c r="C10" s="492" t="s">
        <v>569</v>
      </c>
      <c r="L10" s="749"/>
      <c r="M10" s="749"/>
      <c r="N10" s="749"/>
      <c r="O10" s="749"/>
      <c r="P10" s="749"/>
      <c r="Q10" s="749"/>
      <c r="R10" s="749"/>
      <c r="S10" s="749"/>
      <c r="T10" s="749"/>
      <c r="U10" s="749"/>
      <c r="V10" s="749"/>
    </row>
    <row r="11" spans="1:22" ht="29.25" customHeight="1" x14ac:dyDescent="0.3">
      <c r="A11" s="494" t="s">
        <v>570</v>
      </c>
      <c r="B11" s="564">
        <v>7</v>
      </c>
      <c r="C11" s="492" t="s">
        <v>567</v>
      </c>
    </row>
    <row r="12" spans="1:22" ht="29.25" customHeight="1" x14ac:dyDescent="0.3">
      <c r="A12" s="494" t="s">
        <v>373</v>
      </c>
      <c r="B12" s="564">
        <v>8</v>
      </c>
      <c r="C12" s="492" t="s">
        <v>374</v>
      </c>
    </row>
    <row r="13" spans="1:22" ht="25" customHeight="1" x14ac:dyDescent="0.3">
      <c r="A13" s="494" t="s">
        <v>481</v>
      </c>
      <c r="B13" s="564">
        <v>9</v>
      </c>
      <c r="C13" s="492" t="s">
        <v>482</v>
      </c>
    </row>
    <row r="14" spans="1:22" ht="25" customHeight="1" x14ac:dyDescent="0.3">
      <c r="A14" s="494" t="s">
        <v>483</v>
      </c>
      <c r="B14" s="564">
        <v>10</v>
      </c>
      <c r="C14" s="492" t="s">
        <v>484</v>
      </c>
    </row>
    <row r="15" spans="1:22" ht="25" customHeight="1" x14ac:dyDescent="0.3">
      <c r="A15" s="494" t="s">
        <v>485</v>
      </c>
      <c r="B15" s="564">
        <v>11</v>
      </c>
      <c r="C15" s="492" t="s">
        <v>486</v>
      </c>
    </row>
    <row r="16" spans="1:22" ht="25" customHeight="1" x14ac:dyDescent="0.3">
      <c r="A16" s="494" t="s">
        <v>487</v>
      </c>
      <c r="B16" s="564">
        <v>12</v>
      </c>
      <c r="C16" s="492" t="s">
        <v>488</v>
      </c>
    </row>
    <row r="17" spans="1:21" ht="25" customHeight="1" x14ac:dyDescent="0.3">
      <c r="A17" s="494" t="s">
        <v>489</v>
      </c>
      <c r="B17" s="564">
        <v>13</v>
      </c>
      <c r="C17" s="492" t="s">
        <v>490</v>
      </c>
    </row>
    <row r="18" spans="1:21" ht="25" customHeight="1" x14ac:dyDescent="0.3">
      <c r="A18" s="494" t="s">
        <v>491</v>
      </c>
      <c r="B18" s="564">
        <v>14</v>
      </c>
      <c r="C18" s="492" t="s">
        <v>492</v>
      </c>
      <c r="K18" s="755"/>
      <c r="L18" s="755"/>
      <c r="M18" s="755"/>
      <c r="N18" s="755"/>
      <c r="O18" s="755"/>
      <c r="P18" s="755"/>
      <c r="Q18" s="755"/>
      <c r="R18" s="755"/>
      <c r="S18" s="755"/>
      <c r="T18" s="755"/>
    </row>
    <row r="19" spans="1:21" ht="25" customHeight="1" x14ac:dyDescent="0.3">
      <c r="A19" s="494" t="s">
        <v>493</v>
      </c>
      <c r="B19" s="564">
        <v>15</v>
      </c>
      <c r="C19" s="492" t="s">
        <v>494</v>
      </c>
      <c r="K19" s="756"/>
      <c r="L19" s="756"/>
      <c r="M19" s="756"/>
      <c r="N19" s="756"/>
      <c r="O19" s="756"/>
      <c r="P19" s="756"/>
      <c r="Q19" s="756"/>
      <c r="R19" s="756"/>
      <c r="S19" s="756"/>
      <c r="T19" s="756"/>
    </row>
    <row r="20" spans="1:21" ht="25" customHeight="1" x14ac:dyDescent="0.3">
      <c r="A20" s="494" t="s">
        <v>495</v>
      </c>
      <c r="B20" s="564">
        <v>16</v>
      </c>
      <c r="C20" s="492" t="s">
        <v>496</v>
      </c>
      <c r="K20" s="749"/>
      <c r="L20" s="749"/>
      <c r="M20" s="749"/>
      <c r="N20" s="749"/>
      <c r="O20" s="749"/>
      <c r="P20" s="749"/>
      <c r="Q20" s="749"/>
      <c r="R20" s="749"/>
      <c r="S20" s="749"/>
      <c r="T20" s="749"/>
      <c r="U20" s="749"/>
    </row>
    <row r="21" spans="1:21" ht="25" customHeight="1" x14ac:dyDescent="0.3">
      <c r="A21" s="494" t="s">
        <v>497</v>
      </c>
      <c r="B21" s="564">
        <v>17</v>
      </c>
      <c r="C21" s="492" t="s">
        <v>498</v>
      </c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</row>
    <row r="22" spans="1:21" ht="25" customHeight="1" x14ac:dyDescent="0.3">
      <c r="A22" s="494" t="s">
        <v>499</v>
      </c>
      <c r="B22" s="564">
        <v>18</v>
      </c>
      <c r="C22" s="492" t="s">
        <v>500</v>
      </c>
      <c r="D22" s="415"/>
      <c r="E22" s="415"/>
      <c r="F22" s="415"/>
      <c r="K22" s="749"/>
      <c r="L22" s="749"/>
      <c r="M22" s="749"/>
      <c r="N22" s="749"/>
      <c r="O22" s="749"/>
      <c r="P22" s="749"/>
      <c r="Q22" s="749"/>
      <c r="R22" s="749"/>
      <c r="S22" s="749"/>
      <c r="T22" s="749"/>
      <c r="U22" s="749"/>
    </row>
    <row r="23" spans="1:21" ht="25" customHeight="1" x14ac:dyDescent="0.3">
      <c r="A23" s="494" t="s">
        <v>493</v>
      </c>
      <c r="B23" s="564">
        <v>19</v>
      </c>
      <c r="C23" s="492" t="s">
        <v>501</v>
      </c>
      <c r="D23" s="416"/>
      <c r="E23" s="416"/>
      <c r="F23" s="416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</row>
    <row r="24" spans="1:21" ht="25" customHeight="1" x14ac:dyDescent="0.3">
      <c r="A24" s="494" t="s">
        <v>502</v>
      </c>
      <c r="B24" s="564">
        <v>20</v>
      </c>
      <c r="C24" s="492" t="s">
        <v>503</v>
      </c>
      <c r="D24" s="415"/>
      <c r="E24" s="415"/>
      <c r="F24" s="415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</row>
    <row r="25" spans="1:21" ht="25" customHeight="1" x14ac:dyDescent="0.3">
      <c r="A25" s="494" t="s">
        <v>504</v>
      </c>
      <c r="B25" s="564">
        <v>21</v>
      </c>
      <c r="C25" s="492" t="s">
        <v>505</v>
      </c>
      <c r="D25" s="416"/>
      <c r="E25" s="416"/>
      <c r="F25" s="416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</row>
    <row r="26" spans="1:21" ht="34.5" customHeight="1" x14ac:dyDescent="0.3">
      <c r="A26" s="494" t="s">
        <v>506</v>
      </c>
      <c r="B26" s="564">
        <v>22</v>
      </c>
      <c r="C26" s="492" t="s">
        <v>507</v>
      </c>
      <c r="K26" s="749"/>
      <c r="L26" s="749"/>
      <c r="M26" s="749"/>
      <c r="N26" s="749"/>
      <c r="O26" s="749"/>
      <c r="P26" s="749"/>
      <c r="Q26" s="749"/>
      <c r="R26" s="749"/>
      <c r="S26" s="749"/>
      <c r="T26" s="749"/>
      <c r="U26" s="749"/>
    </row>
    <row r="27" spans="1:21" ht="28.5" customHeight="1" x14ac:dyDescent="0.3">
      <c r="A27" s="494" t="s">
        <v>508</v>
      </c>
      <c r="B27" s="564">
        <v>23</v>
      </c>
      <c r="C27" s="492" t="s">
        <v>509</v>
      </c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</row>
    <row r="28" spans="1:21" ht="25" customHeight="1" x14ac:dyDescent="0.3">
      <c r="A28" s="494" t="s">
        <v>510</v>
      </c>
      <c r="B28" s="564">
        <v>24</v>
      </c>
      <c r="C28" s="492" t="s">
        <v>511</v>
      </c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</row>
    <row r="29" spans="1:21" ht="25" customHeight="1" x14ac:dyDescent="0.3">
      <c r="A29" s="494" t="s">
        <v>512</v>
      </c>
      <c r="B29" s="564">
        <v>25</v>
      </c>
      <c r="C29" s="492" t="s">
        <v>498</v>
      </c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</row>
    <row r="30" spans="1:21" ht="33" customHeight="1" x14ac:dyDescent="0.3">
      <c r="A30" s="495" t="s">
        <v>513</v>
      </c>
      <c r="B30" s="564">
        <v>26</v>
      </c>
      <c r="C30" s="493" t="s">
        <v>514</v>
      </c>
      <c r="K30" s="749"/>
      <c r="L30" s="749"/>
      <c r="M30" s="749"/>
      <c r="N30" s="749"/>
      <c r="O30" s="749"/>
      <c r="P30" s="749"/>
      <c r="Q30" s="749"/>
      <c r="R30" s="749"/>
      <c r="S30" s="749"/>
      <c r="T30" s="749"/>
      <c r="U30" s="749"/>
    </row>
    <row r="31" spans="1:21" ht="25" customHeight="1" x14ac:dyDescent="0.3">
      <c r="A31" s="495" t="s">
        <v>515</v>
      </c>
      <c r="B31" s="564">
        <v>27</v>
      </c>
      <c r="C31" s="493" t="s">
        <v>516</v>
      </c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</row>
    <row r="32" spans="1:21" ht="25" customHeight="1" x14ac:dyDescent="0.3">
      <c r="A32" s="495" t="s">
        <v>517</v>
      </c>
      <c r="B32" s="564">
        <v>28</v>
      </c>
      <c r="C32" s="493" t="s">
        <v>503</v>
      </c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</row>
    <row r="33" spans="1:22" ht="25" customHeight="1" x14ac:dyDescent="0.3">
      <c r="A33" s="495" t="s">
        <v>518</v>
      </c>
      <c r="B33" s="564">
        <v>29</v>
      </c>
      <c r="C33" s="493" t="s">
        <v>519</v>
      </c>
      <c r="K33" s="758"/>
      <c r="L33" s="758"/>
      <c r="M33" s="758"/>
      <c r="N33" s="758"/>
      <c r="O33" s="758"/>
      <c r="P33" s="758"/>
      <c r="Q33" s="758"/>
      <c r="R33" s="758"/>
      <c r="S33" s="758"/>
      <c r="T33" s="758"/>
      <c r="U33" s="758"/>
    </row>
    <row r="34" spans="1:22" ht="24.75" customHeight="1" x14ac:dyDescent="0.3">
      <c r="A34" s="495" t="s">
        <v>520</v>
      </c>
      <c r="B34" s="564">
        <v>30</v>
      </c>
      <c r="C34" s="493" t="s">
        <v>521</v>
      </c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</row>
    <row r="35" spans="1:22" ht="29.25" customHeight="1" x14ac:dyDescent="0.3">
      <c r="A35" s="495" t="s">
        <v>522</v>
      </c>
      <c r="B35" s="564">
        <v>31</v>
      </c>
      <c r="C35" s="493" t="s">
        <v>523</v>
      </c>
      <c r="K35" s="757"/>
      <c r="L35" s="757"/>
      <c r="M35" s="757"/>
      <c r="N35" s="757"/>
      <c r="O35" s="757"/>
      <c r="P35" s="757"/>
      <c r="Q35" s="757"/>
      <c r="R35" s="757"/>
      <c r="S35" s="757"/>
      <c r="T35" s="757"/>
      <c r="U35" s="757"/>
    </row>
    <row r="36" spans="1:22" ht="25" customHeight="1" x14ac:dyDescent="0.3">
      <c r="A36" s="495" t="s">
        <v>524</v>
      </c>
      <c r="B36" s="564">
        <v>32</v>
      </c>
      <c r="C36" s="493" t="s">
        <v>525</v>
      </c>
      <c r="L36" s="763"/>
      <c r="M36" s="763"/>
      <c r="N36" s="763"/>
      <c r="O36" s="763"/>
      <c r="P36" s="763"/>
      <c r="Q36" s="763"/>
      <c r="R36" s="763"/>
    </row>
    <row r="37" spans="1:22" ht="25" customHeight="1" x14ac:dyDescent="0.3">
      <c r="A37" s="495" t="s">
        <v>526</v>
      </c>
      <c r="B37" s="564">
        <v>33</v>
      </c>
      <c r="C37" s="493" t="s">
        <v>527</v>
      </c>
      <c r="L37" s="764"/>
      <c r="M37" s="764"/>
      <c r="N37" s="764"/>
      <c r="O37" s="764"/>
      <c r="P37" s="764"/>
      <c r="Q37" s="764"/>
      <c r="R37" s="764"/>
    </row>
    <row r="38" spans="1:22" ht="32.25" customHeight="1" x14ac:dyDescent="0.3">
      <c r="A38" s="495" t="s">
        <v>528</v>
      </c>
      <c r="B38" s="564">
        <v>34</v>
      </c>
      <c r="C38" s="493" t="s">
        <v>529</v>
      </c>
      <c r="M38" s="759"/>
      <c r="N38" s="759"/>
      <c r="O38" s="759"/>
      <c r="P38" s="759"/>
      <c r="Q38" s="759"/>
      <c r="R38" s="759"/>
      <c r="S38" s="759"/>
      <c r="T38" s="759"/>
      <c r="U38" s="759"/>
      <c r="V38" s="759"/>
    </row>
    <row r="39" spans="1:22" ht="25" customHeight="1" x14ac:dyDescent="0.3">
      <c r="A39" s="495" t="s">
        <v>530</v>
      </c>
      <c r="B39" s="564">
        <v>35</v>
      </c>
      <c r="C39" s="493" t="s">
        <v>531</v>
      </c>
      <c r="M39" s="765"/>
      <c r="N39" s="765"/>
      <c r="O39" s="765"/>
      <c r="P39" s="765"/>
      <c r="Q39" s="765"/>
      <c r="R39" s="765"/>
      <c r="S39" s="765"/>
      <c r="T39" s="765"/>
      <c r="U39" s="765"/>
      <c r="V39" s="765"/>
    </row>
    <row r="40" spans="1:22" ht="25" customHeight="1" x14ac:dyDescent="0.3">
      <c r="A40" s="495" t="s">
        <v>532</v>
      </c>
      <c r="B40" s="564">
        <v>36</v>
      </c>
      <c r="C40" s="493" t="s">
        <v>533</v>
      </c>
      <c r="M40" s="759"/>
      <c r="N40" s="759"/>
      <c r="O40" s="759"/>
      <c r="P40" s="759"/>
      <c r="Q40" s="759"/>
      <c r="R40" s="759"/>
      <c r="S40" s="759"/>
      <c r="T40" s="759"/>
      <c r="U40" s="759"/>
      <c r="V40" s="759"/>
    </row>
    <row r="41" spans="1:22" ht="25" customHeight="1" x14ac:dyDescent="0.3">
      <c r="A41" s="495" t="s">
        <v>534</v>
      </c>
      <c r="B41" s="564">
        <v>37</v>
      </c>
      <c r="C41" s="493" t="s">
        <v>535</v>
      </c>
      <c r="M41" s="765"/>
      <c r="N41" s="765"/>
      <c r="O41" s="765"/>
      <c r="P41" s="765"/>
      <c r="Q41" s="765"/>
      <c r="R41" s="765"/>
      <c r="S41" s="765"/>
      <c r="T41" s="765"/>
      <c r="U41" s="765"/>
      <c r="V41" s="765"/>
    </row>
    <row r="42" spans="1:22" ht="25" customHeight="1" x14ac:dyDescent="0.3">
      <c r="A42" s="495" t="s">
        <v>536</v>
      </c>
      <c r="B42" s="564">
        <v>38</v>
      </c>
      <c r="C42" s="493" t="s">
        <v>537</v>
      </c>
      <c r="M42" s="759"/>
      <c r="N42" s="759"/>
      <c r="O42" s="759"/>
      <c r="P42" s="759"/>
      <c r="Q42" s="759"/>
      <c r="R42" s="759"/>
      <c r="S42" s="759"/>
      <c r="T42" s="759"/>
      <c r="U42" s="759"/>
      <c r="V42" s="759"/>
    </row>
    <row r="43" spans="1:22" ht="25" customHeight="1" x14ac:dyDescent="0.3">
      <c r="A43" s="495" t="s">
        <v>538</v>
      </c>
      <c r="B43" s="564">
        <v>39</v>
      </c>
      <c r="C43" s="493" t="s">
        <v>539</v>
      </c>
      <c r="M43" s="760"/>
      <c r="N43" s="760"/>
      <c r="O43" s="760"/>
      <c r="P43" s="760"/>
      <c r="Q43" s="760"/>
      <c r="R43" s="760"/>
      <c r="S43" s="760"/>
      <c r="T43" s="760"/>
      <c r="U43" s="760"/>
      <c r="V43" s="760"/>
    </row>
    <row r="44" spans="1:22" ht="25" customHeight="1" x14ac:dyDescent="0.3">
      <c r="A44" s="495" t="s">
        <v>540</v>
      </c>
      <c r="B44" s="564">
        <v>40</v>
      </c>
      <c r="C44" s="493" t="s">
        <v>541</v>
      </c>
      <c r="M44" s="761"/>
      <c r="N44" s="761"/>
      <c r="O44" s="761"/>
      <c r="P44" s="761"/>
      <c r="Q44" s="761"/>
      <c r="R44" s="761"/>
      <c r="S44" s="761"/>
      <c r="T44" s="761"/>
      <c r="U44" s="761"/>
      <c r="V44" s="761"/>
    </row>
    <row r="45" spans="1:22" ht="25" customHeight="1" x14ac:dyDescent="0.3">
      <c r="A45" s="495" t="s">
        <v>542</v>
      </c>
      <c r="B45" s="564">
        <v>41</v>
      </c>
      <c r="C45" s="493" t="s">
        <v>543</v>
      </c>
      <c r="M45" s="762"/>
      <c r="N45" s="762"/>
      <c r="O45" s="762"/>
      <c r="P45" s="762"/>
      <c r="Q45" s="762"/>
      <c r="R45" s="762"/>
      <c r="S45" s="762"/>
      <c r="T45" s="762"/>
      <c r="U45" s="762"/>
      <c r="V45" s="762"/>
    </row>
    <row r="46" spans="1:22" ht="25" customHeight="1" x14ac:dyDescent="0.3">
      <c r="A46" s="495" t="s">
        <v>544</v>
      </c>
      <c r="B46" s="564">
        <v>42</v>
      </c>
      <c r="C46" s="493" t="s">
        <v>545</v>
      </c>
    </row>
    <row r="47" spans="1:22" ht="25" customHeight="1" x14ac:dyDescent="0.3">
      <c r="A47" s="495" t="s">
        <v>546</v>
      </c>
      <c r="B47" s="564">
        <v>43</v>
      </c>
      <c r="C47" s="493" t="s">
        <v>547</v>
      </c>
    </row>
    <row r="48" spans="1:22" ht="25" customHeight="1" x14ac:dyDescent="0.3">
      <c r="A48" s="495" t="s">
        <v>548</v>
      </c>
      <c r="B48" s="564">
        <v>44</v>
      </c>
      <c r="C48" s="493" t="s">
        <v>549</v>
      </c>
    </row>
    <row r="49" spans="1:11" ht="25.5" customHeight="1" x14ac:dyDescent="0.3">
      <c r="A49" s="495" t="s">
        <v>550</v>
      </c>
      <c r="B49" s="564">
        <v>45</v>
      </c>
      <c r="C49" s="493" t="s">
        <v>551</v>
      </c>
    </row>
    <row r="50" spans="1:11" ht="25" customHeight="1" x14ac:dyDescent="0.3">
      <c r="A50" s="495" t="s">
        <v>552</v>
      </c>
      <c r="B50" s="564">
        <v>46</v>
      </c>
      <c r="C50" s="493" t="s">
        <v>553</v>
      </c>
    </row>
    <row r="51" spans="1:11" ht="25" customHeight="1" x14ac:dyDescent="0.3">
      <c r="A51" s="495" t="s">
        <v>554</v>
      </c>
      <c r="B51" s="564">
        <v>47</v>
      </c>
      <c r="C51" s="493" t="s">
        <v>555</v>
      </c>
    </row>
    <row r="52" spans="1:11" ht="25" customHeight="1" x14ac:dyDescent="0.3">
      <c r="A52" s="495" t="s">
        <v>556</v>
      </c>
      <c r="B52" s="564">
        <v>48</v>
      </c>
      <c r="C52" s="493" t="s">
        <v>557</v>
      </c>
      <c r="D52" s="417"/>
      <c r="E52" s="417"/>
      <c r="F52" s="417"/>
      <c r="G52" s="417"/>
      <c r="H52" s="417"/>
      <c r="I52" s="417"/>
      <c r="J52" s="417"/>
      <c r="K52" s="417"/>
    </row>
    <row r="53" spans="1:11" ht="25" customHeight="1" x14ac:dyDescent="0.3">
      <c r="A53" s="495" t="s">
        <v>558</v>
      </c>
      <c r="B53" s="564">
        <v>49</v>
      </c>
      <c r="C53" s="492" t="s">
        <v>559</v>
      </c>
      <c r="D53" s="418"/>
      <c r="E53" s="418"/>
      <c r="F53" s="418"/>
      <c r="G53" s="418"/>
      <c r="H53" s="418"/>
      <c r="I53" s="418"/>
      <c r="J53" s="418"/>
      <c r="K53" s="418"/>
    </row>
    <row r="54" spans="1:11" ht="25" customHeight="1" x14ac:dyDescent="0.3">
      <c r="A54" s="496" t="s">
        <v>471</v>
      </c>
      <c r="B54" s="565">
        <v>50</v>
      </c>
      <c r="C54" s="490" t="s">
        <v>473</v>
      </c>
    </row>
    <row r="55" spans="1:11" ht="25" customHeight="1" thickBot="1" x14ac:dyDescent="0.35">
      <c r="A55" s="497" t="s">
        <v>472</v>
      </c>
      <c r="B55" s="566">
        <v>51</v>
      </c>
      <c r="C55" s="491" t="s">
        <v>474</v>
      </c>
    </row>
    <row r="58" spans="1:11" ht="25" customHeight="1" x14ac:dyDescent="0.25">
      <c r="A58" s="318"/>
      <c r="B58" s="318"/>
      <c r="C58" s="318"/>
    </row>
    <row r="59" spans="1:11" ht="25" customHeight="1" x14ac:dyDescent="0.25">
      <c r="A59" s="318"/>
      <c r="B59" s="318"/>
      <c r="C59" s="318"/>
    </row>
    <row r="60" spans="1:11" ht="25" customHeight="1" x14ac:dyDescent="0.25">
      <c r="A60" s="318"/>
      <c r="B60" s="318"/>
      <c r="C60" s="318"/>
    </row>
    <row r="61" spans="1:11" ht="25" customHeight="1" x14ac:dyDescent="0.25">
      <c r="A61" s="318"/>
      <c r="B61" s="318"/>
      <c r="C61" s="318"/>
    </row>
    <row r="62" spans="1:11" ht="25" customHeight="1" x14ac:dyDescent="0.25">
      <c r="A62" s="318"/>
      <c r="B62" s="318"/>
      <c r="C62" s="318"/>
    </row>
    <row r="63" spans="1:11" ht="25" customHeight="1" x14ac:dyDescent="0.25">
      <c r="A63" s="318"/>
      <c r="B63" s="318"/>
      <c r="C63" s="318"/>
    </row>
    <row r="64" spans="1:11" ht="25" customHeight="1" x14ac:dyDescent="0.25">
      <c r="A64" s="318"/>
      <c r="B64" s="318"/>
      <c r="C64" s="318"/>
    </row>
  </sheetData>
  <mergeCells count="40">
    <mergeCell ref="M42:V42"/>
    <mergeCell ref="M43:V43"/>
    <mergeCell ref="M44:V44"/>
    <mergeCell ref="M45:V45"/>
    <mergeCell ref="L36:R36"/>
    <mergeCell ref="L37:R37"/>
    <mergeCell ref="M38:V38"/>
    <mergeCell ref="M39:V39"/>
    <mergeCell ref="M40:V40"/>
    <mergeCell ref="M41:V41"/>
    <mergeCell ref="K35:U35"/>
    <mergeCell ref="K24:U24"/>
    <mergeCell ref="K25:U25"/>
    <mergeCell ref="K26:U26"/>
    <mergeCell ref="K27:U27"/>
    <mergeCell ref="K28:U28"/>
    <mergeCell ref="K29:U29"/>
    <mergeCell ref="K30:U30"/>
    <mergeCell ref="K31:U31"/>
    <mergeCell ref="K32:U32"/>
    <mergeCell ref="K33:U33"/>
    <mergeCell ref="K34:U34"/>
    <mergeCell ref="K23:U23"/>
    <mergeCell ref="L5:V5"/>
    <mergeCell ref="L6:V6"/>
    <mergeCell ref="L7:V7"/>
    <mergeCell ref="L8:V8"/>
    <mergeCell ref="L9:V9"/>
    <mergeCell ref="L10:V10"/>
    <mergeCell ref="K18:T18"/>
    <mergeCell ref="K19:T19"/>
    <mergeCell ref="K20:U20"/>
    <mergeCell ref="K21:U21"/>
    <mergeCell ref="K22:U22"/>
    <mergeCell ref="L4:V4"/>
    <mergeCell ref="L1:U1"/>
    <mergeCell ref="A2:C2"/>
    <mergeCell ref="L2:U2"/>
    <mergeCell ref="A3:C3"/>
    <mergeCell ref="L3:V3"/>
  </mergeCells>
  <hyperlinks>
    <hyperlink ref="B5" location="'1-2'!A3" display="'1-2'!A3"/>
    <hyperlink ref="B6" location="'1-2'!A29" display="'1-2'!A29"/>
    <hyperlink ref="B7" location="'3-5'!A3" display="'3-5'!A3"/>
    <hyperlink ref="B8" location="'3-5'!A29" display="'3-5'!A29"/>
    <hyperlink ref="B9" location="'3-5'!A78" display="'3-5'!A78"/>
    <hyperlink ref="B10" location="'6-8'!A3" display="'6-8'!A3"/>
    <hyperlink ref="B11" location="'6-8'!A28" display="'6-8'!A28"/>
    <hyperlink ref="B12" location="'6-8'!A53" display="'6-8'!A53"/>
    <hyperlink ref="B13" location="'9-13'!A3" display="'9-13'!A3"/>
    <hyperlink ref="B14" location="'9-13'!A31" display="'9-13'!A31"/>
    <hyperlink ref="B15" location="'9-13'!A50" display="'9-13'!A50"/>
    <hyperlink ref="B16" location="'9-13'!A78" display="'9-13'!A78"/>
    <hyperlink ref="B17" location="'9-13'!A106" display="'9-13'!A106"/>
    <hyperlink ref="B18" location="'14-17'!A3" display="'14-17'!A3"/>
    <hyperlink ref="B19" location="'14-17'!A31" display="'14-17'!A31"/>
    <hyperlink ref="B20" location="'14-17'!A59" display="'14-17'!A59"/>
    <hyperlink ref="B21" location="'14-17'!A87" display="'14-17'!A87"/>
    <hyperlink ref="B22" location="'18-21'!A3" display="'18-21'!A3"/>
    <hyperlink ref="B23" location="'18-21'!A22" display="'18-21'!A22"/>
    <hyperlink ref="B24" location="'18-21'!A41" display="'18-21'!A41"/>
    <hyperlink ref="B25" location="'18-21'!A60" display="'18-21'!A60"/>
    <hyperlink ref="B26" location="'22-29'!A3" display="'22-29'!A3"/>
    <hyperlink ref="B27" location="'22-29'!A31" display="'22-29'!A31"/>
    <hyperlink ref="B28" location="'22-29'!A59" display="'22-29'!A59"/>
    <hyperlink ref="B29" location="'22-29'!A87" display="'22-29'!A87"/>
    <hyperlink ref="B30" location="'22-29'!A115" display="'22-29'!A115"/>
    <hyperlink ref="B31" location="'22-29'!A134" display="'22-29'!A134"/>
    <hyperlink ref="B32" location="'22-29'!A153" display="'22-29'!A153"/>
    <hyperlink ref="B33" location="'22-29'!A172" display="'22-29'!A172"/>
    <hyperlink ref="B34" location="'30-35'!A3" display="'30-35'!A3"/>
    <hyperlink ref="B35" location="'30-35'!A31" display="'30-35'!A31"/>
    <hyperlink ref="B36" location="'30-35'!A59" display="'30-35'!A59"/>
    <hyperlink ref="B37" location="'30-35'!A88" display="'30-35'!A88"/>
    <hyperlink ref="B38" location="'30-35'!A116" display="'30-35'!A116"/>
    <hyperlink ref="B39" location="'30-35'!A144" display="'30-35'!A144"/>
    <hyperlink ref="B40" location="'36-37'!A3" display="'36-37'!A3"/>
    <hyperlink ref="B41" location="'36-37'!A32" display="'36-37'!A32"/>
    <hyperlink ref="B42" location="'38-39'!A3" display="'38-39'!A3"/>
    <hyperlink ref="B43" location="'38-39'!A81" display="'38-39'!A81"/>
    <hyperlink ref="B44" location="'40-43'!A3" display="'40-43'!A3"/>
    <hyperlink ref="B45" location="'40-43'!A16" display="'40-43'!A16"/>
    <hyperlink ref="B46" location="'40-43'!A33" display="'40-43'!A33"/>
    <hyperlink ref="B47" location="'40-43'!A46" display="'40-43'!A46"/>
    <hyperlink ref="B48" location="'44-46'!A3" display="'44-46'!A3"/>
    <hyperlink ref="B49" location="'47-49'!A15" display="'47-49'!A15"/>
    <hyperlink ref="B50" location="'44-46'!A30" display="'44-46'!A30"/>
    <hyperlink ref="B51" location="'47-49'!A3" display="'47-49'!A3"/>
    <hyperlink ref="B52" location="'47-49'!A15" display="'47-49'!A15"/>
    <hyperlink ref="B53" location="'47-49'!A30" display="'47-49'!A30"/>
    <hyperlink ref="B54" location="'50-51'!A4" display="'50-51'!A4"/>
    <hyperlink ref="B55" location="'50-51'!A36" display="'50-51'!A36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view="pageBreakPreview" topLeftCell="C1" zoomScale="60" zoomScaleNormal="100" workbookViewId="0">
      <selection activeCell="D16" sqref="D16"/>
    </sheetView>
  </sheetViews>
  <sheetFormatPr defaultColWidth="10.453125" defaultRowHeight="15.5" x14ac:dyDescent="0.25"/>
  <cols>
    <col min="1" max="1" width="43.81640625" style="451" hidden="1" customWidth="1"/>
    <col min="2" max="2" width="52.54296875" style="452" hidden="1" customWidth="1"/>
    <col min="3" max="3" width="6.54296875" style="427" bestFit="1" customWidth="1"/>
    <col min="4" max="4" width="39.7265625" style="452" customWidth="1"/>
    <col min="5" max="5" width="55.7265625" style="429" customWidth="1"/>
    <col min="6" max="6" width="52.7265625" style="430" customWidth="1"/>
    <col min="7" max="16384" width="10.453125" style="430"/>
  </cols>
  <sheetData>
    <row r="2" spans="1:5" s="424" customFormat="1" ht="21" x14ac:dyDescent="0.25">
      <c r="A2" s="419"/>
      <c r="B2" s="420" t="s">
        <v>375</v>
      </c>
      <c r="C2" s="421">
        <v>1</v>
      </c>
      <c r="D2" s="422" t="s">
        <v>376</v>
      </c>
      <c r="E2" s="423"/>
    </row>
    <row r="3" spans="1:5" ht="46.5" x14ac:dyDescent="0.25">
      <c r="A3" s="425" t="s">
        <v>377</v>
      </c>
      <c r="B3" s="426" t="s">
        <v>378</v>
      </c>
      <c r="C3" s="427" t="s">
        <v>379</v>
      </c>
      <c r="D3" s="428" t="s">
        <v>380</v>
      </c>
      <c r="E3" s="567" t="s">
        <v>381</v>
      </c>
    </row>
    <row r="4" spans="1:5" s="434" customFormat="1" x14ac:dyDescent="0.25">
      <c r="A4" s="431"/>
      <c r="B4" s="432" t="s">
        <v>382</v>
      </c>
      <c r="C4" s="433"/>
      <c r="D4" s="428" t="s">
        <v>383</v>
      </c>
      <c r="E4" s="567" t="s">
        <v>367</v>
      </c>
    </row>
    <row r="5" spans="1:5" s="434" customFormat="1" x14ac:dyDescent="0.25">
      <c r="A5" s="431"/>
      <c r="B5" s="432" t="s">
        <v>384</v>
      </c>
      <c r="C5" s="433"/>
      <c r="D5" s="428" t="s">
        <v>385</v>
      </c>
      <c r="E5" s="567" t="s">
        <v>386</v>
      </c>
    </row>
    <row r="6" spans="1:5" s="434" customFormat="1" x14ac:dyDescent="0.25">
      <c r="A6" s="431"/>
      <c r="B6" s="432" t="s">
        <v>387</v>
      </c>
      <c r="C6" s="433"/>
      <c r="D6" s="428" t="s">
        <v>388</v>
      </c>
      <c r="E6" s="452" t="s">
        <v>389</v>
      </c>
    </row>
    <row r="7" spans="1:5" s="434" customFormat="1" x14ac:dyDescent="0.25">
      <c r="A7" s="431"/>
      <c r="B7" s="432"/>
      <c r="C7" s="433"/>
      <c r="D7" s="428" t="s">
        <v>390</v>
      </c>
      <c r="E7" s="568" t="s">
        <v>480</v>
      </c>
    </row>
    <row r="8" spans="1:5" s="434" customFormat="1" x14ac:dyDescent="0.25">
      <c r="A8" s="431"/>
      <c r="B8" s="432"/>
      <c r="C8" s="433"/>
      <c r="D8" s="435"/>
      <c r="E8" s="436"/>
    </row>
    <row r="9" spans="1:5" ht="46.5" x14ac:dyDescent="0.25">
      <c r="A9" s="437" t="s">
        <v>391</v>
      </c>
      <c r="B9" s="438" t="s">
        <v>392</v>
      </c>
      <c r="C9" s="439" t="s">
        <v>393</v>
      </c>
      <c r="D9" s="440" t="s">
        <v>394</v>
      </c>
      <c r="E9" s="569" t="s">
        <v>395</v>
      </c>
    </row>
    <row r="10" spans="1:5" ht="62" x14ac:dyDescent="0.25">
      <c r="A10" s="437" t="s">
        <v>396</v>
      </c>
      <c r="B10" s="438" t="s">
        <v>397</v>
      </c>
      <c r="C10" s="439" t="s">
        <v>398</v>
      </c>
      <c r="D10" s="440" t="s">
        <v>399</v>
      </c>
      <c r="E10" s="569" t="s">
        <v>400</v>
      </c>
    </row>
    <row r="11" spans="1:5" s="441" customFormat="1" ht="21" x14ac:dyDescent="0.25">
      <c r="A11" s="419"/>
      <c r="B11" s="420" t="s">
        <v>401</v>
      </c>
      <c r="C11" s="421">
        <v>2</v>
      </c>
      <c r="D11" s="422" t="s">
        <v>402</v>
      </c>
      <c r="E11" s="423"/>
    </row>
    <row r="12" spans="1:5" ht="46.5" x14ac:dyDescent="0.25">
      <c r="A12" s="437" t="s">
        <v>403</v>
      </c>
      <c r="B12" s="438" t="s">
        <v>404</v>
      </c>
      <c r="C12" s="427" t="s">
        <v>405</v>
      </c>
      <c r="D12" s="440" t="s">
        <v>406</v>
      </c>
      <c r="E12" s="570" t="s">
        <v>407</v>
      </c>
    </row>
    <row r="13" spans="1:5" x14ac:dyDescent="0.25">
      <c r="A13" s="437" t="s">
        <v>408</v>
      </c>
      <c r="B13" s="438" t="s">
        <v>409</v>
      </c>
      <c r="C13" s="427" t="s">
        <v>410</v>
      </c>
      <c r="D13" s="440" t="s">
        <v>411</v>
      </c>
      <c r="E13" s="571">
        <v>2018</v>
      </c>
    </row>
    <row r="14" spans="1:5" ht="31" x14ac:dyDescent="0.25">
      <c r="A14" s="437" t="s">
        <v>412</v>
      </c>
      <c r="B14" s="438" t="s">
        <v>413</v>
      </c>
      <c r="C14" s="427" t="s">
        <v>414</v>
      </c>
      <c r="D14" s="440" t="s">
        <v>415</v>
      </c>
      <c r="E14" s="569" t="s">
        <v>416</v>
      </c>
    </row>
    <row r="15" spans="1:5" s="424" customFormat="1" ht="21" x14ac:dyDescent="0.25">
      <c r="A15" s="442"/>
      <c r="B15" s="420" t="s">
        <v>417</v>
      </c>
      <c r="C15" s="421">
        <v>3</v>
      </c>
      <c r="D15" s="422" t="s">
        <v>418</v>
      </c>
      <c r="E15" s="443"/>
    </row>
    <row r="16" spans="1:5" ht="31" x14ac:dyDescent="0.25">
      <c r="A16" s="444" t="s">
        <v>419</v>
      </c>
      <c r="B16" s="445" t="s">
        <v>420</v>
      </c>
      <c r="C16" s="427" t="s">
        <v>421</v>
      </c>
      <c r="D16" s="446" t="s">
        <v>422</v>
      </c>
      <c r="E16" s="570" t="s">
        <v>423</v>
      </c>
    </row>
    <row r="17" spans="1:5" x14ac:dyDescent="0.25">
      <c r="A17" s="437" t="s">
        <v>424</v>
      </c>
      <c r="B17" s="438" t="s">
        <v>425</v>
      </c>
      <c r="C17" s="427" t="s">
        <v>426</v>
      </c>
      <c r="D17" s="440" t="s">
        <v>427</v>
      </c>
      <c r="E17" s="569" t="s">
        <v>428</v>
      </c>
    </row>
    <row r="18" spans="1:5" x14ac:dyDescent="0.25">
      <c r="A18" s="437" t="s">
        <v>429</v>
      </c>
      <c r="B18" s="438" t="s">
        <v>430</v>
      </c>
      <c r="C18" s="427" t="s">
        <v>431</v>
      </c>
      <c r="D18" s="440" t="s">
        <v>432</v>
      </c>
      <c r="E18" s="569" t="s">
        <v>423</v>
      </c>
    </row>
    <row r="19" spans="1:5" s="441" customFormat="1" ht="21" x14ac:dyDescent="0.25">
      <c r="A19" s="442"/>
      <c r="B19" s="420" t="s">
        <v>433</v>
      </c>
      <c r="C19" s="421">
        <v>4</v>
      </c>
      <c r="D19" s="422" t="s">
        <v>434</v>
      </c>
      <c r="E19" s="443"/>
    </row>
    <row r="20" spans="1:5" ht="77.5" x14ac:dyDescent="0.25">
      <c r="A20" s="444" t="s">
        <v>435</v>
      </c>
      <c r="B20" s="445" t="s">
        <v>436</v>
      </c>
      <c r="C20" s="766" t="s">
        <v>437</v>
      </c>
      <c r="D20" s="767" t="s">
        <v>438</v>
      </c>
      <c r="E20" s="572" t="s">
        <v>439</v>
      </c>
    </row>
    <row r="21" spans="1:5" ht="38.25" customHeight="1" x14ac:dyDescent="0.25">
      <c r="A21" s="425"/>
      <c r="B21" s="426"/>
      <c r="C21" s="766"/>
      <c r="D21" s="767"/>
      <c r="E21" s="572" t="s">
        <v>440</v>
      </c>
    </row>
    <row r="22" spans="1:5" ht="36.75" customHeight="1" x14ac:dyDescent="0.25">
      <c r="A22" s="425"/>
      <c r="B22" s="426"/>
      <c r="C22" s="766"/>
      <c r="D22" s="767"/>
      <c r="E22" s="572" t="s">
        <v>441</v>
      </c>
    </row>
    <row r="23" spans="1:5" ht="30.75" customHeight="1" x14ac:dyDescent="0.25">
      <c r="A23" s="425"/>
      <c r="B23" s="426"/>
      <c r="C23" s="766"/>
      <c r="D23" s="768"/>
      <c r="E23" s="572" t="s">
        <v>442</v>
      </c>
    </row>
    <row r="24" spans="1:5" ht="39.75" customHeight="1" thickBot="1" x14ac:dyDescent="0.3">
      <c r="A24" s="447" t="s">
        <v>443</v>
      </c>
      <c r="B24" s="448" t="s">
        <v>444</v>
      </c>
      <c r="C24" s="449" t="s">
        <v>445</v>
      </c>
      <c r="D24" s="450" t="s">
        <v>446</v>
      </c>
      <c r="E24" s="569" t="s">
        <v>447</v>
      </c>
    </row>
  </sheetData>
  <mergeCells count="2">
    <mergeCell ref="C20:C23"/>
    <mergeCell ref="D20:D23"/>
  </mergeCells>
  <pageMargins left="0.7" right="0.7" top="0.75" bottom="0.75" header="0.3" footer="0.3"/>
  <pageSetup paperSize="9" scale="85" orientation="portrait" verticalDpi="0" r:id="rId1"/>
  <headerFooter>
    <oddFooter>&amp;LQF-SSS-04-01&amp;Cver.01&amp;R&amp;P/&amp;N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0"/>
  <sheetViews>
    <sheetView tabSelected="1" zoomScale="55" zoomScaleNormal="55" zoomScaleSheetLayoutView="80" workbookViewId="0">
      <selection activeCell="AE22" sqref="AE22:AF23"/>
    </sheetView>
  </sheetViews>
  <sheetFormatPr defaultColWidth="9.1796875" defaultRowHeight="19" customHeight="1" x14ac:dyDescent="0.25"/>
  <cols>
    <col min="1" max="1" width="8.453125" style="16" customWidth="1"/>
    <col min="2" max="2" width="20.81640625" style="1" customWidth="1"/>
    <col min="3" max="3" width="12.1796875" style="1" customWidth="1"/>
    <col min="4" max="4" width="9.7265625" style="16" customWidth="1"/>
    <col min="5" max="5" width="10.81640625" style="16" customWidth="1"/>
    <col min="6" max="6" width="9.54296875" style="16" customWidth="1"/>
    <col min="7" max="7" width="10.1796875" style="16" customWidth="1"/>
    <col min="8" max="8" width="10" style="16" customWidth="1"/>
    <col min="9" max="9" width="27" style="16" customWidth="1"/>
    <col min="10" max="10" width="9.1796875" style="1"/>
    <col min="11" max="11" width="10.81640625" style="1" bestFit="1" customWidth="1"/>
    <col min="12" max="13" width="9.1796875" style="1"/>
    <col min="14" max="14" width="10.7265625" style="1" bestFit="1" customWidth="1"/>
    <col min="15" max="16" width="10.7265625" style="1" customWidth="1"/>
    <col min="17" max="22" width="9.1796875" style="1"/>
    <col min="23" max="23" width="11.26953125" style="1" customWidth="1"/>
    <col min="24" max="16384" width="9.1796875" style="1"/>
  </cols>
  <sheetData>
    <row r="1" spans="1:37" ht="19" customHeight="1" x14ac:dyDescent="0.25">
      <c r="A1" s="782"/>
      <c r="B1" s="782"/>
      <c r="C1" s="782"/>
      <c r="D1" s="782"/>
      <c r="E1" s="782"/>
      <c r="F1" s="782"/>
      <c r="G1" s="782"/>
      <c r="H1" s="782"/>
    </row>
    <row r="2" spans="1:37" ht="19" customHeight="1" x14ac:dyDescent="0.25">
      <c r="A2" s="407"/>
      <c r="B2" s="407"/>
      <c r="C2" s="519"/>
      <c r="D2" s="407"/>
      <c r="E2" s="407"/>
      <c r="F2" s="519"/>
      <c r="G2" s="407"/>
      <c r="H2" s="407"/>
    </row>
    <row r="3" spans="1:37" ht="19" customHeight="1" x14ac:dyDescent="0.25">
      <c r="A3" s="783" t="s">
        <v>572</v>
      </c>
      <c r="B3" s="783"/>
      <c r="C3" s="783"/>
      <c r="D3" s="783"/>
      <c r="E3" s="783"/>
      <c r="F3" s="783"/>
      <c r="G3" s="783"/>
      <c r="H3" s="783"/>
      <c r="I3" s="783"/>
    </row>
    <row r="4" spans="1:37" ht="19" customHeight="1" x14ac:dyDescent="0.25">
      <c r="A4" s="784" t="s">
        <v>669</v>
      </c>
      <c r="B4" s="784"/>
      <c r="C4" s="784"/>
      <c r="D4" s="784"/>
      <c r="E4" s="784"/>
      <c r="F4" s="784"/>
      <c r="G4" s="784"/>
      <c r="H4" s="784"/>
      <c r="I4" s="784"/>
    </row>
    <row r="5" spans="1:37" ht="19" customHeight="1" x14ac:dyDescent="0.25">
      <c r="A5" s="772" t="s">
        <v>85</v>
      </c>
      <c r="B5" s="773" t="s">
        <v>86</v>
      </c>
      <c r="C5" s="776" t="s">
        <v>87</v>
      </c>
      <c r="D5" s="777"/>
      <c r="E5" s="778"/>
      <c r="F5" s="779" t="s">
        <v>88</v>
      </c>
      <c r="G5" s="780"/>
      <c r="H5" s="781"/>
      <c r="I5" s="775" t="s">
        <v>89</v>
      </c>
    </row>
    <row r="6" spans="1:37" ht="19" customHeight="1" x14ac:dyDescent="0.25">
      <c r="A6" s="772"/>
      <c r="B6" s="774"/>
      <c r="C6" s="520">
        <v>2016</v>
      </c>
      <c r="D6" s="408">
        <v>2017</v>
      </c>
      <c r="E6" s="408" t="s">
        <v>476</v>
      </c>
      <c r="F6" s="520">
        <v>2016</v>
      </c>
      <c r="G6" s="408">
        <v>2017</v>
      </c>
      <c r="H6" s="408" t="s">
        <v>476</v>
      </c>
      <c r="I6" s="772"/>
      <c r="K6" s="623" t="s">
        <v>676</v>
      </c>
      <c r="L6" s="624" t="s">
        <v>677</v>
      </c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Y6" s="623" t="s">
        <v>676</v>
      </c>
      <c r="Z6" s="624" t="s">
        <v>677</v>
      </c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</row>
    <row r="7" spans="1:37" ht="19" customHeight="1" x14ac:dyDescent="0.25">
      <c r="A7" s="99" t="s">
        <v>90</v>
      </c>
      <c r="B7" s="100" t="s">
        <v>91</v>
      </c>
      <c r="C7" s="97">
        <v>2235813.1362308082</v>
      </c>
      <c r="D7" s="97">
        <v>2413081.5305550168</v>
      </c>
      <c r="E7" s="97">
        <v>2606394.7000778224</v>
      </c>
      <c r="F7" s="97" t="s">
        <v>290</v>
      </c>
      <c r="G7" s="97" t="s">
        <v>290</v>
      </c>
      <c r="H7" s="97" t="s">
        <v>290</v>
      </c>
      <c r="I7" s="508" t="s">
        <v>92</v>
      </c>
      <c r="J7" s="581"/>
      <c r="K7" s="623" t="s">
        <v>678</v>
      </c>
      <c r="L7" s="624" t="s">
        <v>368</v>
      </c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Y7" s="623" t="s">
        <v>678</v>
      </c>
      <c r="Z7" s="624" t="s">
        <v>368</v>
      </c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</row>
    <row r="8" spans="1:37" ht="19" customHeight="1" x14ac:dyDescent="0.25">
      <c r="A8" s="99" t="s">
        <v>93</v>
      </c>
      <c r="B8" s="509" t="s">
        <v>94</v>
      </c>
      <c r="C8" s="534" t="s">
        <v>290</v>
      </c>
      <c r="D8" s="534" t="s">
        <v>290</v>
      </c>
      <c r="E8" s="534" t="s">
        <v>290</v>
      </c>
      <c r="F8" s="79">
        <v>924564.80075264582</v>
      </c>
      <c r="G8" s="174">
        <v>1025974.3870532606</v>
      </c>
      <c r="H8" s="174">
        <v>1085322.5334069475</v>
      </c>
      <c r="I8" s="508" t="s">
        <v>293</v>
      </c>
      <c r="J8" s="17"/>
      <c r="K8" s="623" t="s">
        <v>679</v>
      </c>
      <c r="L8" s="649" t="s">
        <v>716</v>
      </c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Y8" s="623" t="s">
        <v>679</v>
      </c>
      <c r="Z8" s="649" t="s">
        <v>716</v>
      </c>
      <c r="AA8" s="625"/>
      <c r="AB8" s="625"/>
      <c r="AC8" s="625"/>
      <c r="AD8" s="625"/>
      <c r="AE8" s="625"/>
      <c r="AF8" s="625"/>
      <c r="AG8" s="625"/>
      <c r="AH8" s="625"/>
      <c r="AI8" s="625"/>
      <c r="AJ8" s="625"/>
      <c r="AK8" s="625"/>
    </row>
    <row r="9" spans="1:37" ht="19" customHeight="1" x14ac:dyDescent="0.25">
      <c r="A9" s="510" t="s">
        <v>95</v>
      </c>
      <c r="B9" s="509" t="s">
        <v>96</v>
      </c>
      <c r="C9" s="534" t="s">
        <v>290</v>
      </c>
      <c r="D9" s="534" t="s">
        <v>290</v>
      </c>
      <c r="E9" s="534" t="s">
        <v>290</v>
      </c>
      <c r="F9" s="79">
        <v>164253.62012149169</v>
      </c>
      <c r="G9" s="174">
        <v>193158.6</v>
      </c>
      <c r="H9" s="174">
        <v>199823</v>
      </c>
      <c r="I9" s="508" t="s">
        <v>294</v>
      </c>
      <c r="J9" s="17"/>
      <c r="K9" s="623" t="s">
        <v>680</v>
      </c>
      <c r="L9" s="635" t="s">
        <v>700</v>
      </c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Y9" s="623" t="s">
        <v>680</v>
      </c>
      <c r="Z9" s="635" t="s">
        <v>700</v>
      </c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</row>
    <row r="10" spans="1:37" ht="19" customHeight="1" x14ac:dyDescent="0.25">
      <c r="A10" s="99" t="s">
        <v>97</v>
      </c>
      <c r="B10" s="511" t="s">
        <v>139</v>
      </c>
      <c r="C10" s="535" t="s">
        <v>290</v>
      </c>
      <c r="D10" s="535" t="s">
        <v>290</v>
      </c>
      <c r="E10" s="535" t="s">
        <v>290</v>
      </c>
      <c r="F10" s="535" t="s">
        <v>290</v>
      </c>
      <c r="G10" s="535" t="s">
        <v>290</v>
      </c>
      <c r="H10" s="535" t="s">
        <v>290</v>
      </c>
      <c r="I10" s="512" t="s">
        <v>271</v>
      </c>
      <c r="J10" s="17"/>
      <c r="K10" s="623" t="s">
        <v>681</v>
      </c>
      <c r="L10" s="623" t="s">
        <v>714</v>
      </c>
      <c r="M10" s="626"/>
      <c r="N10" s="623"/>
      <c r="O10" s="623"/>
      <c r="P10" s="623"/>
      <c r="Q10" s="623"/>
      <c r="R10" s="623"/>
      <c r="S10" s="623"/>
      <c r="T10" s="623"/>
      <c r="U10" s="623"/>
      <c r="V10" s="623"/>
      <c r="W10" s="623"/>
      <c r="Y10" s="623" t="s">
        <v>681</v>
      </c>
      <c r="Z10" s="623" t="s">
        <v>702</v>
      </c>
      <c r="AA10" s="626"/>
      <c r="AB10" s="623"/>
      <c r="AC10" s="623"/>
      <c r="AD10" s="623"/>
      <c r="AE10" s="623"/>
      <c r="AF10" s="623"/>
      <c r="AG10" s="623"/>
      <c r="AH10" s="623"/>
      <c r="AI10" s="623"/>
      <c r="AJ10" s="623"/>
      <c r="AK10" s="623"/>
    </row>
    <row r="11" spans="1:37" ht="19" customHeight="1" x14ac:dyDescent="0.25">
      <c r="A11" s="99" t="s">
        <v>98</v>
      </c>
      <c r="B11" s="511" t="s">
        <v>270</v>
      </c>
      <c r="C11" s="535" t="s">
        <v>290</v>
      </c>
      <c r="D11" s="535" t="s">
        <v>290</v>
      </c>
      <c r="E11" s="535" t="s">
        <v>290</v>
      </c>
      <c r="F11" s="91">
        <v>164253.62012149169</v>
      </c>
      <c r="G11" s="175">
        <v>193158.6</v>
      </c>
      <c r="H11" s="175">
        <v>199823</v>
      </c>
      <c r="I11" s="512" t="s">
        <v>272</v>
      </c>
      <c r="K11" s="623" t="s">
        <v>682</v>
      </c>
      <c r="L11" s="627" t="s">
        <v>560</v>
      </c>
      <c r="M11" s="626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Y11" s="623" t="s">
        <v>682</v>
      </c>
      <c r="Z11" s="627" t="s">
        <v>703</v>
      </c>
      <c r="AA11" s="626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</row>
    <row r="12" spans="1:37" ht="19" customHeight="1" x14ac:dyDescent="0.25">
      <c r="A12" s="510" t="s">
        <v>95</v>
      </c>
      <c r="B12" s="509" t="s">
        <v>268</v>
      </c>
      <c r="C12" s="534" t="s">
        <v>290</v>
      </c>
      <c r="D12" s="534" t="s">
        <v>290</v>
      </c>
      <c r="E12" s="534" t="s">
        <v>290</v>
      </c>
      <c r="F12" s="79">
        <v>474483.42208879255</v>
      </c>
      <c r="G12" s="174">
        <v>513396.83760959399</v>
      </c>
      <c r="H12" s="174">
        <v>586203.16667087504</v>
      </c>
      <c r="I12" s="508" t="s">
        <v>295</v>
      </c>
      <c r="J12" s="17"/>
      <c r="K12" s="623" t="s">
        <v>683</v>
      </c>
      <c r="L12" s="648" t="s">
        <v>684</v>
      </c>
      <c r="M12" s="628"/>
      <c r="N12" s="628"/>
      <c r="O12" s="628"/>
      <c r="P12" s="628"/>
      <c r="Q12" s="623"/>
      <c r="R12" s="623"/>
      <c r="S12" s="623"/>
      <c r="T12" s="623"/>
      <c r="U12" s="623"/>
      <c r="V12" s="623"/>
      <c r="W12" s="623"/>
      <c r="Y12" s="623" t="s">
        <v>683</v>
      </c>
      <c r="Z12" s="628" t="s">
        <v>684</v>
      </c>
      <c r="AA12" s="628"/>
      <c r="AB12" s="628"/>
      <c r="AC12" s="628"/>
      <c r="AD12" s="628"/>
      <c r="AE12" s="623"/>
      <c r="AF12" s="623"/>
      <c r="AG12" s="623"/>
      <c r="AH12" s="623"/>
      <c r="AI12" s="623"/>
      <c r="AJ12" s="623"/>
      <c r="AK12" s="623"/>
    </row>
    <row r="13" spans="1:37" ht="19" customHeight="1" x14ac:dyDescent="0.25">
      <c r="A13" s="99" t="s">
        <v>97</v>
      </c>
      <c r="B13" s="511" t="s">
        <v>267</v>
      </c>
      <c r="C13" s="535" t="s">
        <v>290</v>
      </c>
      <c r="D13" s="535" t="s">
        <v>290</v>
      </c>
      <c r="E13" s="535" t="s">
        <v>290</v>
      </c>
      <c r="F13" s="91">
        <v>474483.42208879255</v>
      </c>
      <c r="G13" s="175">
        <v>513396.83760959399</v>
      </c>
      <c r="H13" s="175">
        <v>586203.16667087504</v>
      </c>
      <c r="I13" s="512" t="s">
        <v>271</v>
      </c>
      <c r="K13" s="623" t="s">
        <v>685</v>
      </c>
      <c r="L13" s="629" t="s">
        <v>325</v>
      </c>
      <c r="M13" s="626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Y13" s="623" t="s">
        <v>685</v>
      </c>
      <c r="Z13" s="629" t="s">
        <v>325</v>
      </c>
      <c r="AA13" s="626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</row>
    <row r="14" spans="1:37" ht="19" customHeight="1" x14ac:dyDescent="0.25">
      <c r="A14" s="510" t="s">
        <v>95</v>
      </c>
      <c r="B14" s="509" t="s">
        <v>269</v>
      </c>
      <c r="C14" s="535" t="s">
        <v>290</v>
      </c>
      <c r="D14" s="535" t="s">
        <v>290</v>
      </c>
      <c r="E14" s="535" t="s">
        <v>290</v>
      </c>
      <c r="F14" s="79"/>
      <c r="G14" s="174"/>
      <c r="H14" s="174"/>
      <c r="I14" s="508" t="s">
        <v>296</v>
      </c>
      <c r="K14" s="623" t="s">
        <v>686</v>
      </c>
      <c r="L14" s="630" t="s">
        <v>478</v>
      </c>
      <c r="M14" s="631" t="s">
        <v>322</v>
      </c>
      <c r="N14" s="632"/>
      <c r="O14" s="632"/>
      <c r="P14" s="632"/>
      <c r="Q14" s="623"/>
      <c r="R14" s="623"/>
      <c r="S14" s="623"/>
      <c r="T14" s="623"/>
      <c r="U14" s="623"/>
      <c r="V14" s="623"/>
      <c r="W14" s="623"/>
      <c r="Y14" s="623" t="s">
        <v>686</v>
      </c>
      <c r="Z14" s="630" t="s">
        <v>478</v>
      </c>
      <c r="AA14" s="631" t="s">
        <v>322</v>
      </c>
      <c r="AB14" s="632"/>
      <c r="AC14" s="632"/>
      <c r="AD14" s="632"/>
      <c r="AE14" s="623"/>
      <c r="AF14" s="623"/>
      <c r="AG14" s="623"/>
      <c r="AH14" s="623"/>
      <c r="AI14" s="623"/>
      <c r="AJ14" s="623"/>
      <c r="AK14" s="623"/>
    </row>
    <row r="15" spans="1:37" ht="19" customHeight="1" x14ac:dyDescent="0.25">
      <c r="A15" s="99" t="s">
        <v>97</v>
      </c>
      <c r="B15" s="511" t="s">
        <v>267</v>
      </c>
      <c r="C15" s="535" t="s">
        <v>290</v>
      </c>
      <c r="D15" s="535" t="s">
        <v>290</v>
      </c>
      <c r="E15" s="535" t="s">
        <v>290</v>
      </c>
      <c r="F15" s="535" t="s">
        <v>290</v>
      </c>
      <c r="G15" s="535" t="s">
        <v>290</v>
      </c>
      <c r="H15" s="535" t="s">
        <v>290</v>
      </c>
      <c r="I15" s="512" t="s">
        <v>271</v>
      </c>
      <c r="K15" s="623" t="s">
        <v>687</v>
      </c>
      <c r="L15" s="633" t="s">
        <v>477</v>
      </c>
      <c r="M15" s="634" t="s">
        <v>325</v>
      </c>
      <c r="N15" s="623"/>
      <c r="O15" s="623"/>
      <c r="P15" s="623"/>
      <c r="Q15" s="623"/>
      <c r="R15" s="623"/>
      <c r="S15" s="623"/>
      <c r="T15" s="623"/>
      <c r="U15" s="623"/>
      <c r="V15" s="623"/>
      <c r="W15" s="623"/>
      <c r="Y15" s="623" t="s">
        <v>687</v>
      </c>
      <c r="Z15" s="633" t="s">
        <v>477</v>
      </c>
      <c r="AA15" s="634" t="s">
        <v>325</v>
      </c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</row>
    <row r="16" spans="1:37" ht="19" customHeight="1" x14ac:dyDescent="0.25">
      <c r="A16" s="99" t="s">
        <v>99</v>
      </c>
      <c r="B16" s="509" t="s">
        <v>266</v>
      </c>
      <c r="C16" s="534" t="s">
        <v>290</v>
      </c>
      <c r="D16" s="534" t="s">
        <v>290</v>
      </c>
      <c r="E16" s="534" t="s">
        <v>290</v>
      </c>
      <c r="F16" s="79">
        <v>341311.29326787824</v>
      </c>
      <c r="G16" s="174">
        <v>338051.70589216298</v>
      </c>
      <c r="H16" s="174">
        <v>341346</v>
      </c>
      <c r="I16" s="508" t="s">
        <v>297</v>
      </c>
      <c r="J16" s="17"/>
      <c r="K16" s="618" t="s">
        <v>688</v>
      </c>
      <c r="L16" s="619" t="s">
        <v>689</v>
      </c>
      <c r="M16" s="620" t="s">
        <v>707</v>
      </c>
      <c r="N16" s="619" t="s">
        <v>706</v>
      </c>
      <c r="O16" s="620" t="s">
        <v>708</v>
      </c>
      <c r="P16" s="619" t="s">
        <v>709</v>
      </c>
      <c r="Q16" s="620" t="s">
        <v>690</v>
      </c>
      <c r="R16" s="619" t="s">
        <v>691</v>
      </c>
      <c r="S16" s="620" t="s">
        <v>692</v>
      </c>
      <c r="T16" s="619" t="s">
        <v>693</v>
      </c>
      <c r="U16" s="619" t="s">
        <v>694</v>
      </c>
      <c r="V16" s="619" t="s">
        <v>695</v>
      </c>
      <c r="W16" s="619" t="s">
        <v>696</v>
      </c>
      <c r="Y16" s="618" t="s">
        <v>688</v>
      </c>
      <c r="Z16" s="619" t="s">
        <v>689</v>
      </c>
      <c r="AA16" s="620" t="s">
        <v>707</v>
      </c>
      <c r="AB16" s="619" t="s">
        <v>706</v>
      </c>
      <c r="AC16" s="620" t="s">
        <v>708</v>
      </c>
      <c r="AD16" s="619" t="s">
        <v>709</v>
      </c>
      <c r="AE16" s="620" t="s">
        <v>690</v>
      </c>
      <c r="AF16" s="619" t="s">
        <v>691</v>
      </c>
      <c r="AG16" s="620" t="s">
        <v>692</v>
      </c>
      <c r="AH16" s="619" t="s">
        <v>693</v>
      </c>
      <c r="AI16" s="619" t="s">
        <v>694</v>
      </c>
      <c r="AJ16" s="619" t="s">
        <v>695</v>
      </c>
      <c r="AK16" s="619" t="s">
        <v>696</v>
      </c>
    </row>
    <row r="17" spans="1:39" ht="19" customHeight="1" x14ac:dyDescent="0.25">
      <c r="A17" s="99" t="s">
        <v>99</v>
      </c>
      <c r="B17" s="511" t="s">
        <v>264</v>
      </c>
      <c r="C17" s="535" t="s">
        <v>290</v>
      </c>
      <c r="D17" s="535" t="s">
        <v>290</v>
      </c>
      <c r="E17" s="535" t="s">
        <v>290</v>
      </c>
      <c r="F17" s="91">
        <v>320766.34027430834</v>
      </c>
      <c r="G17" s="175">
        <v>298568.70589216298</v>
      </c>
      <c r="H17" s="175">
        <v>295410</v>
      </c>
      <c r="I17" s="512" t="s">
        <v>183</v>
      </c>
      <c r="K17" s="635" t="s">
        <v>700</v>
      </c>
      <c r="L17" s="621" t="s">
        <v>701</v>
      </c>
      <c r="M17" s="646" t="s">
        <v>92</v>
      </c>
      <c r="N17" s="641" t="s">
        <v>91</v>
      </c>
      <c r="O17" s="645" t="s">
        <v>710</v>
      </c>
      <c r="P17" s="641" t="s">
        <v>711</v>
      </c>
      <c r="Q17" s="621" t="s">
        <v>715</v>
      </c>
      <c r="R17" s="621" t="s">
        <v>697</v>
      </c>
      <c r="S17" s="622" t="s">
        <v>698</v>
      </c>
      <c r="T17" s="622" t="s">
        <v>699</v>
      </c>
      <c r="U17" s="636">
        <v>2016</v>
      </c>
      <c r="V17" s="636">
        <v>2016</v>
      </c>
      <c r="W17" s="124">
        <v>2235813.1362308082</v>
      </c>
      <c r="X17" s="643"/>
      <c r="Y17" s="635" t="s">
        <v>700</v>
      </c>
      <c r="Z17" s="621" t="s">
        <v>701</v>
      </c>
      <c r="AA17" s="646" t="s">
        <v>92</v>
      </c>
      <c r="AB17" s="641" t="s">
        <v>91</v>
      </c>
      <c r="AC17" s="645" t="s">
        <v>710</v>
      </c>
      <c r="AD17" s="641" t="s">
        <v>711</v>
      </c>
      <c r="AE17" s="621" t="s">
        <v>704</v>
      </c>
      <c r="AF17" s="621" t="s">
        <v>705</v>
      </c>
      <c r="AG17" s="622" t="s">
        <v>698</v>
      </c>
      <c r="AH17" s="622" t="s">
        <v>699</v>
      </c>
      <c r="AI17" s="636">
        <v>2016</v>
      </c>
      <c r="AJ17" s="636">
        <v>2016</v>
      </c>
      <c r="AK17" s="124">
        <v>608798.67562445428</v>
      </c>
      <c r="AL17" s="643"/>
      <c r="AM17" s="39"/>
    </row>
    <row r="18" spans="1:39" ht="19" customHeight="1" x14ac:dyDescent="0.25">
      <c r="A18" s="99" t="s">
        <v>100</v>
      </c>
      <c r="B18" s="511" t="s">
        <v>265</v>
      </c>
      <c r="C18" s="535" t="s">
        <v>290</v>
      </c>
      <c r="D18" s="535" t="s">
        <v>290</v>
      </c>
      <c r="E18" s="535" t="s">
        <v>290</v>
      </c>
      <c r="F18" s="91">
        <v>20544.952993569899</v>
      </c>
      <c r="G18" s="175">
        <v>39483</v>
      </c>
      <c r="H18" s="175">
        <v>45936</v>
      </c>
      <c r="I18" s="512" t="s">
        <v>299</v>
      </c>
      <c r="K18" s="635" t="s">
        <v>700</v>
      </c>
      <c r="L18" s="621" t="s">
        <v>701</v>
      </c>
      <c r="M18" s="646" t="s">
        <v>293</v>
      </c>
      <c r="N18" s="535" t="s">
        <v>94</v>
      </c>
      <c r="O18" s="645" t="s">
        <v>710</v>
      </c>
      <c r="P18" s="641" t="s">
        <v>711</v>
      </c>
      <c r="Q18" s="621" t="s">
        <v>715</v>
      </c>
      <c r="R18" s="621" t="s">
        <v>697</v>
      </c>
      <c r="S18" s="622" t="s">
        <v>698</v>
      </c>
      <c r="T18" s="622" t="s">
        <v>699</v>
      </c>
      <c r="U18" s="636">
        <v>2016</v>
      </c>
      <c r="V18" s="636">
        <v>2016</v>
      </c>
      <c r="W18" s="535" t="s">
        <v>290</v>
      </c>
      <c r="X18" s="643"/>
      <c r="Y18" s="635" t="s">
        <v>700</v>
      </c>
      <c r="Z18" s="621" t="s">
        <v>701</v>
      </c>
      <c r="AA18" s="646" t="s">
        <v>293</v>
      </c>
      <c r="AB18" s="535" t="s">
        <v>94</v>
      </c>
      <c r="AC18" s="645" t="s">
        <v>710</v>
      </c>
      <c r="AD18" s="641" t="s">
        <v>711</v>
      </c>
      <c r="AE18" s="621" t="s">
        <v>704</v>
      </c>
      <c r="AF18" s="621" t="s">
        <v>705</v>
      </c>
      <c r="AG18" s="622" t="s">
        <v>698</v>
      </c>
      <c r="AH18" s="622" t="s">
        <v>699</v>
      </c>
      <c r="AI18" s="636">
        <v>2016</v>
      </c>
      <c r="AJ18" s="636">
        <v>2016</v>
      </c>
      <c r="AK18" s="535" t="s">
        <v>290</v>
      </c>
      <c r="AL18" s="643"/>
      <c r="AM18" s="39"/>
    </row>
    <row r="19" spans="1:39" ht="19" customHeight="1" x14ac:dyDescent="0.25">
      <c r="A19" s="510" t="s">
        <v>101</v>
      </c>
      <c r="B19" s="509" t="s">
        <v>263</v>
      </c>
      <c r="C19" s="534" t="s">
        <v>290</v>
      </c>
      <c r="D19" s="534" t="s">
        <v>290</v>
      </c>
      <c r="E19" s="534" t="s">
        <v>290</v>
      </c>
      <c r="F19" s="79">
        <v>1324400</v>
      </c>
      <c r="G19" s="174">
        <v>1410400</v>
      </c>
      <c r="H19" s="174">
        <v>1427700</v>
      </c>
      <c r="I19" s="508" t="s">
        <v>102</v>
      </c>
      <c r="J19" s="17"/>
      <c r="K19" s="635" t="s">
        <v>700</v>
      </c>
      <c r="L19" s="621" t="s">
        <v>701</v>
      </c>
      <c r="M19" s="646" t="s">
        <v>294</v>
      </c>
      <c r="N19" s="535" t="s">
        <v>96</v>
      </c>
      <c r="O19" s="645" t="s">
        <v>710</v>
      </c>
      <c r="P19" s="641" t="s">
        <v>711</v>
      </c>
      <c r="Q19" s="621" t="s">
        <v>715</v>
      </c>
      <c r="R19" s="621" t="s">
        <v>697</v>
      </c>
      <c r="S19" s="622" t="s">
        <v>698</v>
      </c>
      <c r="T19" s="622" t="s">
        <v>699</v>
      </c>
      <c r="U19" s="636">
        <v>2016</v>
      </c>
      <c r="V19" s="636">
        <v>2016</v>
      </c>
      <c r="W19" s="535" t="s">
        <v>290</v>
      </c>
      <c r="X19" s="643"/>
      <c r="Y19" s="635" t="s">
        <v>700</v>
      </c>
      <c r="Z19" s="621" t="s">
        <v>701</v>
      </c>
      <c r="AA19" s="646" t="s">
        <v>294</v>
      </c>
      <c r="AB19" s="535" t="s">
        <v>96</v>
      </c>
      <c r="AC19" s="645" t="s">
        <v>710</v>
      </c>
      <c r="AD19" s="641" t="s">
        <v>711</v>
      </c>
      <c r="AE19" s="621" t="s">
        <v>704</v>
      </c>
      <c r="AF19" s="621" t="s">
        <v>705</v>
      </c>
      <c r="AG19" s="622" t="s">
        <v>698</v>
      </c>
      <c r="AH19" s="622" t="s">
        <v>699</v>
      </c>
      <c r="AI19" s="636">
        <v>2016</v>
      </c>
      <c r="AJ19" s="636">
        <v>2016</v>
      </c>
      <c r="AK19" s="535" t="s">
        <v>290</v>
      </c>
      <c r="AL19" s="643"/>
      <c r="AM19" s="39"/>
    </row>
    <row r="20" spans="1:39" ht="19" customHeight="1" x14ac:dyDescent="0.25">
      <c r="A20" s="99" t="s">
        <v>103</v>
      </c>
      <c r="B20" s="511" t="s">
        <v>262</v>
      </c>
      <c r="C20" s="535" t="s">
        <v>290</v>
      </c>
      <c r="D20" s="535" t="s">
        <v>290</v>
      </c>
      <c r="E20" s="535" t="s">
        <v>290</v>
      </c>
      <c r="F20" s="91">
        <v>1083500</v>
      </c>
      <c r="G20" s="175">
        <v>1151500</v>
      </c>
      <c r="H20" s="175">
        <v>1163900</v>
      </c>
      <c r="I20" s="512" t="s">
        <v>300</v>
      </c>
      <c r="K20" s="635" t="s">
        <v>700</v>
      </c>
      <c r="L20" s="621" t="s">
        <v>701</v>
      </c>
      <c r="M20" s="646" t="s">
        <v>723</v>
      </c>
      <c r="N20" s="535" t="s">
        <v>724</v>
      </c>
      <c r="O20" s="645" t="s">
        <v>710</v>
      </c>
      <c r="P20" s="641" t="s">
        <v>711</v>
      </c>
      <c r="Q20" s="621" t="s">
        <v>715</v>
      </c>
      <c r="R20" s="621" t="s">
        <v>697</v>
      </c>
      <c r="S20" s="622" t="s">
        <v>698</v>
      </c>
      <c r="T20" s="622" t="s">
        <v>699</v>
      </c>
      <c r="U20" s="636">
        <v>2016</v>
      </c>
      <c r="V20" s="636">
        <v>2016</v>
      </c>
      <c r="W20" s="535" t="s">
        <v>290</v>
      </c>
      <c r="X20" s="643"/>
      <c r="Y20" s="635" t="s">
        <v>700</v>
      </c>
      <c r="Z20" s="621" t="s">
        <v>701</v>
      </c>
      <c r="AA20" s="646" t="s">
        <v>723</v>
      </c>
      <c r="AB20" s="535" t="s">
        <v>724</v>
      </c>
      <c r="AC20" s="645" t="s">
        <v>710</v>
      </c>
      <c r="AD20" s="641" t="s">
        <v>711</v>
      </c>
      <c r="AE20" s="621" t="s">
        <v>704</v>
      </c>
      <c r="AF20" s="621" t="s">
        <v>705</v>
      </c>
      <c r="AG20" s="622" t="s">
        <v>698</v>
      </c>
      <c r="AH20" s="622" t="s">
        <v>699</v>
      </c>
      <c r="AI20" s="636">
        <v>2016</v>
      </c>
      <c r="AJ20" s="636">
        <v>2016</v>
      </c>
      <c r="AK20" s="535" t="s">
        <v>290</v>
      </c>
      <c r="AL20" s="643"/>
      <c r="AM20" s="39"/>
    </row>
    <row r="21" spans="1:39" ht="19" customHeight="1" x14ac:dyDescent="0.25">
      <c r="A21" s="99" t="s">
        <v>104</v>
      </c>
      <c r="B21" s="103" t="s">
        <v>261</v>
      </c>
      <c r="C21" s="535" t="s">
        <v>290</v>
      </c>
      <c r="D21" s="535" t="s">
        <v>290</v>
      </c>
      <c r="E21" s="535" t="s">
        <v>290</v>
      </c>
      <c r="F21" s="91">
        <v>240900</v>
      </c>
      <c r="G21" s="175">
        <v>258900</v>
      </c>
      <c r="H21" s="175">
        <v>263800</v>
      </c>
      <c r="I21" s="512" t="s">
        <v>255</v>
      </c>
      <c r="K21" s="635" t="s">
        <v>700</v>
      </c>
      <c r="L21" s="621" t="s">
        <v>701</v>
      </c>
      <c r="M21" s="646" t="s">
        <v>726</v>
      </c>
      <c r="N21" s="535" t="s">
        <v>725</v>
      </c>
      <c r="O21" s="645" t="s">
        <v>710</v>
      </c>
      <c r="P21" s="641" t="s">
        <v>711</v>
      </c>
      <c r="Q21" s="621" t="s">
        <v>715</v>
      </c>
      <c r="R21" s="621" t="s">
        <v>697</v>
      </c>
      <c r="S21" s="622" t="s">
        <v>698</v>
      </c>
      <c r="T21" s="622" t="s">
        <v>699</v>
      </c>
      <c r="U21" s="636">
        <v>2016</v>
      </c>
      <c r="V21" s="636">
        <v>2016</v>
      </c>
      <c r="W21" s="535" t="s">
        <v>290</v>
      </c>
      <c r="X21" s="643"/>
      <c r="Y21" s="635" t="s">
        <v>700</v>
      </c>
      <c r="Z21" s="621" t="s">
        <v>701</v>
      </c>
      <c r="AA21" s="646" t="s">
        <v>726</v>
      </c>
      <c r="AB21" s="535" t="s">
        <v>725</v>
      </c>
      <c r="AC21" s="645" t="s">
        <v>710</v>
      </c>
      <c r="AD21" s="641" t="s">
        <v>711</v>
      </c>
      <c r="AE21" s="621" t="s">
        <v>704</v>
      </c>
      <c r="AF21" s="621" t="s">
        <v>705</v>
      </c>
      <c r="AG21" s="622" t="s">
        <v>698</v>
      </c>
      <c r="AH21" s="622" t="s">
        <v>699</v>
      </c>
      <c r="AI21" s="636">
        <v>2016</v>
      </c>
      <c r="AJ21" s="636">
        <v>2016</v>
      </c>
      <c r="AK21" s="535" t="s">
        <v>290</v>
      </c>
      <c r="AL21" s="643"/>
      <c r="AM21" s="39"/>
    </row>
    <row r="22" spans="1:39" ht="19" customHeight="1" x14ac:dyDescent="0.25">
      <c r="A22" s="510" t="s">
        <v>105</v>
      </c>
      <c r="B22" s="509" t="s">
        <v>259</v>
      </c>
      <c r="C22" s="576">
        <v>993200</v>
      </c>
      <c r="D22" s="573">
        <v>1067900</v>
      </c>
      <c r="E22" s="573">
        <v>1034000</v>
      </c>
      <c r="F22" s="79" t="s">
        <v>290</v>
      </c>
      <c r="G22" s="534" t="s">
        <v>290</v>
      </c>
      <c r="H22" s="534" t="s">
        <v>290</v>
      </c>
      <c r="I22" s="508" t="s">
        <v>301</v>
      </c>
      <c r="J22" s="17"/>
      <c r="K22" s="635" t="s">
        <v>700</v>
      </c>
      <c r="L22" s="621" t="s">
        <v>701</v>
      </c>
      <c r="M22" s="646" t="s">
        <v>295</v>
      </c>
      <c r="N22" s="535" t="s">
        <v>268</v>
      </c>
      <c r="O22" s="645" t="s">
        <v>710</v>
      </c>
      <c r="P22" s="641" t="s">
        <v>711</v>
      </c>
      <c r="Q22" s="621" t="s">
        <v>715</v>
      </c>
      <c r="R22" s="621" t="s">
        <v>697</v>
      </c>
      <c r="S22" s="622" t="s">
        <v>698</v>
      </c>
      <c r="T22" s="622" t="s">
        <v>699</v>
      </c>
      <c r="U22" s="636">
        <v>2016</v>
      </c>
      <c r="V22" s="636">
        <v>2016</v>
      </c>
      <c r="W22" s="535" t="s">
        <v>290</v>
      </c>
      <c r="X22" s="643"/>
      <c r="Y22" s="635" t="s">
        <v>700</v>
      </c>
      <c r="Z22" s="621" t="s">
        <v>701</v>
      </c>
      <c r="AA22" s="646" t="s">
        <v>295</v>
      </c>
      <c r="AB22" s="535" t="s">
        <v>268</v>
      </c>
      <c r="AC22" s="645" t="s">
        <v>710</v>
      </c>
      <c r="AD22" s="641" t="s">
        <v>711</v>
      </c>
      <c r="AE22" s="621" t="s">
        <v>704</v>
      </c>
      <c r="AF22" s="621" t="s">
        <v>705</v>
      </c>
      <c r="AG22" s="622" t="s">
        <v>698</v>
      </c>
      <c r="AH22" s="622" t="s">
        <v>699</v>
      </c>
      <c r="AI22" s="636">
        <v>2016</v>
      </c>
      <c r="AJ22" s="636">
        <v>2016</v>
      </c>
      <c r="AK22" s="535" t="s">
        <v>290</v>
      </c>
      <c r="AL22" s="643"/>
      <c r="AM22" s="39"/>
    </row>
    <row r="23" spans="1:39" ht="19" customHeight="1" x14ac:dyDescent="0.25">
      <c r="A23" s="99" t="s">
        <v>106</v>
      </c>
      <c r="B23" s="511" t="s">
        <v>273</v>
      </c>
      <c r="C23" s="577">
        <v>832200</v>
      </c>
      <c r="D23" s="574">
        <v>904700</v>
      </c>
      <c r="E23" s="574">
        <v>864400</v>
      </c>
      <c r="F23" s="91" t="s">
        <v>290</v>
      </c>
      <c r="G23" s="175" t="s">
        <v>290</v>
      </c>
      <c r="H23" s="175" t="s">
        <v>290</v>
      </c>
      <c r="I23" s="512" t="s">
        <v>302</v>
      </c>
      <c r="K23" s="635" t="s">
        <v>700</v>
      </c>
      <c r="L23" s="621" t="s">
        <v>701</v>
      </c>
      <c r="M23" s="646" t="s">
        <v>727</v>
      </c>
      <c r="N23" s="535" t="s">
        <v>729</v>
      </c>
      <c r="O23" s="645" t="s">
        <v>710</v>
      </c>
      <c r="P23" s="641" t="s">
        <v>711</v>
      </c>
      <c r="Q23" s="621" t="s">
        <v>715</v>
      </c>
      <c r="R23" s="621" t="s">
        <v>697</v>
      </c>
      <c r="S23" s="622" t="s">
        <v>698</v>
      </c>
      <c r="T23" s="622" t="s">
        <v>699</v>
      </c>
      <c r="U23" s="636">
        <v>2016</v>
      </c>
      <c r="V23" s="636">
        <v>2016</v>
      </c>
      <c r="W23" s="535" t="s">
        <v>290</v>
      </c>
      <c r="X23" s="643"/>
      <c r="Y23" s="635" t="s">
        <v>700</v>
      </c>
      <c r="Z23" s="621" t="s">
        <v>701</v>
      </c>
      <c r="AA23" s="646" t="s">
        <v>727</v>
      </c>
      <c r="AB23" s="535" t="s">
        <v>729</v>
      </c>
      <c r="AC23" s="645" t="s">
        <v>710</v>
      </c>
      <c r="AD23" s="641" t="s">
        <v>711</v>
      </c>
      <c r="AE23" s="621" t="s">
        <v>704</v>
      </c>
      <c r="AF23" s="621" t="s">
        <v>705</v>
      </c>
      <c r="AG23" s="622" t="s">
        <v>698</v>
      </c>
      <c r="AH23" s="622" t="s">
        <v>699</v>
      </c>
      <c r="AI23" s="636">
        <v>2016</v>
      </c>
      <c r="AJ23" s="636">
        <v>2016</v>
      </c>
      <c r="AK23" s="535" t="s">
        <v>290</v>
      </c>
      <c r="AL23" s="643"/>
      <c r="AM23" s="39"/>
    </row>
    <row r="24" spans="1:39" ht="19" customHeight="1" thickBot="1" x14ac:dyDescent="0.3">
      <c r="A24" s="37" t="s">
        <v>107</v>
      </c>
      <c r="B24" s="92" t="s">
        <v>260</v>
      </c>
      <c r="C24" s="578">
        <v>161000</v>
      </c>
      <c r="D24" s="575">
        <v>163200</v>
      </c>
      <c r="E24" s="575">
        <v>169600</v>
      </c>
      <c r="F24" s="94" t="s">
        <v>290</v>
      </c>
      <c r="G24" s="94" t="s">
        <v>290</v>
      </c>
      <c r="H24" s="94" t="s">
        <v>290</v>
      </c>
      <c r="I24" s="95" t="s">
        <v>257</v>
      </c>
      <c r="K24" s="635" t="s">
        <v>700</v>
      </c>
      <c r="L24" s="621" t="s">
        <v>701</v>
      </c>
      <c r="M24" s="646" t="s">
        <v>296</v>
      </c>
      <c r="N24" s="535" t="s">
        <v>269</v>
      </c>
      <c r="O24" s="645" t="s">
        <v>710</v>
      </c>
      <c r="P24" s="641" t="s">
        <v>711</v>
      </c>
      <c r="Q24" s="621" t="s">
        <v>715</v>
      </c>
      <c r="R24" s="621" t="s">
        <v>697</v>
      </c>
      <c r="S24" s="622" t="s">
        <v>698</v>
      </c>
      <c r="T24" s="622" t="s">
        <v>699</v>
      </c>
      <c r="U24" s="636">
        <v>2016</v>
      </c>
      <c r="V24" s="636">
        <v>2016</v>
      </c>
      <c r="W24" s="535" t="s">
        <v>290</v>
      </c>
      <c r="X24" s="643"/>
      <c r="Y24" s="635" t="s">
        <v>700</v>
      </c>
      <c r="Z24" s="621" t="s">
        <v>701</v>
      </c>
      <c r="AA24" s="646" t="s">
        <v>296</v>
      </c>
      <c r="AB24" s="535" t="s">
        <v>269</v>
      </c>
      <c r="AC24" s="645" t="s">
        <v>710</v>
      </c>
      <c r="AD24" s="641" t="s">
        <v>711</v>
      </c>
      <c r="AE24" s="621" t="s">
        <v>704</v>
      </c>
      <c r="AF24" s="621" t="s">
        <v>705</v>
      </c>
      <c r="AG24" s="622" t="s">
        <v>698</v>
      </c>
      <c r="AH24" s="622" t="s">
        <v>699</v>
      </c>
      <c r="AI24" s="636">
        <v>2016</v>
      </c>
      <c r="AJ24" s="636">
        <v>2016</v>
      </c>
      <c r="AK24" s="535" t="s">
        <v>290</v>
      </c>
      <c r="AL24" s="643"/>
      <c r="AM24" s="39"/>
    </row>
    <row r="25" spans="1:39" ht="19" customHeight="1" x14ac:dyDescent="0.25">
      <c r="A25" s="121" t="s">
        <v>477</v>
      </c>
      <c r="B25" s="21"/>
      <c r="C25" s="21"/>
      <c r="D25" s="22"/>
      <c r="E25" s="22"/>
      <c r="F25" s="22"/>
      <c r="G25" s="23"/>
      <c r="H25" s="23"/>
      <c r="I25" s="126" t="s">
        <v>478</v>
      </c>
      <c r="K25" s="635" t="s">
        <v>700</v>
      </c>
      <c r="L25" s="621" t="s">
        <v>701</v>
      </c>
      <c r="M25" s="646" t="s">
        <v>728</v>
      </c>
      <c r="N25" s="535" t="s">
        <v>730</v>
      </c>
      <c r="O25" s="645" t="s">
        <v>710</v>
      </c>
      <c r="P25" s="641" t="s">
        <v>711</v>
      </c>
      <c r="Q25" s="621" t="s">
        <v>715</v>
      </c>
      <c r="R25" s="621" t="s">
        <v>697</v>
      </c>
      <c r="S25" s="622" t="s">
        <v>698</v>
      </c>
      <c r="T25" s="622" t="s">
        <v>699</v>
      </c>
      <c r="U25" s="636">
        <v>2016</v>
      </c>
      <c r="V25" s="636">
        <v>2016</v>
      </c>
      <c r="W25" s="535" t="s">
        <v>290</v>
      </c>
      <c r="X25" s="643"/>
      <c r="Y25" s="635" t="s">
        <v>700</v>
      </c>
      <c r="Z25" s="621" t="s">
        <v>701</v>
      </c>
      <c r="AA25" s="646" t="s">
        <v>728</v>
      </c>
      <c r="AB25" s="535" t="s">
        <v>730</v>
      </c>
      <c r="AC25" s="645" t="s">
        <v>710</v>
      </c>
      <c r="AD25" s="641" t="s">
        <v>711</v>
      </c>
      <c r="AE25" s="621" t="s">
        <v>704</v>
      </c>
      <c r="AF25" s="621" t="s">
        <v>705</v>
      </c>
      <c r="AG25" s="622" t="s">
        <v>698</v>
      </c>
      <c r="AH25" s="622" t="s">
        <v>699</v>
      </c>
      <c r="AI25" s="636">
        <v>2016</v>
      </c>
      <c r="AJ25" s="636">
        <v>2016</v>
      </c>
      <c r="AK25" s="535" t="s">
        <v>290</v>
      </c>
      <c r="AL25" s="643"/>
      <c r="AM25" s="39"/>
    </row>
    <row r="26" spans="1:39" s="10" customFormat="1" ht="19" customHeight="1" x14ac:dyDescent="0.25">
      <c r="A26" s="770" t="s">
        <v>289</v>
      </c>
      <c r="B26" s="770"/>
      <c r="C26" s="770"/>
      <c r="D26" s="770"/>
      <c r="E26" s="770"/>
      <c r="F26" s="770"/>
      <c r="G26" s="770"/>
      <c r="H26" s="279"/>
      <c r="I26" s="280" t="s">
        <v>670</v>
      </c>
      <c r="J26" s="279"/>
      <c r="K26" s="635" t="s">
        <v>700</v>
      </c>
      <c r="L26" s="621" t="s">
        <v>701</v>
      </c>
      <c r="M26" s="646" t="s">
        <v>297</v>
      </c>
      <c r="N26" s="535" t="s">
        <v>266</v>
      </c>
      <c r="O26" s="645" t="s">
        <v>710</v>
      </c>
      <c r="P26" s="641" t="s">
        <v>711</v>
      </c>
      <c r="Q26" s="621" t="s">
        <v>715</v>
      </c>
      <c r="R26" s="621" t="s">
        <v>697</v>
      </c>
      <c r="S26" s="622" t="s">
        <v>698</v>
      </c>
      <c r="T26" s="622" t="s">
        <v>699</v>
      </c>
      <c r="U26" s="636">
        <v>2016</v>
      </c>
      <c r="V26" s="636">
        <v>2016</v>
      </c>
      <c r="W26" s="535" t="s">
        <v>290</v>
      </c>
      <c r="X26" s="644"/>
      <c r="Y26" s="635" t="s">
        <v>700</v>
      </c>
      <c r="Z26" s="621" t="s">
        <v>701</v>
      </c>
      <c r="AA26" s="646" t="s">
        <v>297</v>
      </c>
      <c r="AB26" s="535" t="s">
        <v>266</v>
      </c>
      <c r="AC26" s="645" t="s">
        <v>710</v>
      </c>
      <c r="AD26" s="641" t="s">
        <v>711</v>
      </c>
      <c r="AE26" s="621" t="s">
        <v>704</v>
      </c>
      <c r="AF26" s="621" t="s">
        <v>705</v>
      </c>
      <c r="AG26" s="622" t="s">
        <v>698</v>
      </c>
      <c r="AH26" s="622" t="s">
        <v>699</v>
      </c>
      <c r="AI26" s="636">
        <v>2016</v>
      </c>
      <c r="AJ26" s="636">
        <v>2016</v>
      </c>
      <c r="AK26" s="535" t="s">
        <v>290</v>
      </c>
      <c r="AL26" s="644"/>
      <c r="AM26" s="644"/>
    </row>
    <row r="27" spans="1:39" ht="19" customHeight="1" x14ac:dyDescent="0.25">
      <c r="A27" s="164" t="s">
        <v>276</v>
      </c>
      <c r="B27" s="165"/>
      <c r="C27" s="165"/>
      <c r="D27" s="166"/>
      <c r="E27" s="166"/>
      <c r="F27" s="166"/>
      <c r="G27" s="167"/>
      <c r="H27" s="168"/>
      <c r="I27" s="169" t="s">
        <v>277</v>
      </c>
      <c r="K27" s="635" t="s">
        <v>700</v>
      </c>
      <c r="L27" s="621" t="s">
        <v>701</v>
      </c>
      <c r="M27" s="646" t="s">
        <v>731</v>
      </c>
      <c r="N27" s="535" t="s">
        <v>733</v>
      </c>
      <c r="O27" s="645" t="s">
        <v>710</v>
      </c>
      <c r="P27" s="641" t="s">
        <v>711</v>
      </c>
      <c r="Q27" s="621" t="s">
        <v>715</v>
      </c>
      <c r="R27" s="621" t="s">
        <v>697</v>
      </c>
      <c r="S27" s="622" t="s">
        <v>698</v>
      </c>
      <c r="T27" s="622" t="s">
        <v>699</v>
      </c>
      <c r="U27" s="636">
        <v>2016</v>
      </c>
      <c r="V27" s="636">
        <v>2016</v>
      </c>
      <c r="W27" s="535" t="s">
        <v>290</v>
      </c>
      <c r="X27" s="643"/>
      <c r="Y27" s="635" t="s">
        <v>700</v>
      </c>
      <c r="Z27" s="621" t="s">
        <v>701</v>
      </c>
      <c r="AA27" s="646" t="s">
        <v>731</v>
      </c>
      <c r="AB27" s="535" t="s">
        <v>733</v>
      </c>
      <c r="AC27" s="645" t="s">
        <v>710</v>
      </c>
      <c r="AD27" s="641" t="s">
        <v>711</v>
      </c>
      <c r="AE27" s="621" t="s">
        <v>704</v>
      </c>
      <c r="AF27" s="621" t="s">
        <v>705</v>
      </c>
      <c r="AG27" s="622" t="s">
        <v>698</v>
      </c>
      <c r="AH27" s="622" t="s">
        <v>699</v>
      </c>
      <c r="AI27" s="636">
        <v>2016</v>
      </c>
      <c r="AJ27" s="636">
        <v>2016</v>
      </c>
      <c r="AK27" s="535" t="s">
        <v>290</v>
      </c>
      <c r="AL27" s="643"/>
      <c r="AM27" s="39"/>
    </row>
    <row r="28" spans="1:39" ht="19" customHeight="1" x14ac:dyDescent="0.25">
      <c r="A28" s="15"/>
      <c r="B28" s="33"/>
      <c r="C28" s="33"/>
      <c r="D28" s="15"/>
      <c r="E28" s="15"/>
      <c r="F28" s="15"/>
      <c r="G28" s="15"/>
      <c r="H28" s="15"/>
      <c r="K28" s="635" t="s">
        <v>700</v>
      </c>
      <c r="L28" s="621" t="s">
        <v>701</v>
      </c>
      <c r="M28" s="646" t="s">
        <v>732</v>
      </c>
      <c r="N28" s="535" t="s">
        <v>734</v>
      </c>
      <c r="O28" s="645" t="s">
        <v>710</v>
      </c>
      <c r="P28" s="641" t="s">
        <v>711</v>
      </c>
      <c r="Q28" s="621" t="s">
        <v>715</v>
      </c>
      <c r="R28" s="621" t="s">
        <v>697</v>
      </c>
      <c r="S28" s="622" t="s">
        <v>698</v>
      </c>
      <c r="T28" s="622" t="s">
        <v>699</v>
      </c>
      <c r="U28" s="636">
        <v>2016</v>
      </c>
      <c r="V28" s="636">
        <v>2016</v>
      </c>
      <c r="W28" s="535" t="s">
        <v>290</v>
      </c>
      <c r="X28" s="643"/>
      <c r="Y28" s="635" t="s">
        <v>700</v>
      </c>
      <c r="Z28" s="621" t="s">
        <v>701</v>
      </c>
      <c r="AA28" s="646" t="s">
        <v>732</v>
      </c>
      <c r="AB28" s="535" t="s">
        <v>734</v>
      </c>
      <c r="AC28" s="645" t="s">
        <v>710</v>
      </c>
      <c r="AD28" s="641" t="s">
        <v>711</v>
      </c>
      <c r="AE28" s="621" t="s">
        <v>704</v>
      </c>
      <c r="AF28" s="621" t="s">
        <v>705</v>
      </c>
      <c r="AG28" s="622" t="s">
        <v>698</v>
      </c>
      <c r="AH28" s="622" t="s">
        <v>699</v>
      </c>
      <c r="AI28" s="636">
        <v>2016</v>
      </c>
      <c r="AJ28" s="636">
        <v>2016</v>
      </c>
      <c r="AK28" s="535" t="s">
        <v>290</v>
      </c>
      <c r="AL28" s="643"/>
      <c r="AM28" s="39"/>
    </row>
    <row r="29" spans="1:39" ht="19" customHeight="1" x14ac:dyDescent="0.3">
      <c r="A29" s="763" t="s">
        <v>573</v>
      </c>
      <c r="B29" s="763"/>
      <c r="C29" s="763"/>
      <c r="D29" s="763"/>
      <c r="E29" s="763"/>
      <c r="F29" s="763"/>
      <c r="G29" s="763"/>
      <c r="H29" s="763"/>
      <c r="I29" s="763"/>
      <c r="K29" s="635" t="s">
        <v>700</v>
      </c>
      <c r="L29" s="621" t="s">
        <v>701</v>
      </c>
      <c r="M29" s="646" t="s">
        <v>102</v>
      </c>
      <c r="N29" s="535" t="s">
        <v>263</v>
      </c>
      <c r="O29" s="645" t="s">
        <v>710</v>
      </c>
      <c r="P29" s="641" t="s">
        <v>711</v>
      </c>
      <c r="Q29" s="621" t="s">
        <v>715</v>
      </c>
      <c r="R29" s="621" t="s">
        <v>697</v>
      </c>
      <c r="S29" s="622" t="s">
        <v>698</v>
      </c>
      <c r="T29" s="622" t="s">
        <v>699</v>
      </c>
      <c r="U29" s="636">
        <v>2016</v>
      </c>
      <c r="V29" s="636">
        <v>2016</v>
      </c>
      <c r="W29" s="535" t="s">
        <v>290</v>
      </c>
      <c r="X29" s="643"/>
      <c r="Y29" s="635" t="s">
        <v>700</v>
      </c>
      <c r="Z29" s="621" t="s">
        <v>701</v>
      </c>
      <c r="AA29" s="646" t="s">
        <v>102</v>
      </c>
      <c r="AB29" s="535" t="s">
        <v>263</v>
      </c>
      <c r="AC29" s="645" t="s">
        <v>710</v>
      </c>
      <c r="AD29" s="641" t="s">
        <v>711</v>
      </c>
      <c r="AE29" s="621" t="s">
        <v>704</v>
      </c>
      <c r="AF29" s="621" t="s">
        <v>705</v>
      </c>
      <c r="AG29" s="622" t="s">
        <v>698</v>
      </c>
      <c r="AH29" s="622" t="s">
        <v>699</v>
      </c>
      <c r="AI29" s="636">
        <v>2016</v>
      </c>
      <c r="AJ29" s="636">
        <v>2016</v>
      </c>
      <c r="AK29" s="535" t="s">
        <v>290</v>
      </c>
      <c r="AL29" s="643"/>
      <c r="AM29" s="39"/>
    </row>
    <row r="30" spans="1:39" ht="19" customHeight="1" x14ac:dyDescent="0.25">
      <c r="A30" s="771" t="s">
        <v>574</v>
      </c>
      <c r="B30" s="771"/>
      <c r="C30" s="771"/>
      <c r="D30" s="771"/>
      <c r="E30" s="771"/>
      <c r="F30" s="771"/>
      <c r="G30" s="771"/>
      <c r="H30" s="771"/>
      <c r="I30" s="771"/>
      <c r="K30" s="635" t="s">
        <v>700</v>
      </c>
      <c r="L30" s="621" t="s">
        <v>701</v>
      </c>
      <c r="M30" s="646" t="s">
        <v>735</v>
      </c>
      <c r="N30" s="535" t="s">
        <v>262</v>
      </c>
      <c r="O30" s="645" t="s">
        <v>710</v>
      </c>
      <c r="P30" s="641" t="s">
        <v>711</v>
      </c>
      <c r="Q30" s="621" t="s">
        <v>715</v>
      </c>
      <c r="R30" s="621" t="s">
        <v>697</v>
      </c>
      <c r="S30" s="622" t="s">
        <v>698</v>
      </c>
      <c r="T30" s="622" t="s">
        <v>699</v>
      </c>
      <c r="U30" s="636">
        <v>2016</v>
      </c>
      <c r="V30" s="636">
        <v>2016</v>
      </c>
      <c r="W30" s="535" t="s">
        <v>290</v>
      </c>
      <c r="X30" s="643"/>
      <c r="Y30" s="635" t="s">
        <v>700</v>
      </c>
      <c r="Z30" s="621" t="s">
        <v>701</v>
      </c>
      <c r="AA30" s="646" t="s">
        <v>735</v>
      </c>
      <c r="AB30" s="535" t="s">
        <v>262</v>
      </c>
      <c r="AC30" s="645" t="s">
        <v>710</v>
      </c>
      <c r="AD30" s="641" t="s">
        <v>711</v>
      </c>
      <c r="AE30" s="621" t="s">
        <v>704</v>
      </c>
      <c r="AF30" s="621" t="s">
        <v>705</v>
      </c>
      <c r="AG30" s="622" t="s">
        <v>698</v>
      </c>
      <c r="AH30" s="622" t="s">
        <v>699</v>
      </c>
      <c r="AI30" s="636">
        <v>2016</v>
      </c>
      <c r="AJ30" s="636">
        <v>2016</v>
      </c>
      <c r="AK30" s="535" t="s">
        <v>290</v>
      </c>
      <c r="AL30" s="643"/>
      <c r="AM30" s="39"/>
    </row>
    <row r="31" spans="1:39" ht="19" customHeight="1" x14ac:dyDescent="0.25">
      <c r="A31" s="772" t="s">
        <v>85</v>
      </c>
      <c r="B31" s="773" t="s">
        <v>86</v>
      </c>
      <c r="C31" s="776" t="s">
        <v>87</v>
      </c>
      <c r="D31" s="777"/>
      <c r="E31" s="778"/>
      <c r="F31" s="779" t="s">
        <v>88</v>
      </c>
      <c r="G31" s="780"/>
      <c r="H31" s="781"/>
      <c r="I31" s="775" t="s">
        <v>89</v>
      </c>
      <c r="K31" s="635" t="s">
        <v>700</v>
      </c>
      <c r="L31" s="621" t="s">
        <v>701</v>
      </c>
      <c r="M31" s="646" t="s">
        <v>255</v>
      </c>
      <c r="N31" s="641" t="s">
        <v>261</v>
      </c>
      <c r="O31" s="645" t="s">
        <v>710</v>
      </c>
      <c r="P31" s="641" t="s">
        <v>711</v>
      </c>
      <c r="Q31" s="621" t="s">
        <v>715</v>
      </c>
      <c r="R31" s="621" t="s">
        <v>697</v>
      </c>
      <c r="S31" s="622" t="s">
        <v>698</v>
      </c>
      <c r="T31" s="622" t="s">
        <v>699</v>
      </c>
      <c r="U31" s="636">
        <v>2016</v>
      </c>
      <c r="V31" s="636">
        <v>2016</v>
      </c>
      <c r="W31" s="535" t="s">
        <v>290</v>
      </c>
      <c r="X31" s="643"/>
      <c r="Y31" s="635" t="s">
        <v>700</v>
      </c>
      <c r="Z31" s="621" t="s">
        <v>701</v>
      </c>
      <c r="AA31" s="646" t="s">
        <v>255</v>
      </c>
      <c r="AB31" s="641" t="s">
        <v>261</v>
      </c>
      <c r="AC31" s="645" t="s">
        <v>710</v>
      </c>
      <c r="AD31" s="641" t="s">
        <v>711</v>
      </c>
      <c r="AE31" s="621" t="s">
        <v>704</v>
      </c>
      <c r="AF31" s="621" t="s">
        <v>705</v>
      </c>
      <c r="AG31" s="622" t="s">
        <v>698</v>
      </c>
      <c r="AH31" s="622" t="s">
        <v>699</v>
      </c>
      <c r="AI31" s="636">
        <v>2016</v>
      </c>
      <c r="AJ31" s="636">
        <v>2016</v>
      </c>
      <c r="AK31" s="535" t="s">
        <v>290</v>
      </c>
      <c r="AL31" s="643"/>
      <c r="AM31" s="39"/>
    </row>
    <row r="32" spans="1:39" ht="19" customHeight="1" x14ac:dyDescent="0.25">
      <c r="A32" s="772"/>
      <c r="B32" s="774"/>
      <c r="C32" s="520">
        <v>2016</v>
      </c>
      <c r="D32" s="520">
        <v>2017</v>
      </c>
      <c r="E32" s="520" t="s">
        <v>476</v>
      </c>
      <c r="F32" s="520">
        <v>2016</v>
      </c>
      <c r="G32" s="520">
        <v>2017</v>
      </c>
      <c r="H32" s="520" t="s">
        <v>476</v>
      </c>
      <c r="I32" s="772"/>
      <c r="K32" s="635" t="s">
        <v>700</v>
      </c>
      <c r="L32" s="621" t="s">
        <v>701</v>
      </c>
      <c r="M32" s="646" t="s">
        <v>301</v>
      </c>
      <c r="N32" s="535" t="s">
        <v>259</v>
      </c>
      <c r="O32" s="645" t="s">
        <v>710</v>
      </c>
      <c r="P32" s="641" t="s">
        <v>711</v>
      </c>
      <c r="Q32" s="621" t="s">
        <v>715</v>
      </c>
      <c r="R32" s="621" t="s">
        <v>697</v>
      </c>
      <c r="S32" s="622" t="s">
        <v>698</v>
      </c>
      <c r="T32" s="622" t="s">
        <v>699</v>
      </c>
      <c r="U32" s="636">
        <v>2016</v>
      </c>
      <c r="V32" s="636">
        <v>2016</v>
      </c>
      <c r="W32" s="577">
        <v>993200</v>
      </c>
      <c r="X32" s="643"/>
      <c r="Y32" s="635" t="s">
        <v>700</v>
      </c>
      <c r="Z32" s="621" t="s">
        <v>701</v>
      </c>
      <c r="AA32" s="646" t="s">
        <v>301</v>
      </c>
      <c r="AB32" s="535" t="s">
        <v>259</v>
      </c>
      <c r="AC32" s="645" t="s">
        <v>710</v>
      </c>
      <c r="AD32" s="641" t="s">
        <v>711</v>
      </c>
      <c r="AE32" s="621" t="s">
        <v>704</v>
      </c>
      <c r="AF32" s="621" t="s">
        <v>705</v>
      </c>
      <c r="AG32" s="622" t="s">
        <v>698</v>
      </c>
      <c r="AH32" s="622" t="s">
        <v>699</v>
      </c>
      <c r="AI32" s="636">
        <v>2016</v>
      </c>
      <c r="AJ32" s="636">
        <v>2016</v>
      </c>
      <c r="AK32" s="577">
        <v>270442.47787610622</v>
      </c>
      <c r="AL32" s="643"/>
      <c r="AM32" s="39"/>
    </row>
    <row r="33" spans="1:39" ht="19" customHeight="1" x14ac:dyDescent="0.25">
      <c r="A33" s="99" t="s">
        <v>90</v>
      </c>
      <c r="B33" s="100" t="s">
        <v>91</v>
      </c>
      <c r="C33" s="97">
        <v>608798.67562445428</v>
      </c>
      <c r="D33" s="97">
        <v>657067.80954527354</v>
      </c>
      <c r="E33" s="97">
        <v>709705.84072915523</v>
      </c>
      <c r="F33" s="97" t="s">
        <v>290</v>
      </c>
      <c r="G33" s="97" t="s">
        <v>290</v>
      </c>
      <c r="H33" s="97" t="s">
        <v>290</v>
      </c>
      <c r="I33" s="508" t="s">
        <v>92</v>
      </c>
      <c r="J33" s="581"/>
      <c r="K33" s="635" t="s">
        <v>700</v>
      </c>
      <c r="L33" s="621" t="s">
        <v>701</v>
      </c>
      <c r="M33" s="646" t="s">
        <v>302</v>
      </c>
      <c r="N33" s="535" t="s">
        <v>273</v>
      </c>
      <c r="O33" s="645" t="s">
        <v>710</v>
      </c>
      <c r="P33" s="641" t="s">
        <v>711</v>
      </c>
      <c r="Q33" s="621" t="s">
        <v>715</v>
      </c>
      <c r="R33" s="621" t="s">
        <v>697</v>
      </c>
      <c r="S33" s="622" t="s">
        <v>698</v>
      </c>
      <c r="T33" s="622" t="s">
        <v>699</v>
      </c>
      <c r="U33" s="636">
        <v>2016</v>
      </c>
      <c r="V33" s="636">
        <v>2016</v>
      </c>
      <c r="W33" s="577">
        <v>832200</v>
      </c>
      <c r="X33" s="643"/>
      <c r="Y33" s="635" t="s">
        <v>700</v>
      </c>
      <c r="Z33" s="621" t="s">
        <v>701</v>
      </c>
      <c r="AA33" s="646" t="s">
        <v>302</v>
      </c>
      <c r="AB33" s="535" t="s">
        <v>273</v>
      </c>
      <c r="AC33" s="645" t="s">
        <v>710</v>
      </c>
      <c r="AD33" s="641" t="s">
        <v>711</v>
      </c>
      <c r="AE33" s="621" t="s">
        <v>704</v>
      </c>
      <c r="AF33" s="621" t="s">
        <v>705</v>
      </c>
      <c r="AG33" s="622" t="s">
        <v>698</v>
      </c>
      <c r="AH33" s="622" t="s">
        <v>699</v>
      </c>
      <c r="AI33" s="636">
        <v>2016</v>
      </c>
      <c r="AJ33" s="636">
        <v>2016</v>
      </c>
      <c r="AK33" s="577">
        <v>226603.13138189245</v>
      </c>
      <c r="AL33" s="643"/>
      <c r="AM33" s="39"/>
    </row>
    <row r="34" spans="1:39" ht="19" customHeight="1" x14ac:dyDescent="0.25">
      <c r="A34" s="99" t="s">
        <v>93</v>
      </c>
      <c r="B34" s="509" t="s">
        <v>94</v>
      </c>
      <c r="C34" s="534" t="s">
        <v>290</v>
      </c>
      <c r="D34" s="534" t="s">
        <v>290</v>
      </c>
      <c r="E34" s="534" t="s">
        <v>290</v>
      </c>
      <c r="F34" s="79">
        <v>251753.51960589405</v>
      </c>
      <c r="G34" s="174">
        <v>279366.74936780409</v>
      </c>
      <c r="H34" s="174">
        <v>295526.89813667734</v>
      </c>
      <c r="I34" s="508" t="s">
        <v>293</v>
      </c>
      <c r="J34" s="17"/>
      <c r="K34" s="635" t="s">
        <v>700</v>
      </c>
      <c r="L34" s="621" t="s">
        <v>701</v>
      </c>
      <c r="M34" s="647" t="s">
        <v>257</v>
      </c>
      <c r="N34" s="642" t="s">
        <v>260</v>
      </c>
      <c r="O34" s="645" t="s">
        <v>710</v>
      </c>
      <c r="P34" s="641" t="s">
        <v>711</v>
      </c>
      <c r="Q34" s="621" t="s">
        <v>715</v>
      </c>
      <c r="R34" s="621" t="s">
        <v>697</v>
      </c>
      <c r="S34" s="622" t="s">
        <v>698</v>
      </c>
      <c r="T34" s="622" t="s">
        <v>699</v>
      </c>
      <c r="U34" s="636">
        <v>2016</v>
      </c>
      <c r="V34" s="636">
        <v>2016</v>
      </c>
      <c r="W34" s="638">
        <v>161000</v>
      </c>
      <c r="X34" s="643"/>
      <c r="Y34" s="635" t="s">
        <v>700</v>
      </c>
      <c r="Z34" s="621" t="s">
        <v>701</v>
      </c>
      <c r="AA34" s="647" t="s">
        <v>257</v>
      </c>
      <c r="AB34" s="642" t="s">
        <v>260</v>
      </c>
      <c r="AC34" s="645" t="s">
        <v>710</v>
      </c>
      <c r="AD34" s="641" t="s">
        <v>711</v>
      </c>
      <c r="AE34" s="621" t="s">
        <v>704</v>
      </c>
      <c r="AF34" s="621" t="s">
        <v>705</v>
      </c>
      <c r="AG34" s="622" t="s">
        <v>698</v>
      </c>
      <c r="AH34" s="622" t="s">
        <v>699</v>
      </c>
      <c r="AI34" s="636">
        <v>2016</v>
      </c>
      <c r="AJ34" s="636">
        <v>2016</v>
      </c>
      <c r="AK34" s="638">
        <v>43839.346494213751</v>
      </c>
      <c r="AL34" s="643"/>
      <c r="AM34" s="39"/>
    </row>
    <row r="35" spans="1:39" ht="19" customHeight="1" x14ac:dyDescent="0.25">
      <c r="A35" s="510" t="s">
        <v>95</v>
      </c>
      <c r="B35" s="509" t="s">
        <v>96</v>
      </c>
      <c r="C35" s="534" t="s">
        <v>290</v>
      </c>
      <c r="D35" s="534" t="s">
        <v>290</v>
      </c>
      <c r="E35" s="534" t="s">
        <v>290</v>
      </c>
      <c r="F35" s="79">
        <v>44725.287984068535</v>
      </c>
      <c r="G35" s="174">
        <v>52595.942818243704</v>
      </c>
      <c r="H35" s="174">
        <v>54410.619469026547</v>
      </c>
      <c r="I35" s="508" t="s">
        <v>294</v>
      </c>
      <c r="J35" s="17"/>
      <c r="K35" s="635" t="s">
        <v>700</v>
      </c>
      <c r="L35" s="621" t="s">
        <v>701</v>
      </c>
      <c r="M35" s="646" t="s">
        <v>92</v>
      </c>
      <c r="N35" s="641" t="s">
        <v>91</v>
      </c>
      <c r="O35" s="645" t="s">
        <v>710</v>
      </c>
      <c r="P35" s="641" t="s">
        <v>711</v>
      </c>
      <c r="Q35" s="621" t="s">
        <v>715</v>
      </c>
      <c r="R35" s="621" t="s">
        <v>697</v>
      </c>
      <c r="S35" s="622" t="s">
        <v>698</v>
      </c>
      <c r="T35" s="622" t="s">
        <v>699</v>
      </c>
      <c r="U35" s="643">
        <v>2017</v>
      </c>
      <c r="V35" s="643">
        <v>2017</v>
      </c>
      <c r="W35" s="124">
        <v>2413081.5305550168</v>
      </c>
      <c r="X35" s="643"/>
      <c r="Y35" s="635" t="s">
        <v>700</v>
      </c>
      <c r="Z35" s="621" t="s">
        <v>701</v>
      </c>
      <c r="AA35" s="646" t="s">
        <v>92</v>
      </c>
      <c r="AB35" s="641" t="s">
        <v>91</v>
      </c>
      <c r="AC35" s="645" t="s">
        <v>710</v>
      </c>
      <c r="AD35" s="641" t="s">
        <v>711</v>
      </c>
      <c r="AE35" s="621" t="s">
        <v>704</v>
      </c>
      <c r="AF35" s="621" t="s">
        <v>705</v>
      </c>
      <c r="AG35" s="622" t="s">
        <v>698</v>
      </c>
      <c r="AH35" s="622" t="s">
        <v>699</v>
      </c>
      <c r="AI35" s="643">
        <v>2017</v>
      </c>
      <c r="AJ35" s="643">
        <v>2017</v>
      </c>
      <c r="AK35" s="124">
        <v>657067.80954527354</v>
      </c>
      <c r="AL35" s="643"/>
      <c r="AM35" s="39"/>
    </row>
    <row r="36" spans="1:39" ht="19" customHeight="1" x14ac:dyDescent="0.25">
      <c r="A36" s="99" t="s">
        <v>97</v>
      </c>
      <c r="B36" s="511" t="s">
        <v>139</v>
      </c>
      <c r="C36" s="534" t="s">
        <v>290</v>
      </c>
      <c r="D36" s="534" t="s">
        <v>290</v>
      </c>
      <c r="E36" s="534" t="s">
        <v>290</v>
      </c>
      <c r="F36" s="534" t="s">
        <v>290</v>
      </c>
      <c r="G36" s="534" t="s">
        <v>290</v>
      </c>
      <c r="H36" s="534" t="s">
        <v>290</v>
      </c>
      <c r="I36" s="512" t="s">
        <v>271</v>
      </c>
      <c r="J36" s="17"/>
      <c r="K36" s="635" t="s">
        <v>700</v>
      </c>
      <c r="L36" s="621" t="s">
        <v>701</v>
      </c>
      <c r="M36" s="646" t="s">
        <v>293</v>
      </c>
      <c r="N36" s="535" t="s">
        <v>94</v>
      </c>
      <c r="O36" s="645" t="s">
        <v>710</v>
      </c>
      <c r="P36" s="641" t="s">
        <v>711</v>
      </c>
      <c r="Q36" s="621" t="s">
        <v>715</v>
      </c>
      <c r="R36" s="621" t="s">
        <v>697</v>
      </c>
      <c r="S36" s="622" t="s">
        <v>698</v>
      </c>
      <c r="T36" s="622" t="s">
        <v>699</v>
      </c>
      <c r="U36" s="643">
        <v>2017</v>
      </c>
      <c r="V36" s="643">
        <v>2017</v>
      </c>
      <c r="W36" s="535" t="s">
        <v>290</v>
      </c>
      <c r="X36" s="643"/>
      <c r="Y36" s="635" t="s">
        <v>700</v>
      </c>
      <c r="Z36" s="621" t="s">
        <v>701</v>
      </c>
      <c r="AA36" s="646" t="s">
        <v>293</v>
      </c>
      <c r="AB36" s="535" t="s">
        <v>94</v>
      </c>
      <c r="AC36" s="645" t="s">
        <v>710</v>
      </c>
      <c r="AD36" s="641" t="s">
        <v>711</v>
      </c>
      <c r="AE36" s="621" t="s">
        <v>704</v>
      </c>
      <c r="AF36" s="621" t="s">
        <v>705</v>
      </c>
      <c r="AG36" s="622" t="s">
        <v>698</v>
      </c>
      <c r="AH36" s="622" t="s">
        <v>699</v>
      </c>
      <c r="AI36" s="643">
        <v>2017</v>
      </c>
      <c r="AJ36" s="643">
        <v>2017</v>
      </c>
      <c r="AK36" s="535" t="s">
        <v>290</v>
      </c>
      <c r="AL36" s="643"/>
      <c r="AM36" s="39"/>
    </row>
    <row r="37" spans="1:39" ht="19" customHeight="1" x14ac:dyDescent="0.25">
      <c r="A37" s="99" t="s">
        <v>98</v>
      </c>
      <c r="B37" s="511" t="s">
        <v>270</v>
      </c>
      <c r="C37" s="534" t="s">
        <v>290</v>
      </c>
      <c r="D37" s="534" t="s">
        <v>290</v>
      </c>
      <c r="E37" s="534" t="s">
        <v>290</v>
      </c>
      <c r="F37" s="91">
        <v>44725.287984068535</v>
      </c>
      <c r="G37" s="175">
        <v>52595.942818243704</v>
      </c>
      <c r="H37" s="175">
        <v>54410.619469026547</v>
      </c>
      <c r="I37" s="512" t="s">
        <v>272</v>
      </c>
      <c r="K37" s="635" t="s">
        <v>700</v>
      </c>
      <c r="L37" s="621" t="s">
        <v>701</v>
      </c>
      <c r="M37" s="646" t="s">
        <v>294</v>
      </c>
      <c r="N37" s="535" t="s">
        <v>96</v>
      </c>
      <c r="O37" s="645" t="s">
        <v>710</v>
      </c>
      <c r="P37" s="641" t="s">
        <v>711</v>
      </c>
      <c r="Q37" s="621" t="s">
        <v>715</v>
      </c>
      <c r="R37" s="621" t="s">
        <v>697</v>
      </c>
      <c r="S37" s="622" t="s">
        <v>698</v>
      </c>
      <c r="T37" s="622" t="s">
        <v>699</v>
      </c>
      <c r="U37" s="643">
        <v>2017</v>
      </c>
      <c r="V37" s="643">
        <v>2017</v>
      </c>
      <c r="W37" s="535" t="s">
        <v>290</v>
      </c>
      <c r="X37" s="643"/>
      <c r="Y37" s="635" t="s">
        <v>700</v>
      </c>
      <c r="Z37" s="621" t="s">
        <v>701</v>
      </c>
      <c r="AA37" s="646" t="s">
        <v>294</v>
      </c>
      <c r="AB37" s="535" t="s">
        <v>96</v>
      </c>
      <c r="AC37" s="645" t="s">
        <v>710</v>
      </c>
      <c r="AD37" s="641" t="s">
        <v>711</v>
      </c>
      <c r="AE37" s="621" t="s">
        <v>704</v>
      </c>
      <c r="AF37" s="621" t="s">
        <v>705</v>
      </c>
      <c r="AG37" s="622" t="s">
        <v>698</v>
      </c>
      <c r="AH37" s="622" t="s">
        <v>699</v>
      </c>
      <c r="AI37" s="643">
        <v>2017</v>
      </c>
      <c r="AJ37" s="643">
        <v>2017</v>
      </c>
      <c r="AK37" s="535" t="s">
        <v>290</v>
      </c>
      <c r="AL37" s="643"/>
      <c r="AM37" s="39"/>
    </row>
    <row r="38" spans="1:39" ht="19" customHeight="1" x14ac:dyDescent="0.25">
      <c r="A38" s="510" t="s">
        <v>95</v>
      </c>
      <c r="B38" s="509" t="s">
        <v>268</v>
      </c>
      <c r="C38" s="534" t="s">
        <v>290</v>
      </c>
      <c r="D38" s="534" t="s">
        <v>290</v>
      </c>
      <c r="E38" s="534" t="s">
        <v>290</v>
      </c>
      <c r="F38" s="79">
        <v>129199.02575596802</v>
      </c>
      <c r="G38" s="174">
        <v>139794.91834161853</v>
      </c>
      <c r="H38" s="174">
        <v>159619.65055707967</v>
      </c>
      <c r="I38" s="508" t="s">
        <v>295</v>
      </c>
      <c r="J38" s="17"/>
      <c r="K38" s="635" t="s">
        <v>700</v>
      </c>
      <c r="L38" s="621" t="s">
        <v>701</v>
      </c>
      <c r="M38" s="646" t="s">
        <v>723</v>
      </c>
      <c r="N38" s="535" t="s">
        <v>724</v>
      </c>
      <c r="O38" s="645" t="s">
        <v>710</v>
      </c>
      <c r="P38" s="641" t="s">
        <v>711</v>
      </c>
      <c r="Q38" s="621" t="s">
        <v>715</v>
      </c>
      <c r="R38" s="621" t="s">
        <v>697</v>
      </c>
      <c r="S38" s="622" t="s">
        <v>698</v>
      </c>
      <c r="T38" s="622" t="s">
        <v>699</v>
      </c>
      <c r="U38" s="643">
        <v>2017</v>
      </c>
      <c r="V38" s="643">
        <v>2017</v>
      </c>
      <c r="W38" s="535" t="s">
        <v>290</v>
      </c>
      <c r="X38" s="643"/>
      <c r="Y38" s="635" t="s">
        <v>700</v>
      </c>
      <c r="Z38" s="621" t="s">
        <v>701</v>
      </c>
      <c r="AA38" s="646" t="s">
        <v>723</v>
      </c>
      <c r="AB38" s="535" t="s">
        <v>724</v>
      </c>
      <c r="AC38" s="645" t="s">
        <v>710</v>
      </c>
      <c r="AD38" s="641" t="s">
        <v>711</v>
      </c>
      <c r="AE38" s="621" t="s">
        <v>704</v>
      </c>
      <c r="AF38" s="621" t="s">
        <v>705</v>
      </c>
      <c r="AG38" s="622" t="s">
        <v>698</v>
      </c>
      <c r="AH38" s="622" t="s">
        <v>699</v>
      </c>
      <c r="AI38" s="643">
        <v>2017</v>
      </c>
      <c r="AJ38" s="643">
        <v>2017</v>
      </c>
      <c r="AK38" s="535" t="s">
        <v>290</v>
      </c>
      <c r="AL38" s="643"/>
      <c r="AM38" s="39"/>
    </row>
    <row r="39" spans="1:39" ht="19" customHeight="1" x14ac:dyDescent="0.25">
      <c r="A39" s="99" t="s">
        <v>97</v>
      </c>
      <c r="B39" s="511" t="s">
        <v>267</v>
      </c>
      <c r="C39" s="534" t="s">
        <v>290</v>
      </c>
      <c r="D39" s="534" t="s">
        <v>290</v>
      </c>
      <c r="E39" s="534" t="s">
        <v>290</v>
      </c>
      <c r="F39" s="91">
        <v>129199.02575596802</v>
      </c>
      <c r="G39" s="175">
        <v>139794.91834161853</v>
      </c>
      <c r="H39" s="175">
        <v>159619.65055707967</v>
      </c>
      <c r="I39" s="512" t="s">
        <v>271</v>
      </c>
      <c r="K39" s="635" t="s">
        <v>700</v>
      </c>
      <c r="L39" s="621" t="s">
        <v>701</v>
      </c>
      <c r="M39" s="646" t="s">
        <v>726</v>
      </c>
      <c r="N39" s="535" t="s">
        <v>725</v>
      </c>
      <c r="O39" s="645" t="s">
        <v>710</v>
      </c>
      <c r="P39" s="641" t="s">
        <v>711</v>
      </c>
      <c r="Q39" s="621" t="s">
        <v>715</v>
      </c>
      <c r="R39" s="621" t="s">
        <v>697</v>
      </c>
      <c r="S39" s="622" t="s">
        <v>698</v>
      </c>
      <c r="T39" s="622" t="s">
        <v>699</v>
      </c>
      <c r="U39" s="643">
        <v>2017</v>
      </c>
      <c r="V39" s="643">
        <v>2017</v>
      </c>
      <c r="W39" s="535" t="s">
        <v>290</v>
      </c>
      <c r="X39" s="643"/>
      <c r="Y39" s="635" t="s">
        <v>700</v>
      </c>
      <c r="Z39" s="621" t="s">
        <v>701</v>
      </c>
      <c r="AA39" s="646" t="s">
        <v>726</v>
      </c>
      <c r="AB39" s="535" t="s">
        <v>725</v>
      </c>
      <c r="AC39" s="645" t="s">
        <v>710</v>
      </c>
      <c r="AD39" s="641" t="s">
        <v>711</v>
      </c>
      <c r="AE39" s="621" t="s">
        <v>704</v>
      </c>
      <c r="AF39" s="621" t="s">
        <v>705</v>
      </c>
      <c r="AG39" s="622" t="s">
        <v>698</v>
      </c>
      <c r="AH39" s="622" t="s">
        <v>699</v>
      </c>
      <c r="AI39" s="643">
        <v>2017</v>
      </c>
      <c r="AJ39" s="643">
        <v>2017</v>
      </c>
      <c r="AK39" s="535" t="s">
        <v>290</v>
      </c>
      <c r="AL39" s="643"/>
      <c r="AM39" s="39"/>
    </row>
    <row r="40" spans="1:39" ht="19" customHeight="1" x14ac:dyDescent="0.25">
      <c r="A40" s="510" t="s">
        <v>95</v>
      </c>
      <c r="B40" s="509" t="s">
        <v>269</v>
      </c>
      <c r="C40" s="534" t="s">
        <v>290</v>
      </c>
      <c r="D40" s="534" t="s">
        <v>290</v>
      </c>
      <c r="E40" s="534" t="s">
        <v>290</v>
      </c>
      <c r="F40" s="79"/>
      <c r="G40" s="174"/>
      <c r="H40" s="174"/>
      <c r="I40" s="508" t="s">
        <v>296</v>
      </c>
      <c r="K40" s="635" t="s">
        <v>700</v>
      </c>
      <c r="L40" s="621" t="s">
        <v>701</v>
      </c>
      <c r="M40" s="646" t="s">
        <v>295</v>
      </c>
      <c r="N40" s="535" t="s">
        <v>268</v>
      </c>
      <c r="O40" s="645" t="s">
        <v>710</v>
      </c>
      <c r="P40" s="641" t="s">
        <v>711</v>
      </c>
      <c r="Q40" s="621" t="s">
        <v>715</v>
      </c>
      <c r="R40" s="621" t="s">
        <v>697</v>
      </c>
      <c r="S40" s="622" t="s">
        <v>698</v>
      </c>
      <c r="T40" s="622" t="s">
        <v>699</v>
      </c>
      <c r="U40" s="643">
        <v>2017</v>
      </c>
      <c r="V40" s="643">
        <v>2017</v>
      </c>
      <c r="W40" s="535" t="s">
        <v>290</v>
      </c>
      <c r="X40" s="643"/>
      <c r="Y40" s="635" t="s">
        <v>700</v>
      </c>
      <c r="Z40" s="621" t="s">
        <v>701</v>
      </c>
      <c r="AA40" s="646" t="s">
        <v>295</v>
      </c>
      <c r="AB40" s="535" t="s">
        <v>268</v>
      </c>
      <c r="AC40" s="645" t="s">
        <v>710</v>
      </c>
      <c r="AD40" s="641" t="s">
        <v>711</v>
      </c>
      <c r="AE40" s="621" t="s">
        <v>704</v>
      </c>
      <c r="AF40" s="621" t="s">
        <v>705</v>
      </c>
      <c r="AG40" s="622" t="s">
        <v>698</v>
      </c>
      <c r="AH40" s="622" t="s">
        <v>699</v>
      </c>
      <c r="AI40" s="643">
        <v>2017</v>
      </c>
      <c r="AJ40" s="643">
        <v>2017</v>
      </c>
      <c r="AK40" s="535" t="s">
        <v>290</v>
      </c>
      <c r="AL40" s="643"/>
      <c r="AM40" s="39"/>
    </row>
    <row r="41" spans="1:39" ht="19" customHeight="1" x14ac:dyDescent="0.25">
      <c r="A41" s="99" t="s">
        <v>97</v>
      </c>
      <c r="B41" s="511" t="s">
        <v>267</v>
      </c>
      <c r="C41" s="535" t="s">
        <v>290</v>
      </c>
      <c r="D41" s="535" t="s">
        <v>290</v>
      </c>
      <c r="E41" s="535" t="s">
        <v>290</v>
      </c>
      <c r="F41" s="535" t="s">
        <v>290</v>
      </c>
      <c r="G41" s="535" t="s">
        <v>290</v>
      </c>
      <c r="H41" s="535" t="s">
        <v>290</v>
      </c>
      <c r="I41" s="512" t="s">
        <v>271</v>
      </c>
      <c r="K41" s="635" t="s">
        <v>700</v>
      </c>
      <c r="L41" s="621" t="s">
        <v>701</v>
      </c>
      <c r="M41" s="646" t="s">
        <v>727</v>
      </c>
      <c r="N41" s="535" t="s">
        <v>729</v>
      </c>
      <c r="O41" s="645" t="s">
        <v>710</v>
      </c>
      <c r="P41" s="641" t="s">
        <v>711</v>
      </c>
      <c r="Q41" s="621" t="s">
        <v>715</v>
      </c>
      <c r="R41" s="621" t="s">
        <v>697</v>
      </c>
      <c r="S41" s="622" t="s">
        <v>698</v>
      </c>
      <c r="T41" s="622" t="s">
        <v>699</v>
      </c>
      <c r="U41" s="643">
        <v>2017</v>
      </c>
      <c r="V41" s="643">
        <v>2017</v>
      </c>
      <c r="W41" s="535" t="s">
        <v>290</v>
      </c>
      <c r="X41" s="643"/>
      <c r="Y41" s="635" t="s">
        <v>700</v>
      </c>
      <c r="Z41" s="621" t="s">
        <v>701</v>
      </c>
      <c r="AA41" s="646" t="s">
        <v>727</v>
      </c>
      <c r="AB41" s="535" t="s">
        <v>729</v>
      </c>
      <c r="AC41" s="645" t="s">
        <v>710</v>
      </c>
      <c r="AD41" s="641" t="s">
        <v>711</v>
      </c>
      <c r="AE41" s="621" t="s">
        <v>704</v>
      </c>
      <c r="AF41" s="621" t="s">
        <v>705</v>
      </c>
      <c r="AG41" s="622" t="s">
        <v>698</v>
      </c>
      <c r="AH41" s="622" t="s">
        <v>699</v>
      </c>
      <c r="AI41" s="643">
        <v>2017</v>
      </c>
      <c r="AJ41" s="643">
        <v>2017</v>
      </c>
      <c r="AK41" s="535" t="s">
        <v>290</v>
      </c>
      <c r="AL41" s="643"/>
      <c r="AM41" s="39"/>
    </row>
    <row r="42" spans="1:39" ht="19" customHeight="1" x14ac:dyDescent="0.25">
      <c r="A42" s="99" t="s">
        <v>99</v>
      </c>
      <c r="B42" s="509" t="s">
        <v>266</v>
      </c>
      <c r="C42" s="534" t="s">
        <v>290</v>
      </c>
      <c r="D42" s="534" t="s">
        <v>290</v>
      </c>
      <c r="E42" s="534" t="s">
        <v>290</v>
      </c>
      <c r="F42" s="79">
        <v>92937.043776141116</v>
      </c>
      <c r="G42" s="174">
        <v>92049.477438301707</v>
      </c>
      <c r="H42" s="174">
        <v>92946.494213750848</v>
      </c>
      <c r="I42" s="508" t="s">
        <v>297</v>
      </c>
      <c r="J42" s="17"/>
      <c r="K42" s="635" t="s">
        <v>700</v>
      </c>
      <c r="L42" s="621" t="s">
        <v>701</v>
      </c>
      <c r="M42" s="646" t="s">
        <v>296</v>
      </c>
      <c r="N42" s="535" t="s">
        <v>269</v>
      </c>
      <c r="O42" s="645" t="s">
        <v>710</v>
      </c>
      <c r="P42" s="641" t="s">
        <v>711</v>
      </c>
      <c r="Q42" s="621" t="s">
        <v>715</v>
      </c>
      <c r="R42" s="621" t="s">
        <v>697</v>
      </c>
      <c r="S42" s="622" t="s">
        <v>698</v>
      </c>
      <c r="T42" s="622" t="s">
        <v>699</v>
      </c>
      <c r="U42" s="643">
        <v>2017</v>
      </c>
      <c r="V42" s="643">
        <v>2017</v>
      </c>
      <c r="W42" s="535" t="s">
        <v>290</v>
      </c>
      <c r="X42" s="643"/>
      <c r="Y42" s="635" t="s">
        <v>700</v>
      </c>
      <c r="Z42" s="621" t="s">
        <v>701</v>
      </c>
      <c r="AA42" s="646" t="s">
        <v>296</v>
      </c>
      <c r="AB42" s="535" t="s">
        <v>269</v>
      </c>
      <c r="AC42" s="645" t="s">
        <v>710</v>
      </c>
      <c r="AD42" s="641" t="s">
        <v>711</v>
      </c>
      <c r="AE42" s="621" t="s">
        <v>704</v>
      </c>
      <c r="AF42" s="621" t="s">
        <v>705</v>
      </c>
      <c r="AG42" s="622" t="s">
        <v>698</v>
      </c>
      <c r="AH42" s="622" t="s">
        <v>699</v>
      </c>
      <c r="AI42" s="643">
        <v>2017</v>
      </c>
      <c r="AJ42" s="643">
        <v>2017</v>
      </c>
      <c r="AK42" s="535" t="s">
        <v>290</v>
      </c>
      <c r="AL42" s="643"/>
      <c r="AM42" s="39"/>
    </row>
    <row r="43" spans="1:39" ht="19" customHeight="1" x14ac:dyDescent="0.25">
      <c r="A43" s="99" t="s">
        <v>99</v>
      </c>
      <c r="B43" s="511" t="s">
        <v>264</v>
      </c>
      <c r="C43" s="534" t="s">
        <v>290</v>
      </c>
      <c r="D43" s="534" t="s">
        <v>290</v>
      </c>
      <c r="E43" s="534" t="s">
        <v>290</v>
      </c>
      <c r="F43" s="91">
        <v>87342.774751343328</v>
      </c>
      <c r="G43" s="175">
        <v>81298.490372270389</v>
      </c>
      <c r="H43" s="175">
        <v>80438.393464942143</v>
      </c>
      <c r="I43" s="512" t="s">
        <v>298</v>
      </c>
      <c r="K43" s="635" t="s">
        <v>700</v>
      </c>
      <c r="L43" s="621" t="s">
        <v>701</v>
      </c>
      <c r="M43" s="646" t="s">
        <v>728</v>
      </c>
      <c r="N43" s="535" t="s">
        <v>730</v>
      </c>
      <c r="O43" s="645" t="s">
        <v>710</v>
      </c>
      <c r="P43" s="641" t="s">
        <v>711</v>
      </c>
      <c r="Q43" s="621" t="s">
        <v>715</v>
      </c>
      <c r="R43" s="621" t="s">
        <v>697</v>
      </c>
      <c r="S43" s="622" t="s">
        <v>698</v>
      </c>
      <c r="T43" s="622" t="s">
        <v>699</v>
      </c>
      <c r="U43" s="643">
        <v>2017</v>
      </c>
      <c r="V43" s="643">
        <v>2017</v>
      </c>
      <c r="W43" s="535" t="s">
        <v>290</v>
      </c>
      <c r="X43" s="643"/>
      <c r="Y43" s="635" t="s">
        <v>700</v>
      </c>
      <c r="Z43" s="621" t="s">
        <v>701</v>
      </c>
      <c r="AA43" s="646" t="s">
        <v>728</v>
      </c>
      <c r="AB43" s="535" t="s">
        <v>730</v>
      </c>
      <c r="AC43" s="645" t="s">
        <v>710</v>
      </c>
      <c r="AD43" s="641" t="s">
        <v>711</v>
      </c>
      <c r="AE43" s="621" t="s">
        <v>704</v>
      </c>
      <c r="AF43" s="621" t="s">
        <v>705</v>
      </c>
      <c r="AG43" s="622" t="s">
        <v>698</v>
      </c>
      <c r="AH43" s="622" t="s">
        <v>699</v>
      </c>
      <c r="AI43" s="643">
        <v>2017</v>
      </c>
      <c r="AJ43" s="643">
        <v>2017</v>
      </c>
      <c r="AK43" s="535" t="s">
        <v>290</v>
      </c>
      <c r="AL43" s="643"/>
      <c r="AM43" s="39"/>
    </row>
    <row r="44" spans="1:39" ht="19" customHeight="1" x14ac:dyDescent="0.25">
      <c r="A44" s="99" t="s">
        <v>100</v>
      </c>
      <c r="B44" s="511" t="s">
        <v>265</v>
      </c>
      <c r="C44" s="534" t="s">
        <v>290</v>
      </c>
      <c r="D44" s="534" t="s">
        <v>290</v>
      </c>
      <c r="E44" s="534" t="s">
        <v>290</v>
      </c>
      <c r="F44" s="91">
        <v>5594.2690247977944</v>
      </c>
      <c r="G44" s="175">
        <v>10750.987066031314</v>
      </c>
      <c r="H44" s="175">
        <v>12508.100748808714</v>
      </c>
      <c r="I44" s="512" t="s">
        <v>299</v>
      </c>
      <c r="K44" s="635" t="s">
        <v>700</v>
      </c>
      <c r="L44" s="621" t="s">
        <v>701</v>
      </c>
      <c r="M44" s="646" t="s">
        <v>297</v>
      </c>
      <c r="N44" s="535" t="s">
        <v>266</v>
      </c>
      <c r="O44" s="645" t="s">
        <v>710</v>
      </c>
      <c r="P44" s="641" t="s">
        <v>711</v>
      </c>
      <c r="Q44" s="621" t="s">
        <v>715</v>
      </c>
      <c r="R44" s="621" t="s">
        <v>697</v>
      </c>
      <c r="S44" s="622" t="s">
        <v>698</v>
      </c>
      <c r="T44" s="622" t="s">
        <v>699</v>
      </c>
      <c r="U44" s="643">
        <v>2017</v>
      </c>
      <c r="V44" s="643">
        <v>2017</v>
      </c>
      <c r="W44" s="535" t="s">
        <v>290</v>
      </c>
      <c r="X44" s="643"/>
      <c r="Y44" s="635" t="s">
        <v>700</v>
      </c>
      <c r="Z44" s="621" t="s">
        <v>701</v>
      </c>
      <c r="AA44" s="646" t="s">
        <v>297</v>
      </c>
      <c r="AB44" s="535" t="s">
        <v>266</v>
      </c>
      <c r="AC44" s="645" t="s">
        <v>710</v>
      </c>
      <c r="AD44" s="641" t="s">
        <v>711</v>
      </c>
      <c r="AE44" s="621" t="s">
        <v>704</v>
      </c>
      <c r="AF44" s="621" t="s">
        <v>705</v>
      </c>
      <c r="AG44" s="622" t="s">
        <v>698</v>
      </c>
      <c r="AH44" s="622" t="s">
        <v>699</v>
      </c>
      <c r="AI44" s="643">
        <v>2017</v>
      </c>
      <c r="AJ44" s="643">
        <v>2017</v>
      </c>
      <c r="AK44" s="535" t="s">
        <v>290</v>
      </c>
      <c r="AL44" s="643"/>
      <c r="AM44" s="39"/>
    </row>
    <row r="45" spans="1:39" ht="19" customHeight="1" x14ac:dyDescent="0.25">
      <c r="A45" s="510" t="s">
        <v>101</v>
      </c>
      <c r="B45" s="509" t="s">
        <v>263</v>
      </c>
      <c r="C45" s="534" t="s">
        <v>290</v>
      </c>
      <c r="D45" s="534" t="s">
        <v>290</v>
      </c>
      <c r="E45" s="534" t="s">
        <v>290</v>
      </c>
      <c r="F45" s="79">
        <v>360626.27637848881</v>
      </c>
      <c r="G45" s="174">
        <v>384043.56705241662</v>
      </c>
      <c r="H45" s="174">
        <v>388754.25459496258</v>
      </c>
      <c r="I45" s="508" t="s">
        <v>102</v>
      </c>
      <c r="J45" s="17"/>
      <c r="K45" s="635" t="s">
        <v>700</v>
      </c>
      <c r="L45" s="621" t="s">
        <v>701</v>
      </c>
      <c r="M45" s="646" t="s">
        <v>731</v>
      </c>
      <c r="N45" s="535" t="s">
        <v>733</v>
      </c>
      <c r="O45" s="645" t="s">
        <v>710</v>
      </c>
      <c r="P45" s="641" t="s">
        <v>711</v>
      </c>
      <c r="Q45" s="621" t="s">
        <v>715</v>
      </c>
      <c r="R45" s="621" t="s">
        <v>697</v>
      </c>
      <c r="S45" s="622" t="s">
        <v>698</v>
      </c>
      <c r="T45" s="622" t="s">
        <v>699</v>
      </c>
      <c r="U45" s="643">
        <v>2017</v>
      </c>
      <c r="V45" s="643">
        <v>2017</v>
      </c>
      <c r="W45" s="535" t="s">
        <v>290</v>
      </c>
      <c r="X45" s="643"/>
      <c r="Y45" s="635" t="s">
        <v>700</v>
      </c>
      <c r="Z45" s="621" t="s">
        <v>701</v>
      </c>
      <c r="AA45" s="646" t="s">
        <v>731</v>
      </c>
      <c r="AB45" s="535" t="s">
        <v>733</v>
      </c>
      <c r="AC45" s="645" t="s">
        <v>710</v>
      </c>
      <c r="AD45" s="641" t="s">
        <v>711</v>
      </c>
      <c r="AE45" s="621" t="s">
        <v>704</v>
      </c>
      <c r="AF45" s="621" t="s">
        <v>705</v>
      </c>
      <c r="AG45" s="622" t="s">
        <v>698</v>
      </c>
      <c r="AH45" s="622" t="s">
        <v>699</v>
      </c>
      <c r="AI45" s="643">
        <v>2017</v>
      </c>
      <c r="AJ45" s="643">
        <v>2017</v>
      </c>
      <c r="AK45" s="535" t="s">
        <v>290</v>
      </c>
      <c r="AL45" s="643"/>
      <c r="AM45" s="39"/>
    </row>
    <row r="46" spans="1:39" ht="19" customHeight="1" x14ac:dyDescent="0.25">
      <c r="A46" s="99" t="s">
        <v>103</v>
      </c>
      <c r="B46" s="511" t="s">
        <v>262</v>
      </c>
      <c r="C46" s="534" t="s">
        <v>290</v>
      </c>
      <c r="D46" s="534" t="s">
        <v>290</v>
      </c>
      <c r="E46" s="534" t="s">
        <v>290</v>
      </c>
      <c r="F46" s="91">
        <v>295030.63308373041</v>
      </c>
      <c r="G46" s="175">
        <v>313546.63036078966</v>
      </c>
      <c r="H46" s="175">
        <v>316923.07692307694</v>
      </c>
      <c r="I46" s="512" t="s">
        <v>300</v>
      </c>
      <c r="K46" s="635" t="s">
        <v>700</v>
      </c>
      <c r="L46" s="621" t="s">
        <v>701</v>
      </c>
      <c r="M46" s="646" t="s">
        <v>732</v>
      </c>
      <c r="N46" s="535" t="s">
        <v>734</v>
      </c>
      <c r="O46" s="645" t="s">
        <v>710</v>
      </c>
      <c r="P46" s="641" t="s">
        <v>711</v>
      </c>
      <c r="Q46" s="621" t="s">
        <v>715</v>
      </c>
      <c r="R46" s="621" t="s">
        <v>697</v>
      </c>
      <c r="S46" s="622" t="s">
        <v>698</v>
      </c>
      <c r="T46" s="622" t="s">
        <v>699</v>
      </c>
      <c r="U46" s="643">
        <v>2017</v>
      </c>
      <c r="V46" s="643">
        <v>2017</v>
      </c>
      <c r="W46" s="535" t="s">
        <v>290</v>
      </c>
      <c r="X46" s="643"/>
      <c r="Y46" s="635" t="s">
        <v>700</v>
      </c>
      <c r="Z46" s="621" t="s">
        <v>701</v>
      </c>
      <c r="AA46" s="646" t="s">
        <v>732</v>
      </c>
      <c r="AB46" s="535" t="s">
        <v>734</v>
      </c>
      <c r="AC46" s="645" t="s">
        <v>710</v>
      </c>
      <c r="AD46" s="641" t="s">
        <v>711</v>
      </c>
      <c r="AE46" s="621" t="s">
        <v>704</v>
      </c>
      <c r="AF46" s="621" t="s">
        <v>705</v>
      </c>
      <c r="AG46" s="622" t="s">
        <v>698</v>
      </c>
      <c r="AH46" s="622" t="s">
        <v>699</v>
      </c>
      <c r="AI46" s="643">
        <v>2017</v>
      </c>
      <c r="AJ46" s="643">
        <v>2017</v>
      </c>
      <c r="AK46" s="535" t="s">
        <v>290</v>
      </c>
      <c r="AL46" s="643"/>
      <c r="AM46" s="39"/>
    </row>
    <row r="47" spans="1:39" ht="19" customHeight="1" x14ac:dyDescent="0.25">
      <c r="A47" s="99" t="s">
        <v>104</v>
      </c>
      <c r="B47" s="103" t="s">
        <v>261</v>
      </c>
      <c r="C47" s="534" t="s">
        <v>290</v>
      </c>
      <c r="D47" s="534" t="s">
        <v>290</v>
      </c>
      <c r="E47" s="534" t="s">
        <v>290</v>
      </c>
      <c r="F47" s="91">
        <v>65595.643294758338</v>
      </c>
      <c r="G47" s="175">
        <v>70496.936691626965</v>
      </c>
      <c r="H47" s="175">
        <v>71831.177671885642</v>
      </c>
      <c r="I47" s="512" t="s">
        <v>255</v>
      </c>
      <c r="K47" s="635" t="s">
        <v>700</v>
      </c>
      <c r="L47" s="621" t="s">
        <v>701</v>
      </c>
      <c r="M47" s="646" t="s">
        <v>102</v>
      </c>
      <c r="N47" s="535" t="s">
        <v>263</v>
      </c>
      <c r="O47" s="645" t="s">
        <v>710</v>
      </c>
      <c r="P47" s="641" t="s">
        <v>711</v>
      </c>
      <c r="Q47" s="621" t="s">
        <v>715</v>
      </c>
      <c r="R47" s="621" t="s">
        <v>697</v>
      </c>
      <c r="S47" s="622" t="s">
        <v>698</v>
      </c>
      <c r="T47" s="622" t="s">
        <v>699</v>
      </c>
      <c r="U47" s="643">
        <v>2017</v>
      </c>
      <c r="V47" s="643">
        <v>2017</v>
      </c>
      <c r="W47" s="535" t="s">
        <v>290</v>
      </c>
      <c r="X47" s="643"/>
      <c r="Y47" s="635" t="s">
        <v>700</v>
      </c>
      <c r="Z47" s="621" t="s">
        <v>701</v>
      </c>
      <c r="AA47" s="646" t="s">
        <v>102</v>
      </c>
      <c r="AB47" s="535" t="s">
        <v>263</v>
      </c>
      <c r="AC47" s="645" t="s">
        <v>710</v>
      </c>
      <c r="AD47" s="641" t="s">
        <v>711</v>
      </c>
      <c r="AE47" s="621" t="s">
        <v>704</v>
      </c>
      <c r="AF47" s="621" t="s">
        <v>705</v>
      </c>
      <c r="AG47" s="622" t="s">
        <v>698</v>
      </c>
      <c r="AH47" s="622" t="s">
        <v>699</v>
      </c>
      <c r="AI47" s="643">
        <v>2017</v>
      </c>
      <c r="AJ47" s="643">
        <v>2017</v>
      </c>
      <c r="AK47" s="535" t="s">
        <v>290</v>
      </c>
      <c r="AL47" s="643"/>
      <c r="AM47" s="39"/>
    </row>
    <row r="48" spans="1:39" ht="19" customHeight="1" x14ac:dyDescent="0.25">
      <c r="A48" s="510" t="s">
        <v>105</v>
      </c>
      <c r="B48" s="509" t="s">
        <v>259</v>
      </c>
      <c r="C48" s="576">
        <v>270442.47787610622</v>
      </c>
      <c r="D48" s="79">
        <v>290782.84547311097</v>
      </c>
      <c r="E48" s="79">
        <v>281552.07624234172</v>
      </c>
      <c r="F48" s="79" t="s">
        <v>290</v>
      </c>
      <c r="G48" s="534" t="s">
        <v>290</v>
      </c>
      <c r="H48" s="534" t="s">
        <v>290</v>
      </c>
      <c r="I48" s="508" t="s">
        <v>301</v>
      </c>
      <c r="J48" s="581"/>
      <c r="K48" s="635" t="s">
        <v>700</v>
      </c>
      <c r="L48" s="621" t="s">
        <v>701</v>
      </c>
      <c r="M48" s="646" t="s">
        <v>735</v>
      </c>
      <c r="N48" s="535" t="s">
        <v>262</v>
      </c>
      <c r="O48" s="645" t="s">
        <v>710</v>
      </c>
      <c r="P48" s="641" t="s">
        <v>711</v>
      </c>
      <c r="Q48" s="621" t="s">
        <v>715</v>
      </c>
      <c r="R48" s="621" t="s">
        <v>697</v>
      </c>
      <c r="S48" s="622" t="s">
        <v>698</v>
      </c>
      <c r="T48" s="622" t="s">
        <v>699</v>
      </c>
      <c r="U48" s="643">
        <v>2017</v>
      </c>
      <c r="V48" s="643">
        <v>2017</v>
      </c>
      <c r="W48" s="535" t="s">
        <v>290</v>
      </c>
      <c r="X48" s="643"/>
      <c r="Y48" s="635" t="s">
        <v>700</v>
      </c>
      <c r="Z48" s="621" t="s">
        <v>701</v>
      </c>
      <c r="AA48" s="646" t="s">
        <v>735</v>
      </c>
      <c r="AB48" s="535" t="s">
        <v>262</v>
      </c>
      <c r="AC48" s="645" t="s">
        <v>710</v>
      </c>
      <c r="AD48" s="641" t="s">
        <v>711</v>
      </c>
      <c r="AE48" s="621" t="s">
        <v>704</v>
      </c>
      <c r="AF48" s="621" t="s">
        <v>705</v>
      </c>
      <c r="AG48" s="622" t="s">
        <v>698</v>
      </c>
      <c r="AH48" s="622" t="s">
        <v>699</v>
      </c>
      <c r="AI48" s="643">
        <v>2017</v>
      </c>
      <c r="AJ48" s="643">
        <v>2017</v>
      </c>
      <c r="AK48" s="535" t="s">
        <v>290</v>
      </c>
      <c r="AL48" s="643"/>
      <c r="AM48" s="39"/>
    </row>
    <row r="49" spans="1:39" ht="19" customHeight="1" x14ac:dyDescent="0.25">
      <c r="A49" s="99" t="s">
        <v>106</v>
      </c>
      <c r="B49" s="511" t="s">
        <v>273</v>
      </c>
      <c r="C49" s="577">
        <v>226603.13138189245</v>
      </c>
      <c r="D49" s="574">
        <v>246344.45200816882</v>
      </c>
      <c r="E49" s="574">
        <v>235371.00068073519</v>
      </c>
      <c r="F49" s="91" t="s">
        <v>290</v>
      </c>
      <c r="G49" s="175" t="s">
        <v>290</v>
      </c>
      <c r="H49" s="175" t="s">
        <v>290</v>
      </c>
      <c r="I49" s="512" t="s">
        <v>302</v>
      </c>
      <c r="J49" s="581"/>
      <c r="K49" s="635" t="s">
        <v>700</v>
      </c>
      <c r="L49" s="621" t="s">
        <v>701</v>
      </c>
      <c r="M49" s="646" t="s">
        <v>255</v>
      </c>
      <c r="N49" s="641" t="s">
        <v>261</v>
      </c>
      <c r="O49" s="645" t="s">
        <v>710</v>
      </c>
      <c r="P49" s="641" t="s">
        <v>711</v>
      </c>
      <c r="Q49" s="621" t="s">
        <v>715</v>
      </c>
      <c r="R49" s="621" t="s">
        <v>697</v>
      </c>
      <c r="S49" s="622" t="s">
        <v>698</v>
      </c>
      <c r="T49" s="622" t="s">
        <v>699</v>
      </c>
      <c r="U49" s="643">
        <v>2017</v>
      </c>
      <c r="V49" s="643">
        <v>2017</v>
      </c>
      <c r="W49" s="535" t="s">
        <v>290</v>
      </c>
      <c r="X49" s="643"/>
      <c r="Y49" s="635" t="s">
        <v>700</v>
      </c>
      <c r="Z49" s="621" t="s">
        <v>701</v>
      </c>
      <c r="AA49" s="646" t="s">
        <v>255</v>
      </c>
      <c r="AB49" s="641" t="s">
        <v>261</v>
      </c>
      <c r="AC49" s="645" t="s">
        <v>710</v>
      </c>
      <c r="AD49" s="641" t="s">
        <v>711</v>
      </c>
      <c r="AE49" s="621" t="s">
        <v>704</v>
      </c>
      <c r="AF49" s="621" t="s">
        <v>705</v>
      </c>
      <c r="AG49" s="622" t="s">
        <v>698</v>
      </c>
      <c r="AH49" s="622" t="s">
        <v>699</v>
      </c>
      <c r="AI49" s="643">
        <v>2017</v>
      </c>
      <c r="AJ49" s="643">
        <v>2017</v>
      </c>
      <c r="AK49" s="535" t="s">
        <v>290</v>
      </c>
      <c r="AL49" s="643"/>
      <c r="AM49" s="39"/>
    </row>
    <row r="50" spans="1:39" ht="19" customHeight="1" thickBot="1" x14ac:dyDescent="0.3">
      <c r="A50" s="37" t="s">
        <v>107</v>
      </c>
      <c r="B50" s="92" t="s">
        <v>260</v>
      </c>
      <c r="C50" s="578">
        <v>43839.346494213751</v>
      </c>
      <c r="D50" s="575">
        <v>44438.393464942143</v>
      </c>
      <c r="E50" s="575">
        <v>46181.075561606536</v>
      </c>
      <c r="F50" s="94" t="s">
        <v>290</v>
      </c>
      <c r="G50" s="94" t="s">
        <v>290</v>
      </c>
      <c r="H50" s="94" t="s">
        <v>290</v>
      </c>
      <c r="I50" s="95" t="s">
        <v>257</v>
      </c>
      <c r="J50" s="581"/>
      <c r="K50" s="635" t="s">
        <v>700</v>
      </c>
      <c r="L50" s="621" t="s">
        <v>701</v>
      </c>
      <c r="M50" s="646" t="s">
        <v>301</v>
      </c>
      <c r="N50" s="535" t="s">
        <v>259</v>
      </c>
      <c r="O50" s="645" t="s">
        <v>710</v>
      </c>
      <c r="P50" s="641" t="s">
        <v>711</v>
      </c>
      <c r="Q50" s="621" t="s">
        <v>715</v>
      </c>
      <c r="R50" s="621" t="s">
        <v>697</v>
      </c>
      <c r="S50" s="622" t="s">
        <v>698</v>
      </c>
      <c r="T50" s="622" t="s">
        <v>699</v>
      </c>
      <c r="U50" s="643">
        <v>2017</v>
      </c>
      <c r="V50" s="643">
        <v>2017</v>
      </c>
      <c r="W50" s="639">
        <v>1067900</v>
      </c>
      <c r="X50" s="643"/>
      <c r="Y50" s="635" t="s">
        <v>700</v>
      </c>
      <c r="Z50" s="621" t="s">
        <v>701</v>
      </c>
      <c r="AA50" s="646" t="s">
        <v>301</v>
      </c>
      <c r="AB50" s="535" t="s">
        <v>259</v>
      </c>
      <c r="AC50" s="645" t="s">
        <v>710</v>
      </c>
      <c r="AD50" s="641" t="s">
        <v>711</v>
      </c>
      <c r="AE50" s="621" t="s">
        <v>704</v>
      </c>
      <c r="AF50" s="621" t="s">
        <v>705</v>
      </c>
      <c r="AG50" s="622" t="s">
        <v>698</v>
      </c>
      <c r="AH50" s="622" t="s">
        <v>699</v>
      </c>
      <c r="AI50" s="643">
        <v>2017</v>
      </c>
      <c r="AJ50" s="643">
        <v>2017</v>
      </c>
      <c r="AK50" s="102">
        <v>290782.84547311097</v>
      </c>
      <c r="AL50" s="643"/>
      <c r="AM50" s="39"/>
    </row>
    <row r="51" spans="1:39" ht="19" customHeight="1" x14ac:dyDescent="0.25">
      <c r="A51" s="121" t="s">
        <v>477</v>
      </c>
      <c r="B51" s="21"/>
      <c r="C51" s="21"/>
      <c r="D51" s="22"/>
      <c r="E51" s="22"/>
      <c r="F51" s="22"/>
      <c r="G51" s="23"/>
      <c r="H51" s="23"/>
      <c r="I51" s="126" t="s">
        <v>478</v>
      </c>
      <c r="K51" s="635" t="s">
        <v>700</v>
      </c>
      <c r="L51" s="621" t="s">
        <v>701</v>
      </c>
      <c r="M51" s="646" t="s">
        <v>302</v>
      </c>
      <c r="N51" s="535" t="s">
        <v>273</v>
      </c>
      <c r="O51" s="645" t="s">
        <v>710</v>
      </c>
      <c r="P51" s="641" t="s">
        <v>711</v>
      </c>
      <c r="Q51" s="621" t="s">
        <v>715</v>
      </c>
      <c r="R51" s="621" t="s">
        <v>697</v>
      </c>
      <c r="S51" s="622" t="s">
        <v>698</v>
      </c>
      <c r="T51" s="622" t="s">
        <v>699</v>
      </c>
      <c r="U51" s="643">
        <v>2017</v>
      </c>
      <c r="V51" s="643">
        <v>2017</v>
      </c>
      <c r="W51" s="639">
        <v>904700</v>
      </c>
      <c r="X51" s="643"/>
      <c r="Y51" s="635" t="s">
        <v>700</v>
      </c>
      <c r="Z51" s="621" t="s">
        <v>701</v>
      </c>
      <c r="AA51" s="646" t="s">
        <v>302</v>
      </c>
      <c r="AB51" s="535" t="s">
        <v>273</v>
      </c>
      <c r="AC51" s="645" t="s">
        <v>710</v>
      </c>
      <c r="AD51" s="641" t="s">
        <v>711</v>
      </c>
      <c r="AE51" s="621" t="s">
        <v>704</v>
      </c>
      <c r="AF51" s="621" t="s">
        <v>705</v>
      </c>
      <c r="AG51" s="622" t="s">
        <v>698</v>
      </c>
      <c r="AH51" s="622" t="s">
        <v>699</v>
      </c>
      <c r="AI51" s="643">
        <v>2017</v>
      </c>
      <c r="AJ51" s="643">
        <v>2017</v>
      </c>
      <c r="AK51" s="639">
        <v>246344.45200816882</v>
      </c>
      <c r="AL51" s="643"/>
      <c r="AM51" s="39"/>
    </row>
    <row r="52" spans="1:39" s="10" customFormat="1" ht="19" customHeight="1" x14ac:dyDescent="0.25">
      <c r="A52" s="769" t="s">
        <v>289</v>
      </c>
      <c r="B52" s="769"/>
      <c r="C52" s="769"/>
      <c r="D52" s="769"/>
      <c r="E52" s="769"/>
      <c r="F52" s="769"/>
      <c r="G52" s="769"/>
      <c r="H52" s="279"/>
      <c r="I52" s="280" t="s">
        <v>322</v>
      </c>
      <c r="J52" s="279"/>
      <c r="K52" s="635" t="s">
        <v>700</v>
      </c>
      <c r="L52" s="621" t="s">
        <v>701</v>
      </c>
      <c r="M52" s="647" t="s">
        <v>257</v>
      </c>
      <c r="N52" s="642" t="s">
        <v>260</v>
      </c>
      <c r="O52" s="645" t="s">
        <v>710</v>
      </c>
      <c r="P52" s="641" t="s">
        <v>711</v>
      </c>
      <c r="Q52" s="621" t="s">
        <v>715</v>
      </c>
      <c r="R52" s="621" t="s">
        <v>697</v>
      </c>
      <c r="S52" s="622" t="s">
        <v>698</v>
      </c>
      <c r="T52" s="622" t="s">
        <v>699</v>
      </c>
      <c r="U52" s="643">
        <v>2017</v>
      </c>
      <c r="V52" s="643">
        <v>2017</v>
      </c>
      <c r="W52" s="639">
        <v>163200</v>
      </c>
      <c r="X52" s="644"/>
      <c r="Y52" s="635" t="s">
        <v>700</v>
      </c>
      <c r="Z52" s="621" t="s">
        <v>701</v>
      </c>
      <c r="AA52" s="647" t="s">
        <v>257</v>
      </c>
      <c r="AB52" s="642" t="s">
        <v>260</v>
      </c>
      <c r="AC52" s="645" t="s">
        <v>710</v>
      </c>
      <c r="AD52" s="641" t="s">
        <v>711</v>
      </c>
      <c r="AE52" s="621" t="s">
        <v>704</v>
      </c>
      <c r="AF52" s="621" t="s">
        <v>705</v>
      </c>
      <c r="AG52" s="622" t="s">
        <v>698</v>
      </c>
      <c r="AH52" s="622" t="s">
        <v>699</v>
      </c>
      <c r="AI52" s="643">
        <v>2017</v>
      </c>
      <c r="AJ52" s="643">
        <v>2017</v>
      </c>
      <c r="AK52" s="639">
        <v>44438.393464942143</v>
      </c>
      <c r="AL52" s="644"/>
      <c r="AM52" s="644"/>
    </row>
    <row r="53" spans="1:39" ht="19" customHeight="1" x14ac:dyDescent="0.25">
      <c r="A53" s="164" t="s">
        <v>325</v>
      </c>
      <c r="B53" s="165"/>
      <c r="C53" s="165"/>
      <c r="D53" s="166"/>
      <c r="E53" s="166"/>
      <c r="F53" s="166"/>
      <c r="G53" s="167"/>
      <c r="H53" s="168"/>
      <c r="I53" s="169" t="s">
        <v>303</v>
      </c>
      <c r="J53" s="513"/>
      <c r="K53" s="635" t="s">
        <v>700</v>
      </c>
      <c r="L53" s="621" t="s">
        <v>701</v>
      </c>
      <c r="M53" s="646" t="s">
        <v>92</v>
      </c>
      <c r="N53" s="641" t="s">
        <v>91</v>
      </c>
      <c r="O53" s="645" t="s">
        <v>710</v>
      </c>
      <c r="P53" s="641" t="s">
        <v>711</v>
      </c>
      <c r="Q53" s="621" t="s">
        <v>715</v>
      </c>
      <c r="R53" s="621" t="s">
        <v>697</v>
      </c>
      <c r="S53" s="622" t="s">
        <v>698</v>
      </c>
      <c r="T53" s="622" t="s">
        <v>699</v>
      </c>
      <c r="U53" s="643">
        <v>2018</v>
      </c>
      <c r="V53" s="643">
        <v>2018</v>
      </c>
      <c r="W53" s="124">
        <v>2606394.7000778224</v>
      </c>
      <c r="X53" s="643"/>
      <c r="Y53" s="635" t="s">
        <v>700</v>
      </c>
      <c r="Z53" s="621" t="s">
        <v>701</v>
      </c>
      <c r="AA53" s="646" t="s">
        <v>92</v>
      </c>
      <c r="AB53" s="641" t="s">
        <v>91</v>
      </c>
      <c r="AC53" s="645" t="s">
        <v>710</v>
      </c>
      <c r="AD53" s="641" t="s">
        <v>711</v>
      </c>
      <c r="AE53" s="621" t="s">
        <v>704</v>
      </c>
      <c r="AF53" s="621" t="s">
        <v>705</v>
      </c>
      <c r="AG53" s="622" t="s">
        <v>698</v>
      </c>
      <c r="AH53" s="622" t="s">
        <v>699</v>
      </c>
      <c r="AI53" s="643">
        <v>2018</v>
      </c>
      <c r="AJ53" s="643">
        <v>2018</v>
      </c>
      <c r="AK53" s="124">
        <v>709705.84072915523</v>
      </c>
      <c r="AL53" s="643"/>
      <c r="AM53" s="39"/>
    </row>
    <row r="54" spans="1:39" ht="19" customHeight="1" x14ac:dyDescent="0.25">
      <c r="K54" s="635" t="s">
        <v>700</v>
      </c>
      <c r="L54" s="621" t="s">
        <v>701</v>
      </c>
      <c r="M54" s="646" t="s">
        <v>293</v>
      </c>
      <c r="N54" s="535" t="s">
        <v>94</v>
      </c>
      <c r="O54" s="645" t="s">
        <v>710</v>
      </c>
      <c r="P54" s="641" t="s">
        <v>711</v>
      </c>
      <c r="Q54" s="621" t="s">
        <v>715</v>
      </c>
      <c r="R54" s="621" t="s">
        <v>697</v>
      </c>
      <c r="S54" s="622" t="s">
        <v>698</v>
      </c>
      <c r="T54" s="622" t="s">
        <v>699</v>
      </c>
      <c r="U54" s="643">
        <v>2018</v>
      </c>
      <c r="V54" s="643">
        <v>2018</v>
      </c>
      <c r="W54" s="535" t="s">
        <v>290</v>
      </c>
      <c r="X54" s="643"/>
      <c r="Y54" s="635" t="s">
        <v>700</v>
      </c>
      <c r="Z54" s="621" t="s">
        <v>701</v>
      </c>
      <c r="AA54" s="646" t="s">
        <v>293</v>
      </c>
      <c r="AB54" s="535" t="s">
        <v>94</v>
      </c>
      <c r="AC54" s="645" t="s">
        <v>710</v>
      </c>
      <c r="AD54" s="641" t="s">
        <v>711</v>
      </c>
      <c r="AE54" s="621" t="s">
        <v>704</v>
      </c>
      <c r="AF54" s="621" t="s">
        <v>705</v>
      </c>
      <c r="AG54" s="622" t="s">
        <v>698</v>
      </c>
      <c r="AH54" s="622" t="s">
        <v>699</v>
      </c>
      <c r="AI54" s="643">
        <v>2018</v>
      </c>
      <c r="AJ54" s="643">
        <v>2018</v>
      </c>
      <c r="AK54" s="535" t="s">
        <v>290</v>
      </c>
      <c r="AL54" s="643"/>
      <c r="AM54" s="39"/>
    </row>
    <row r="55" spans="1:39" ht="19" customHeight="1" x14ac:dyDescent="0.25">
      <c r="K55" s="635" t="s">
        <v>700</v>
      </c>
      <c r="L55" s="621" t="s">
        <v>701</v>
      </c>
      <c r="M55" s="646" t="s">
        <v>294</v>
      </c>
      <c r="N55" s="535" t="s">
        <v>96</v>
      </c>
      <c r="O55" s="645" t="s">
        <v>710</v>
      </c>
      <c r="P55" s="641" t="s">
        <v>711</v>
      </c>
      <c r="Q55" s="621" t="s">
        <v>715</v>
      </c>
      <c r="R55" s="621" t="s">
        <v>697</v>
      </c>
      <c r="S55" s="622" t="s">
        <v>698</v>
      </c>
      <c r="T55" s="622" t="s">
        <v>699</v>
      </c>
      <c r="U55" s="643">
        <v>2018</v>
      </c>
      <c r="V55" s="643">
        <v>2018</v>
      </c>
      <c r="W55" s="535" t="s">
        <v>290</v>
      </c>
      <c r="X55" s="643"/>
      <c r="Y55" s="635" t="s">
        <v>700</v>
      </c>
      <c r="Z55" s="621" t="s">
        <v>701</v>
      </c>
      <c r="AA55" s="646" t="s">
        <v>294</v>
      </c>
      <c r="AB55" s="535" t="s">
        <v>96</v>
      </c>
      <c r="AC55" s="645" t="s">
        <v>710</v>
      </c>
      <c r="AD55" s="641" t="s">
        <v>711</v>
      </c>
      <c r="AE55" s="621" t="s">
        <v>704</v>
      </c>
      <c r="AF55" s="621" t="s">
        <v>705</v>
      </c>
      <c r="AG55" s="622" t="s">
        <v>698</v>
      </c>
      <c r="AH55" s="622" t="s">
        <v>699</v>
      </c>
      <c r="AI55" s="643">
        <v>2018</v>
      </c>
      <c r="AJ55" s="643">
        <v>2018</v>
      </c>
      <c r="AK55" s="535" t="s">
        <v>290</v>
      </c>
      <c r="AL55" s="643"/>
      <c r="AM55" s="39"/>
    </row>
    <row r="56" spans="1:39" ht="19" customHeight="1" x14ac:dyDescent="0.25">
      <c r="K56" s="635" t="s">
        <v>700</v>
      </c>
      <c r="L56" s="621" t="s">
        <v>701</v>
      </c>
      <c r="M56" s="646" t="s">
        <v>723</v>
      </c>
      <c r="N56" s="535" t="s">
        <v>724</v>
      </c>
      <c r="O56" s="645" t="s">
        <v>710</v>
      </c>
      <c r="P56" s="641" t="s">
        <v>711</v>
      </c>
      <c r="Q56" s="621" t="s">
        <v>715</v>
      </c>
      <c r="R56" s="621" t="s">
        <v>697</v>
      </c>
      <c r="S56" s="622" t="s">
        <v>698</v>
      </c>
      <c r="T56" s="622" t="s">
        <v>699</v>
      </c>
      <c r="U56" s="643">
        <v>2018</v>
      </c>
      <c r="V56" s="643">
        <v>2018</v>
      </c>
      <c r="W56" s="535" t="s">
        <v>290</v>
      </c>
      <c r="X56" s="643"/>
      <c r="Y56" s="635" t="s">
        <v>700</v>
      </c>
      <c r="Z56" s="621" t="s">
        <v>701</v>
      </c>
      <c r="AA56" s="646" t="s">
        <v>723</v>
      </c>
      <c r="AB56" s="535" t="s">
        <v>724</v>
      </c>
      <c r="AC56" s="645" t="s">
        <v>710</v>
      </c>
      <c r="AD56" s="641" t="s">
        <v>711</v>
      </c>
      <c r="AE56" s="621" t="s">
        <v>704</v>
      </c>
      <c r="AF56" s="621" t="s">
        <v>705</v>
      </c>
      <c r="AG56" s="622" t="s">
        <v>698</v>
      </c>
      <c r="AH56" s="622" t="s">
        <v>699</v>
      </c>
      <c r="AI56" s="643">
        <v>2018</v>
      </c>
      <c r="AJ56" s="643">
        <v>2018</v>
      </c>
      <c r="AK56" s="535" t="s">
        <v>290</v>
      </c>
      <c r="AL56" s="643"/>
      <c r="AM56" s="39"/>
    </row>
    <row r="57" spans="1:39" ht="19" customHeight="1" x14ac:dyDescent="0.25">
      <c r="K57" s="635" t="s">
        <v>700</v>
      </c>
      <c r="L57" s="621" t="s">
        <v>701</v>
      </c>
      <c r="M57" s="646" t="s">
        <v>726</v>
      </c>
      <c r="N57" s="535" t="s">
        <v>725</v>
      </c>
      <c r="O57" s="645" t="s">
        <v>710</v>
      </c>
      <c r="P57" s="641" t="s">
        <v>711</v>
      </c>
      <c r="Q57" s="621" t="s">
        <v>715</v>
      </c>
      <c r="R57" s="621" t="s">
        <v>697</v>
      </c>
      <c r="S57" s="622" t="s">
        <v>698</v>
      </c>
      <c r="T57" s="622" t="s">
        <v>699</v>
      </c>
      <c r="U57" s="643">
        <v>2018</v>
      </c>
      <c r="V57" s="643">
        <v>2018</v>
      </c>
      <c r="W57" s="535" t="s">
        <v>290</v>
      </c>
      <c r="X57" s="643"/>
      <c r="Y57" s="635" t="s">
        <v>700</v>
      </c>
      <c r="Z57" s="621" t="s">
        <v>701</v>
      </c>
      <c r="AA57" s="646" t="s">
        <v>726</v>
      </c>
      <c r="AB57" s="535" t="s">
        <v>725</v>
      </c>
      <c r="AC57" s="645" t="s">
        <v>710</v>
      </c>
      <c r="AD57" s="641" t="s">
        <v>711</v>
      </c>
      <c r="AE57" s="621" t="s">
        <v>704</v>
      </c>
      <c r="AF57" s="621" t="s">
        <v>705</v>
      </c>
      <c r="AG57" s="622" t="s">
        <v>698</v>
      </c>
      <c r="AH57" s="622" t="s">
        <v>699</v>
      </c>
      <c r="AI57" s="643">
        <v>2018</v>
      </c>
      <c r="AJ57" s="643">
        <v>2018</v>
      </c>
      <c r="AK57" s="535" t="s">
        <v>290</v>
      </c>
      <c r="AL57" s="643"/>
      <c r="AM57" s="39"/>
    </row>
    <row r="58" spans="1:39" ht="19" customHeight="1" x14ac:dyDescent="0.25">
      <c r="K58" s="635" t="s">
        <v>700</v>
      </c>
      <c r="L58" s="621" t="s">
        <v>701</v>
      </c>
      <c r="M58" s="646" t="s">
        <v>295</v>
      </c>
      <c r="N58" s="535" t="s">
        <v>268</v>
      </c>
      <c r="O58" s="645" t="s">
        <v>710</v>
      </c>
      <c r="P58" s="641" t="s">
        <v>711</v>
      </c>
      <c r="Q58" s="621" t="s">
        <v>715</v>
      </c>
      <c r="R58" s="621" t="s">
        <v>697</v>
      </c>
      <c r="S58" s="622" t="s">
        <v>698</v>
      </c>
      <c r="T58" s="622" t="s">
        <v>699</v>
      </c>
      <c r="U58" s="643">
        <v>2018</v>
      </c>
      <c r="V58" s="643">
        <v>2018</v>
      </c>
      <c r="W58" s="535" t="s">
        <v>290</v>
      </c>
      <c r="X58" s="643"/>
      <c r="Y58" s="635" t="s">
        <v>700</v>
      </c>
      <c r="Z58" s="621" t="s">
        <v>701</v>
      </c>
      <c r="AA58" s="646" t="s">
        <v>295</v>
      </c>
      <c r="AB58" s="535" t="s">
        <v>268</v>
      </c>
      <c r="AC58" s="645" t="s">
        <v>710</v>
      </c>
      <c r="AD58" s="641" t="s">
        <v>711</v>
      </c>
      <c r="AE58" s="621" t="s">
        <v>704</v>
      </c>
      <c r="AF58" s="621" t="s">
        <v>705</v>
      </c>
      <c r="AG58" s="622" t="s">
        <v>698</v>
      </c>
      <c r="AH58" s="622" t="s">
        <v>699</v>
      </c>
      <c r="AI58" s="643">
        <v>2018</v>
      </c>
      <c r="AJ58" s="643">
        <v>2018</v>
      </c>
      <c r="AK58" s="535" t="s">
        <v>290</v>
      </c>
      <c r="AL58" s="643"/>
      <c r="AM58" s="39"/>
    </row>
    <row r="59" spans="1:39" ht="19" customHeight="1" x14ac:dyDescent="0.25">
      <c r="K59" s="635" t="s">
        <v>700</v>
      </c>
      <c r="L59" s="621" t="s">
        <v>701</v>
      </c>
      <c r="M59" s="646" t="s">
        <v>727</v>
      </c>
      <c r="N59" s="535" t="s">
        <v>729</v>
      </c>
      <c r="O59" s="645" t="s">
        <v>710</v>
      </c>
      <c r="P59" s="641" t="s">
        <v>711</v>
      </c>
      <c r="Q59" s="621" t="s">
        <v>715</v>
      </c>
      <c r="R59" s="621" t="s">
        <v>697</v>
      </c>
      <c r="S59" s="622" t="s">
        <v>698</v>
      </c>
      <c r="T59" s="622" t="s">
        <v>699</v>
      </c>
      <c r="U59" s="643">
        <v>2018</v>
      </c>
      <c r="V59" s="643">
        <v>2018</v>
      </c>
      <c r="W59" s="535" t="s">
        <v>290</v>
      </c>
      <c r="X59" s="643"/>
      <c r="Y59" s="635" t="s">
        <v>700</v>
      </c>
      <c r="Z59" s="621" t="s">
        <v>701</v>
      </c>
      <c r="AA59" s="646" t="s">
        <v>727</v>
      </c>
      <c r="AB59" s="535" t="s">
        <v>729</v>
      </c>
      <c r="AC59" s="645" t="s">
        <v>710</v>
      </c>
      <c r="AD59" s="641" t="s">
        <v>711</v>
      </c>
      <c r="AE59" s="621" t="s">
        <v>704</v>
      </c>
      <c r="AF59" s="621" t="s">
        <v>705</v>
      </c>
      <c r="AG59" s="622" t="s">
        <v>698</v>
      </c>
      <c r="AH59" s="622" t="s">
        <v>699</v>
      </c>
      <c r="AI59" s="643">
        <v>2018</v>
      </c>
      <c r="AJ59" s="643">
        <v>2018</v>
      </c>
      <c r="AK59" s="535" t="s">
        <v>290</v>
      </c>
      <c r="AL59" s="643"/>
      <c r="AM59" s="39"/>
    </row>
    <row r="60" spans="1:39" ht="19" customHeight="1" x14ac:dyDescent="0.25">
      <c r="K60" s="635" t="s">
        <v>700</v>
      </c>
      <c r="L60" s="621" t="s">
        <v>701</v>
      </c>
      <c r="M60" s="646" t="s">
        <v>296</v>
      </c>
      <c r="N60" s="535" t="s">
        <v>269</v>
      </c>
      <c r="O60" s="645" t="s">
        <v>710</v>
      </c>
      <c r="P60" s="641" t="s">
        <v>711</v>
      </c>
      <c r="Q60" s="621" t="s">
        <v>715</v>
      </c>
      <c r="R60" s="621" t="s">
        <v>697</v>
      </c>
      <c r="S60" s="622" t="s">
        <v>698</v>
      </c>
      <c r="T60" s="622" t="s">
        <v>699</v>
      </c>
      <c r="U60" s="643">
        <v>2018</v>
      </c>
      <c r="V60" s="643">
        <v>2018</v>
      </c>
      <c r="W60" s="535" t="s">
        <v>290</v>
      </c>
      <c r="X60" s="643"/>
      <c r="Y60" s="635" t="s">
        <v>700</v>
      </c>
      <c r="Z60" s="621" t="s">
        <v>701</v>
      </c>
      <c r="AA60" s="646" t="s">
        <v>296</v>
      </c>
      <c r="AB60" s="535" t="s">
        <v>269</v>
      </c>
      <c r="AC60" s="645" t="s">
        <v>710</v>
      </c>
      <c r="AD60" s="641" t="s">
        <v>711</v>
      </c>
      <c r="AE60" s="621" t="s">
        <v>704</v>
      </c>
      <c r="AF60" s="621" t="s">
        <v>705</v>
      </c>
      <c r="AG60" s="622" t="s">
        <v>698</v>
      </c>
      <c r="AH60" s="622" t="s">
        <v>699</v>
      </c>
      <c r="AI60" s="643">
        <v>2018</v>
      </c>
      <c r="AJ60" s="643">
        <v>2018</v>
      </c>
      <c r="AK60" s="535" t="s">
        <v>290</v>
      </c>
      <c r="AL60" s="643"/>
      <c r="AM60" s="39"/>
    </row>
    <row r="61" spans="1:39" ht="19" customHeight="1" x14ac:dyDescent="0.25">
      <c r="K61" s="635" t="s">
        <v>700</v>
      </c>
      <c r="L61" s="621" t="s">
        <v>701</v>
      </c>
      <c r="M61" s="646" t="s">
        <v>728</v>
      </c>
      <c r="N61" s="535" t="s">
        <v>730</v>
      </c>
      <c r="O61" s="645" t="s">
        <v>710</v>
      </c>
      <c r="P61" s="641" t="s">
        <v>711</v>
      </c>
      <c r="Q61" s="621" t="s">
        <v>715</v>
      </c>
      <c r="R61" s="621" t="s">
        <v>697</v>
      </c>
      <c r="S61" s="622" t="s">
        <v>698</v>
      </c>
      <c r="T61" s="622" t="s">
        <v>699</v>
      </c>
      <c r="U61" s="643">
        <v>2018</v>
      </c>
      <c r="V61" s="643">
        <v>2018</v>
      </c>
      <c r="W61" s="535" t="s">
        <v>290</v>
      </c>
      <c r="X61" s="643"/>
      <c r="Y61" s="635" t="s">
        <v>700</v>
      </c>
      <c r="Z61" s="621" t="s">
        <v>701</v>
      </c>
      <c r="AA61" s="646" t="s">
        <v>728</v>
      </c>
      <c r="AB61" s="535" t="s">
        <v>730</v>
      </c>
      <c r="AC61" s="645" t="s">
        <v>710</v>
      </c>
      <c r="AD61" s="641" t="s">
        <v>711</v>
      </c>
      <c r="AE61" s="621" t="s">
        <v>704</v>
      </c>
      <c r="AF61" s="621" t="s">
        <v>705</v>
      </c>
      <c r="AG61" s="622" t="s">
        <v>698</v>
      </c>
      <c r="AH61" s="622" t="s">
        <v>699</v>
      </c>
      <c r="AI61" s="643">
        <v>2018</v>
      </c>
      <c r="AJ61" s="643">
        <v>2018</v>
      </c>
      <c r="AK61" s="535" t="s">
        <v>290</v>
      </c>
      <c r="AL61" s="643"/>
      <c r="AM61" s="39"/>
    </row>
    <row r="62" spans="1:39" ht="19" customHeight="1" x14ac:dyDescent="0.25">
      <c r="K62" s="635" t="s">
        <v>700</v>
      </c>
      <c r="L62" s="621" t="s">
        <v>701</v>
      </c>
      <c r="M62" s="646" t="s">
        <v>297</v>
      </c>
      <c r="N62" s="535" t="s">
        <v>266</v>
      </c>
      <c r="O62" s="645" t="s">
        <v>710</v>
      </c>
      <c r="P62" s="641" t="s">
        <v>711</v>
      </c>
      <c r="Q62" s="621" t="s">
        <v>715</v>
      </c>
      <c r="R62" s="621" t="s">
        <v>697</v>
      </c>
      <c r="S62" s="622" t="s">
        <v>698</v>
      </c>
      <c r="T62" s="622" t="s">
        <v>699</v>
      </c>
      <c r="U62" s="643">
        <v>2018</v>
      </c>
      <c r="V62" s="643">
        <v>2018</v>
      </c>
      <c r="W62" s="535" t="s">
        <v>290</v>
      </c>
      <c r="X62" s="643"/>
      <c r="Y62" s="635" t="s">
        <v>700</v>
      </c>
      <c r="Z62" s="621" t="s">
        <v>701</v>
      </c>
      <c r="AA62" s="646" t="s">
        <v>297</v>
      </c>
      <c r="AB62" s="535" t="s">
        <v>266</v>
      </c>
      <c r="AC62" s="645" t="s">
        <v>710</v>
      </c>
      <c r="AD62" s="641" t="s">
        <v>711</v>
      </c>
      <c r="AE62" s="621" t="s">
        <v>704</v>
      </c>
      <c r="AF62" s="621" t="s">
        <v>705</v>
      </c>
      <c r="AG62" s="622" t="s">
        <v>698</v>
      </c>
      <c r="AH62" s="622" t="s">
        <v>699</v>
      </c>
      <c r="AI62" s="643">
        <v>2018</v>
      </c>
      <c r="AJ62" s="643">
        <v>2018</v>
      </c>
      <c r="AK62" s="535" t="s">
        <v>290</v>
      </c>
      <c r="AL62" s="643"/>
      <c r="AM62" s="39"/>
    </row>
    <row r="63" spans="1:39" ht="19" customHeight="1" x14ac:dyDescent="0.25">
      <c r="K63" s="635" t="s">
        <v>700</v>
      </c>
      <c r="L63" s="621" t="s">
        <v>701</v>
      </c>
      <c r="M63" s="646" t="s">
        <v>731</v>
      </c>
      <c r="N63" s="535" t="s">
        <v>733</v>
      </c>
      <c r="O63" s="645" t="s">
        <v>710</v>
      </c>
      <c r="P63" s="641" t="s">
        <v>711</v>
      </c>
      <c r="Q63" s="621" t="s">
        <v>715</v>
      </c>
      <c r="R63" s="621" t="s">
        <v>697</v>
      </c>
      <c r="S63" s="622" t="s">
        <v>698</v>
      </c>
      <c r="T63" s="622" t="s">
        <v>699</v>
      </c>
      <c r="U63" s="643">
        <v>2018</v>
      </c>
      <c r="V63" s="643">
        <v>2018</v>
      </c>
      <c r="W63" s="535" t="s">
        <v>290</v>
      </c>
      <c r="X63" s="643"/>
      <c r="Y63" s="635" t="s">
        <v>700</v>
      </c>
      <c r="Z63" s="621" t="s">
        <v>701</v>
      </c>
      <c r="AA63" s="646" t="s">
        <v>731</v>
      </c>
      <c r="AB63" s="535" t="s">
        <v>733</v>
      </c>
      <c r="AC63" s="645" t="s">
        <v>710</v>
      </c>
      <c r="AD63" s="641" t="s">
        <v>711</v>
      </c>
      <c r="AE63" s="621" t="s">
        <v>704</v>
      </c>
      <c r="AF63" s="621" t="s">
        <v>705</v>
      </c>
      <c r="AG63" s="622" t="s">
        <v>698</v>
      </c>
      <c r="AH63" s="622" t="s">
        <v>699</v>
      </c>
      <c r="AI63" s="643">
        <v>2018</v>
      </c>
      <c r="AJ63" s="643">
        <v>2018</v>
      </c>
      <c r="AK63" s="535" t="s">
        <v>290</v>
      </c>
      <c r="AL63" s="643"/>
      <c r="AM63" s="39"/>
    </row>
    <row r="64" spans="1:39" ht="19" customHeight="1" x14ac:dyDescent="0.25">
      <c r="K64" s="635" t="s">
        <v>700</v>
      </c>
      <c r="L64" s="621" t="s">
        <v>701</v>
      </c>
      <c r="M64" s="646" t="s">
        <v>732</v>
      </c>
      <c r="N64" s="535" t="s">
        <v>734</v>
      </c>
      <c r="O64" s="645" t="s">
        <v>710</v>
      </c>
      <c r="P64" s="641" t="s">
        <v>711</v>
      </c>
      <c r="Q64" s="621" t="s">
        <v>715</v>
      </c>
      <c r="R64" s="621" t="s">
        <v>697</v>
      </c>
      <c r="S64" s="622" t="s">
        <v>698</v>
      </c>
      <c r="T64" s="622" t="s">
        <v>699</v>
      </c>
      <c r="U64" s="643">
        <v>2018</v>
      </c>
      <c r="V64" s="643">
        <v>2018</v>
      </c>
      <c r="W64" s="535" t="s">
        <v>290</v>
      </c>
      <c r="X64" s="643"/>
      <c r="Y64" s="635" t="s">
        <v>700</v>
      </c>
      <c r="Z64" s="621" t="s">
        <v>701</v>
      </c>
      <c r="AA64" s="646" t="s">
        <v>732</v>
      </c>
      <c r="AB64" s="535" t="s">
        <v>734</v>
      </c>
      <c r="AC64" s="645" t="s">
        <v>710</v>
      </c>
      <c r="AD64" s="641" t="s">
        <v>711</v>
      </c>
      <c r="AE64" s="621" t="s">
        <v>704</v>
      </c>
      <c r="AF64" s="621" t="s">
        <v>705</v>
      </c>
      <c r="AG64" s="622" t="s">
        <v>698</v>
      </c>
      <c r="AH64" s="622" t="s">
        <v>699</v>
      </c>
      <c r="AI64" s="643">
        <v>2018</v>
      </c>
      <c r="AJ64" s="643">
        <v>2018</v>
      </c>
      <c r="AK64" s="535" t="s">
        <v>290</v>
      </c>
      <c r="AL64" s="643"/>
      <c r="AM64" s="39"/>
    </row>
    <row r="65" spans="11:39" ht="19" customHeight="1" x14ac:dyDescent="0.25">
      <c r="K65" s="635" t="s">
        <v>700</v>
      </c>
      <c r="L65" s="621" t="s">
        <v>701</v>
      </c>
      <c r="M65" s="646" t="s">
        <v>102</v>
      </c>
      <c r="N65" s="535" t="s">
        <v>263</v>
      </c>
      <c r="O65" s="645" t="s">
        <v>710</v>
      </c>
      <c r="P65" s="641" t="s">
        <v>711</v>
      </c>
      <c r="Q65" s="621" t="s">
        <v>715</v>
      </c>
      <c r="R65" s="621" t="s">
        <v>697</v>
      </c>
      <c r="S65" s="622" t="s">
        <v>698</v>
      </c>
      <c r="T65" s="622" t="s">
        <v>699</v>
      </c>
      <c r="U65" s="643">
        <v>2018</v>
      </c>
      <c r="V65" s="643">
        <v>2018</v>
      </c>
      <c r="W65" s="535" t="s">
        <v>290</v>
      </c>
      <c r="X65" s="643"/>
      <c r="Y65" s="635" t="s">
        <v>700</v>
      </c>
      <c r="Z65" s="621" t="s">
        <v>701</v>
      </c>
      <c r="AA65" s="646" t="s">
        <v>102</v>
      </c>
      <c r="AB65" s="535" t="s">
        <v>263</v>
      </c>
      <c r="AC65" s="645" t="s">
        <v>710</v>
      </c>
      <c r="AD65" s="641" t="s">
        <v>711</v>
      </c>
      <c r="AE65" s="621" t="s">
        <v>704</v>
      </c>
      <c r="AF65" s="621" t="s">
        <v>705</v>
      </c>
      <c r="AG65" s="622" t="s">
        <v>698</v>
      </c>
      <c r="AH65" s="622" t="s">
        <v>699</v>
      </c>
      <c r="AI65" s="643">
        <v>2018</v>
      </c>
      <c r="AJ65" s="643">
        <v>2018</v>
      </c>
      <c r="AK65" s="535" t="s">
        <v>290</v>
      </c>
      <c r="AL65" s="643"/>
      <c r="AM65" s="39"/>
    </row>
    <row r="66" spans="11:39" ht="19" customHeight="1" x14ac:dyDescent="0.25">
      <c r="K66" s="635" t="s">
        <v>700</v>
      </c>
      <c r="L66" s="621" t="s">
        <v>701</v>
      </c>
      <c r="M66" s="646" t="s">
        <v>735</v>
      </c>
      <c r="N66" s="535" t="s">
        <v>262</v>
      </c>
      <c r="O66" s="645" t="s">
        <v>710</v>
      </c>
      <c r="P66" s="641" t="s">
        <v>711</v>
      </c>
      <c r="Q66" s="621" t="s">
        <v>715</v>
      </c>
      <c r="R66" s="621" t="s">
        <v>697</v>
      </c>
      <c r="S66" s="622" t="s">
        <v>698</v>
      </c>
      <c r="T66" s="622" t="s">
        <v>699</v>
      </c>
      <c r="U66" s="643">
        <v>2018</v>
      </c>
      <c r="V66" s="643">
        <v>2018</v>
      </c>
      <c r="W66" s="535" t="s">
        <v>290</v>
      </c>
      <c r="X66" s="643"/>
      <c r="Y66" s="635" t="s">
        <v>700</v>
      </c>
      <c r="Z66" s="621" t="s">
        <v>701</v>
      </c>
      <c r="AA66" s="646" t="s">
        <v>735</v>
      </c>
      <c r="AB66" s="535" t="s">
        <v>262</v>
      </c>
      <c r="AC66" s="645" t="s">
        <v>710</v>
      </c>
      <c r="AD66" s="641" t="s">
        <v>711</v>
      </c>
      <c r="AE66" s="621" t="s">
        <v>704</v>
      </c>
      <c r="AF66" s="621" t="s">
        <v>705</v>
      </c>
      <c r="AG66" s="622" t="s">
        <v>698</v>
      </c>
      <c r="AH66" s="622" t="s">
        <v>699</v>
      </c>
      <c r="AI66" s="643">
        <v>2018</v>
      </c>
      <c r="AJ66" s="643">
        <v>2018</v>
      </c>
      <c r="AK66" s="535" t="s">
        <v>290</v>
      </c>
      <c r="AL66" s="643"/>
      <c r="AM66" s="39"/>
    </row>
    <row r="67" spans="11:39" ht="19" customHeight="1" x14ac:dyDescent="0.25">
      <c r="K67" s="635" t="s">
        <v>700</v>
      </c>
      <c r="L67" s="621" t="s">
        <v>701</v>
      </c>
      <c r="M67" s="646" t="s">
        <v>255</v>
      </c>
      <c r="N67" s="641" t="s">
        <v>261</v>
      </c>
      <c r="O67" s="645" t="s">
        <v>710</v>
      </c>
      <c r="P67" s="641" t="s">
        <v>711</v>
      </c>
      <c r="Q67" s="621" t="s">
        <v>715</v>
      </c>
      <c r="R67" s="621" t="s">
        <v>697</v>
      </c>
      <c r="S67" s="622" t="s">
        <v>698</v>
      </c>
      <c r="T67" s="622" t="s">
        <v>699</v>
      </c>
      <c r="U67" s="643">
        <v>2018</v>
      </c>
      <c r="V67" s="643">
        <v>2018</v>
      </c>
      <c r="W67" s="535" t="s">
        <v>290</v>
      </c>
      <c r="X67" s="643"/>
      <c r="Y67" s="635" t="s">
        <v>700</v>
      </c>
      <c r="Z67" s="621" t="s">
        <v>701</v>
      </c>
      <c r="AA67" s="646" t="s">
        <v>255</v>
      </c>
      <c r="AB67" s="641" t="s">
        <v>261</v>
      </c>
      <c r="AC67" s="645" t="s">
        <v>710</v>
      </c>
      <c r="AD67" s="641" t="s">
        <v>711</v>
      </c>
      <c r="AE67" s="621" t="s">
        <v>704</v>
      </c>
      <c r="AF67" s="621" t="s">
        <v>705</v>
      </c>
      <c r="AG67" s="622" t="s">
        <v>698</v>
      </c>
      <c r="AH67" s="622" t="s">
        <v>699</v>
      </c>
      <c r="AI67" s="643">
        <v>2018</v>
      </c>
      <c r="AJ67" s="643">
        <v>2018</v>
      </c>
      <c r="AK67" s="535" t="s">
        <v>290</v>
      </c>
      <c r="AL67" s="643"/>
      <c r="AM67" s="39"/>
    </row>
    <row r="68" spans="11:39" ht="19" customHeight="1" x14ac:dyDescent="0.25">
      <c r="K68" s="635" t="s">
        <v>700</v>
      </c>
      <c r="L68" s="621" t="s">
        <v>701</v>
      </c>
      <c r="M68" s="646" t="s">
        <v>301</v>
      </c>
      <c r="N68" s="535" t="s">
        <v>259</v>
      </c>
      <c r="O68" s="645" t="s">
        <v>710</v>
      </c>
      <c r="P68" s="641" t="s">
        <v>711</v>
      </c>
      <c r="Q68" s="621" t="s">
        <v>715</v>
      </c>
      <c r="R68" s="621" t="s">
        <v>697</v>
      </c>
      <c r="S68" s="622" t="s">
        <v>698</v>
      </c>
      <c r="T68" s="622" t="s">
        <v>699</v>
      </c>
      <c r="U68" s="643">
        <v>2018</v>
      </c>
      <c r="V68" s="643">
        <v>2018</v>
      </c>
      <c r="W68" s="639">
        <v>1034000</v>
      </c>
      <c r="X68" s="643"/>
      <c r="Y68" s="635" t="s">
        <v>700</v>
      </c>
      <c r="Z68" s="621" t="s">
        <v>701</v>
      </c>
      <c r="AA68" s="646" t="s">
        <v>301</v>
      </c>
      <c r="AB68" s="535" t="s">
        <v>259</v>
      </c>
      <c r="AC68" s="645" t="s">
        <v>710</v>
      </c>
      <c r="AD68" s="641" t="s">
        <v>711</v>
      </c>
      <c r="AE68" s="621" t="s">
        <v>704</v>
      </c>
      <c r="AF68" s="621" t="s">
        <v>705</v>
      </c>
      <c r="AG68" s="622" t="s">
        <v>698</v>
      </c>
      <c r="AH68" s="622" t="s">
        <v>699</v>
      </c>
      <c r="AI68" s="643">
        <v>2018</v>
      </c>
      <c r="AJ68" s="643">
        <v>2018</v>
      </c>
      <c r="AK68" s="102">
        <v>281552.07624234172</v>
      </c>
      <c r="AL68" s="643"/>
      <c r="AM68" s="39"/>
    </row>
    <row r="69" spans="11:39" ht="19" customHeight="1" x14ac:dyDescent="0.25">
      <c r="K69" s="635" t="s">
        <v>700</v>
      </c>
      <c r="L69" s="621" t="s">
        <v>701</v>
      </c>
      <c r="M69" s="646" t="s">
        <v>302</v>
      </c>
      <c r="N69" s="535" t="s">
        <v>273</v>
      </c>
      <c r="O69" s="645" t="s">
        <v>710</v>
      </c>
      <c r="P69" s="641" t="s">
        <v>711</v>
      </c>
      <c r="Q69" s="621" t="s">
        <v>715</v>
      </c>
      <c r="R69" s="621" t="s">
        <v>697</v>
      </c>
      <c r="S69" s="622" t="s">
        <v>698</v>
      </c>
      <c r="T69" s="622" t="s">
        <v>699</v>
      </c>
      <c r="U69" s="643">
        <v>2018</v>
      </c>
      <c r="V69" s="643">
        <v>2018</v>
      </c>
      <c r="W69" s="639">
        <v>864400</v>
      </c>
      <c r="X69" s="643"/>
      <c r="Y69" s="635" t="s">
        <v>700</v>
      </c>
      <c r="Z69" s="621" t="s">
        <v>701</v>
      </c>
      <c r="AA69" s="646" t="s">
        <v>302</v>
      </c>
      <c r="AB69" s="535" t="s">
        <v>273</v>
      </c>
      <c r="AC69" s="645" t="s">
        <v>710</v>
      </c>
      <c r="AD69" s="641" t="s">
        <v>711</v>
      </c>
      <c r="AE69" s="621" t="s">
        <v>704</v>
      </c>
      <c r="AF69" s="621" t="s">
        <v>705</v>
      </c>
      <c r="AG69" s="622" t="s">
        <v>698</v>
      </c>
      <c r="AH69" s="622" t="s">
        <v>699</v>
      </c>
      <c r="AI69" s="643">
        <v>2018</v>
      </c>
      <c r="AJ69" s="643">
        <v>2018</v>
      </c>
      <c r="AK69" s="639">
        <v>235371.00068073519</v>
      </c>
      <c r="AL69" s="643"/>
      <c r="AM69" s="39"/>
    </row>
    <row r="70" spans="11:39" ht="19" customHeight="1" x14ac:dyDescent="0.25">
      <c r="K70" s="635" t="s">
        <v>700</v>
      </c>
      <c r="L70" s="621" t="s">
        <v>701</v>
      </c>
      <c r="M70" s="647" t="s">
        <v>257</v>
      </c>
      <c r="N70" s="642" t="s">
        <v>260</v>
      </c>
      <c r="O70" s="645" t="s">
        <v>710</v>
      </c>
      <c r="P70" s="641" t="s">
        <v>711</v>
      </c>
      <c r="Q70" s="621" t="s">
        <v>715</v>
      </c>
      <c r="R70" s="621" t="s">
        <v>697</v>
      </c>
      <c r="S70" s="622" t="s">
        <v>698</v>
      </c>
      <c r="T70" s="622" t="s">
        <v>699</v>
      </c>
      <c r="U70" s="643">
        <v>2018</v>
      </c>
      <c r="V70" s="643">
        <v>2018</v>
      </c>
      <c r="W70" s="639">
        <v>169600</v>
      </c>
      <c r="X70" s="643"/>
      <c r="Y70" s="635" t="s">
        <v>700</v>
      </c>
      <c r="Z70" s="621" t="s">
        <v>701</v>
      </c>
      <c r="AA70" s="647" t="s">
        <v>257</v>
      </c>
      <c r="AB70" s="642" t="s">
        <v>260</v>
      </c>
      <c r="AC70" s="645" t="s">
        <v>710</v>
      </c>
      <c r="AD70" s="641" t="s">
        <v>711</v>
      </c>
      <c r="AE70" s="621" t="s">
        <v>704</v>
      </c>
      <c r="AF70" s="621" t="s">
        <v>705</v>
      </c>
      <c r="AG70" s="622" t="s">
        <v>698</v>
      </c>
      <c r="AH70" s="622" t="s">
        <v>699</v>
      </c>
      <c r="AI70" s="643">
        <v>2018</v>
      </c>
      <c r="AJ70" s="643">
        <v>2018</v>
      </c>
      <c r="AK70" s="639">
        <v>46181.075561606536</v>
      </c>
      <c r="AL70" s="643"/>
      <c r="AM70" s="39"/>
    </row>
    <row r="71" spans="11:39" ht="19" customHeight="1" x14ac:dyDescent="0.25">
      <c r="K71" s="635" t="s">
        <v>700</v>
      </c>
      <c r="L71" s="621" t="s">
        <v>701</v>
      </c>
      <c r="M71" s="646" t="s">
        <v>92</v>
      </c>
      <c r="N71" s="641" t="s">
        <v>91</v>
      </c>
      <c r="O71" s="643" t="s">
        <v>713</v>
      </c>
      <c r="P71" s="643" t="s">
        <v>712</v>
      </c>
      <c r="Q71" s="621" t="s">
        <v>715</v>
      </c>
      <c r="R71" s="621" t="s">
        <v>697</v>
      </c>
      <c r="S71" s="622" t="s">
        <v>698</v>
      </c>
      <c r="T71" s="622" t="s">
        <v>699</v>
      </c>
      <c r="U71" s="636">
        <v>2016</v>
      </c>
      <c r="V71" s="636">
        <v>2016</v>
      </c>
      <c r="W71" s="124" t="s">
        <v>290</v>
      </c>
      <c r="X71" s="643"/>
      <c r="Y71" s="635" t="s">
        <v>700</v>
      </c>
      <c r="Z71" s="621" t="s">
        <v>701</v>
      </c>
      <c r="AA71" s="646" t="s">
        <v>92</v>
      </c>
      <c r="AB71" s="641" t="s">
        <v>91</v>
      </c>
      <c r="AC71" s="643" t="s">
        <v>713</v>
      </c>
      <c r="AD71" s="643" t="s">
        <v>712</v>
      </c>
      <c r="AE71" s="621" t="s">
        <v>704</v>
      </c>
      <c r="AF71" s="621" t="s">
        <v>705</v>
      </c>
      <c r="AG71" s="622" t="s">
        <v>698</v>
      </c>
      <c r="AH71" s="622" t="s">
        <v>699</v>
      </c>
      <c r="AI71" s="636">
        <v>2016</v>
      </c>
      <c r="AJ71" s="636">
        <v>2016</v>
      </c>
      <c r="AK71" s="124" t="s">
        <v>290</v>
      </c>
      <c r="AL71" s="643"/>
      <c r="AM71" s="39"/>
    </row>
    <row r="72" spans="11:39" ht="19" customHeight="1" x14ac:dyDescent="0.25">
      <c r="K72" s="635" t="s">
        <v>700</v>
      </c>
      <c r="L72" s="621" t="s">
        <v>701</v>
      </c>
      <c r="M72" s="646" t="s">
        <v>293</v>
      </c>
      <c r="N72" s="535" t="s">
        <v>94</v>
      </c>
      <c r="O72" s="643" t="s">
        <v>713</v>
      </c>
      <c r="P72" s="643" t="s">
        <v>712</v>
      </c>
      <c r="Q72" s="621" t="s">
        <v>715</v>
      </c>
      <c r="R72" s="621" t="s">
        <v>697</v>
      </c>
      <c r="S72" s="622" t="s">
        <v>698</v>
      </c>
      <c r="T72" s="622" t="s">
        <v>699</v>
      </c>
      <c r="U72" s="636">
        <v>2016</v>
      </c>
      <c r="V72" s="636">
        <v>2016</v>
      </c>
      <c r="W72" s="102">
        <v>924564.80075264582</v>
      </c>
      <c r="X72" s="643"/>
      <c r="Y72" s="635" t="s">
        <v>700</v>
      </c>
      <c r="Z72" s="621" t="s">
        <v>701</v>
      </c>
      <c r="AA72" s="646" t="s">
        <v>293</v>
      </c>
      <c r="AB72" s="535" t="s">
        <v>94</v>
      </c>
      <c r="AC72" s="643" t="s">
        <v>713</v>
      </c>
      <c r="AD72" s="643" t="s">
        <v>712</v>
      </c>
      <c r="AE72" s="621" t="s">
        <v>704</v>
      </c>
      <c r="AF72" s="621" t="s">
        <v>705</v>
      </c>
      <c r="AG72" s="622" t="s">
        <v>698</v>
      </c>
      <c r="AH72" s="622" t="s">
        <v>699</v>
      </c>
      <c r="AI72" s="636">
        <v>2016</v>
      </c>
      <c r="AJ72" s="636">
        <v>2016</v>
      </c>
      <c r="AK72" s="102">
        <v>251753.51960589405</v>
      </c>
      <c r="AL72" s="643"/>
      <c r="AM72" s="39"/>
    </row>
    <row r="73" spans="11:39" ht="19" customHeight="1" x14ac:dyDescent="0.25">
      <c r="K73" s="635" t="s">
        <v>700</v>
      </c>
      <c r="L73" s="621" t="s">
        <v>701</v>
      </c>
      <c r="M73" s="646" t="s">
        <v>294</v>
      </c>
      <c r="N73" s="535" t="s">
        <v>96</v>
      </c>
      <c r="O73" s="643" t="s">
        <v>713</v>
      </c>
      <c r="P73" s="643" t="s">
        <v>712</v>
      </c>
      <c r="Q73" s="621" t="s">
        <v>715</v>
      </c>
      <c r="R73" s="621" t="s">
        <v>697</v>
      </c>
      <c r="S73" s="622" t="s">
        <v>698</v>
      </c>
      <c r="T73" s="622" t="s">
        <v>699</v>
      </c>
      <c r="U73" s="636">
        <v>2016</v>
      </c>
      <c r="V73" s="636">
        <v>2016</v>
      </c>
      <c r="W73" s="102">
        <v>164253.62012149169</v>
      </c>
      <c r="X73" s="643"/>
      <c r="Y73" s="635" t="s">
        <v>700</v>
      </c>
      <c r="Z73" s="621" t="s">
        <v>701</v>
      </c>
      <c r="AA73" s="646" t="s">
        <v>294</v>
      </c>
      <c r="AB73" s="535" t="s">
        <v>96</v>
      </c>
      <c r="AC73" s="643" t="s">
        <v>713</v>
      </c>
      <c r="AD73" s="643" t="s">
        <v>712</v>
      </c>
      <c r="AE73" s="621" t="s">
        <v>704</v>
      </c>
      <c r="AF73" s="621" t="s">
        <v>705</v>
      </c>
      <c r="AG73" s="622" t="s">
        <v>698</v>
      </c>
      <c r="AH73" s="622" t="s">
        <v>699</v>
      </c>
      <c r="AI73" s="636">
        <v>2016</v>
      </c>
      <c r="AJ73" s="636">
        <v>2016</v>
      </c>
      <c r="AK73" s="102">
        <v>44725.287984068535</v>
      </c>
      <c r="AL73" s="643"/>
      <c r="AM73" s="39"/>
    </row>
    <row r="74" spans="11:39" ht="19" customHeight="1" x14ac:dyDescent="0.25">
      <c r="K74" s="635" t="s">
        <v>700</v>
      </c>
      <c r="L74" s="621" t="s">
        <v>701</v>
      </c>
      <c r="M74" s="646" t="s">
        <v>723</v>
      </c>
      <c r="N74" s="535" t="s">
        <v>724</v>
      </c>
      <c r="O74" s="643" t="s">
        <v>713</v>
      </c>
      <c r="P74" s="643" t="s">
        <v>712</v>
      </c>
      <c r="Q74" s="621" t="s">
        <v>715</v>
      </c>
      <c r="R74" s="621" t="s">
        <v>697</v>
      </c>
      <c r="S74" s="622" t="s">
        <v>698</v>
      </c>
      <c r="T74" s="622" t="s">
        <v>699</v>
      </c>
      <c r="U74" s="636">
        <v>2016</v>
      </c>
      <c r="V74" s="636">
        <v>2016</v>
      </c>
      <c r="W74" s="535" t="s">
        <v>290</v>
      </c>
      <c r="X74" s="643"/>
      <c r="Y74" s="635" t="s">
        <v>700</v>
      </c>
      <c r="Z74" s="621" t="s">
        <v>701</v>
      </c>
      <c r="AA74" s="646" t="s">
        <v>723</v>
      </c>
      <c r="AB74" s="535" t="s">
        <v>724</v>
      </c>
      <c r="AC74" s="643" t="s">
        <v>713</v>
      </c>
      <c r="AD74" s="643" t="s">
        <v>712</v>
      </c>
      <c r="AE74" s="621" t="s">
        <v>704</v>
      </c>
      <c r="AF74" s="621" t="s">
        <v>705</v>
      </c>
      <c r="AG74" s="622" t="s">
        <v>698</v>
      </c>
      <c r="AH74" s="622" t="s">
        <v>699</v>
      </c>
      <c r="AI74" s="636">
        <v>2016</v>
      </c>
      <c r="AJ74" s="636">
        <v>2016</v>
      </c>
      <c r="AK74" s="535" t="s">
        <v>290</v>
      </c>
      <c r="AL74" s="643"/>
      <c r="AM74" s="39"/>
    </row>
    <row r="75" spans="11:39" ht="19" customHeight="1" x14ac:dyDescent="0.25">
      <c r="K75" s="635" t="s">
        <v>700</v>
      </c>
      <c r="L75" s="621" t="s">
        <v>701</v>
      </c>
      <c r="M75" s="646" t="s">
        <v>726</v>
      </c>
      <c r="N75" s="535" t="s">
        <v>725</v>
      </c>
      <c r="O75" s="643" t="s">
        <v>713</v>
      </c>
      <c r="P75" s="643" t="s">
        <v>712</v>
      </c>
      <c r="Q75" s="621" t="s">
        <v>715</v>
      </c>
      <c r="R75" s="621" t="s">
        <v>697</v>
      </c>
      <c r="S75" s="622" t="s">
        <v>698</v>
      </c>
      <c r="T75" s="622" t="s">
        <v>699</v>
      </c>
      <c r="U75" s="636">
        <v>2016</v>
      </c>
      <c r="V75" s="636">
        <v>2016</v>
      </c>
      <c r="W75" s="102">
        <v>164253.62012149169</v>
      </c>
      <c r="X75" s="643"/>
      <c r="Y75" s="635" t="s">
        <v>700</v>
      </c>
      <c r="Z75" s="621" t="s">
        <v>701</v>
      </c>
      <c r="AA75" s="646" t="s">
        <v>726</v>
      </c>
      <c r="AB75" s="535" t="s">
        <v>725</v>
      </c>
      <c r="AC75" s="643" t="s">
        <v>713</v>
      </c>
      <c r="AD75" s="643" t="s">
        <v>712</v>
      </c>
      <c r="AE75" s="621" t="s">
        <v>704</v>
      </c>
      <c r="AF75" s="621" t="s">
        <v>705</v>
      </c>
      <c r="AG75" s="622" t="s">
        <v>698</v>
      </c>
      <c r="AH75" s="622" t="s">
        <v>699</v>
      </c>
      <c r="AI75" s="636">
        <v>2016</v>
      </c>
      <c r="AJ75" s="636">
        <v>2016</v>
      </c>
      <c r="AK75" s="102">
        <v>44725.287984068535</v>
      </c>
      <c r="AL75" s="643"/>
      <c r="AM75" s="39"/>
    </row>
    <row r="76" spans="11:39" ht="19" customHeight="1" x14ac:dyDescent="0.25">
      <c r="K76" s="635" t="s">
        <v>700</v>
      </c>
      <c r="L76" s="621" t="s">
        <v>701</v>
      </c>
      <c r="M76" s="646" t="s">
        <v>295</v>
      </c>
      <c r="N76" s="535" t="s">
        <v>268</v>
      </c>
      <c r="O76" s="643" t="s">
        <v>713</v>
      </c>
      <c r="P76" s="643" t="s">
        <v>712</v>
      </c>
      <c r="Q76" s="621" t="s">
        <v>715</v>
      </c>
      <c r="R76" s="621" t="s">
        <v>697</v>
      </c>
      <c r="S76" s="622" t="s">
        <v>698</v>
      </c>
      <c r="T76" s="622" t="s">
        <v>699</v>
      </c>
      <c r="U76" s="636">
        <v>2016</v>
      </c>
      <c r="V76" s="636">
        <v>2016</v>
      </c>
      <c r="W76" s="102">
        <v>474483.42208879255</v>
      </c>
      <c r="X76" s="643"/>
      <c r="Y76" s="635" t="s">
        <v>700</v>
      </c>
      <c r="Z76" s="621" t="s">
        <v>701</v>
      </c>
      <c r="AA76" s="646" t="s">
        <v>295</v>
      </c>
      <c r="AB76" s="535" t="s">
        <v>268</v>
      </c>
      <c r="AC76" s="643" t="s">
        <v>713</v>
      </c>
      <c r="AD76" s="643" t="s">
        <v>712</v>
      </c>
      <c r="AE76" s="621" t="s">
        <v>704</v>
      </c>
      <c r="AF76" s="621" t="s">
        <v>705</v>
      </c>
      <c r="AG76" s="622" t="s">
        <v>698</v>
      </c>
      <c r="AH76" s="622" t="s">
        <v>699</v>
      </c>
      <c r="AI76" s="636">
        <v>2016</v>
      </c>
      <c r="AJ76" s="636">
        <v>2016</v>
      </c>
      <c r="AK76" s="102">
        <v>129199.02575596802</v>
      </c>
      <c r="AL76" s="643"/>
      <c r="AM76" s="39"/>
    </row>
    <row r="77" spans="11:39" ht="19" customHeight="1" x14ac:dyDescent="0.25">
      <c r="K77" s="635" t="s">
        <v>700</v>
      </c>
      <c r="L77" s="621" t="s">
        <v>701</v>
      </c>
      <c r="M77" s="646" t="s">
        <v>727</v>
      </c>
      <c r="N77" s="535" t="s">
        <v>729</v>
      </c>
      <c r="O77" s="643" t="s">
        <v>713</v>
      </c>
      <c r="P77" s="643" t="s">
        <v>712</v>
      </c>
      <c r="Q77" s="621" t="s">
        <v>715</v>
      </c>
      <c r="R77" s="621" t="s">
        <v>697</v>
      </c>
      <c r="S77" s="622" t="s">
        <v>698</v>
      </c>
      <c r="T77" s="622" t="s">
        <v>699</v>
      </c>
      <c r="U77" s="636">
        <v>2016</v>
      </c>
      <c r="V77" s="636">
        <v>2016</v>
      </c>
      <c r="W77" s="102">
        <v>474483.42208879255</v>
      </c>
      <c r="X77" s="643"/>
      <c r="Y77" s="635" t="s">
        <v>700</v>
      </c>
      <c r="Z77" s="621" t="s">
        <v>701</v>
      </c>
      <c r="AA77" s="646" t="s">
        <v>727</v>
      </c>
      <c r="AB77" s="535" t="s">
        <v>729</v>
      </c>
      <c r="AC77" s="643" t="s">
        <v>713</v>
      </c>
      <c r="AD77" s="643" t="s">
        <v>712</v>
      </c>
      <c r="AE77" s="621" t="s">
        <v>704</v>
      </c>
      <c r="AF77" s="621" t="s">
        <v>705</v>
      </c>
      <c r="AG77" s="622" t="s">
        <v>698</v>
      </c>
      <c r="AH77" s="622" t="s">
        <v>699</v>
      </c>
      <c r="AI77" s="636">
        <v>2016</v>
      </c>
      <c r="AJ77" s="636">
        <v>2016</v>
      </c>
      <c r="AK77" s="102">
        <v>129199.02575596802</v>
      </c>
      <c r="AL77" s="643"/>
      <c r="AM77" s="39"/>
    </row>
    <row r="78" spans="11:39" ht="19" customHeight="1" x14ac:dyDescent="0.25">
      <c r="K78" s="635" t="s">
        <v>700</v>
      </c>
      <c r="L78" s="621" t="s">
        <v>701</v>
      </c>
      <c r="M78" s="646" t="s">
        <v>296</v>
      </c>
      <c r="N78" s="535" t="s">
        <v>269</v>
      </c>
      <c r="O78" s="643" t="s">
        <v>713</v>
      </c>
      <c r="P78" s="643" t="s">
        <v>712</v>
      </c>
      <c r="Q78" s="621" t="s">
        <v>715</v>
      </c>
      <c r="R78" s="621" t="s">
        <v>697</v>
      </c>
      <c r="S78" s="622" t="s">
        <v>698</v>
      </c>
      <c r="T78" s="622" t="s">
        <v>699</v>
      </c>
      <c r="U78" s="636">
        <v>2016</v>
      </c>
      <c r="V78" s="636">
        <v>2016</v>
      </c>
      <c r="W78" s="102"/>
      <c r="X78" s="643"/>
      <c r="Y78" s="635" t="s">
        <v>700</v>
      </c>
      <c r="Z78" s="621" t="s">
        <v>701</v>
      </c>
      <c r="AA78" s="646" t="s">
        <v>296</v>
      </c>
      <c r="AB78" s="535" t="s">
        <v>269</v>
      </c>
      <c r="AC78" s="643" t="s">
        <v>713</v>
      </c>
      <c r="AD78" s="643" t="s">
        <v>712</v>
      </c>
      <c r="AE78" s="621" t="s">
        <v>704</v>
      </c>
      <c r="AF78" s="621" t="s">
        <v>705</v>
      </c>
      <c r="AG78" s="622" t="s">
        <v>698</v>
      </c>
      <c r="AH78" s="622" t="s">
        <v>699</v>
      </c>
      <c r="AI78" s="636">
        <v>2016</v>
      </c>
      <c r="AJ78" s="636">
        <v>2016</v>
      </c>
      <c r="AK78" s="102"/>
      <c r="AL78" s="643"/>
      <c r="AM78" s="39"/>
    </row>
    <row r="79" spans="11:39" ht="19" customHeight="1" x14ac:dyDescent="0.25">
      <c r="K79" s="635" t="s">
        <v>700</v>
      </c>
      <c r="L79" s="621" t="s">
        <v>701</v>
      </c>
      <c r="M79" s="646" t="s">
        <v>728</v>
      </c>
      <c r="N79" s="535" t="s">
        <v>730</v>
      </c>
      <c r="O79" s="643" t="s">
        <v>713</v>
      </c>
      <c r="P79" s="643" t="s">
        <v>712</v>
      </c>
      <c r="Q79" s="621" t="s">
        <v>715</v>
      </c>
      <c r="R79" s="621" t="s">
        <v>697</v>
      </c>
      <c r="S79" s="622" t="s">
        <v>698</v>
      </c>
      <c r="T79" s="622" t="s">
        <v>699</v>
      </c>
      <c r="U79" s="636">
        <v>2016</v>
      </c>
      <c r="V79" s="636">
        <v>2016</v>
      </c>
      <c r="W79" s="535" t="s">
        <v>290</v>
      </c>
      <c r="X79" s="643"/>
      <c r="Y79" s="635" t="s">
        <v>700</v>
      </c>
      <c r="Z79" s="621" t="s">
        <v>701</v>
      </c>
      <c r="AA79" s="646" t="s">
        <v>728</v>
      </c>
      <c r="AB79" s="535" t="s">
        <v>730</v>
      </c>
      <c r="AC79" s="643" t="s">
        <v>713</v>
      </c>
      <c r="AD79" s="643" t="s">
        <v>712</v>
      </c>
      <c r="AE79" s="621" t="s">
        <v>704</v>
      </c>
      <c r="AF79" s="621" t="s">
        <v>705</v>
      </c>
      <c r="AG79" s="622" t="s">
        <v>698</v>
      </c>
      <c r="AH79" s="622" t="s">
        <v>699</v>
      </c>
      <c r="AI79" s="636">
        <v>2016</v>
      </c>
      <c r="AJ79" s="636">
        <v>2016</v>
      </c>
      <c r="AK79" s="535" t="s">
        <v>290</v>
      </c>
      <c r="AL79" s="643"/>
      <c r="AM79" s="39"/>
    </row>
    <row r="80" spans="11:39" ht="19" customHeight="1" x14ac:dyDescent="0.25">
      <c r="K80" s="635" t="s">
        <v>700</v>
      </c>
      <c r="L80" s="621" t="s">
        <v>701</v>
      </c>
      <c r="M80" s="646" t="s">
        <v>297</v>
      </c>
      <c r="N80" s="535" t="s">
        <v>266</v>
      </c>
      <c r="O80" s="643" t="s">
        <v>713</v>
      </c>
      <c r="P80" s="643" t="s">
        <v>712</v>
      </c>
      <c r="Q80" s="621" t="s">
        <v>715</v>
      </c>
      <c r="R80" s="621" t="s">
        <v>697</v>
      </c>
      <c r="S80" s="622" t="s">
        <v>698</v>
      </c>
      <c r="T80" s="622" t="s">
        <v>699</v>
      </c>
      <c r="U80" s="636">
        <v>2016</v>
      </c>
      <c r="V80" s="636">
        <v>2016</v>
      </c>
      <c r="W80" s="102">
        <v>341311.29326787824</v>
      </c>
      <c r="X80" s="643"/>
      <c r="Y80" s="635" t="s">
        <v>700</v>
      </c>
      <c r="Z80" s="621" t="s">
        <v>701</v>
      </c>
      <c r="AA80" s="646" t="s">
        <v>297</v>
      </c>
      <c r="AB80" s="535" t="s">
        <v>266</v>
      </c>
      <c r="AC80" s="643" t="s">
        <v>713</v>
      </c>
      <c r="AD80" s="643" t="s">
        <v>712</v>
      </c>
      <c r="AE80" s="621" t="s">
        <v>704</v>
      </c>
      <c r="AF80" s="621" t="s">
        <v>705</v>
      </c>
      <c r="AG80" s="622" t="s">
        <v>698</v>
      </c>
      <c r="AH80" s="622" t="s">
        <v>699</v>
      </c>
      <c r="AI80" s="636">
        <v>2016</v>
      </c>
      <c r="AJ80" s="636">
        <v>2016</v>
      </c>
      <c r="AK80" s="102">
        <v>92937.043776141116</v>
      </c>
      <c r="AL80" s="643"/>
      <c r="AM80" s="39"/>
    </row>
    <row r="81" spans="11:39" ht="19" customHeight="1" x14ac:dyDescent="0.25">
      <c r="K81" s="635" t="s">
        <v>700</v>
      </c>
      <c r="L81" s="621" t="s">
        <v>701</v>
      </c>
      <c r="M81" s="646" t="s">
        <v>731</v>
      </c>
      <c r="N81" s="535" t="s">
        <v>733</v>
      </c>
      <c r="O81" s="643" t="s">
        <v>713</v>
      </c>
      <c r="P81" s="643" t="s">
        <v>712</v>
      </c>
      <c r="Q81" s="621" t="s">
        <v>715</v>
      </c>
      <c r="R81" s="621" t="s">
        <v>697</v>
      </c>
      <c r="S81" s="622" t="s">
        <v>698</v>
      </c>
      <c r="T81" s="622" t="s">
        <v>699</v>
      </c>
      <c r="U81" s="636">
        <v>2016</v>
      </c>
      <c r="V81" s="636">
        <v>2016</v>
      </c>
      <c r="W81" s="102">
        <v>320766.34027430834</v>
      </c>
      <c r="X81" s="643"/>
      <c r="Y81" s="635" t="s">
        <v>700</v>
      </c>
      <c r="Z81" s="621" t="s">
        <v>701</v>
      </c>
      <c r="AA81" s="646" t="s">
        <v>731</v>
      </c>
      <c r="AB81" s="535" t="s">
        <v>733</v>
      </c>
      <c r="AC81" s="643" t="s">
        <v>713</v>
      </c>
      <c r="AD81" s="643" t="s">
        <v>712</v>
      </c>
      <c r="AE81" s="621" t="s">
        <v>704</v>
      </c>
      <c r="AF81" s="621" t="s">
        <v>705</v>
      </c>
      <c r="AG81" s="622" t="s">
        <v>698</v>
      </c>
      <c r="AH81" s="622" t="s">
        <v>699</v>
      </c>
      <c r="AI81" s="636">
        <v>2016</v>
      </c>
      <c r="AJ81" s="636">
        <v>2016</v>
      </c>
      <c r="AK81" s="102">
        <v>87342.774751343328</v>
      </c>
      <c r="AL81" s="643"/>
      <c r="AM81" s="39"/>
    </row>
    <row r="82" spans="11:39" ht="19" customHeight="1" x14ac:dyDescent="0.25">
      <c r="K82" s="635" t="s">
        <v>700</v>
      </c>
      <c r="L82" s="621" t="s">
        <v>701</v>
      </c>
      <c r="M82" s="646" t="s">
        <v>732</v>
      </c>
      <c r="N82" s="535" t="s">
        <v>734</v>
      </c>
      <c r="O82" s="643" t="s">
        <v>713</v>
      </c>
      <c r="P82" s="643" t="s">
        <v>712</v>
      </c>
      <c r="Q82" s="621" t="s">
        <v>715</v>
      </c>
      <c r="R82" s="621" t="s">
        <v>697</v>
      </c>
      <c r="S82" s="622" t="s">
        <v>698</v>
      </c>
      <c r="T82" s="622" t="s">
        <v>699</v>
      </c>
      <c r="U82" s="636">
        <v>2016</v>
      </c>
      <c r="V82" s="636">
        <v>2016</v>
      </c>
      <c r="W82" s="102">
        <v>20544.952993569899</v>
      </c>
      <c r="X82" s="643"/>
      <c r="Y82" s="635" t="s">
        <v>700</v>
      </c>
      <c r="Z82" s="621" t="s">
        <v>701</v>
      </c>
      <c r="AA82" s="646" t="s">
        <v>732</v>
      </c>
      <c r="AB82" s="535" t="s">
        <v>734</v>
      </c>
      <c r="AC82" s="643" t="s">
        <v>713</v>
      </c>
      <c r="AD82" s="643" t="s">
        <v>712</v>
      </c>
      <c r="AE82" s="621" t="s">
        <v>704</v>
      </c>
      <c r="AF82" s="621" t="s">
        <v>705</v>
      </c>
      <c r="AG82" s="622" t="s">
        <v>698</v>
      </c>
      <c r="AH82" s="622" t="s">
        <v>699</v>
      </c>
      <c r="AI82" s="636">
        <v>2016</v>
      </c>
      <c r="AJ82" s="636">
        <v>2016</v>
      </c>
      <c r="AK82" s="102">
        <v>5594.2690247977944</v>
      </c>
      <c r="AL82" s="643"/>
      <c r="AM82" s="39"/>
    </row>
    <row r="83" spans="11:39" ht="19" customHeight="1" x14ac:dyDescent="0.25">
      <c r="K83" s="635" t="s">
        <v>700</v>
      </c>
      <c r="L83" s="621" t="s">
        <v>701</v>
      </c>
      <c r="M83" s="646" t="s">
        <v>102</v>
      </c>
      <c r="N83" s="535" t="s">
        <v>263</v>
      </c>
      <c r="O83" s="643" t="s">
        <v>713</v>
      </c>
      <c r="P83" s="643" t="s">
        <v>712</v>
      </c>
      <c r="Q83" s="621" t="s">
        <v>715</v>
      </c>
      <c r="R83" s="621" t="s">
        <v>697</v>
      </c>
      <c r="S83" s="622" t="s">
        <v>698</v>
      </c>
      <c r="T83" s="622" t="s">
        <v>699</v>
      </c>
      <c r="U83" s="636">
        <v>2016</v>
      </c>
      <c r="V83" s="636">
        <v>2016</v>
      </c>
      <c r="W83" s="102">
        <v>1324400</v>
      </c>
      <c r="X83" s="643"/>
      <c r="Y83" s="635" t="s">
        <v>700</v>
      </c>
      <c r="Z83" s="621" t="s">
        <v>701</v>
      </c>
      <c r="AA83" s="646" t="s">
        <v>102</v>
      </c>
      <c r="AB83" s="535" t="s">
        <v>263</v>
      </c>
      <c r="AC83" s="643" t="s">
        <v>713</v>
      </c>
      <c r="AD83" s="643" t="s">
        <v>712</v>
      </c>
      <c r="AE83" s="621" t="s">
        <v>704</v>
      </c>
      <c r="AF83" s="621" t="s">
        <v>705</v>
      </c>
      <c r="AG83" s="622" t="s">
        <v>698</v>
      </c>
      <c r="AH83" s="622" t="s">
        <v>699</v>
      </c>
      <c r="AI83" s="636">
        <v>2016</v>
      </c>
      <c r="AJ83" s="636">
        <v>2016</v>
      </c>
      <c r="AK83" s="102">
        <v>360626.27637848881</v>
      </c>
      <c r="AL83" s="643"/>
      <c r="AM83" s="39"/>
    </row>
    <row r="84" spans="11:39" ht="19" customHeight="1" x14ac:dyDescent="0.25">
      <c r="K84" s="635" t="s">
        <v>700</v>
      </c>
      <c r="L84" s="621" t="s">
        <v>701</v>
      </c>
      <c r="M84" s="646" t="s">
        <v>735</v>
      </c>
      <c r="N84" s="535" t="s">
        <v>262</v>
      </c>
      <c r="O84" s="643" t="s">
        <v>713</v>
      </c>
      <c r="P84" s="643" t="s">
        <v>712</v>
      </c>
      <c r="Q84" s="621" t="s">
        <v>715</v>
      </c>
      <c r="R84" s="621" t="s">
        <v>697</v>
      </c>
      <c r="S84" s="622" t="s">
        <v>698</v>
      </c>
      <c r="T84" s="622" t="s">
        <v>699</v>
      </c>
      <c r="U84" s="636">
        <v>2016</v>
      </c>
      <c r="V84" s="636">
        <v>2016</v>
      </c>
      <c r="W84" s="102">
        <v>1083500</v>
      </c>
      <c r="X84" s="643"/>
      <c r="Y84" s="635" t="s">
        <v>700</v>
      </c>
      <c r="Z84" s="621" t="s">
        <v>701</v>
      </c>
      <c r="AA84" s="646" t="s">
        <v>735</v>
      </c>
      <c r="AB84" s="535" t="s">
        <v>262</v>
      </c>
      <c r="AC84" s="643" t="s">
        <v>713</v>
      </c>
      <c r="AD84" s="643" t="s">
        <v>712</v>
      </c>
      <c r="AE84" s="621" t="s">
        <v>704</v>
      </c>
      <c r="AF84" s="621" t="s">
        <v>705</v>
      </c>
      <c r="AG84" s="622" t="s">
        <v>698</v>
      </c>
      <c r="AH84" s="622" t="s">
        <v>699</v>
      </c>
      <c r="AI84" s="636">
        <v>2016</v>
      </c>
      <c r="AJ84" s="636">
        <v>2016</v>
      </c>
      <c r="AK84" s="102">
        <v>295030.63308373041</v>
      </c>
      <c r="AL84" s="643"/>
      <c r="AM84" s="39"/>
    </row>
    <row r="85" spans="11:39" ht="19" customHeight="1" x14ac:dyDescent="0.25">
      <c r="K85" s="635" t="s">
        <v>700</v>
      </c>
      <c r="L85" s="621" t="s">
        <v>701</v>
      </c>
      <c r="M85" s="646" t="s">
        <v>255</v>
      </c>
      <c r="N85" s="641" t="s">
        <v>261</v>
      </c>
      <c r="O85" s="643" t="s">
        <v>713</v>
      </c>
      <c r="P85" s="643" t="s">
        <v>712</v>
      </c>
      <c r="Q85" s="621" t="s">
        <v>715</v>
      </c>
      <c r="R85" s="621" t="s">
        <v>697</v>
      </c>
      <c r="S85" s="622" t="s">
        <v>698</v>
      </c>
      <c r="T85" s="622" t="s">
        <v>699</v>
      </c>
      <c r="U85" s="636">
        <v>2016</v>
      </c>
      <c r="V85" s="636">
        <v>2016</v>
      </c>
      <c r="W85" s="102">
        <v>240900</v>
      </c>
      <c r="X85" s="643"/>
      <c r="Y85" s="635" t="s">
        <v>700</v>
      </c>
      <c r="Z85" s="621" t="s">
        <v>701</v>
      </c>
      <c r="AA85" s="646" t="s">
        <v>255</v>
      </c>
      <c r="AB85" s="641" t="s">
        <v>261</v>
      </c>
      <c r="AC85" s="643" t="s">
        <v>713</v>
      </c>
      <c r="AD85" s="643" t="s">
        <v>712</v>
      </c>
      <c r="AE85" s="621" t="s">
        <v>704</v>
      </c>
      <c r="AF85" s="621" t="s">
        <v>705</v>
      </c>
      <c r="AG85" s="622" t="s">
        <v>698</v>
      </c>
      <c r="AH85" s="622" t="s">
        <v>699</v>
      </c>
      <c r="AI85" s="636">
        <v>2016</v>
      </c>
      <c r="AJ85" s="636">
        <v>2016</v>
      </c>
      <c r="AK85" s="102">
        <v>65595.643294758338</v>
      </c>
      <c r="AL85" s="643"/>
      <c r="AM85" s="39"/>
    </row>
    <row r="86" spans="11:39" ht="19" customHeight="1" x14ac:dyDescent="0.25">
      <c r="K86" s="635" t="s">
        <v>700</v>
      </c>
      <c r="L86" s="621" t="s">
        <v>701</v>
      </c>
      <c r="M86" s="646" t="s">
        <v>301</v>
      </c>
      <c r="N86" s="535" t="s">
        <v>259</v>
      </c>
      <c r="O86" s="643" t="s">
        <v>713</v>
      </c>
      <c r="P86" s="643" t="s">
        <v>712</v>
      </c>
      <c r="Q86" s="621" t="s">
        <v>715</v>
      </c>
      <c r="R86" s="621" t="s">
        <v>697</v>
      </c>
      <c r="S86" s="622" t="s">
        <v>698</v>
      </c>
      <c r="T86" s="622" t="s">
        <v>699</v>
      </c>
      <c r="U86" s="636">
        <v>2016</v>
      </c>
      <c r="V86" s="636">
        <v>2016</v>
      </c>
      <c r="W86" s="102" t="s">
        <v>290</v>
      </c>
      <c r="X86" s="643"/>
      <c r="Y86" s="635" t="s">
        <v>700</v>
      </c>
      <c r="Z86" s="621" t="s">
        <v>701</v>
      </c>
      <c r="AA86" s="646" t="s">
        <v>301</v>
      </c>
      <c r="AB86" s="535" t="s">
        <v>259</v>
      </c>
      <c r="AC86" s="643" t="s">
        <v>713</v>
      </c>
      <c r="AD86" s="643" t="s">
        <v>712</v>
      </c>
      <c r="AE86" s="621" t="s">
        <v>704</v>
      </c>
      <c r="AF86" s="621" t="s">
        <v>705</v>
      </c>
      <c r="AG86" s="622" t="s">
        <v>698</v>
      </c>
      <c r="AH86" s="622" t="s">
        <v>699</v>
      </c>
      <c r="AI86" s="636">
        <v>2016</v>
      </c>
      <c r="AJ86" s="636">
        <v>2016</v>
      </c>
      <c r="AK86" s="102" t="s">
        <v>290</v>
      </c>
      <c r="AL86" s="643"/>
      <c r="AM86" s="39"/>
    </row>
    <row r="87" spans="11:39" ht="19" customHeight="1" x14ac:dyDescent="0.25">
      <c r="K87" s="635" t="s">
        <v>700</v>
      </c>
      <c r="L87" s="621" t="s">
        <v>701</v>
      </c>
      <c r="M87" s="646" t="s">
        <v>302</v>
      </c>
      <c r="N87" s="535" t="s">
        <v>273</v>
      </c>
      <c r="O87" s="643" t="s">
        <v>713</v>
      </c>
      <c r="P87" s="643" t="s">
        <v>712</v>
      </c>
      <c r="Q87" s="621" t="s">
        <v>715</v>
      </c>
      <c r="R87" s="621" t="s">
        <v>697</v>
      </c>
      <c r="S87" s="622" t="s">
        <v>698</v>
      </c>
      <c r="T87" s="622" t="s">
        <v>699</v>
      </c>
      <c r="U87" s="636">
        <v>2016</v>
      </c>
      <c r="V87" s="636">
        <v>2016</v>
      </c>
      <c r="W87" s="102" t="s">
        <v>290</v>
      </c>
      <c r="X87" s="643"/>
      <c r="Y87" s="635" t="s">
        <v>700</v>
      </c>
      <c r="Z87" s="621" t="s">
        <v>701</v>
      </c>
      <c r="AA87" s="646" t="s">
        <v>302</v>
      </c>
      <c r="AB87" s="535" t="s">
        <v>273</v>
      </c>
      <c r="AC87" s="643" t="s">
        <v>713</v>
      </c>
      <c r="AD87" s="643" t="s">
        <v>712</v>
      </c>
      <c r="AE87" s="621" t="s">
        <v>704</v>
      </c>
      <c r="AF87" s="621" t="s">
        <v>705</v>
      </c>
      <c r="AG87" s="622" t="s">
        <v>698</v>
      </c>
      <c r="AH87" s="622" t="s">
        <v>699</v>
      </c>
      <c r="AI87" s="636">
        <v>2016</v>
      </c>
      <c r="AJ87" s="636">
        <v>2016</v>
      </c>
      <c r="AK87" s="102" t="s">
        <v>290</v>
      </c>
      <c r="AL87" s="643"/>
      <c r="AM87" s="39"/>
    </row>
    <row r="88" spans="11:39" ht="19" customHeight="1" x14ac:dyDescent="0.25">
      <c r="K88" s="635" t="s">
        <v>700</v>
      </c>
      <c r="L88" s="621" t="s">
        <v>701</v>
      </c>
      <c r="M88" s="647" t="s">
        <v>257</v>
      </c>
      <c r="N88" s="642" t="s">
        <v>260</v>
      </c>
      <c r="O88" s="643" t="s">
        <v>713</v>
      </c>
      <c r="P88" s="643" t="s">
        <v>712</v>
      </c>
      <c r="Q88" s="621" t="s">
        <v>715</v>
      </c>
      <c r="R88" s="621" t="s">
        <v>697</v>
      </c>
      <c r="S88" s="622" t="s">
        <v>698</v>
      </c>
      <c r="T88" s="622" t="s">
        <v>699</v>
      </c>
      <c r="U88" s="636">
        <v>2016</v>
      </c>
      <c r="V88" s="636">
        <v>2016</v>
      </c>
      <c r="W88" s="102" t="s">
        <v>290</v>
      </c>
      <c r="X88" s="643"/>
      <c r="Y88" s="635" t="s">
        <v>700</v>
      </c>
      <c r="Z88" s="621" t="s">
        <v>701</v>
      </c>
      <c r="AA88" s="647" t="s">
        <v>257</v>
      </c>
      <c r="AB88" s="642" t="s">
        <v>260</v>
      </c>
      <c r="AC88" s="643" t="s">
        <v>713</v>
      </c>
      <c r="AD88" s="643" t="s">
        <v>712</v>
      </c>
      <c r="AE88" s="621" t="s">
        <v>704</v>
      </c>
      <c r="AF88" s="621" t="s">
        <v>705</v>
      </c>
      <c r="AG88" s="622" t="s">
        <v>698</v>
      </c>
      <c r="AH88" s="622" t="s">
        <v>699</v>
      </c>
      <c r="AI88" s="636">
        <v>2016</v>
      </c>
      <c r="AJ88" s="636">
        <v>2016</v>
      </c>
      <c r="AK88" s="102" t="s">
        <v>290</v>
      </c>
      <c r="AL88" s="643"/>
      <c r="AM88" s="39"/>
    </row>
    <row r="89" spans="11:39" ht="19" customHeight="1" x14ac:dyDescent="0.25">
      <c r="K89" s="635" t="s">
        <v>700</v>
      </c>
      <c r="L89" s="621" t="s">
        <v>701</v>
      </c>
      <c r="M89" s="646" t="s">
        <v>92</v>
      </c>
      <c r="N89" s="641" t="s">
        <v>91</v>
      </c>
      <c r="O89" s="643" t="s">
        <v>713</v>
      </c>
      <c r="P89" s="643" t="s">
        <v>712</v>
      </c>
      <c r="Q89" s="621" t="s">
        <v>715</v>
      </c>
      <c r="R89" s="621" t="s">
        <v>697</v>
      </c>
      <c r="S89" s="622" t="s">
        <v>698</v>
      </c>
      <c r="T89" s="622" t="s">
        <v>699</v>
      </c>
      <c r="U89" s="643">
        <v>2017</v>
      </c>
      <c r="V89" s="643">
        <v>2017</v>
      </c>
      <c r="W89" s="124" t="s">
        <v>290</v>
      </c>
      <c r="X89" s="643"/>
      <c r="Y89" s="635" t="s">
        <v>700</v>
      </c>
      <c r="Z89" s="621" t="s">
        <v>701</v>
      </c>
      <c r="AA89" s="646" t="s">
        <v>92</v>
      </c>
      <c r="AB89" s="641" t="s">
        <v>91</v>
      </c>
      <c r="AC89" s="643" t="s">
        <v>713</v>
      </c>
      <c r="AD89" s="643" t="s">
        <v>712</v>
      </c>
      <c r="AE89" s="621" t="s">
        <v>704</v>
      </c>
      <c r="AF89" s="621" t="s">
        <v>705</v>
      </c>
      <c r="AG89" s="622" t="s">
        <v>698</v>
      </c>
      <c r="AH89" s="622" t="s">
        <v>699</v>
      </c>
      <c r="AI89" s="643">
        <v>2017</v>
      </c>
      <c r="AJ89" s="643">
        <v>2017</v>
      </c>
      <c r="AK89" s="124" t="s">
        <v>290</v>
      </c>
      <c r="AL89" s="643"/>
      <c r="AM89" s="39"/>
    </row>
    <row r="90" spans="11:39" ht="19" customHeight="1" x14ac:dyDescent="0.25">
      <c r="K90" s="635" t="s">
        <v>700</v>
      </c>
      <c r="L90" s="621" t="s">
        <v>701</v>
      </c>
      <c r="M90" s="646" t="s">
        <v>293</v>
      </c>
      <c r="N90" s="535" t="s">
        <v>94</v>
      </c>
      <c r="O90" s="643" t="s">
        <v>713</v>
      </c>
      <c r="P90" s="643" t="s">
        <v>712</v>
      </c>
      <c r="Q90" s="621" t="s">
        <v>715</v>
      </c>
      <c r="R90" s="621" t="s">
        <v>697</v>
      </c>
      <c r="S90" s="622" t="s">
        <v>698</v>
      </c>
      <c r="T90" s="622" t="s">
        <v>699</v>
      </c>
      <c r="U90" s="643">
        <v>2017</v>
      </c>
      <c r="V90" s="643">
        <v>2017</v>
      </c>
      <c r="W90" s="124">
        <v>1025974.3870532606</v>
      </c>
      <c r="X90" s="643"/>
      <c r="Y90" s="635" t="s">
        <v>700</v>
      </c>
      <c r="Z90" s="621" t="s">
        <v>701</v>
      </c>
      <c r="AA90" s="646" t="s">
        <v>293</v>
      </c>
      <c r="AB90" s="535" t="s">
        <v>94</v>
      </c>
      <c r="AC90" s="643" t="s">
        <v>713</v>
      </c>
      <c r="AD90" s="643" t="s">
        <v>712</v>
      </c>
      <c r="AE90" s="621" t="s">
        <v>704</v>
      </c>
      <c r="AF90" s="621" t="s">
        <v>705</v>
      </c>
      <c r="AG90" s="622" t="s">
        <v>698</v>
      </c>
      <c r="AH90" s="622" t="s">
        <v>699</v>
      </c>
      <c r="AI90" s="643">
        <v>2017</v>
      </c>
      <c r="AJ90" s="643">
        <v>2017</v>
      </c>
      <c r="AK90" s="124">
        <v>279366.74936780409</v>
      </c>
      <c r="AL90" s="643"/>
      <c r="AM90" s="39"/>
    </row>
    <row r="91" spans="11:39" ht="19" customHeight="1" x14ac:dyDescent="0.25">
      <c r="K91" s="635" t="s">
        <v>700</v>
      </c>
      <c r="L91" s="621" t="s">
        <v>701</v>
      </c>
      <c r="M91" s="646" t="s">
        <v>294</v>
      </c>
      <c r="N91" s="535" t="s">
        <v>96</v>
      </c>
      <c r="O91" s="643" t="s">
        <v>713</v>
      </c>
      <c r="P91" s="643" t="s">
        <v>712</v>
      </c>
      <c r="Q91" s="621" t="s">
        <v>715</v>
      </c>
      <c r="R91" s="621" t="s">
        <v>697</v>
      </c>
      <c r="S91" s="622" t="s">
        <v>698</v>
      </c>
      <c r="T91" s="622" t="s">
        <v>699</v>
      </c>
      <c r="U91" s="643">
        <v>2017</v>
      </c>
      <c r="V91" s="643">
        <v>2017</v>
      </c>
      <c r="W91" s="124">
        <v>193158.6</v>
      </c>
      <c r="X91" s="643"/>
      <c r="Y91" s="635" t="s">
        <v>700</v>
      </c>
      <c r="Z91" s="621" t="s">
        <v>701</v>
      </c>
      <c r="AA91" s="646" t="s">
        <v>294</v>
      </c>
      <c r="AB91" s="535" t="s">
        <v>96</v>
      </c>
      <c r="AC91" s="643" t="s">
        <v>713</v>
      </c>
      <c r="AD91" s="643" t="s">
        <v>712</v>
      </c>
      <c r="AE91" s="621" t="s">
        <v>704</v>
      </c>
      <c r="AF91" s="621" t="s">
        <v>705</v>
      </c>
      <c r="AG91" s="622" t="s">
        <v>698</v>
      </c>
      <c r="AH91" s="622" t="s">
        <v>699</v>
      </c>
      <c r="AI91" s="643">
        <v>2017</v>
      </c>
      <c r="AJ91" s="643">
        <v>2017</v>
      </c>
      <c r="AK91" s="124">
        <v>52595.942818243704</v>
      </c>
      <c r="AL91" s="643"/>
      <c r="AM91" s="39"/>
    </row>
    <row r="92" spans="11:39" ht="19" customHeight="1" x14ac:dyDescent="0.25">
      <c r="K92" s="635" t="s">
        <v>700</v>
      </c>
      <c r="L92" s="621" t="s">
        <v>701</v>
      </c>
      <c r="M92" s="646" t="s">
        <v>723</v>
      </c>
      <c r="N92" s="535" t="s">
        <v>724</v>
      </c>
      <c r="O92" s="643" t="s">
        <v>713</v>
      </c>
      <c r="P92" s="643" t="s">
        <v>712</v>
      </c>
      <c r="Q92" s="621" t="s">
        <v>715</v>
      </c>
      <c r="R92" s="621" t="s">
        <v>697</v>
      </c>
      <c r="S92" s="622" t="s">
        <v>698</v>
      </c>
      <c r="T92" s="622" t="s">
        <v>699</v>
      </c>
      <c r="U92" s="643">
        <v>2017</v>
      </c>
      <c r="V92" s="643">
        <v>2017</v>
      </c>
      <c r="W92" s="535" t="s">
        <v>290</v>
      </c>
      <c r="X92" s="643"/>
      <c r="Y92" s="635" t="s">
        <v>700</v>
      </c>
      <c r="Z92" s="621" t="s">
        <v>701</v>
      </c>
      <c r="AA92" s="646" t="s">
        <v>723</v>
      </c>
      <c r="AB92" s="535" t="s">
        <v>724</v>
      </c>
      <c r="AC92" s="643" t="s">
        <v>713</v>
      </c>
      <c r="AD92" s="643" t="s">
        <v>712</v>
      </c>
      <c r="AE92" s="621" t="s">
        <v>704</v>
      </c>
      <c r="AF92" s="621" t="s">
        <v>705</v>
      </c>
      <c r="AG92" s="622" t="s">
        <v>698</v>
      </c>
      <c r="AH92" s="622" t="s">
        <v>699</v>
      </c>
      <c r="AI92" s="643">
        <v>2017</v>
      </c>
      <c r="AJ92" s="643">
        <v>2017</v>
      </c>
      <c r="AK92" s="535" t="s">
        <v>290</v>
      </c>
      <c r="AL92" s="643"/>
      <c r="AM92" s="39"/>
    </row>
    <row r="93" spans="11:39" ht="19" customHeight="1" x14ac:dyDescent="0.25">
      <c r="K93" s="635" t="s">
        <v>700</v>
      </c>
      <c r="L93" s="621" t="s">
        <v>701</v>
      </c>
      <c r="M93" s="646" t="s">
        <v>726</v>
      </c>
      <c r="N93" s="535" t="s">
        <v>725</v>
      </c>
      <c r="O93" s="643" t="s">
        <v>713</v>
      </c>
      <c r="P93" s="643" t="s">
        <v>712</v>
      </c>
      <c r="Q93" s="621" t="s">
        <v>715</v>
      </c>
      <c r="R93" s="621" t="s">
        <v>697</v>
      </c>
      <c r="S93" s="622" t="s">
        <v>698</v>
      </c>
      <c r="T93" s="622" t="s">
        <v>699</v>
      </c>
      <c r="U93" s="643">
        <v>2017</v>
      </c>
      <c r="V93" s="643">
        <v>2017</v>
      </c>
      <c r="W93" s="124">
        <v>193158.6</v>
      </c>
      <c r="X93" s="643"/>
      <c r="Y93" s="635" t="s">
        <v>700</v>
      </c>
      <c r="Z93" s="621" t="s">
        <v>701</v>
      </c>
      <c r="AA93" s="646" t="s">
        <v>726</v>
      </c>
      <c r="AB93" s="535" t="s">
        <v>725</v>
      </c>
      <c r="AC93" s="643" t="s">
        <v>713</v>
      </c>
      <c r="AD93" s="643" t="s">
        <v>712</v>
      </c>
      <c r="AE93" s="621" t="s">
        <v>704</v>
      </c>
      <c r="AF93" s="621" t="s">
        <v>705</v>
      </c>
      <c r="AG93" s="622" t="s">
        <v>698</v>
      </c>
      <c r="AH93" s="622" t="s">
        <v>699</v>
      </c>
      <c r="AI93" s="643">
        <v>2017</v>
      </c>
      <c r="AJ93" s="643">
        <v>2017</v>
      </c>
      <c r="AK93" s="124">
        <v>52595.942818243704</v>
      </c>
      <c r="AL93" s="643"/>
      <c r="AM93" s="39"/>
    </row>
    <row r="94" spans="11:39" ht="19" customHeight="1" x14ac:dyDescent="0.25">
      <c r="K94" s="635" t="s">
        <v>700</v>
      </c>
      <c r="L94" s="621" t="s">
        <v>701</v>
      </c>
      <c r="M94" s="646" t="s">
        <v>295</v>
      </c>
      <c r="N94" s="535" t="s">
        <v>268</v>
      </c>
      <c r="O94" s="643" t="s">
        <v>713</v>
      </c>
      <c r="P94" s="643" t="s">
        <v>712</v>
      </c>
      <c r="Q94" s="621" t="s">
        <v>715</v>
      </c>
      <c r="R94" s="621" t="s">
        <v>697</v>
      </c>
      <c r="S94" s="622" t="s">
        <v>698</v>
      </c>
      <c r="T94" s="622" t="s">
        <v>699</v>
      </c>
      <c r="U94" s="643">
        <v>2017</v>
      </c>
      <c r="V94" s="643">
        <v>2017</v>
      </c>
      <c r="W94" s="124">
        <v>513396.83760959399</v>
      </c>
      <c r="X94" s="643"/>
      <c r="Y94" s="635" t="s">
        <v>700</v>
      </c>
      <c r="Z94" s="621" t="s">
        <v>701</v>
      </c>
      <c r="AA94" s="646" t="s">
        <v>295</v>
      </c>
      <c r="AB94" s="535" t="s">
        <v>268</v>
      </c>
      <c r="AC94" s="643" t="s">
        <v>713</v>
      </c>
      <c r="AD94" s="643" t="s">
        <v>712</v>
      </c>
      <c r="AE94" s="621" t="s">
        <v>704</v>
      </c>
      <c r="AF94" s="621" t="s">
        <v>705</v>
      </c>
      <c r="AG94" s="622" t="s">
        <v>698</v>
      </c>
      <c r="AH94" s="622" t="s">
        <v>699</v>
      </c>
      <c r="AI94" s="643">
        <v>2017</v>
      </c>
      <c r="AJ94" s="643">
        <v>2017</v>
      </c>
      <c r="AK94" s="124">
        <v>139794.91834161853</v>
      </c>
      <c r="AL94" s="643"/>
      <c r="AM94" s="39"/>
    </row>
    <row r="95" spans="11:39" ht="19" customHeight="1" x14ac:dyDescent="0.25">
      <c r="K95" s="635" t="s">
        <v>700</v>
      </c>
      <c r="L95" s="621" t="s">
        <v>701</v>
      </c>
      <c r="M95" s="646" t="s">
        <v>727</v>
      </c>
      <c r="N95" s="535" t="s">
        <v>729</v>
      </c>
      <c r="O95" s="643" t="s">
        <v>713</v>
      </c>
      <c r="P95" s="643" t="s">
        <v>712</v>
      </c>
      <c r="Q95" s="621" t="s">
        <v>715</v>
      </c>
      <c r="R95" s="621" t="s">
        <v>697</v>
      </c>
      <c r="S95" s="622" t="s">
        <v>698</v>
      </c>
      <c r="T95" s="622" t="s">
        <v>699</v>
      </c>
      <c r="U95" s="643">
        <v>2017</v>
      </c>
      <c r="V95" s="643">
        <v>2017</v>
      </c>
      <c r="W95" s="124">
        <v>513396.83760959399</v>
      </c>
      <c r="X95" s="643"/>
      <c r="Y95" s="635" t="s">
        <v>700</v>
      </c>
      <c r="Z95" s="621" t="s">
        <v>701</v>
      </c>
      <c r="AA95" s="646" t="s">
        <v>727</v>
      </c>
      <c r="AB95" s="535" t="s">
        <v>729</v>
      </c>
      <c r="AC95" s="643" t="s">
        <v>713</v>
      </c>
      <c r="AD95" s="643" t="s">
        <v>712</v>
      </c>
      <c r="AE95" s="621" t="s">
        <v>704</v>
      </c>
      <c r="AF95" s="621" t="s">
        <v>705</v>
      </c>
      <c r="AG95" s="622" t="s">
        <v>698</v>
      </c>
      <c r="AH95" s="622" t="s">
        <v>699</v>
      </c>
      <c r="AI95" s="643">
        <v>2017</v>
      </c>
      <c r="AJ95" s="643">
        <v>2017</v>
      </c>
      <c r="AK95" s="124">
        <v>139794.91834161853</v>
      </c>
      <c r="AL95" s="643"/>
      <c r="AM95" s="39"/>
    </row>
    <row r="96" spans="11:39" ht="19" customHeight="1" x14ac:dyDescent="0.25">
      <c r="K96" s="635" t="s">
        <v>700</v>
      </c>
      <c r="L96" s="621" t="s">
        <v>701</v>
      </c>
      <c r="M96" s="646" t="s">
        <v>296</v>
      </c>
      <c r="N96" s="535" t="s">
        <v>269</v>
      </c>
      <c r="O96" s="643" t="s">
        <v>713</v>
      </c>
      <c r="P96" s="643" t="s">
        <v>712</v>
      </c>
      <c r="Q96" s="621" t="s">
        <v>715</v>
      </c>
      <c r="R96" s="621" t="s">
        <v>697</v>
      </c>
      <c r="S96" s="622" t="s">
        <v>698</v>
      </c>
      <c r="T96" s="622" t="s">
        <v>699</v>
      </c>
      <c r="U96" s="643">
        <v>2017</v>
      </c>
      <c r="V96" s="643">
        <v>2017</v>
      </c>
      <c r="W96" s="124"/>
      <c r="X96" s="643"/>
      <c r="Y96" s="635" t="s">
        <v>700</v>
      </c>
      <c r="Z96" s="621" t="s">
        <v>701</v>
      </c>
      <c r="AA96" s="646" t="s">
        <v>296</v>
      </c>
      <c r="AB96" s="535" t="s">
        <v>269</v>
      </c>
      <c r="AC96" s="643" t="s">
        <v>713</v>
      </c>
      <c r="AD96" s="643" t="s">
        <v>712</v>
      </c>
      <c r="AE96" s="621" t="s">
        <v>704</v>
      </c>
      <c r="AF96" s="621" t="s">
        <v>705</v>
      </c>
      <c r="AG96" s="622" t="s">
        <v>698</v>
      </c>
      <c r="AH96" s="622" t="s">
        <v>699</v>
      </c>
      <c r="AI96" s="643">
        <v>2017</v>
      </c>
      <c r="AJ96" s="643">
        <v>2017</v>
      </c>
      <c r="AK96" s="124"/>
      <c r="AL96" s="643"/>
      <c r="AM96" s="39"/>
    </row>
    <row r="97" spans="11:39" ht="19" customHeight="1" x14ac:dyDescent="0.25">
      <c r="K97" s="635" t="s">
        <v>700</v>
      </c>
      <c r="L97" s="621" t="s">
        <v>701</v>
      </c>
      <c r="M97" s="646" t="s">
        <v>728</v>
      </c>
      <c r="N97" s="535" t="s">
        <v>730</v>
      </c>
      <c r="O97" s="643" t="s">
        <v>713</v>
      </c>
      <c r="P97" s="643" t="s">
        <v>712</v>
      </c>
      <c r="Q97" s="621" t="s">
        <v>715</v>
      </c>
      <c r="R97" s="621" t="s">
        <v>697</v>
      </c>
      <c r="S97" s="622" t="s">
        <v>698</v>
      </c>
      <c r="T97" s="622" t="s">
        <v>699</v>
      </c>
      <c r="U97" s="643">
        <v>2017</v>
      </c>
      <c r="V97" s="643">
        <v>2017</v>
      </c>
      <c r="W97" s="535" t="s">
        <v>290</v>
      </c>
      <c r="X97" s="643"/>
      <c r="Y97" s="635" t="s">
        <v>700</v>
      </c>
      <c r="Z97" s="621" t="s">
        <v>701</v>
      </c>
      <c r="AA97" s="646" t="s">
        <v>728</v>
      </c>
      <c r="AB97" s="535" t="s">
        <v>730</v>
      </c>
      <c r="AC97" s="643" t="s">
        <v>713</v>
      </c>
      <c r="AD97" s="643" t="s">
        <v>712</v>
      </c>
      <c r="AE97" s="621" t="s">
        <v>704</v>
      </c>
      <c r="AF97" s="621" t="s">
        <v>705</v>
      </c>
      <c r="AG97" s="622" t="s">
        <v>698</v>
      </c>
      <c r="AH97" s="622" t="s">
        <v>699</v>
      </c>
      <c r="AI97" s="643">
        <v>2017</v>
      </c>
      <c r="AJ97" s="643">
        <v>2017</v>
      </c>
      <c r="AK97" s="535" t="s">
        <v>290</v>
      </c>
      <c r="AL97" s="643"/>
      <c r="AM97" s="39"/>
    </row>
    <row r="98" spans="11:39" ht="19" customHeight="1" x14ac:dyDescent="0.25">
      <c r="K98" s="635" t="s">
        <v>700</v>
      </c>
      <c r="L98" s="621" t="s">
        <v>701</v>
      </c>
      <c r="M98" s="646" t="s">
        <v>297</v>
      </c>
      <c r="N98" s="535" t="s">
        <v>266</v>
      </c>
      <c r="O98" s="643" t="s">
        <v>713</v>
      </c>
      <c r="P98" s="643" t="s">
        <v>712</v>
      </c>
      <c r="Q98" s="621" t="s">
        <v>715</v>
      </c>
      <c r="R98" s="621" t="s">
        <v>697</v>
      </c>
      <c r="S98" s="622" t="s">
        <v>698</v>
      </c>
      <c r="T98" s="622" t="s">
        <v>699</v>
      </c>
      <c r="U98" s="643">
        <v>2017</v>
      </c>
      <c r="V98" s="643">
        <v>2017</v>
      </c>
      <c r="W98" s="124">
        <v>338051.70589216298</v>
      </c>
      <c r="X98" s="643"/>
      <c r="Y98" s="635" t="s">
        <v>700</v>
      </c>
      <c r="Z98" s="621" t="s">
        <v>701</v>
      </c>
      <c r="AA98" s="646" t="s">
        <v>297</v>
      </c>
      <c r="AB98" s="535" t="s">
        <v>266</v>
      </c>
      <c r="AC98" s="643" t="s">
        <v>713</v>
      </c>
      <c r="AD98" s="643" t="s">
        <v>712</v>
      </c>
      <c r="AE98" s="621" t="s">
        <v>704</v>
      </c>
      <c r="AF98" s="621" t="s">
        <v>705</v>
      </c>
      <c r="AG98" s="622" t="s">
        <v>698</v>
      </c>
      <c r="AH98" s="622" t="s">
        <v>699</v>
      </c>
      <c r="AI98" s="643">
        <v>2017</v>
      </c>
      <c r="AJ98" s="643">
        <v>2017</v>
      </c>
      <c r="AK98" s="124">
        <v>92049.477438301707</v>
      </c>
      <c r="AL98" s="643"/>
      <c r="AM98" s="39"/>
    </row>
    <row r="99" spans="11:39" ht="19" customHeight="1" x14ac:dyDescent="0.25">
      <c r="K99" s="635" t="s">
        <v>700</v>
      </c>
      <c r="L99" s="621" t="s">
        <v>701</v>
      </c>
      <c r="M99" s="646" t="s">
        <v>731</v>
      </c>
      <c r="N99" s="535" t="s">
        <v>733</v>
      </c>
      <c r="O99" s="643" t="s">
        <v>713</v>
      </c>
      <c r="P99" s="643" t="s">
        <v>712</v>
      </c>
      <c r="Q99" s="621" t="s">
        <v>715</v>
      </c>
      <c r="R99" s="621" t="s">
        <v>697</v>
      </c>
      <c r="S99" s="622" t="s">
        <v>698</v>
      </c>
      <c r="T99" s="622" t="s">
        <v>699</v>
      </c>
      <c r="U99" s="643">
        <v>2017</v>
      </c>
      <c r="V99" s="643">
        <v>2017</v>
      </c>
      <c r="W99" s="124">
        <v>298568.70589216298</v>
      </c>
      <c r="X99" s="643"/>
      <c r="Y99" s="635" t="s">
        <v>700</v>
      </c>
      <c r="Z99" s="621" t="s">
        <v>701</v>
      </c>
      <c r="AA99" s="646" t="s">
        <v>731</v>
      </c>
      <c r="AB99" s="535" t="s">
        <v>733</v>
      </c>
      <c r="AC99" s="643" t="s">
        <v>713</v>
      </c>
      <c r="AD99" s="643" t="s">
        <v>712</v>
      </c>
      <c r="AE99" s="621" t="s">
        <v>704</v>
      </c>
      <c r="AF99" s="621" t="s">
        <v>705</v>
      </c>
      <c r="AG99" s="622" t="s">
        <v>698</v>
      </c>
      <c r="AH99" s="622" t="s">
        <v>699</v>
      </c>
      <c r="AI99" s="643">
        <v>2017</v>
      </c>
      <c r="AJ99" s="643">
        <v>2017</v>
      </c>
      <c r="AK99" s="124">
        <v>81298.490372270389</v>
      </c>
      <c r="AL99" s="643"/>
      <c r="AM99" s="39"/>
    </row>
    <row r="100" spans="11:39" ht="19" customHeight="1" x14ac:dyDescent="0.25">
      <c r="K100" s="635" t="s">
        <v>700</v>
      </c>
      <c r="L100" s="621" t="s">
        <v>701</v>
      </c>
      <c r="M100" s="646" t="s">
        <v>732</v>
      </c>
      <c r="N100" s="535" t="s">
        <v>734</v>
      </c>
      <c r="O100" s="643" t="s">
        <v>713</v>
      </c>
      <c r="P100" s="643" t="s">
        <v>712</v>
      </c>
      <c r="Q100" s="621" t="s">
        <v>715</v>
      </c>
      <c r="R100" s="621" t="s">
        <v>697</v>
      </c>
      <c r="S100" s="622" t="s">
        <v>698</v>
      </c>
      <c r="T100" s="622" t="s">
        <v>699</v>
      </c>
      <c r="U100" s="643">
        <v>2017</v>
      </c>
      <c r="V100" s="643">
        <v>2017</v>
      </c>
      <c r="W100" s="124">
        <v>39483</v>
      </c>
      <c r="X100" s="643"/>
      <c r="Y100" s="635" t="s">
        <v>700</v>
      </c>
      <c r="Z100" s="621" t="s">
        <v>701</v>
      </c>
      <c r="AA100" s="646" t="s">
        <v>732</v>
      </c>
      <c r="AB100" s="535" t="s">
        <v>734</v>
      </c>
      <c r="AC100" s="643" t="s">
        <v>713</v>
      </c>
      <c r="AD100" s="643" t="s">
        <v>712</v>
      </c>
      <c r="AE100" s="621" t="s">
        <v>704</v>
      </c>
      <c r="AF100" s="621" t="s">
        <v>705</v>
      </c>
      <c r="AG100" s="622" t="s">
        <v>698</v>
      </c>
      <c r="AH100" s="622" t="s">
        <v>699</v>
      </c>
      <c r="AI100" s="643">
        <v>2017</v>
      </c>
      <c r="AJ100" s="643">
        <v>2017</v>
      </c>
      <c r="AK100" s="124">
        <v>10750.987066031314</v>
      </c>
      <c r="AL100" s="643"/>
      <c r="AM100" s="39"/>
    </row>
    <row r="101" spans="11:39" ht="19" customHeight="1" x14ac:dyDescent="0.25">
      <c r="K101" s="635" t="s">
        <v>700</v>
      </c>
      <c r="L101" s="621" t="s">
        <v>701</v>
      </c>
      <c r="M101" s="646" t="s">
        <v>102</v>
      </c>
      <c r="N101" s="535" t="s">
        <v>263</v>
      </c>
      <c r="O101" s="643" t="s">
        <v>713</v>
      </c>
      <c r="P101" s="643" t="s">
        <v>712</v>
      </c>
      <c r="Q101" s="621" t="s">
        <v>715</v>
      </c>
      <c r="R101" s="621" t="s">
        <v>697</v>
      </c>
      <c r="S101" s="622" t="s">
        <v>698</v>
      </c>
      <c r="T101" s="622" t="s">
        <v>699</v>
      </c>
      <c r="U101" s="643">
        <v>2017</v>
      </c>
      <c r="V101" s="643">
        <v>2017</v>
      </c>
      <c r="W101" s="124">
        <v>1410400</v>
      </c>
      <c r="X101" s="643"/>
      <c r="Y101" s="635" t="s">
        <v>700</v>
      </c>
      <c r="Z101" s="621" t="s">
        <v>701</v>
      </c>
      <c r="AA101" s="646" t="s">
        <v>102</v>
      </c>
      <c r="AB101" s="535" t="s">
        <v>263</v>
      </c>
      <c r="AC101" s="643" t="s">
        <v>713</v>
      </c>
      <c r="AD101" s="643" t="s">
        <v>712</v>
      </c>
      <c r="AE101" s="621" t="s">
        <v>704</v>
      </c>
      <c r="AF101" s="621" t="s">
        <v>705</v>
      </c>
      <c r="AG101" s="622" t="s">
        <v>698</v>
      </c>
      <c r="AH101" s="622" t="s">
        <v>699</v>
      </c>
      <c r="AI101" s="643">
        <v>2017</v>
      </c>
      <c r="AJ101" s="643">
        <v>2017</v>
      </c>
      <c r="AK101" s="124">
        <v>384043.56705241662</v>
      </c>
      <c r="AL101" s="643"/>
      <c r="AM101" s="39"/>
    </row>
    <row r="102" spans="11:39" ht="19" customHeight="1" x14ac:dyDescent="0.25">
      <c r="K102" s="635" t="s">
        <v>700</v>
      </c>
      <c r="L102" s="621" t="s">
        <v>701</v>
      </c>
      <c r="M102" s="646" t="s">
        <v>735</v>
      </c>
      <c r="N102" s="535" t="s">
        <v>262</v>
      </c>
      <c r="O102" s="643" t="s">
        <v>713</v>
      </c>
      <c r="P102" s="643" t="s">
        <v>712</v>
      </c>
      <c r="Q102" s="621" t="s">
        <v>715</v>
      </c>
      <c r="R102" s="621" t="s">
        <v>697</v>
      </c>
      <c r="S102" s="622" t="s">
        <v>698</v>
      </c>
      <c r="T102" s="622" t="s">
        <v>699</v>
      </c>
      <c r="U102" s="643">
        <v>2017</v>
      </c>
      <c r="V102" s="643">
        <v>2017</v>
      </c>
      <c r="W102" s="124">
        <v>1151500</v>
      </c>
      <c r="X102" s="643"/>
      <c r="Y102" s="635" t="s">
        <v>700</v>
      </c>
      <c r="Z102" s="621" t="s">
        <v>701</v>
      </c>
      <c r="AA102" s="646" t="s">
        <v>735</v>
      </c>
      <c r="AB102" s="535" t="s">
        <v>262</v>
      </c>
      <c r="AC102" s="643" t="s">
        <v>713</v>
      </c>
      <c r="AD102" s="643" t="s">
        <v>712</v>
      </c>
      <c r="AE102" s="621" t="s">
        <v>704</v>
      </c>
      <c r="AF102" s="621" t="s">
        <v>705</v>
      </c>
      <c r="AG102" s="622" t="s">
        <v>698</v>
      </c>
      <c r="AH102" s="622" t="s">
        <v>699</v>
      </c>
      <c r="AI102" s="643">
        <v>2017</v>
      </c>
      <c r="AJ102" s="643">
        <v>2017</v>
      </c>
      <c r="AK102" s="124">
        <v>313546.63036078966</v>
      </c>
      <c r="AL102" s="643"/>
      <c r="AM102" s="39"/>
    </row>
    <row r="103" spans="11:39" ht="19" customHeight="1" x14ac:dyDescent="0.25">
      <c r="K103" s="635" t="s">
        <v>700</v>
      </c>
      <c r="L103" s="621" t="s">
        <v>701</v>
      </c>
      <c r="M103" s="646" t="s">
        <v>255</v>
      </c>
      <c r="N103" s="641" t="s">
        <v>261</v>
      </c>
      <c r="O103" s="643" t="s">
        <v>713</v>
      </c>
      <c r="P103" s="643" t="s">
        <v>712</v>
      </c>
      <c r="Q103" s="621" t="s">
        <v>715</v>
      </c>
      <c r="R103" s="621" t="s">
        <v>697</v>
      </c>
      <c r="S103" s="622" t="s">
        <v>698</v>
      </c>
      <c r="T103" s="622" t="s">
        <v>699</v>
      </c>
      <c r="U103" s="643">
        <v>2017</v>
      </c>
      <c r="V103" s="643">
        <v>2017</v>
      </c>
      <c r="W103" s="124">
        <v>258900</v>
      </c>
      <c r="X103" s="643"/>
      <c r="Y103" s="635" t="s">
        <v>700</v>
      </c>
      <c r="Z103" s="621" t="s">
        <v>701</v>
      </c>
      <c r="AA103" s="646" t="s">
        <v>255</v>
      </c>
      <c r="AB103" s="641" t="s">
        <v>261</v>
      </c>
      <c r="AC103" s="643" t="s">
        <v>713</v>
      </c>
      <c r="AD103" s="643" t="s">
        <v>712</v>
      </c>
      <c r="AE103" s="621" t="s">
        <v>704</v>
      </c>
      <c r="AF103" s="621" t="s">
        <v>705</v>
      </c>
      <c r="AG103" s="622" t="s">
        <v>698</v>
      </c>
      <c r="AH103" s="622" t="s">
        <v>699</v>
      </c>
      <c r="AI103" s="643">
        <v>2017</v>
      </c>
      <c r="AJ103" s="643">
        <v>2017</v>
      </c>
      <c r="AK103" s="124">
        <v>70496.936691626965</v>
      </c>
      <c r="AL103" s="643"/>
      <c r="AM103" s="39"/>
    </row>
    <row r="104" spans="11:39" ht="19" customHeight="1" x14ac:dyDescent="0.25">
      <c r="K104" s="635" t="s">
        <v>700</v>
      </c>
      <c r="L104" s="621" t="s">
        <v>701</v>
      </c>
      <c r="M104" s="646" t="s">
        <v>301</v>
      </c>
      <c r="N104" s="535" t="s">
        <v>259</v>
      </c>
      <c r="O104" s="643" t="s">
        <v>713</v>
      </c>
      <c r="P104" s="643" t="s">
        <v>712</v>
      </c>
      <c r="Q104" s="621" t="s">
        <v>715</v>
      </c>
      <c r="R104" s="621" t="s">
        <v>697</v>
      </c>
      <c r="S104" s="622" t="s">
        <v>698</v>
      </c>
      <c r="T104" s="622" t="s">
        <v>699</v>
      </c>
      <c r="U104" s="643">
        <v>2017</v>
      </c>
      <c r="V104" s="643">
        <v>2017</v>
      </c>
      <c r="W104" s="535" t="s">
        <v>290</v>
      </c>
      <c r="X104" s="643"/>
      <c r="Y104" s="635" t="s">
        <v>700</v>
      </c>
      <c r="Z104" s="621" t="s">
        <v>701</v>
      </c>
      <c r="AA104" s="646" t="s">
        <v>301</v>
      </c>
      <c r="AB104" s="535" t="s">
        <v>259</v>
      </c>
      <c r="AC104" s="643" t="s">
        <v>713</v>
      </c>
      <c r="AD104" s="643" t="s">
        <v>712</v>
      </c>
      <c r="AE104" s="621" t="s">
        <v>704</v>
      </c>
      <c r="AF104" s="621" t="s">
        <v>705</v>
      </c>
      <c r="AG104" s="622" t="s">
        <v>698</v>
      </c>
      <c r="AH104" s="622" t="s">
        <v>699</v>
      </c>
      <c r="AI104" s="643">
        <v>2017</v>
      </c>
      <c r="AJ104" s="643">
        <v>2017</v>
      </c>
      <c r="AK104" s="535" t="s">
        <v>290</v>
      </c>
      <c r="AL104" s="643"/>
      <c r="AM104" s="39"/>
    </row>
    <row r="105" spans="11:39" ht="19" customHeight="1" x14ac:dyDescent="0.25">
      <c r="K105" s="635" t="s">
        <v>700</v>
      </c>
      <c r="L105" s="621" t="s">
        <v>701</v>
      </c>
      <c r="M105" s="646" t="s">
        <v>302</v>
      </c>
      <c r="N105" s="535" t="s">
        <v>273</v>
      </c>
      <c r="O105" s="643" t="s">
        <v>713</v>
      </c>
      <c r="P105" s="643" t="s">
        <v>712</v>
      </c>
      <c r="Q105" s="621" t="s">
        <v>715</v>
      </c>
      <c r="R105" s="621" t="s">
        <v>697</v>
      </c>
      <c r="S105" s="622" t="s">
        <v>698</v>
      </c>
      <c r="T105" s="622" t="s">
        <v>699</v>
      </c>
      <c r="U105" s="643">
        <v>2017</v>
      </c>
      <c r="V105" s="643">
        <v>2017</v>
      </c>
      <c r="W105" s="124" t="s">
        <v>290</v>
      </c>
      <c r="X105" s="643"/>
      <c r="Y105" s="635" t="s">
        <v>700</v>
      </c>
      <c r="Z105" s="621" t="s">
        <v>701</v>
      </c>
      <c r="AA105" s="646" t="s">
        <v>302</v>
      </c>
      <c r="AB105" s="535" t="s">
        <v>273</v>
      </c>
      <c r="AC105" s="643" t="s">
        <v>713</v>
      </c>
      <c r="AD105" s="643" t="s">
        <v>712</v>
      </c>
      <c r="AE105" s="621" t="s">
        <v>704</v>
      </c>
      <c r="AF105" s="621" t="s">
        <v>705</v>
      </c>
      <c r="AG105" s="622" t="s">
        <v>698</v>
      </c>
      <c r="AH105" s="622" t="s">
        <v>699</v>
      </c>
      <c r="AI105" s="643">
        <v>2017</v>
      </c>
      <c r="AJ105" s="643">
        <v>2017</v>
      </c>
      <c r="AK105" s="124" t="s">
        <v>290</v>
      </c>
      <c r="AL105" s="643"/>
      <c r="AM105" s="39"/>
    </row>
    <row r="106" spans="11:39" ht="19" customHeight="1" x14ac:dyDescent="0.25">
      <c r="K106" s="635" t="s">
        <v>700</v>
      </c>
      <c r="L106" s="621" t="s">
        <v>701</v>
      </c>
      <c r="M106" s="647" t="s">
        <v>257</v>
      </c>
      <c r="N106" s="642" t="s">
        <v>260</v>
      </c>
      <c r="O106" s="643" t="s">
        <v>713</v>
      </c>
      <c r="P106" s="643" t="s">
        <v>712</v>
      </c>
      <c r="Q106" s="621" t="s">
        <v>715</v>
      </c>
      <c r="R106" s="621" t="s">
        <v>697</v>
      </c>
      <c r="S106" s="622" t="s">
        <v>698</v>
      </c>
      <c r="T106" s="622" t="s">
        <v>699</v>
      </c>
      <c r="U106" s="643">
        <v>2017</v>
      </c>
      <c r="V106" s="643">
        <v>2017</v>
      </c>
      <c r="W106" s="102" t="s">
        <v>290</v>
      </c>
      <c r="X106" s="643"/>
      <c r="Y106" s="635" t="s">
        <v>700</v>
      </c>
      <c r="Z106" s="621" t="s">
        <v>701</v>
      </c>
      <c r="AA106" s="647" t="s">
        <v>257</v>
      </c>
      <c r="AB106" s="642" t="s">
        <v>260</v>
      </c>
      <c r="AC106" s="643" t="s">
        <v>713</v>
      </c>
      <c r="AD106" s="643" t="s">
        <v>712</v>
      </c>
      <c r="AE106" s="621" t="s">
        <v>704</v>
      </c>
      <c r="AF106" s="621" t="s">
        <v>705</v>
      </c>
      <c r="AG106" s="622" t="s">
        <v>698</v>
      </c>
      <c r="AH106" s="622" t="s">
        <v>699</v>
      </c>
      <c r="AI106" s="643">
        <v>2017</v>
      </c>
      <c r="AJ106" s="643">
        <v>2017</v>
      </c>
      <c r="AK106" s="102" t="s">
        <v>290</v>
      </c>
      <c r="AL106" s="643"/>
      <c r="AM106" s="39"/>
    </row>
    <row r="107" spans="11:39" ht="19" customHeight="1" x14ac:dyDescent="0.25">
      <c r="K107" s="635" t="s">
        <v>700</v>
      </c>
      <c r="L107" s="621" t="s">
        <v>701</v>
      </c>
      <c r="M107" s="646" t="s">
        <v>92</v>
      </c>
      <c r="N107" s="641" t="s">
        <v>91</v>
      </c>
      <c r="O107" s="643" t="s">
        <v>713</v>
      </c>
      <c r="P107" s="643" t="s">
        <v>712</v>
      </c>
      <c r="Q107" s="621" t="s">
        <v>715</v>
      </c>
      <c r="R107" s="621" t="s">
        <v>697</v>
      </c>
      <c r="S107" s="622" t="s">
        <v>698</v>
      </c>
      <c r="T107" s="622" t="s">
        <v>699</v>
      </c>
      <c r="U107" s="643">
        <v>2018</v>
      </c>
      <c r="V107" s="643">
        <v>2018</v>
      </c>
      <c r="W107" s="124" t="s">
        <v>290</v>
      </c>
      <c r="X107" s="643"/>
      <c r="Y107" s="635" t="s">
        <v>700</v>
      </c>
      <c r="Z107" s="621" t="s">
        <v>701</v>
      </c>
      <c r="AA107" s="646" t="s">
        <v>92</v>
      </c>
      <c r="AB107" s="641" t="s">
        <v>91</v>
      </c>
      <c r="AC107" s="643" t="s">
        <v>713</v>
      </c>
      <c r="AD107" s="643" t="s">
        <v>712</v>
      </c>
      <c r="AE107" s="621" t="s">
        <v>704</v>
      </c>
      <c r="AF107" s="621" t="s">
        <v>705</v>
      </c>
      <c r="AG107" s="622" t="s">
        <v>698</v>
      </c>
      <c r="AH107" s="622" t="s">
        <v>699</v>
      </c>
      <c r="AI107" s="643">
        <v>2018</v>
      </c>
      <c r="AJ107" s="643">
        <v>2018</v>
      </c>
      <c r="AK107" s="124" t="s">
        <v>290</v>
      </c>
      <c r="AL107" s="643"/>
      <c r="AM107" s="39"/>
    </row>
    <row r="108" spans="11:39" ht="19" customHeight="1" x14ac:dyDescent="0.25">
      <c r="K108" s="635" t="s">
        <v>700</v>
      </c>
      <c r="L108" s="621" t="s">
        <v>701</v>
      </c>
      <c r="M108" s="646" t="s">
        <v>293</v>
      </c>
      <c r="N108" s="535" t="s">
        <v>94</v>
      </c>
      <c r="O108" s="643" t="s">
        <v>713</v>
      </c>
      <c r="P108" s="643" t="s">
        <v>712</v>
      </c>
      <c r="Q108" s="621" t="s">
        <v>715</v>
      </c>
      <c r="R108" s="621" t="s">
        <v>697</v>
      </c>
      <c r="S108" s="622" t="s">
        <v>698</v>
      </c>
      <c r="T108" s="622" t="s">
        <v>699</v>
      </c>
      <c r="U108" s="643">
        <v>2018</v>
      </c>
      <c r="V108" s="643">
        <v>2018</v>
      </c>
      <c r="W108" s="124">
        <v>1085322.5334069475</v>
      </c>
      <c r="X108" s="643"/>
      <c r="Y108" s="635" t="s">
        <v>700</v>
      </c>
      <c r="Z108" s="621" t="s">
        <v>701</v>
      </c>
      <c r="AA108" s="646" t="s">
        <v>293</v>
      </c>
      <c r="AB108" s="535" t="s">
        <v>94</v>
      </c>
      <c r="AC108" s="643" t="s">
        <v>713</v>
      </c>
      <c r="AD108" s="643" t="s">
        <v>712</v>
      </c>
      <c r="AE108" s="621" t="s">
        <v>704</v>
      </c>
      <c r="AF108" s="621" t="s">
        <v>705</v>
      </c>
      <c r="AG108" s="622" t="s">
        <v>698</v>
      </c>
      <c r="AH108" s="622" t="s">
        <v>699</v>
      </c>
      <c r="AI108" s="643">
        <v>2018</v>
      </c>
      <c r="AJ108" s="643">
        <v>2018</v>
      </c>
      <c r="AK108" s="124">
        <v>295526.89813667734</v>
      </c>
      <c r="AL108" s="643"/>
      <c r="AM108" s="39"/>
    </row>
    <row r="109" spans="11:39" ht="19" customHeight="1" x14ac:dyDescent="0.25">
      <c r="K109" s="635" t="s">
        <v>700</v>
      </c>
      <c r="L109" s="621" t="s">
        <v>701</v>
      </c>
      <c r="M109" s="646" t="s">
        <v>294</v>
      </c>
      <c r="N109" s="535" t="s">
        <v>96</v>
      </c>
      <c r="O109" s="643" t="s">
        <v>713</v>
      </c>
      <c r="P109" s="643" t="s">
        <v>712</v>
      </c>
      <c r="Q109" s="621" t="s">
        <v>715</v>
      </c>
      <c r="R109" s="621" t="s">
        <v>697</v>
      </c>
      <c r="S109" s="622" t="s">
        <v>698</v>
      </c>
      <c r="T109" s="622" t="s">
        <v>699</v>
      </c>
      <c r="U109" s="643">
        <v>2018</v>
      </c>
      <c r="V109" s="643">
        <v>2018</v>
      </c>
      <c r="W109" s="124">
        <v>199823</v>
      </c>
      <c r="X109" s="643"/>
      <c r="Y109" s="635" t="s">
        <v>700</v>
      </c>
      <c r="Z109" s="621" t="s">
        <v>701</v>
      </c>
      <c r="AA109" s="646" t="s">
        <v>294</v>
      </c>
      <c r="AB109" s="535" t="s">
        <v>96</v>
      </c>
      <c r="AC109" s="643" t="s">
        <v>713</v>
      </c>
      <c r="AD109" s="643" t="s">
        <v>712</v>
      </c>
      <c r="AE109" s="621" t="s">
        <v>704</v>
      </c>
      <c r="AF109" s="621" t="s">
        <v>705</v>
      </c>
      <c r="AG109" s="622" t="s">
        <v>698</v>
      </c>
      <c r="AH109" s="622" t="s">
        <v>699</v>
      </c>
      <c r="AI109" s="643">
        <v>2018</v>
      </c>
      <c r="AJ109" s="643">
        <v>2018</v>
      </c>
      <c r="AK109" s="124">
        <v>54410.619469026547</v>
      </c>
      <c r="AL109" s="643"/>
      <c r="AM109" s="39"/>
    </row>
    <row r="110" spans="11:39" ht="19" customHeight="1" x14ac:dyDescent="0.25">
      <c r="K110" s="635" t="s">
        <v>700</v>
      </c>
      <c r="L110" s="621" t="s">
        <v>701</v>
      </c>
      <c r="M110" s="646" t="s">
        <v>723</v>
      </c>
      <c r="N110" s="535" t="s">
        <v>724</v>
      </c>
      <c r="O110" s="643" t="s">
        <v>713</v>
      </c>
      <c r="P110" s="643" t="s">
        <v>712</v>
      </c>
      <c r="Q110" s="621" t="s">
        <v>715</v>
      </c>
      <c r="R110" s="621" t="s">
        <v>697</v>
      </c>
      <c r="S110" s="622" t="s">
        <v>698</v>
      </c>
      <c r="T110" s="622" t="s">
        <v>699</v>
      </c>
      <c r="U110" s="643">
        <v>2018</v>
      </c>
      <c r="V110" s="643">
        <v>2018</v>
      </c>
      <c r="W110" s="535" t="s">
        <v>290</v>
      </c>
      <c r="X110" s="643"/>
      <c r="Y110" s="635" t="s">
        <v>700</v>
      </c>
      <c r="Z110" s="621" t="s">
        <v>701</v>
      </c>
      <c r="AA110" s="646" t="s">
        <v>723</v>
      </c>
      <c r="AB110" s="535" t="s">
        <v>724</v>
      </c>
      <c r="AC110" s="643" t="s">
        <v>713</v>
      </c>
      <c r="AD110" s="643" t="s">
        <v>712</v>
      </c>
      <c r="AE110" s="621" t="s">
        <v>704</v>
      </c>
      <c r="AF110" s="621" t="s">
        <v>705</v>
      </c>
      <c r="AG110" s="622" t="s">
        <v>698</v>
      </c>
      <c r="AH110" s="622" t="s">
        <v>699</v>
      </c>
      <c r="AI110" s="643">
        <v>2018</v>
      </c>
      <c r="AJ110" s="643">
        <v>2018</v>
      </c>
      <c r="AK110" s="535" t="s">
        <v>290</v>
      </c>
      <c r="AL110" s="643"/>
      <c r="AM110" s="39"/>
    </row>
    <row r="111" spans="11:39" ht="19" customHeight="1" x14ac:dyDescent="0.25">
      <c r="K111" s="635" t="s">
        <v>700</v>
      </c>
      <c r="L111" s="621" t="s">
        <v>701</v>
      </c>
      <c r="M111" s="646" t="s">
        <v>726</v>
      </c>
      <c r="N111" s="535" t="s">
        <v>725</v>
      </c>
      <c r="O111" s="643" t="s">
        <v>713</v>
      </c>
      <c r="P111" s="643" t="s">
        <v>712</v>
      </c>
      <c r="Q111" s="621" t="s">
        <v>715</v>
      </c>
      <c r="R111" s="621" t="s">
        <v>697</v>
      </c>
      <c r="S111" s="622" t="s">
        <v>698</v>
      </c>
      <c r="T111" s="622" t="s">
        <v>699</v>
      </c>
      <c r="U111" s="643">
        <v>2018</v>
      </c>
      <c r="V111" s="643">
        <v>2018</v>
      </c>
      <c r="W111" s="124">
        <v>199823</v>
      </c>
      <c r="X111" s="643"/>
      <c r="Y111" s="635" t="s">
        <v>700</v>
      </c>
      <c r="Z111" s="621" t="s">
        <v>701</v>
      </c>
      <c r="AA111" s="646" t="s">
        <v>726</v>
      </c>
      <c r="AB111" s="535" t="s">
        <v>725</v>
      </c>
      <c r="AC111" s="643" t="s">
        <v>713</v>
      </c>
      <c r="AD111" s="643" t="s">
        <v>712</v>
      </c>
      <c r="AE111" s="621" t="s">
        <v>704</v>
      </c>
      <c r="AF111" s="621" t="s">
        <v>705</v>
      </c>
      <c r="AG111" s="622" t="s">
        <v>698</v>
      </c>
      <c r="AH111" s="622" t="s">
        <v>699</v>
      </c>
      <c r="AI111" s="643">
        <v>2018</v>
      </c>
      <c r="AJ111" s="643">
        <v>2018</v>
      </c>
      <c r="AK111" s="124">
        <v>54410.619469026547</v>
      </c>
      <c r="AL111" s="643"/>
      <c r="AM111" s="39"/>
    </row>
    <row r="112" spans="11:39" ht="19" customHeight="1" x14ac:dyDescent="0.25">
      <c r="K112" s="635" t="s">
        <v>700</v>
      </c>
      <c r="L112" s="621" t="s">
        <v>701</v>
      </c>
      <c r="M112" s="646" t="s">
        <v>295</v>
      </c>
      <c r="N112" s="535" t="s">
        <v>268</v>
      </c>
      <c r="O112" s="643" t="s">
        <v>713</v>
      </c>
      <c r="P112" s="643" t="s">
        <v>712</v>
      </c>
      <c r="Q112" s="621" t="s">
        <v>715</v>
      </c>
      <c r="R112" s="621" t="s">
        <v>697</v>
      </c>
      <c r="S112" s="622" t="s">
        <v>698</v>
      </c>
      <c r="T112" s="622" t="s">
        <v>699</v>
      </c>
      <c r="U112" s="643">
        <v>2018</v>
      </c>
      <c r="V112" s="643">
        <v>2018</v>
      </c>
      <c r="W112" s="124">
        <v>586203.16667087504</v>
      </c>
      <c r="X112" s="643"/>
      <c r="Y112" s="635" t="s">
        <v>700</v>
      </c>
      <c r="Z112" s="621" t="s">
        <v>701</v>
      </c>
      <c r="AA112" s="646" t="s">
        <v>295</v>
      </c>
      <c r="AB112" s="535" t="s">
        <v>268</v>
      </c>
      <c r="AC112" s="643" t="s">
        <v>713</v>
      </c>
      <c r="AD112" s="643" t="s">
        <v>712</v>
      </c>
      <c r="AE112" s="621" t="s">
        <v>704</v>
      </c>
      <c r="AF112" s="621" t="s">
        <v>705</v>
      </c>
      <c r="AG112" s="622" t="s">
        <v>698</v>
      </c>
      <c r="AH112" s="622" t="s">
        <v>699</v>
      </c>
      <c r="AI112" s="643">
        <v>2018</v>
      </c>
      <c r="AJ112" s="643">
        <v>2018</v>
      </c>
      <c r="AK112" s="124">
        <v>159619.65055707967</v>
      </c>
      <c r="AL112" s="643"/>
      <c r="AM112" s="39"/>
    </row>
    <row r="113" spans="11:39" ht="19" customHeight="1" x14ac:dyDescent="0.25">
      <c r="K113" s="635" t="s">
        <v>700</v>
      </c>
      <c r="L113" s="621" t="s">
        <v>701</v>
      </c>
      <c r="M113" s="646" t="s">
        <v>727</v>
      </c>
      <c r="N113" s="535" t="s">
        <v>729</v>
      </c>
      <c r="O113" s="643" t="s">
        <v>713</v>
      </c>
      <c r="P113" s="643" t="s">
        <v>712</v>
      </c>
      <c r="Q113" s="621" t="s">
        <v>715</v>
      </c>
      <c r="R113" s="621" t="s">
        <v>697</v>
      </c>
      <c r="S113" s="622" t="s">
        <v>698</v>
      </c>
      <c r="T113" s="622" t="s">
        <v>699</v>
      </c>
      <c r="U113" s="643">
        <v>2018</v>
      </c>
      <c r="V113" s="643">
        <v>2018</v>
      </c>
      <c r="W113" s="124">
        <v>586203.16667087504</v>
      </c>
      <c r="X113" s="643"/>
      <c r="Y113" s="635" t="s">
        <v>700</v>
      </c>
      <c r="Z113" s="621" t="s">
        <v>701</v>
      </c>
      <c r="AA113" s="646" t="s">
        <v>727</v>
      </c>
      <c r="AB113" s="535" t="s">
        <v>729</v>
      </c>
      <c r="AC113" s="643" t="s">
        <v>713</v>
      </c>
      <c r="AD113" s="643" t="s">
        <v>712</v>
      </c>
      <c r="AE113" s="621" t="s">
        <v>704</v>
      </c>
      <c r="AF113" s="621" t="s">
        <v>705</v>
      </c>
      <c r="AG113" s="622" t="s">
        <v>698</v>
      </c>
      <c r="AH113" s="622" t="s">
        <v>699</v>
      </c>
      <c r="AI113" s="643">
        <v>2018</v>
      </c>
      <c r="AJ113" s="643">
        <v>2018</v>
      </c>
      <c r="AK113" s="124">
        <v>159619.65055707967</v>
      </c>
      <c r="AL113" s="643"/>
      <c r="AM113" s="39"/>
    </row>
    <row r="114" spans="11:39" ht="19" customHeight="1" x14ac:dyDescent="0.25">
      <c r="K114" s="635" t="s">
        <v>700</v>
      </c>
      <c r="L114" s="621" t="s">
        <v>701</v>
      </c>
      <c r="M114" s="646" t="s">
        <v>296</v>
      </c>
      <c r="N114" s="535" t="s">
        <v>269</v>
      </c>
      <c r="O114" s="643" t="s">
        <v>713</v>
      </c>
      <c r="P114" s="643" t="s">
        <v>712</v>
      </c>
      <c r="Q114" s="621" t="s">
        <v>715</v>
      </c>
      <c r="R114" s="621" t="s">
        <v>697</v>
      </c>
      <c r="S114" s="622" t="s">
        <v>698</v>
      </c>
      <c r="T114" s="622" t="s">
        <v>699</v>
      </c>
      <c r="U114" s="643">
        <v>2018</v>
      </c>
      <c r="V114" s="643">
        <v>2018</v>
      </c>
      <c r="W114" s="124"/>
      <c r="X114" s="643"/>
      <c r="Y114" s="635" t="s">
        <v>700</v>
      </c>
      <c r="Z114" s="621" t="s">
        <v>701</v>
      </c>
      <c r="AA114" s="646" t="s">
        <v>296</v>
      </c>
      <c r="AB114" s="535" t="s">
        <v>269</v>
      </c>
      <c r="AC114" s="643" t="s">
        <v>713</v>
      </c>
      <c r="AD114" s="643" t="s">
        <v>712</v>
      </c>
      <c r="AE114" s="621" t="s">
        <v>704</v>
      </c>
      <c r="AF114" s="621" t="s">
        <v>705</v>
      </c>
      <c r="AG114" s="622" t="s">
        <v>698</v>
      </c>
      <c r="AH114" s="622" t="s">
        <v>699</v>
      </c>
      <c r="AI114" s="643">
        <v>2018</v>
      </c>
      <c r="AJ114" s="643">
        <v>2018</v>
      </c>
      <c r="AK114" s="124"/>
      <c r="AL114" s="643"/>
      <c r="AM114" s="39"/>
    </row>
    <row r="115" spans="11:39" ht="19" customHeight="1" x14ac:dyDescent="0.25">
      <c r="K115" s="635" t="s">
        <v>700</v>
      </c>
      <c r="L115" s="621" t="s">
        <v>701</v>
      </c>
      <c r="M115" s="646" t="s">
        <v>728</v>
      </c>
      <c r="N115" s="535" t="s">
        <v>730</v>
      </c>
      <c r="O115" s="643" t="s">
        <v>713</v>
      </c>
      <c r="P115" s="643" t="s">
        <v>712</v>
      </c>
      <c r="Q115" s="621" t="s">
        <v>715</v>
      </c>
      <c r="R115" s="621" t="s">
        <v>697</v>
      </c>
      <c r="S115" s="622" t="s">
        <v>698</v>
      </c>
      <c r="T115" s="622" t="s">
        <v>699</v>
      </c>
      <c r="U115" s="643">
        <v>2018</v>
      </c>
      <c r="V115" s="643">
        <v>2018</v>
      </c>
      <c r="W115" s="535" t="s">
        <v>290</v>
      </c>
      <c r="X115" s="643"/>
      <c r="Y115" s="635" t="s">
        <v>700</v>
      </c>
      <c r="Z115" s="621" t="s">
        <v>701</v>
      </c>
      <c r="AA115" s="646" t="s">
        <v>728</v>
      </c>
      <c r="AB115" s="535" t="s">
        <v>730</v>
      </c>
      <c r="AC115" s="643" t="s">
        <v>713</v>
      </c>
      <c r="AD115" s="643" t="s">
        <v>712</v>
      </c>
      <c r="AE115" s="621" t="s">
        <v>704</v>
      </c>
      <c r="AF115" s="621" t="s">
        <v>705</v>
      </c>
      <c r="AG115" s="622" t="s">
        <v>698</v>
      </c>
      <c r="AH115" s="622" t="s">
        <v>699</v>
      </c>
      <c r="AI115" s="643">
        <v>2018</v>
      </c>
      <c r="AJ115" s="643">
        <v>2018</v>
      </c>
      <c r="AK115" s="535" t="s">
        <v>290</v>
      </c>
      <c r="AL115" s="643"/>
      <c r="AM115" s="39"/>
    </row>
    <row r="116" spans="11:39" ht="19" customHeight="1" x14ac:dyDescent="0.25">
      <c r="K116" s="635" t="s">
        <v>700</v>
      </c>
      <c r="L116" s="621" t="s">
        <v>701</v>
      </c>
      <c r="M116" s="646" t="s">
        <v>297</v>
      </c>
      <c r="N116" s="535" t="s">
        <v>266</v>
      </c>
      <c r="O116" s="643" t="s">
        <v>713</v>
      </c>
      <c r="P116" s="643" t="s">
        <v>712</v>
      </c>
      <c r="Q116" s="621" t="s">
        <v>715</v>
      </c>
      <c r="R116" s="621" t="s">
        <v>697</v>
      </c>
      <c r="S116" s="622" t="s">
        <v>698</v>
      </c>
      <c r="T116" s="622" t="s">
        <v>699</v>
      </c>
      <c r="U116" s="643">
        <v>2018</v>
      </c>
      <c r="V116" s="643">
        <v>2018</v>
      </c>
      <c r="W116" s="124">
        <v>341346</v>
      </c>
      <c r="X116" s="643"/>
      <c r="Y116" s="635" t="s">
        <v>700</v>
      </c>
      <c r="Z116" s="621" t="s">
        <v>701</v>
      </c>
      <c r="AA116" s="646" t="s">
        <v>297</v>
      </c>
      <c r="AB116" s="535" t="s">
        <v>266</v>
      </c>
      <c r="AC116" s="643" t="s">
        <v>713</v>
      </c>
      <c r="AD116" s="643" t="s">
        <v>712</v>
      </c>
      <c r="AE116" s="621" t="s">
        <v>704</v>
      </c>
      <c r="AF116" s="621" t="s">
        <v>705</v>
      </c>
      <c r="AG116" s="622" t="s">
        <v>698</v>
      </c>
      <c r="AH116" s="622" t="s">
        <v>699</v>
      </c>
      <c r="AI116" s="643">
        <v>2018</v>
      </c>
      <c r="AJ116" s="643">
        <v>2018</v>
      </c>
      <c r="AK116" s="124">
        <v>92946.494213750848</v>
      </c>
      <c r="AL116" s="643"/>
      <c r="AM116" s="39"/>
    </row>
    <row r="117" spans="11:39" ht="19" customHeight="1" x14ac:dyDescent="0.25">
      <c r="K117" s="635" t="s">
        <v>700</v>
      </c>
      <c r="L117" s="621" t="s">
        <v>701</v>
      </c>
      <c r="M117" s="646" t="s">
        <v>731</v>
      </c>
      <c r="N117" s="535" t="s">
        <v>733</v>
      </c>
      <c r="O117" s="643" t="s">
        <v>713</v>
      </c>
      <c r="P117" s="643" t="s">
        <v>712</v>
      </c>
      <c r="Q117" s="621" t="s">
        <v>715</v>
      </c>
      <c r="R117" s="621" t="s">
        <v>697</v>
      </c>
      <c r="S117" s="622" t="s">
        <v>698</v>
      </c>
      <c r="T117" s="622" t="s">
        <v>699</v>
      </c>
      <c r="U117" s="643">
        <v>2018</v>
      </c>
      <c r="V117" s="643">
        <v>2018</v>
      </c>
      <c r="W117" s="124">
        <v>295410</v>
      </c>
      <c r="X117" s="643"/>
      <c r="Y117" s="635" t="s">
        <v>700</v>
      </c>
      <c r="Z117" s="621" t="s">
        <v>701</v>
      </c>
      <c r="AA117" s="646" t="s">
        <v>731</v>
      </c>
      <c r="AB117" s="535" t="s">
        <v>733</v>
      </c>
      <c r="AC117" s="643" t="s">
        <v>713</v>
      </c>
      <c r="AD117" s="643" t="s">
        <v>712</v>
      </c>
      <c r="AE117" s="621" t="s">
        <v>704</v>
      </c>
      <c r="AF117" s="621" t="s">
        <v>705</v>
      </c>
      <c r="AG117" s="622" t="s">
        <v>698</v>
      </c>
      <c r="AH117" s="622" t="s">
        <v>699</v>
      </c>
      <c r="AI117" s="643">
        <v>2018</v>
      </c>
      <c r="AJ117" s="643">
        <v>2018</v>
      </c>
      <c r="AK117" s="124">
        <v>80438.393464942143</v>
      </c>
      <c r="AL117" s="643"/>
      <c r="AM117" s="39"/>
    </row>
    <row r="118" spans="11:39" ht="19" customHeight="1" x14ac:dyDescent="0.25">
      <c r="K118" s="635" t="s">
        <v>700</v>
      </c>
      <c r="L118" s="621" t="s">
        <v>701</v>
      </c>
      <c r="M118" s="646" t="s">
        <v>732</v>
      </c>
      <c r="N118" s="535" t="s">
        <v>734</v>
      </c>
      <c r="O118" s="643" t="s">
        <v>713</v>
      </c>
      <c r="P118" s="643" t="s">
        <v>712</v>
      </c>
      <c r="Q118" s="621" t="s">
        <v>715</v>
      </c>
      <c r="R118" s="621" t="s">
        <v>697</v>
      </c>
      <c r="S118" s="622" t="s">
        <v>698</v>
      </c>
      <c r="T118" s="622" t="s">
        <v>699</v>
      </c>
      <c r="U118" s="643">
        <v>2018</v>
      </c>
      <c r="V118" s="643">
        <v>2018</v>
      </c>
      <c r="W118" s="124">
        <v>45936</v>
      </c>
      <c r="X118" s="643"/>
      <c r="Y118" s="635" t="s">
        <v>700</v>
      </c>
      <c r="Z118" s="621" t="s">
        <v>701</v>
      </c>
      <c r="AA118" s="646" t="s">
        <v>732</v>
      </c>
      <c r="AB118" s="535" t="s">
        <v>734</v>
      </c>
      <c r="AC118" s="643" t="s">
        <v>713</v>
      </c>
      <c r="AD118" s="643" t="s">
        <v>712</v>
      </c>
      <c r="AE118" s="621" t="s">
        <v>704</v>
      </c>
      <c r="AF118" s="621" t="s">
        <v>705</v>
      </c>
      <c r="AG118" s="622" t="s">
        <v>698</v>
      </c>
      <c r="AH118" s="622" t="s">
        <v>699</v>
      </c>
      <c r="AI118" s="643">
        <v>2018</v>
      </c>
      <c r="AJ118" s="643">
        <v>2018</v>
      </c>
      <c r="AK118" s="124">
        <v>12508.100748808714</v>
      </c>
      <c r="AL118" s="643"/>
      <c r="AM118" s="39"/>
    </row>
    <row r="119" spans="11:39" ht="19" customHeight="1" x14ac:dyDescent="0.25">
      <c r="K119" s="635" t="s">
        <v>700</v>
      </c>
      <c r="L119" s="621" t="s">
        <v>701</v>
      </c>
      <c r="M119" s="646" t="s">
        <v>102</v>
      </c>
      <c r="N119" s="535" t="s">
        <v>263</v>
      </c>
      <c r="O119" s="643" t="s">
        <v>713</v>
      </c>
      <c r="P119" s="643" t="s">
        <v>712</v>
      </c>
      <c r="Q119" s="621" t="s">
        <v>715</v>
      </c>
      <c r="R119" s="621" t="s">
        <v>697</v>
      </c>
      <c r="S119" s="622" t="s">
        <v>698</v>
      </c>
      <c r="T119" s="622" t="s">
        <v>699</v>
      </c>
      <c r="U119" s="643">
        <v>2018</v>
      </c>
      <c r="V119" s="643">
        <v>2018</v>
      </c>
      <c r="W119" s="124">
        <v>1427700</v>
      </c>
      <c r="X119" s="643"/>
      <c r="Y119" s="635" t="s">
        <v>700</v>
      </c>
      <c r="Z119" s="621" t="s">
        <v>701</v>
      </c>
      <c r="AA119" s="646" t="s">
        <v>102</v>
      </c>
      <c r="AB119" s="535" t="s">
        <v>263</v>
      </c>
      <c r="AC119" s="643" t="s">
        <v>713</v>
      </c>
      <c r="AD119" s="643" t="s">
        <v>712</v>
      </c>
      <c r="AE119" s="621" t="s">
        <v>704</v>
      </c>
      <c r="AF119" s="621" t="s">
        <v>705</v>
      </c>
      <c r="AG119" s="622" t="s">
        <v>698</v>
      </c>
      <c r="AH119" s="622" t="s">
        <v>699</v>
      </c>
      <c r="AI119" s="643">
        <v>2018</v>
      </c>
      <c r="AJ119" s="643">
        <v>2018</v>
      </c>
      <c r="AK119" s="124">
        <v>388754.25459496258</v>
      </c>
      <c r="AL119" s="643"/>
      <c r="AM119" s="39"/>
    </row>
    <row r="120" spans="11:39" ht="19" customHeight="1" x14ac:dyDescent="0.25">
      <c r="K120" s="635" t="s">
        <v>700</v>
      </c>
      <c r="L120" s="621" t="s">
        <v>701</v>
      </c>
      <c r="M120" s="646" t="s">
        <v>735</v>
      </c>
      <c r="N120" s="535" t="s">
        <v>262</v>
      </c>
      <c r="O120" s="643" t="s">
        <v>713</v>
      </c>
      <c r="P120" s="643" t="s">
        <v>712</v>
      </c>
      <c r="Q120" s="621" t="s">
        <v>715</v>
      </c>
      <c r="R120" s="621" t="s">
        <v>697</v>
      </c>
      <c r="S120" s="622" t="s">
        <v>698</v>
      </c>
      <c r="T120" s="622" t="s">
        <v>699</v>
      </c>
      <c r="U120" s="643">
        <v>2018</v>
      </c>
      <c r="V120" s="643">
        <v>2018</v>
      </c>
      <c r="W120" s="124">
        <v>1163900</v>
      </c>
      <c r="X120" s="643"/>
      <c r="Y120" s="635" t="s">
        <v>700</v>
      </c>
      <c r="Z120" s="621" t="s">
        <v>701</v>
      </c>
      <c r="AA120" s="646" t="s">
        <v>735</v>
      </c>
      <c r="AB120" s="535" t="s">
        <v>262</v>
      </c>
      <c r="AC120" s="643" t="s">
        <v>713</v>
      </c>
      <c r="AD120" s="643" t="s">
        <v>712</v>
      </c>
      <c r="AE120" s="621" t="s">
        <v>704</v>
      </c>
      <c r="AF120" s="621" t="s">
        <v>705</v>
      </c>
      <c r="AG120" s="622" t="s">
        <v>698</v>
      </c>
      <c r="AH120" s="622" t="s">
        <v>699</v>
      </c>
      <c r="AI120" s="643">
        <v>2018</v>
      </c>
      <c r="AJ120" s="643">
        <v>2018</v>
      </c>
      <c r="AK120" s="124">
        <v>316923.07692307694</v>
      </c>
      <c r="AL120" s="643"/>
      <c r="AM120" s="39"/>
    </row>
    <row r="121" spans="11:39" ht="19" customHeight="1" x14ac:dyDescent="0.25">
      <c r="K121" s="635" t="s">
        <v>700</v>
      </c>
      <c r="L121" s="621" t="s">
        <v>701</v>
      </c>
      <c r="M121" s="646" t="s">
        <v>255</v>
      </c>
      <c r="N121" s="641" t="s">
        <v>261</v>
      </c>
      <c r="O121" s="643" t="s">
        <v>713</v>
      </c>
      <c r="P121" s="643" t="s">
        <v>712</v>
      </c>
      <c r="Q121" s="621" t="s">
        <v>715</v>
      </c>
      <c r="R121" s="621" t="s">
        <v>697</v>
      </c>
      <c r="S121" s="622" t="s">
        <v>698</v>
      </c>
      <c r="T121" s="622" t="s">
        <v>699</v>
      </c>
      <c r="U121" s="643">
        <v>2018</v>
      </c>
      <c r="V121" s="643">
        <v>2018</v>
      </c>
      <c r="W121" s="124">
        <v>263800</v>
      </c>
      <c r="X121" s="643"/>
      <c r="Y121" s="635" t="s">
        <v>700</v>
      </c>
      <c r="Z121" s="621" t="s">
        <v>701</v>
      </c>
      <c r="AA121" s="646" t="s">
        <v>255</v>
      </c>
      <c r="AB121" s="641" t="s">
        <v>261</v>
      </c>
      <c r="AC121" s="643" t="s">
        <v>713</v>
      </c>
      <c r="AD121" s="643" t="s">
        <v>712</v>
      </c>
      <c r="AE121" s="621" t="s">
        <v>704</v>
      </c>
      <c r="AF121" s="621" t="s">
        <v>705</v>
      </c>
      <c r="AG121" s="622" t="s">
        <v>698</v>
      </c>
      <c r="AH121" s="622" t="s">
        <v>699</v>
      </c>
      <c r="AI121" s="643">
        <v>2018</v>
      </c>
      <c r="AJ121" s="643">
        <v>2018</v>
      </c>
      <c r="AK121" s="124">
        <v>71831.177671885642</v>
      </c>
      <c r="AL121" s="643"/>
      <c r="AM121" s="39"/>
    </row>
    <row r="122" spans="11:39" ht="19" customHeight="1" x14ac:dyDescent="0.25">
      <c r="K122" s="635" t="s">
        <v>700</v>
      </c>
      <c r="L122" s="621" t="s">
        <v>701</v>
      </c>
      <c r="M122" s="646" t="s">
        <v>301</v>
      </c>
      <c r="N122" s="535" t="s">
        <v>259</v>
      </c>
      <c r="O122" s="643" t="s">
        <v>713</v>
      </c>
      <c r="P122" s="643" t="s">
        <v>712</v>
      </c>
      <c r="Q122" s="621" t="s">
        <v>715</v>
      </c>
      <c r="R122" s="621" t="s">
        <v>697</v>
      </c>
      <c r="S122" s="622" t="s">
        <v>698</v>
      </c>
      <c r="T122" s="622" t="s">
        <v>699</v>
      </c>
      <c r="U122" s="643">
        <v>2018</v>
      </c>
      <c r="V122" s="643">
        <v>2018</v>
      </c>
      <c r="W122" s="535" t="s">
        <v>290</v>
      </c>
      <c r="X122" s="643"/>
      <c r="Y122" s="635" t="s">
        <v>700</v>
      </c>
      <c r="Z122" s="621" t="s">
        <v>701</v>
      </c>
      <c r="AA122" s="646" t="s">
        <v>301</v>
      </c>
      <c r="AB122" s="535" t="s">
        <v>259</v>
      </c>
      <c r="AC122" s="643" t="s">
        <v>713</v>
      </c>
      <c r="AD122" s="643" t="s">
        <v>712</v>
      </c>
      <c r="AE122" s="621" t="s">
        <v>704</v>
      </c>
      <c r="AF122" s="621" t="s">
        <v>705</v>
      </c>
      <c r="AG122" s="622" t="s">
        <v>698</v>
      </c>
      <c r="AH122" s="622" t="s">
        <v>699</v>
      </c>
      <c r="AI122" s="643">
        <v>2018</v>
      </c>
      <c r="AJ122" s="643">
        <v>2018</v>
      </c>
      <c r="AK122" s="535" t="s">
        <v>290</v>
      </c>
      <c r="AL122" s="643"/>
      <c r="AM122" s="39"/>
    </row>
    <row r="123" spans="11:39" ht="19" customHeight="1" x14ac:dyDescent="0.25">
      <c r="K123" s="635" t="s">
        <v>700</v>
      </c>
      <c r="L123" s="621" t="s">
        <v>701</v>
      </c>
      <c r="M123" s="646" t="s">
        <v>302</v>
      </c>
      <c r="N123" s="535" t="s">
        <v>273</v>
      </c>
      <c r="O123" s="643" t="s">
        <v>713</v>
      </c>
      <c r="P123" s="643" t="s">
        <v>712</v>
      </c>
      <c r="Q123" s="621" t="s">
        <v>715</v>
      </c>
      <c r="R123" s="621" t="s">
        <v>697</v>
      </c>
      <c r="S123" s="622" t="s">
        <v>698</v>
      </c>
      <c r="T123" s="622" t="s">
        <v>699</v>
      </c>
      <c r="U123" s="643">
        <v>2018</v>
      </c>
      <c r="V123" s="643">
        <v>2018</v>
      </c>
      <c r="W123" s="124" t="s">
        <v>290</v>
      </c>
      <c r="X123" s="643"/>
      <c r="Y123" s="635" t="s">
        <v>700</v>
      </c>
      <c r="Z123" s="621" t="s">
        <v>701</v>
      </c>
      <c r="AA123" s="646" t="s">
        <v>302</v>
      </c>
      <c r="AB123" s="535" t="s">
        <v>273</v>
      </c>
      <c r="AC123" s="643" t="s">
        <v>713</v>
      </c>
      <c r="AD123" s="643" t="s">
        <v>712</v>
      </c>
      <c r="AE123" s="621" t="s">
        <v>704</v>
      </c>
      <c r="AF123" s="621" t="s">
        <v>705</v>
      </c>
      <c r="AG123" s="622" t="s">
        <v>698</v>
      </c>
      <c r="AH123" s="622" t="s">
        <v>699</v>
      </c>
      <c r="AI123" s="643">
        <v>2018</v>
      </c>
      <c r="AJ123" s="643">
        <v>2018</v>
      </c>
      <c r="AK123" s="124" t="s">
        <v>290</v>
      </c>
      <c r="AL123" s="643"/>
      <c r="AM123" s="39"/>
    </row>
    <row r="124" spans="11:39" ht="19" customHeight="1" x14ac:dyDescent="0.25">
      <c r="K124" s="635" t="s">
        <v>700</v>
      </c>
      <c r="L124" s="621" t="s">
        <v>701</v>
      </c>
      <c r="M124" s="647" t="s">
        <v>257</v>
      </c>
      <c r="N124" s="642" t="s">
        <v>260</v>
      </c>
      <c r="O124" s="643" t="s">
        <v>713</v>
      </c>
      <c r="P124" s="643" t="s">
        <v>712</v>
      </c>
      <c r="Q124" s="621" t="s">
        <v>715</v>
      </c>
      <c r="R124" s="621" t="s">
        <v>697</v>
      </c>
      <c r="S124" s="622" t="s">
        <v>698</v>
      </c>
      <c r="T124" s="622" t="s">
        <v>699</v>
      </c>
      <c r="U124" s="643">
        <v>2018</v>
      </c>
      <c r="V124" s="643">
        <v>2018</v>
      </c>
      <c r="W124" s="102" t="s">
        <v>290</v>
      </c>
      <c r="X124" s="643"/>
      <c r="Y124" s="635" t="s">
        <v>700</v>
      </c>
      <c r="Z124" s="621" t="s">
        <v>701</v>
      </c>
      <c r="AA124" s="647" t="s">
        <v>257</v>
      </c>
      <c r="AB124" s="642" t="s">
        <v>260</v>
      </c>
      <c r="AC124" s="643" t="s">
        <v>713</v>
      </c>
      <c r="AD124" s="643" t="s">
        <v>712</v>
      </c>
      <c r="AE124" s="621" t="s">
        <v>704</v>
      </c>
      <c r="AF124" s="621" t="s">
        <v>705</v>
      </c>
      <c r="AG124" s="622" t="s">
        <v>698</v>
      </c>
      <c r="AH124" s="622" t="s">
        <v>699</v>
      </c>
      <c r="AI124" s="643">
        <v>2018</v>
      </c>
      <c r="AJ124" s="643">
        <v>2018</v>
      </c>
      <c r="AK124" s="102" t="s">
        <v>290</v>
      </c>
      <c r="AL124" s="643"/>
      <c r="AM124" s="39"/>
    </row>
    <row r="125" spans="11:39" ht="19" customHeight="1" x14ac:dyDescent="0.25">
      <c r="K125" s="643"/>
      <c r="L125" s="643"/>
      <c r="M125" s="646"/>
      <c r="N125" s="641"/>
      <c r="O125" s="643"/>
      <c r="P125" s="643"/>
      <c r="Q125" s="643"/>
      <c r="R125" s="643"/>
      <c r="S125" s="643"/>
      <c r="T125" s="643"/>
      <c r="U125" s="643"/>
      <c r="V125" s="643"/>
      <c r="W125" s="643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 spans="11:39" ht="19" customHeight="1" x14ac:dyDescent="0.25">
      <c r="M126" s="646"/>
      <c r="N126" s="535"/>
    </row>
    <row r="127" spans="11:39" ht="19" customHeight="1" x14ac:dyDescent="0.25">
      <c r="M127" s="646"/>
      <c r="N127" s="535"/>
    </row>
    <row r="128" spans="11:39" ht="19" customHeight="1" x14ac:dyDescent="0.25">
      <c r="M128" s="646"/>
      <c r="N128" s="535"/>
    </row>
    <row r="129" spans="13:14" ht="19" customHeight="1" x14ac:dyDescent="0.25">
      <c r="M129" s="646"/>
      <c r="N129" s="535"/>
    </row>
    <row r="130" spans="13:14" ht="19" customHeight="1" x14ac:dyDescent="0.25">
      <c r="M130" s="646"/>
      <c r="N130" s="535"/>
    </row>
    <row r="131" spans="13:14" ht="19" customHeight="1" x14ac:dyDescent="0.25">
      <c r="M131" s="646"/>
      <c r="N131" s="535"/>
    </row>
    <row r="132" spans="13:14" ht="19" customHeight="1" x14ac:dyDescent="0.25">
      <c r="M132" s="646"/>
      <c r="N132" s="535"/>
    </row>
    <row r="133" spans="13:14" ht="19" customHeight="1" x14ac:dyDescent="0.25">
      <c r="M133" s="646"/>
      <c r="N133" s="535"/>
    </row>
    <row r="134" spans="13:14" ht="19" customHeight="1" x14ac:dyDescent="0.25">
      <c r="M134" s="646"/>
      <c r="N134" s="535"/>
    </row>
    <row r="135" spans="13:14" ht="19" customHeight="1" x14ac:dyDescent="0.25">
      <c r="M135" s="646"/>
      <c r="N135" s="535"/>
    </row>
    <row r="136" spans="13:14" ht="19" customHeight="1" x14ac:dyDescent="0.25">
      <c r="M136" s="646"/>
      <c r="N136" s="535"/>
    </row>
    <row r="137" spans="13:14" ht="19" customHeight="1" x14ac:dyDescent="0.25">
      <c r="M137" s="646"/>
      <c r="N137" s="535"/>
    </row>
    <row r="138" spans="13:14" ht="19" customHeight="1" x14ac:dyDescent="0.25">
      <c r="M138" s="646"/>
      <c r="N138" s="535"/>
    </row>
    <row r="139" spans="13:14" ht="19" customHeight="1" x14ac:dyDescent="0.25">
      <c r="M139" s="646"/>
      <c r="N139" s="641"/>
    </row>
    <row r="140" spans="13:14" ht="19" customHeight="1" x14ac:dyDescent="0.25">
      <c r="M140" s="646"/>
      <c r="N140" s="535"/>
    </row>
    <row r="141" spans="13:14" ht="19" customHeight="1" x14ac:dyDescent="0.25">
      <c r="M141" s="646"/>
      <c r="N141" s="535"/>
    </row>
    <row r="142" spans="13:14" ht="19" customHeight="1" x14ac:dyDescent="0.25">
      <c r="M142" s="647"/>
      <c r="N142" s="642"/>
    </row>
    <row r="143" spans="13:14" ht="19" customHeight="1" x14ac:dyDescent="0.25">
      <c r="M143" s="646"/>
      <c r="N143" s="641"/>
    </row>
    <row r="144" spans="13:14" ht="19" customHeight="1" x14ac:dyDescent="0.25">
      <c r="M144" s="646"/>
      <c r="N144" s="535"/>
    </row>
    <row r="145" spans="13:14" ht="19" customHeight="1" x14ac:dyDescent="0.25">
      <c r="M145" s="646"/>
      <c r="N145" s="535"/>
    </row>
    <row r="146" spans="13:14" ht="19" customHeight="1" x14ac:dyDescent="0.25">
      <c r="M146" s="646"/>
      <c r="N146" s="535"/>
    </row>
    <row r="147" spans="13:14" ht="19" customHeight="1" x14ac:dyDescent="0.25">
      <c r="M147" s="646"/>
      <c r="N147" s="535"/>
    </row>
    <row r="148" spans="13:14" ht="19" customHeight="1" x14ac:dyDescent="0.25">
      <c r="M148" s="646"/>
      <c r="N148" s="535"/>
    </row>
    <row r="149" spans="13:14" ht="19" customHeight="1" x14ac:dyDescent="0.25">
      <c r="M149" s="646"/>
      <c r="N149" s="535"/>
    </row>
    <row r="150" spans="13:14" ht="19" customHeight="1" x14ac:dyDescent="0.25">
      <c r="M150" s="646"/>
      <c r="N150" s="535"/>
    </row>
    <row r="151" spans="13:14" ht="19" customHeight="1" x14ac:dyDescent="0.25">
      <c r="M151" s="646"/>
      <c r="N151" s="535"/>
    </row>
    <row r="152" spans="13:14" ht="19" customHeight="1" x14ac:dyDescent="0.25">
      <c r="M152" s="646"/>
      <c r="N152" s="535"/>
    </row>
    <row r="153" spans="13:14" ht="19" customHeight="1" x14ac:dyDescent="0.25">
      <c r="M153" s="646"/>
      <c r="N153" s="535"/>
    </row>
    <row r="154" spans="13:14" ht="19" customHeight="1" x14ac:dyDescent="0.25">
      <c r="M154" s="646"/>
      <c r="N154" s="535"/>
    </row>
    <row r="155" spans="13:14" ht="19" customHeight="1" x14ac:dyDescent="0.25">
      <c r="M155" s="646"/>
      <c r="N155" s="535"/>
    </row>
    <row r="156" spans="13:14" ht="19" customHeight="1" x14ac:dyDescent="0.25">
      <c r="M156" s="646"/>
      <c r="N156" s="535"/>
    </row>
    <row r="157" spans="13:14" ht="19" customHeight="1" x14ac:dyDescent="0.25">
      <c r="M157" s="646"/>
      <c r="N157" s="641"/>
    </row>
    <row r="158" spans="13:14" ht="19" customHeight="1" x14ac:dyDescent="0.25">
      <c r="M158" s="646"/>
      <c r="N158" s="535"/>
    </row>
    <row r="159" spans="13:14" ht="19" customHeight="1" x14ac:dyDescent="0.25">
      <c r="M159" s="646"/>
      <c r="N159" s="535"/>
    </row>
    <row r="160" spans="13:14" ht="19" customHeight="1" x14ac:dyDescent="0.25">
      <c r="M160" s="647"/>
      <c r="N160" s="642"/>
    </row>
  </sheetData>
  <mergeCells count="17">
    <mergeCell ref="A1:H1"/>
    <mergeCell ref="A3:I3"/>
    <mergeCell ref="A4:I4"/>
    <mergeCell ref="A5:A6"/>
    <mergeCell ref="B5:B6"/>
    <mergeCell ref="I5:I6"/>
    <mergeCell ref="C5:E5"/>
    <mergeCell ref="F5:H5"/>
    <mergeCell ref="A52:G52"/>
    <mergeCell ref="A26:G26"/>
    <mergeCell ref="A29:I29"/>
    <mergeCell ref="A30:I30"/>
    <mergeCell ref="A31:A32"/>
    <mergeCell ref="B31:B32"/>
    <mergeCell ref="I31:I32"/>
    <mergeCell ref="C31:E31"/>
    <mergeCell ref="F31:H3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4294967293" r:id="rId1"/>
  <rowBreaks count="1" manualBreakCount="1">
    <brk id="27" max="6" man="1"/>
  </rowBreaks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AX101"/>
  <sheetViews>
    <sheetView zoomScale="76" zoomScaleNormal="76" zoomScaleSheetLayoutView="78" workbookViewId="0">
      <selection activeCell="P7" sqref="P7"/>
    </sheetView>
  </sheetViews>
  <sheetFormatPr defaultColWidth="9.1796875" defaultRowHeight="18" customHeight="1" x14ac:dyDescent="0.25"/>
  <cols>
    <col min="1" max="1" width="9.1796875" style="16"/>
    <col min="2" max="2" width="37.1796875" style="1" customWidth="1"/>
    <col min="3" max="6" width="13" style="16" bestFit="1" customWidth="1"/>
    <col min="7" max="7" width="38.7265625" style="16" customWidth="1"/>
    <col min="8" max="8" width="9.1796875" style="16"/>
    <col min="9" max="9" width="10.81640625" style="1" bestFit="1" customWidth="1"/>
    <col min="10" max="10" width="9.1796875" style="1"/>
    <col min="11" max="11" width="10.453125" style="1" bestFit="1" customWidth="1"/>
    <col min="12" max="34" width="9.1796875" style="1"/>
    <col min="35" max="35" width="9.90625" style="1" customWidth="1"/>
    <col min="36" max="48" width="9.1796875" style="1"/>
    <col min="49" max="49" width="10.36328125" style="1" customWidth="1"/>
    <col min="50" max="16384" width="9.1796875" style="1"/>
  </cols>
  <sheetData>
    <row r="3" spans="1:50" ht="18" customHeight="1" x14ac:dyDescent="0.3">
      <c r="A3" s="763" t="s">
        <v>575</v>
      </c>
      <c r="B3" s="763"/>
      <c r="C3" s="763"/>
      <c r="D3" s="763"/>
      <c r="E3" s="763"/>
      <c r="F3" s="763"/>
      <c r="G3" s="763"/>
    </row>
    <row r="4" spans="1:50" ht="18" customHeight="1" x14ac:dyDescent="0.25">
      <c r="A4" s="764" t="s">
        <v>576</v>
      </c>
      <c r="B4" s="764"/>
      <c r="C4" s="764"/>
      <c r="D4" s="764"/>
      <c r="E4" s="764"/>
      <c r="F4" s="764"/>
      <c r="G4" s="764"/>
      <c r="I4" s="623" t="s">
        <v>676</v>
      </c>
      <c r="J4" s="624" t="s">
        <v>677</v>
      </c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W4" s="623" t="s">
        <v>676</v>
      </c>
      <c r="X4" s="624" t="s">
        <v>677</v>
      </c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K4" s="623" t="s">
        <v>676</v>
      </c>
      <c r="AL4" s="624" t="s">
        <v>677</v>
      </c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</row>
    <row r="5" spans="1:50" ht="18" customHeight="1" x14ac:dyDescent="0.25">
      <c r="A5" s="772" t="s">
        <v>85</v>
      </c>
      <c r="B5" s="773" t="s">
        <v>86</v>
      </c>
      <c r="C5" s="776" t="s">
        <v>87</v>
      </c>
      <c r="D5" s="778"/>
      <c r="E5" s="776" t="s">
        <v>88</v>
      </c>
      <c r="F5" s="778"/>
      <c r="G5" s="775" t="s">
        <v>89</v>
      </c>
      <c r="I5" s="623" t="s">
        <v>678</v>
      </c>
      <c r="J5" s="624" t="s">
        <v>368</v>
      </c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W5" s="623" t="s">
        <v>678</v>
      </c>
      <c r="X5" s="624" t="s">
        <v>368</v>
      </c>
      <c r="Y5" s="625"/>
      <c r="Z5" s="625"/>
      <c r="AA5" s="625"/>
      <c r="AB5" s="625"/>
      <c r="AC5" s="625"/>
      <c r="AD5" s="625"/>
      <c r="AE5" s="625"/>
      <c r="AF5" s="625"/>
      <c r="AG5" s="625"/>
      <c r="AH5" s="625"/>
      <c r="AI5" s="625"/>
      <c r="AK5" s="623" t="s">
        <v>678</v>
      </c>
      <c r="AL5" s="624" t="s">
        <v>368</v>
      </c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</row>
    <row r="6" spans="1:50" ht="18" customHeight="1" x14ac:dyDescent="0.25">
      <c r="A6" s="772"/>
      <c r="B6" s="774"/>
      <c r="C6" s="408">
        <v>2015</v>
      </c>
      <c r="D6" s="408">
        <v>2016</v>
      </c>
      <c r="E6" s="408">
        <v>2015</v>
      </c>
      <c r="F6" s="408">
        <v>2016</v>
      </c>
      <c r="G6" s="772"/>
      <c r="I6" s="623" t="s">
        <v>679</v>
      </c>
      <c r="J6" s="649" t="s">
        <v>716</v>
      </c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W6" s="623" t="s">
        <v>679</v>
      </c>
      <c r="X6" s="649" t="s">
        <v>716</v>
      </c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K6" s="623" t="s">
        <v>679</v>
      </c>
      <c r="AL6" s="649" t="s">
        <v>716</v>
      </c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</row>
    <row r="7" spans="1:50" ht="18" customHeight="1" x14ac:dyDescent="0.25">
      <c r="A7" s="99" t="s">
        <v>90</v>
      </c>
      <c r="B7" s="100" t="s">
        <v>91</v>
      </c>
      <c r="C7" s="97">
        <v>2240747.3958630501</v>
      </c>
      <c r="D7" s="97">
        <v>2235813.1362308082</v>
      </c>
      <c r="E7" s="79" t="s">
        <v>290</v>
      </c>
      <c r="F7" s="174" t="s">
        <v>290</v>
      </c>
      <c r="G7" s="508" t="s">
        <v>92</v>
      </c>
      <c r="H7" s="582"/>
      <c r="I7" s="623" t="s">
        <v>680</v>
      </c>
      <c r="J7" s="635" t="s">
        <v>700</v>
      </c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W7" s="623" t="s">
        <v>680</v>
      </c>
      <c r="X7" s="635" t="s">
        <v>700</v>
      </c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K7" s="623" t="s">
        <v>680</v>
      </c>
      <c r="AL7" s="635" t="s">
        <v>700</v>
      </c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</row>
    <row r="8" spans="1:50" ht="18" customHeight="1" x14ac:dyDescent="0.25">
      <c r="A8" s="99" t="s">
        <v>93</v>
      </c>
      <c r="B8" s="509" t="s">
        <v>94</v>
      </c>
      <c r="C8" s="79" t="s">
        <v>290</v>
      </c>
      <c r="D8" s="79" t="s">
        <v>290</v>
      </c>
      <c r="E8" s="174">
        <v>925496.8124787542</v>
      </c>
      <c r="F8" s="174">
        <v>924564.80075264582</v>
      </c>
      <c r="G8" s="508" t="s">
        <v>293</v>
      </c>
      <c r="I8" s="623" t="s">
        <v>681</v>
      </c>
      <c r="J8" s="623" t="s">
        <v>717</v>
      </c>
      <c r="K8" s="626"/>
      <c r="L8" s="623"/>
      <c r="M8" s="623"/>
      <c r="N8" s="623"/>
      <c r="O8" s="623"/>
      <c r="P8" s="623"/>
      <c r="Q8" s="623"/>
      <c r="R8" s="623"/>
      <c r="S8" s="623"/>
      <c r="T8" s="623"/>
      <c r="U8" s="623"/>
      <c r="W8" s="623" t="s">
        <v>681</v>
      </c>
      <c r="X8" s="623" t="s">
        <v>719</v>
      </c>
      <c r="Y8" s="626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K8" s="623" t="s">
        <v>681</v>
      </c>
      <c r="AL8" s="623" t="s">
        <v>721</v>
      </c>
      <c r="AM8" s="626"/>
      <c r="AN8" s="623"/>
      <c r="AO8" s="623"/>
      <c r="AP8" s="623"/>
      <c r="AQ8" s="623"/>
      <c r="AR8" s="623"/>
      <c r="AS8" s="623"/>
      <c r="AT8" s="623"/>
      <c r="AU8" s="623"/>
      <c r="AV8" s="623"/>
      <c r="AW8" s="623"/>
    </row>
    <row r="9" spans="1:50" ht="18" customHeight="1" x14ac:dyDescent="0.25">
      <c r="A9" s="510" t="s">
        <v>95</v>
      </c>
      <c r="B9" s="509" t="s">
        <v>96</v>
      </c>
      <c r="C9" s="79" t="s">
        <v>290</v>
      </c>
      <c r="D9" s="79" t="s">
        <v>290</v>
      </c>
      <c r="E9" s="174">
        <v>163467</v>
      </c>
      <c r="F9" s="174">
        <v>164253.62012149169</v>
      </c>
      <c r="G9" s="508" t="s">
        <v>294</v>
      </c>
      <c r="I9" s="623" t="s">
        <v>682</v>
      </c>
      <c r="J9" s="627" t="s">
        <v>718</v>
      </c>
      <c r="K9" s="626"/>
      <c r="L9" s="623"/>
      <c r="M9" s="623"/>
      <c r="N9" s="623"/>
      <c r="O9" s="623"/>
      <c r="P9" s="623"/>
      <c r="Q9" s="623"/>
      <c r="R9" s="623"/>
      <c r="S9" s="623"/>
      <c r="T9" s="623"/>
      <c r="U9" s="623"/>
      <c r="W9" s="623" t="s">
        <v>682</v>
      </c>
      <c r="X9" s="627" t="s">
        <v>720</v>
      </c>
      <c r="Y9" s="626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K9" s="623" t="s">
        <v>682</v>
      </c>
      <c r="AL9" s="655" t="s">
        <v>722</v>
      </c>
      <c r="AM9" s="626"/>
      <c r="AN9" s="623"/>
      <c r="AO9" s="623"/>
      <c r="AP9" s="623"/>
      <c r="AQ9" s="623"/>
      <c r="AR9" s="623"/>
      <c r="AS9" s="623"/>
      <c r="AT9" s="623"/>
      <c r="AU9" s="623"/>
      <c r="AV9" s="623"/>
      <c r="AW9" s="623"/>
    </row>
    <row r="10" spans="1:50" ht="18" customHeight="1" x14ac:dyDescent="0.25">
      <c r="A10" s="99" t="s">
        <v>97</v>
      </c>
      <c r="B10" s="511" t="s">
        <v>139</v>
      </c>
      <c r="C10" s="79" t="s">
        <v>290</v>
      </c>
      <c r="D10" s="79" t="s">
        <v>290</v>
      </c>
      <c r="E10" s="79" t="s">
        <v>290</v>
      </c>
      <c r="F10" s="175" t="s">
        <v>290</v>
      </c>
      <c r="G10" s="512" t="s">
        <v>271</v>
      </c>
      <c r="I10" s="623" t="s">
        <v>683</v>
      </c>
      <c r="J10" s="648" t="s">
        <v>684</v>
      </c>
      <c r="K10" s="628"/>
      <c r="L10" s="628"/>
      <c r="M10" s="628"/>
      <c r="N10" s="628"/>
      <c r="O10" s="623"/>
      <c r="P10" s="623"/>
      <c r="Q10" s="623"/>
      <c r="R10" s="623"/>
      <c r="S10" s="623"/>
      <c r="T10" s="623"/>
      <c r="U10" s="623"/>
      <c r="W10" s="623" t="s">
        <v>683</v>
      </c>
      <c r="X10" s="648" t="s">
        <v>684</v>
      </c>
      <c r="Y10" s="628"/>
      <c r="Z10" s="628"/>
      <c r="AA10" s="628"/>
      <c r="AB10" s="628"/>
      <c r="AC10" s="623"/>
      <c r="AD10" s="623"/>
      <c r="AE10" s="623"/>
      <c r="AF10" s="623"/>
      <c r="AG10" s="623"/>
      <c r="AH10" s="623"/>
      <c r="AI10" s="623"/>
      <c r="AK10" s="623" t="s">
        <v>683</v>
      </c>
      <c r="AL10" s="648" t="s">
        <v>684</v>
      </c>
      <c r="AM10" s="628"/>
      <c r="AN10" s="628"/>
      <c r="AO10" s="628"/>
      <c r="AP10" s="628"/>
      <c r="AQ10" s="623"/>
      <c r="AR10" s="623"/>
      <c r="AS10" s="623"/>
      <c r="AT10" s="623"/>
      <c r="AU10" s="623"/>
      <c r="AV10" s="623"/>
      <c r="AW10" s="623"/>
    </row>
    <row r="11" spans="1:50" ht="18" customHeight="1" x14ac:dyDescent="0.25">
      <c r="A11" s="99" t="s">
        <v>98</v>
      </c>
      <c r="B11" s="511" t="s">
        <v>270</v>
      </c>
      <c r="C11" s="79" t="s">
        <v>290</v>
      </c>
      <c r="D11" s="79" t="s">
        <v>290</v>
      </c>
      <c r="E11" s="175">
        <v>163467</v>
      </c>
      <c r="F11" s="175">
        <v>164253.62012149169</v>
      </c>
      <c r="G11" s="512" t="s">
        <v>272</v>
      </c>
      <c r="I11" s="623" t="s">
        <v>685</v>
      </c>
      <c r="J11" s="629" t="s">
        <v>325</v>
      </c>
      <c r="K11" s="626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W11" s="623" t="s">
        <v>685</v>
      </c>
      <c r="X11" s="629" t="s">
        <v>325</v>
      </c>
      <c r="Y11" s="626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K11" s="623" t="s">
        <v>685</v>
      </c>
      <c r="AL11" s="629" t="s">
        <v>325</v>
      </c>
      <c r="AM11" s="626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</row>
    <row r="12" spans="1:50" ht="18" customHeight="1" x14ac:dyDescent="0.25">
      <c r="A12" s="510" t="s">
        <v>95</v>
      </c>
      <c r="B12" s="509" t="s">
        <v>268</v>
      </c>
      <c r="C12" s="79" t="s">
        <v>290</v>
      </c>
      <c r="D12" s="79" t="s">
        <v>290</v>
      </c>
      <c r="E12" s="174">
        <v>465340.40107288252</v>
      </c>
      <c r="F12" s="174">
        <v>474483.42208879255</v>
      </c>
      <c r="G12" s="508" t="s">
        <v>295</v>
      </c>
      <c r="I12" s="623" t="s">
        <v>686</v>
      </c>
      <c r="J12" s="631" t="s">
        <v>322</v>
      </c>
      <c r="K12" s="632"/>
      <c r="L12" s="632"/>
      <c r="M12" s="632"/>
      <c r="N12" s="632"/>
      <c r="O12" s="623"/>
      <c r="P12" s="623"/>
      <c r="Q12" s="623"/>
      <c r="R12" s="623"/>
      <c r="S12" s="623"/>
      <c r="T12" s="623"/>
      <c r="U12" s="623"/>
      <c r="W12" s="623" t="s">
        <v>686</v>
      </c>
      <c r="X12" s="631" t="s">
        <v>322</v>
      </c>
      <c r="Y12" s="632"/>
      <c r="Z12" s="632"/>
      <c r="AA12" s="632"/>
      <c r="AB12" s="632"/>
      <c r="AC12" s="623"/>
      <c r="AD12" s="623"/>
      <c r="AE12" s="623"/>
      <c r="AF12" s="623"/>
      <c r="AG12" s="623"/>
      <c r="AH12" s="623"/>
      <c r="AI12" s="623"/>
      <c r="AK12" s="623" t="s">
        <v>686</v>
      </c>
      <c r="AL12" s="631" t="s">
        <v>322</v>
      </c>
      <c r="AM12" s="632"/>
      <c r="AN12" s="632"/>
      <c r="AO12" s="632"/>
      <c r="AP12" s="632"/>
      <c r="AQ12" s="623"/>
      <c r="AR12" s="623"/>
      <c r="AS12" s="623"/>
      <c r="AT12" s="623"/>
      <c r="AU12" s="623"/>
      <c r="AV12" s="623"/>
      <c r="AW12" s="623"/>
    </row>
    <row r="13" spans="1:50" ht="18" customHeight="1" x14ac:dyDescent="0.25">
      <c r="A13" s="99" t="s">
        <v>97</v>
      </c>
      <c r="B13" s="511" t="s">
        <v>267</v>
      </c>
      <c r="C13" s="79" t="s">
        <v>290</v>
      </c>
      <c r="D13" s="79" t="s">
        <v>290</v>
      </c>
      <c r="E13" s="175">
        <v>465340.40107288252</v>
      </c>
      <c r="F13" s="175">
        <v>474483.42208879255</v>
      </c>
      <c r="G13" s="512" t="s">
        <v>271</v>
      </c>
      <c r="I13" s="623" t="s">
        <v>687</v>
      </c>
      <c r="J13" s="659" t="s">
        <v>289</v>
      </c>
      <c r="K13" s="659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W13" s="623" t="s">
        <v>687</v>
      </c>
      <c r="X13" s="659" t="s">
        <v>289</v>
      </c>
      <c r="Y13" s="659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K13" s="623" t="s">
        <v>687</v>
      </c>
      <c r="AL13" s="659" t="s">
        <v>289</v>
      </c>
      <c r="AM13" s="659"/>
      <c r="AN13" s="623"/>
      <c r="AO13" s="623"/>
      <c r="AP13" s="623"/>
      <c r="AQ13" s="623"/>
      <c r="AR13" s="623"/>
      <c r="AS13" s="623"/>
      <c r="AT13" s="623"/>
      <c r="AU13" s="623"/>
      <c r="AV13" s="623"/>
      <c r="AW13" s="623"/>
    </row>
    <row r="14" spans="1:50" ht="18" customHeight="1" x14ac:dyDescent="0.25">
      <c r="A14" s="510" t="s">
        <v>95</v>
      </c>
      <c r="B14" s="509" t="s">
        <v>269</v>
      </c>
      <c r="C14" s="79" t="s">
        <v>290</v>
      </c>
      <c r="D14" s="79" t="s">
        <v>290</v>
      </c>
      <c r="E14" s="79" t="s">
        <v>290</v>
      </c>
      <c r="F14" s="174" t="s">
        <v>290</v>
      </c>
      <c r="G14" s="508" t="s">
        <v>296</v>
      </c>
      <c r="I14" s="618" t="s">
        <v>688</v>
      </c>
      <c r="J14" s="619" t="s">
        <v>689</v>
      </c>
      <c r="K14" s="620" t="s">
        <v>707</v>
      </c>
      <c r="L14" s="619" t="s">
        <v>706</v>
      </c>
      <c r="M14" s="620" t="s">
        <v>708</v>
      </c>
      <c r="N14" s="619" t="s">
        <v>709</v>
      </c>
      <c r="O14" s="620" t="s">
        <v>690</v>
      </c>
      <c r="P14" s="619" t="s">
        <v>691</v>
      </c>
      <c r="Q14" s="620" t="s">
        <v>692</v>
      </c>
      <c r="R14" s="619" t="s">
        <v>693</v>
      </c>
      <c r="S14" s="619" t="s">
        <v>694</v>
      </c>
      <c r="T14" s="619" t="s">
        <v>695</v>
      </c>
      <c r="U14" s="619" t="s">
        <v>696</v>
      </c>
      <c r="W14" s="618" t="s">
        <v>688</v>
      </c>
      <c r="X14" s="619" t="s">
        <v>689</v>
      </c>
      <c r="Y14" s="620" t="s">
        <v>707</v>
      </c>
      <c r="Z14" s="619" t="s">
        <v>706</v>
      </c>
      <c r="AA14" s="620" t="s">
        <v>708</v>
      </c>
      <c r="AB14" s="619" t="s">
        <v>709</v>
      </c>
      <c r="AC14" s="620" t="s">
        <v>690</v>
      </c>
      <c r="AD14" s="619" t="s">
        <v>691</v>
      </c>
      <c r="AE14" s="620" t="s">
        <v>692</v>
      </c>
      <c r="AF14" s="619" t="s">
        <v>693</v>
      </c>
      <c r="AG14" s="619" t="s">
        <v>694</v>
      </c>
      <c r="AH14" s="619" t="s">
        <v>695</v>
      </c>
      <c r="AI14" s="619" t="s">
        <v>696</v>
      </c>
      <c r="AK14" s="618" t="s">
        <v>688</v>
      </c>
      <c r="AL14" s="619" t="s">
        <v>689</v>
      </c>
      <c r="AM14" s="620" t="s">
        <v>707</v>
      </c>
      <c r="AN14" s="619" t="s">
        <v>706</v>
      </c>
      <c r="AO14" s="620" t="s">
        <v>708</v>
      </c>
      <c r="AP14" s="619" t="s">
        <v>709</v>
      </c>
      <c r="AQ14" s="620" t="s">
        <v>690</v>
      </c>
      <c r="AR14" s="619" t="s">
        <v>691</v>
      </c>
      <c r="AS14" s="620" t="s">
        <v>692</v>
      </c>
      <c r="AT14" s="619" t="s">
        <v>693</v>
      </c>
      <c r="AU14" s="619" t="s">
        <v>694</v>
      </c>
      <c r="AV14" s="619" t="s">
        <v>695</v>
      </c>
      <c r="AW14" s="619" t="s">
        <v>696</v>
      </c>
    </row>
    <row r="15" spans="1:50" ht="18" customHeight="1" x14ac:dyDescent="0.25">
      <c r="A15" s="99" t="s">
        <v>97</v>
      </c>
      <c r="B15" s="511" t="s">
        <v>267</v>
      </c>
      <c r="C15" s="79" t="s">
        <v>290</v>
      </c>
      <c r="D15" s="79" t="s">
        <v>290</v>
      </c>
      <c r="E15" s="79" t="s">
        <v>290</v>
      </c>
      <c r="F15" s="175" t="s">
        <v>290</v>
      </c>
      <c r="G15" s="512" t="s">
        <v>271</v>
      </c>
      <c r="I15" s="635" t="s">
        <v>700</v>
      </c>
      <c r="J15" s="621" t="s">
        <v>701</v>
      </c>
      <c r="K15" s="646" t="s">
        <v>92</v>
      </c>
      <c r="L15" s="641" t="s">
        <v>91</v>
      </c>
      <c r="M15" s="645" t="s">
        <v>710</v>
      </c>
      <c r="N15" s="641" t="s">
        <v>711</v>
      </c>
      <c r="O15" s="621" t="s">
        <v>715</v>
      </c>
      <c r="P15" s="621" t="s">
        <v>697</v>
      </c>
      <c r="Q15" s="622" t="s">
        <v>698</v>
      </c>
      <c r="R15" s="622" t="s">
        <v>699</v>
      </c>
      <c r="S15" s="636">
        <v>2015</v>
      </c>
      <c r="T15" s="636">
        <v>2015</v>
      </c>
      <c r="U15" s="124">
        <v>2240747.3958630501</v>
      </c>
      <c r="V15" s="643"/>
      <c r="W15" s="644" t="s">
        <v>700</v>
      </c>
      <c r="X15" s="652" t="s">
        <v>701</v>
      </c>
      <c r="Y15" s="646" t="s">
        <v>92</v>
      </c>
      <c r="Z15" s="641" t="s">
        <v>91</v>
      </c>
      <c r="AA15" s="645" t="s">
        <v>710</v>
      </c>
      <c r="AB15" s="641" t="s">
        <v>711</v>
      </c>
      <c r="AC15" s="652" t="s">
        <v>715</v>
      </c>
      <c r="AD15" s="652" t="s">
        <v>697</v>
      </c>
      <c r="AE15" s="653" t="s">
        <v>698</v>
      </c>
      <c r="AF15" s="653" t="s">
        <v>699</v>
      </c>
      <c r="AG15" s="654">
        <v>2013</v>
      </c>
      <c r="AH15" s="654">
        <v>2013</v>
      </c>
      <c r="AI15" s="124">
        <v>2318005.8727762206</v>
      </c>
      <c r="AJ15" s="643"/>
      <c r="AK15" s="644" t="s">
        <v>700</v>
      </c>
      <c r="AL15" s="652" t="s">
        <v>701</v>
      </c>
      <c r="AM15" s="646" t="s">
        <v>92</v>
      </c>
      <c r="AN15" s="641" t="s">
        <v>91</v>
      </c>
      <c r="AO15" s="645" t="s">
        <v>710</v>
      </c>
      <c r="AP15" s="641" t="s">
        <v>711</v>
      </c>
      <c r="AQ15" s="652" t="s">
        <v>715</v>
      </c>
      <c r="AR15" s="652" t="s">
        <v>697</v>
      </c>
      <c r="AS15" s="653" t="s">
        <v>698</v>
      </c>
      <c r="AT15" s="653" t="s">
        <v>699</v>
      </c>
      <c r="AU15" s="654">
        <v>2012</v>
      </c>
      <c r="AV15" s="654">
        <v>2012</v>
      </c>
      <c r="AW15" s="124">
        <v>2275779.6896302132</v>
      </c>
      <c r="AX15" s="643"/>
    </row>
    <row r="16" spans="1:50" ht="18" customHeight="1" x14ac:dyDescent="0.25">
      <c r="A16" s="99" t="s">
        <v>99</v>
      </c>
      <c r="B16" s="509" t="s">
        <v>266</v>
      </c>
      <c r="C16" s="79" t="s">
        <v>290</v>
      </c>
      <c r="D16" s="79" t="s">
        <v>290</v>
      </c>
      <c r="E16" s="174">
        <v>337643.18231141329</v>
      </c>
      <c r="F16" s="174">
        <v>341311.29326787824</v>
      </c>
      <c r="G16" s="508" t="s">
        <v>297</v>
      </c>
      <c r="I16" s="635" t="s">
        <v>700</v>
      </c>
      <c r="J16" s="621" t="s">
        <v>701</v>
      </c>
      <c r="K16" s="646" t="s">
        <v>293</v>
      </c>
      <c r="L16" s="535" t="s">
        <v>94</v>
      </c>
      <c r="M16" s="645" t="s">
        <v>710</v>
      </c>
      <c r="N16" s="641" t="s">
        <v>711</v>
      </c>
      <c r="O16" s="621" t="s">
        <v>715</v>
      </c>
      <c r="P16" s="621" t="s">
        <v>697</v>
      </c>
      <c r="Q16" s="622" t="s">
        <v>698</v>
      </c>
      <c r="R16" s="622" t="s">
        <v>699</v>
      </c>
      <c r="S16" s="636">
        <v>2015</v>
      </c>
      <c r="T16" s="636">
        <v>2015</v>
      </c>
      <c r="U16" s="102" t="s">
        <v>290</v>
      </c>
      <c r="V16" s="643"/>
      <c r="W16" s="644" t="s">
        <v>700</v>
      </c>
      <c r="X16" s="652" t="s">
        <v>701</v>
      </c>
      <c r="Y16" s="646" t="s">
        <v>293</v>
      </c>
      <c r="Z16" s="535" t="s">
        <v>94</v>
      </c>
      <c r="AA16" s="645" t="s">
        <v>710</v>
      </c>
      <c r="AB16" s="641" t="s">
        <v>711</v>
      </c>
      <c r="AC16" s="652" t="s">
        <v>715</v>
      </c>
      <c r="AD16" s="652" t="s">
        <v>697</v>
      </c>
      <c r="AE16" s="653" t="s">
        <v>698</v>
      </c>
      <c r="AF16" s="653" t="s">
        <v>699</v>
      </c>
      <c r="AG16" s="654">
        <v>2013</v>
      </c>
      <c r="AH16" s="654">
        <v>2013</v>
      </c>
      <c r="AI16" s="124" t="s">
        <v>290</v>
      </c>
      <c r="AJ16" s="643"/>
      <c r="AK16" s="644" t="s">
        <v>700</v>
      </c>
      <c r="AL16" s="652" t="s">
        <v>701</v>
      </c>
      <c r="AM16" s="646" t="s">
        <v>293</v>
      </c>
      <c r="AN16" s="535" t="s">
        <v>94</v>
      </c>
      <c r="AO16" s="645" t="s">
        <v>710</v>
      </c>
      <c r="AP16" s="641" t="s">
        <v>711</v>
      </c>
      <c r="AQ16" s="652" t="s">
        <v>715</v>
      </c>
      <c r="AR16" s="652" t="s">
        <v>697</v>
      </c>
      <c r="AS16" s="653" t="s">
        <v>698</v>
      </c>
      <c r="AT16" s="653" t="s">
        <v>699</v>
      </c>
      <c r="AU16" s="654">
        <v>2012</v>
      </c>
      <c r="AV16" s="654">
        <v>2012</v>
      </c>
      <c r="AW16" s="124" t="s">
        <v>290</v>
      </c>
      <c r="AX16" s="643"/>
    </row>
    <row r="17" spans="1:50" ht="18" customHeight="1" x14ac:dyDescent="0.25">
      <c r="A17" s="99" t="s">
        <v>99</v>
      </c>
      <c r="B17" s="511" t="s">
        <v>264</v>
      </c>
      <c r="C17" s="79" t="s">
        <v>290</v>
      </c>
      <c r="D17" s="79" t="s">
        <v>290</v>
      </c>
      <c r="E17" s="175">
        <v>307903.93209763611</v>
      </c>
      <c r="F17" s="175">
        <v>320766.34027430834</v>
      </c>
      <c r="G17" s="512" t="s">
        <v>183</v>
      </c>
      <c r="I17" s="635" t="s">
        <v>700</v>
      </c>
      <c r="J17" s="621" t="s">
        <v>701</v>
      </c>
      <c r="K17" s="646" t="s">
        <v>294</v>
      </c>
      <c r="L17" s="535" t="s">
        <v>96</v>
      </c>
      <c r="M17" s="645" t="s">
        <v>710</v>
      </c>
      <c r="N17" s="641" t="s">
        <v>711</v>
      </c>
      <c r="O17" s="621" t="s">
        <v>715</v>
      </c>
      <c r="P17" s="621" t="s">
        <v>697</v>
      </c>
      <c r="Q17" s="622" t="s">
        <v>698</v>
      </c>
      <c r="R17" s="622" t="s">
        <v>699</v>
      </c>
      <c r="S17" s="636">
        <v>2015</v>
      </c>
      <c r="T17" s="636">
        <v>2015</v>
      </c>
      <c r="U17" s="102" t="s">
        <v>290</v>
      </c>
      <c r="V17" s="643"/>
      <c r="W17" s="644" t="s">
        <v>700</v>
      </c>
      <c r="X17" s="652" t="s">
        <v>701</v>
      </c>
      <c r="Y17" s="646" t="s">
        <v>294</v>
      </c>
      <c r="Z17" s="535" t="s">
        <v>96</v>
      </c>
      <c r="AA17" s="645" t="s">
        <v>710</v>
      </c>
      <c r="AB17" s="641" t="s">
        <v>711</v>
      </c>
      <c r="AC17" s="652" t="s">
        <v>715</v>
      </c>
      <c r="AD17" s="652" t="s">
        <v>697</v>
      </c>
      <c r="AE17" s="653" t="s">
        <v>698</v>
      </c>
      <c r="AF17" s="653" t="s">
        <v>699</v>
      </c>
      <c r="AG17" s="654">
        <v>2013</v>
      </c>
      <c r="AH17" s="654">
        <v>2013</v>
      </c>
      <c r="AI17" s="124" t="s">
        <v>290</v>
      </c>
      <c r="AJ17" s="643"/>
      <c r="AK17" s="644" t="s">
        <v>700</v>
      </c>
      <c r="AL17" s="652" t="s">
        <v>701</v>
      </c>
      <c r="AM17" s="646" t="s">
        <v>294</v>
      </c>
      <c r="AN17" s="535" t="s">
        <v>96</v>
      </c>
      <c r="AO17" s="645" t="s">
        <v>710</v>
      </c>
      <c r="AP17" s="641" t="s">
        <v>711</v>
      </c>
      <c r="AQ17" s="652" t="s">
        <v>715</v>
      </c>
      <c r="AR17" s="652" t="s">
        <v>697</v>
      </c>
      <c r="AS17" s="653" t="s">
        <v>698</v>
      </c>
      <c r="AT17" s="653" t="s">
        <v>699</v>
      </c>
      <c r="AU17" s="654">
        <v>2012</v>
      </c>
      <c r="AV17" s="654">
        <v>2012</v>
      </c>
      <c r="AW17" s="124" t="s">
        <v>290</v>
      </c>
      <c r="AX17" s="643"/>
    </row>
    <row r="18" spans="1:50" ht="18" customHeight="1" x14ac:dyDescent="0.25">
      <c r="A18" s="99" t="s">
        <v>100</v>
      </c>
      <c r="B18" s="511" t="s">
        <v>265</v>
      </c>
      <c r="C18" s="79" t="s">
        <v>290</v>
      </c>
      <c r="D18" s="79" t="s">
        <v>290</v>
      </c>
      <c r="E18" s="175">
        <v>29739.250213777199</v>
      </c>
      <c r="F18" s="175">
        <v>20544.952993569899</v>
      </c>
      <c r="G18" s="512" t="s">
        <v>299</v>
      </c>
      <c r="I18" s="635" t="s">
        <v>700</v>
      </c>
      <c r="J18" s="621" t="s">
        <v>701</v>
      </c>
      <c r="K18" s="646" t="s">
        <v>723</v>
      </c>
      <c r="L18" s="535" t="s">
        <v>724</v>
      </c>
      <c r="M18" s="645" t="s">
        <v>710</v>
      </c>
      <c r="N18" s="641" t="s">
        <v>711</v>
      </c>
      <c r="O18" s="621" t="s">
        <v>715</v>
      </c>
      <c r="P18" s="621" t="s">
        <v>697</v>
      </c>
      <c r="Q18" s="622" t="s">
        <v>698</v>
      </c>
      <c r="R18" s="622" t="s">
        <v>699</v>
      </c>
      <c r="S18" s="636">
        <v>2015</v>
      </c>
      <c r="T18" s="636">
        <v>2015</v>
      </c>
      <c r="U18" s="102" t="s">
        <v>290</v>
      </c>
      <c r="V18" s="643"/>
      <c r="W18" s="644" t="s">
        <v>700</v>
      </c>
      <c r="X18" s="652" t="s">
        <v>701</v>
      </c>
      <c r="Y18" s="646" t="s">
        <v>723</v>
      </c>
      <c r="Z18" s="535" t="s">
        <v>724</v>
      </c>
      <c r="AA18" s="645" t="s">
        <v>710</v>
      </c>
      <c r="AB18" s="641" t="s">
        <v>711</v>
      </c>
      <c r="AC18" s="652" t="s">
        <v>715</v>
      </c>
      <c r="AD18" s="652" t="s">
        <v>697</v>
      </c>
      <c r="AE18" s="653" t="s">
        <v>698</v>
      </c>
      <c r="AF18" s="653" t="s">
        <v>699</v>
      </c>
      <c r="AG18" s="654">
        <v>2013</v>
      </c>
      <c r="AH18" s="654">
        <v>2013</v>
      </c>
      <c r="AI18" s="124" t="s">
        <v>290</v>
      </c>
      <c r="AJ18" s="643"/>
      <c r="AK18" s="644" t="s">
        <v>700</v>
      </c>
      <c r="AL18" s="652" t="s">
        <v>701</v>
      </c>
      <c r="AM18" s="646" t="s">
        <v>723</v>
      </c>
      <c r="AN18" s="535" t="s">
        <v>724</v>
      </c>
      <c r="AO18" s="645" t="s">
        <v>710</v>
      </c>
      <c r="AP18" s="641" t="s">
        <v>711</v>
      </c>
      <c r="AQ18" s="652" t="s">
        <v>715</v>
      </c>
      <c r="AR18" s="652" t="s">
        <v>697</v>
      </c>
      <c r="AS18" s="653" t="s">
        <v>698</v>
      </c>
      <c r="AT18" s="653" t="s">
        <v>699</v>
      </c>
      <c r="AU18" s="654">
        <v>2012</v>
      </c>
      <c r="AV18" s="654">
        <v>2012</v>
      </c>
      <c r="AW18" s="124" t="s">
        <v>290</v>
      </c>
      <c r="AX18" s="643"/>
    </row>
    <row r="19" spans="1:50" ht="18" customHeight="1" x14ac:dyDescent="0.25">
      <c r="A19" s="510" t="s">
        <v>101</v>
      </c>
      <c r="B19" s="509" t="s">
        <v>263</v>
      </c>
      <c r="C19" s="79" t="s">
        <v>290</v>
      </c>
      <c r="D19" s="79" t="s">
        <v>290</v>
      </c>
      <c r="E19" s="174">
        <v>1326700</v>
      </c>
      <c r="F19" s="174">
        <v>1324400</v>
      </c>
      <c r="G19" s="508" t="s">
        <v>102</v>
      </c>
      <c r="I19" s="635" t="s">
        <v>700</v>
      </c>
      <c r="J19" s="621" t="s">
        <v>701</v>
      </c>
      <c r="K19" s="646" t="s">
        <v>726</v>
      </c>
      <c r="L19" s="535" t="s">
        <v>725</v>
      </c>
      <c r="M19" s="645" t="s">
        <v>710</v>
      </c>
      <c r="N19" s="641" t="s">
        <v>711</v>
      </c>
      <c r="O19" s="621" t="s">
        <v>715</v>
      </c>
      <c r="P19" s="621" t="s">
        <v>697</v>
      </c>
      <c r="Q19" s="622" t="s">
        <v>698</v>
      </c>
      <c r="R19" s="622" t="s">
        <v>699</v>
      </c>
      <c r="S19" s="636">
        <v>2015</v>
      </c>
      <c r="T19" s="636">
        <v>2015</v>
      </c>
      <c r="U19" s="102" t="s">
        <v>290</v>
      </c>
      <c r="V19" s="643"/>
      <c r="W19" s="644" t="s">
        <v>700</v>
      </c>
      <c r="X19" s="652" t="s">
        <v>701</v>
      </c>
      <c r="Y19" s="646" t="s">
        <v>726</v>
      </c>
      <c r="Z19" s="535" t="s">
        <v>725</v>
      </c>
      <c r="AA19" s="645" t="s">
        <v>710</v>
      </c>
      <c r="AB19" s="641" t="s">
        <v>711</v>
      </c>
      <c r="AC19" s="652" t="s">
        <v>715</v>
      </c>
      <c r="AD19" s="652" t="s">
        <v>697</v>
      </c>
      <c r="AE19" s="653" t="s">
        <v>698</v>
      </c>
      <c r="AF19" s="653" t="s">
        <v>699</v>
      </c>
      <c r="AG19" s="654">
        <v>2013</v>
      </c>
      <c r="AH19" s="654">
        <v>2013</v>
      </c>
      <c r="AI19" s="124" t="s">
        <v>290</v>
      </c>
      <c r="AJ19" s="643"/>
      <c r="AK19" s="644" t="s">
        <v>700</v>
      </c>
      <c r="AL19" s="652" t="s">
        <v>701</v>
      </c>
      <c r="AM19" s="646" t="s">
        <v>726</v>
      </c>
      <c r="AN19" s="535" t="s">
        <v>725</v>
      </c>
      <c r="AO19" s="645" t="s">
        <v>710</v>
      </c>
      <c r="AP19" s="641" t="s">
        <v>711</v>
      </c>
      <c r="AQ19" s="652" t="s">
        <v>715</v>
      </c>
      <c r="AR19" s="652" t="s">
        <v>697</v>
      </c>
      <c r="AS19" s="653" t="s">
        <v>698</v>
      </c>
      <c r="AT19" s="653" t="s">
        <v>699</v>
      </c>
      <c r="AU19" s="654">
        <v>2012</v>
      </c>
      <c r="AV19" s="654">
        <v>2012</v>
      </c>
      <c r="AW19" s="124" t="s">
        <v>290</v>
      </c>
      <c r="AX19" s="643"/>
    </row>
    <row r="20" spans="1:50" ht="18" customHeight="1" x14ac:dyDescent="0.25">
      <c r="A20" s="99" t="s">
        <v>103</v>
      </c>
      <c r="B20" s="511" t="s">
        <v>262</v>
      </c>
      <c r="C20" s="79" t="s">
        <v>290</v>
      </c>
      <c r="D20" s="79" t="s">
        <v>290</v>
      </c>
      <c r="E20" s="175">
        <v>1103500</v>
      </c>
      <c r="F20" s="175">
        <v>1083500</v>
      </c>
      <c r="G20" s="512" t="s">
        <v>300</v>
      </c>
      <c r="I20" s="635" t="s">
        <v>700</v>
      </c>
      <c r="J20" s="621" t="s">
        <v>701</v>
      </c>
      <c r="K20" s="646" t="s">
        <v>295</v>
      </c>
      <c r="L20" s="535" t="s">
        <v>268</v>
      </c>
      <c r="M20" s="645" t="s">
        <v>710</v>
      </c>
      <c r="N20" s="641" t="s">
        <v>711</v>
      </c>
      <c r="O20" s="621" t="s">
        <v>715</v>
      </c>
      <c r="P20" s="621" t="s">
        <v>697</v>
      </c>
      <c r="Q20" s="622" t="s">
        <v>698</v>
      </c>
      <c r="R20" s="622" t="s">
        <v>699</v>
      </c>
      <c r="S20" s="636">
        <v>2015</v>
      </c>
      <c r="T20" s="636">
        <v>2015</v>
      </c>
      <c r="U20" s="102" t="s">
        <v>290</v>
      </c>
      <c r="V20" s="643"/>
      <c r="W20" s="644" t="s">
        <v>700</v>
      </c>
      <c r="X20" s="652" t="s">
        <v>701</v>
      </c>
      <c r="Y20" s="646" t="s">
        <v>295</v>
      </c>
      <c r="Z20" s="535" t="s">
        <v>268</v>
      </c>
      <c r="AA20" s="645" t="s">
        <v>710</v>
      </c>
      <c r="AB20" s="641" t="s">
        <v>711</v>
      </c>
      <c r="AC20" s="652" t="s">
        <v>715</v>
      </c>
      <c r="AD20" s="652" t="s">
        <v>697</v>
      </c>
      <c r="AE20" s="653" t="s">
        <v>698</v>
      </c>
      <c r="AF20" s="653" t="s">
        <v>699</v>
      </c>
      <c r="AG20" s="654">
        <v>2013</v>
      </c>
      <c r="AH20" s="654">
        <v>2013</v>
      </c>
      <c r="AI20" s="124" t="s">
        <v>290</v>
      </c>
      <c r="AJ20" s="643"/>
      <c r="AK20" s="644" t="s">
        <v>700</v>
      </c>
      <c r="AL20" s="652" t="s">
        <v>701</v>
      </c>
      <c r="AM20" s="646" t="s">
        <v>295</v>
      </c>
      <c r="AN20" s="535" t="s">
        <v>268</v>
      </c>
      <c r="AO20" s="645" t="s">
        <v>710</v>
      </c>
      <c r="AP20" s="641" t="s">
        <v>711</v>
      </c>
      <c r="AQ20" s="652" t="s">
        <v>715</v>
      </c>
      <c r="AR20" s="652" t="s">
        <v>697</v>
      </c>
      <c r="AS20" s="653" t="s">
        <v>698</v>
      </c>
      <c r="AT20" s="653" t="s">
        <v>699</v>
      </c>
      <c r="AU20" s="654">
        <v>2012</v>
      </c>
      <c r="AV20" s="654">
        <v>2012</v>
      </c>
      <c r="AW20" s="124" t="s">
        <v>290</v>
      </c>
      <c r="AX20" s="643"/>
    </row>
    <row r="21" spans="1:50" ht="18" customHeight="1" x14ac:dyDescent="0.25">
      <c r="A21" s="99" t="s">
        <v>104</v>
      </c>
      <c r="B21" s="103" t="s">
        <v>261</v>
      </c>
      <c r="C21" s="79" t="s">
        <v>290</v>
      </c>
      <c r="D21" s="79" t="s">
        <v>290</v>
      </c>
      <c r="E21" s="175">
        <v>223200</v>
      </c>
      <c r="F21" s="175">
        <v>240900</v>
      </c>
      <c r="G21" s="512" t="s">
        <v>255</v>
      </c>
      <c r="I21" s="635" t="s">
        <v>700</v>
      </c>
      <c r="J21" s="621" t="s">
        <v>701</v>
      </c>
      <c r="K21" s="646" t="s">
        <v>727</v>
      </c>
      <c r="L21" s="535" t="s">
        <v>729</v>
      </c>
      <c r="M21" s="645" t="s">
        <v>710</v>
      </c>
      <c r="N21" s="641" t="s">
        <v>711</v>
      </c>
      <c r="O21" s="621" t="s">
        <v>715</v>
      </c>
      <c r="P21" s="621" t="s">
        <v>697</v>
      </c>
      <c r="Q21" s="622" t="s">
        <v>698</v>
      </c>
      <c r="R21" s="622" t="s">
        <v>699</v>
      </c>
      <c r="S21" s="636">
        <v>2015</v>
      </c>
      <c r="T21" s="636">
        <v>2015</v>
      </c>
      <c r="U21" s="102" t="s">
        <v>290</v>
      </c>
      <c r="V21" s="643"/>
      <c r="W21" s="644" t="s">
        <v>700</v>
      </c>
      <c r="X21" s="652" t="s">
        <v>701</v>
      </c>
      <c r="Y21" s="646" t="s">
        <v>727</v>
      </c>
      <c r="Z21" s="535" t="s">
        <v>729</v>
      </c>
      <c r="AA21" s="645" t="s">
        <v>710</v>
      </c>
      <c r="AB21" s="641" t="s">
        <v>711</v>
      </c>
      <c r="AC21" s="652" t="s">
        <v>715</v>
      </c>
      <c r="AD21" s="652" t="s">
        <v>697</v>
      </c>
      <c r="AE21" s="653" t="s">
        <v>698</v>
      </c>
      <c r="AF21" s="653" t="s">
        <v>699</v>
      </c>
      <c r="AG21" s="654">
        <v>2013</v>
      </c>
      <c r="AH21" s="654">
        <v>2013</v>
      </c>
      <c r="AI21" s="124" t="s">
        <v>290</v>
      </c>
      <c r="AJ21" s="643"/>
      <c r="AK21" s="644" t="s">
        <v>700</v>
      </c>
      <c r="AL21" s="652" t="s">
        <v>701</v>
      </c>
      <c r="AM21" s="646" t="s">
        <v>727</v>
      </c>
      <c r="AN21" s="535" t="s">
        <v>729</v>
      </c>
      <c r="AO21" s="645" t="s">
        <v>710</v>
      </c>
      <c r="AP21" s="641" t="s">
        <v>711</v>
      </c>
      <c r="AQ21" s="652" t="s">
        <v>715</v>
      </c>
      <c r="AR21" s="652" t="s">
        <v>697</v>
      </c>
      <c r="AS21" s="653" t="s">
        <v>698</v>
      </c>
      <c r="AT21" s="653" t="s">
        <v>699</v>
      </c>
      <c r="AU21" s="654">
        <v>2012</v>
      </c>
      <c r="AV21" s="654">
        <v>2012</v>
      </c>
      <c r="AW21" s="124" t="s">
        <v>290</v>
      </c>
      <c r="AX21" s="643"/>
    </row>
    <row r="22" spans="1:50" ht="18" customHeight="1" x14ac:dyDescent="0.25">
      <c r="A22" s="510" t="s">
        <v>105</v>
      </c>
      <c r="B22" s="509" t="s">
        <v>259</v>
      </c>
      <c r="C22" s="583">
        <v>977900</v>
      </c>
      <c r="D22" s="583">
        <v>993200</v>
      </c>
      <c r="E22" s="79" t="s">
        <v>290</v>
      </c>
      <c r="F22" s="175" t="s">
        <v>290</v>
      </c>
      <c r="G22" s="508" t="s">
        <v>301</v>
      </c>
      <c r="I22" s="635" t="s">
        <v>700</v>
      </c>
      <c r="J22" s="621" t="s">
        <v>701</v>
      </c>
      <c r="K22" s="646" t="s">
        <v>296</v>
      </c>
      <c r="L22" s="535" t="s">
        <v>269</v>
      </c>
      <c r="M22" s="645" t="s">
        <v>710</v>
      </c>
      <c r="N22" s="641" t="s">
        <v>711</v>
      </c>
      <c r="O22" s="621" t="s">
        <v>715</v>
      </c>
      <c r="P22" s="621" t="s">
        <v>697</v>
      </c>
      <c r="Q22" s="622" t="s">
        <v>698</v>
      </c>
      <c r="R22" s="622" t="s">
        <v>699</v>
      </c>
      <c r="S22" s="636">
        <v>2015</v>
      </c>
      <c r="T22" s="636">
        <v>2015</v>
      </c>
      <c r="U22" s="102" t="s">
        <v>290</v>
      </c>
      <c r="V22" s="643"/>
      <c r="W22" s="644" t="s">
        <v>700</v>
      </c>
      <c r="X22" s="652" t="s">
        <v>701</v>
      </c>
      <c r="Y22" s="646" t="s">
        <v>296</v>
      </c>
      <c r="Z22" s="535" t="s">
        <v>269</v>
      </c>
      <c r="AA22" s="645" t="s">
        <v>710</v>
      </c>
      <c r="AB22" s="641" t="s">
        <v>711</v>
      </c>
      <c r="AC22" s="652" t="s">
        <v>715</v>
      </c>
      <c r="AD22" s="652" t="s">
        <v>697</v>
      </c>
      <c r="AE22" s="653" t="s">
        <v>698</v>
      </c>
      <c r="AF22" s="653" t="s">
        <v>699</v>
      </c>
      <c r="AG22" s="654">
        <v>2013</v>
      </c>
      <c r="AH22" s="654">
        <v>2013</v>
      </c>
      <c r="AI22" s="124" t="s">
        <v>290</v>
      </c>
      <c r="AJ22" s="643"/>
      <c r="AK22" s="644" t="s">
        <v>700</v>
      </c>
      <c r="AL22" s="652" t="s">
        <v>701</v>
      </c>
      <c r="AM22" s="646" t="s">
        <v>296</v>
      </c>
      <c r="AN22" s="535" t="s">
        <v>269</v>
      </c>
      <c r="AO22" s="645" t="s">
        <v>710</v>
      </c>
      <c r="AP22" s="641" t="s">
        <v>711</v>
      </c>
      <c r="AQ22" s="652" t="s">
        <v>715</v>
      </c>
      <c r="AR22" s="652" t="s">
        <v>697</v>
      </c>
      <c r="AS22" s="653" t="s">
        <v>698</v>
      </c>
      <c r="AT22" s="653" t="s">
        <v>699</v>
      </c>
      <c r="AU22" s="654">
        <v>2012</v>
      </c>
      <c r="AV22" s="654">
        <v>2012</v>
      </c>
      <c r="AW22" s="124" t="s">
        <v>290</v>
      </c>
      <c r="AX22" s="643"/>
    </row>
    <row r="23" spans="1:50" ht="18" customHeight="1" x14ac:dyDescent="0.25">
      <c r="A23" s="99" t="s">
        <v>106</v>
      </c>
      <c r="B23" s="511" t="s">
        <v>273</v>
      </c>
      <c r="C23" s="584">
        <v>822300</v>
      </c>
      <c r="D23" s="584">
        <v>832200</v>
      </c>
      <c r="E23" s="79" t="s">
        <v>290</v>
      </c>
      <c r="F23" s="175" t="s">
        <v>290</v>
      </c>
      <c r="G23" s="512" t="s">
        <v>302</v>
      </c>
      <c r="I23" s="635" t="s">
        <v>700</v>
      </c>
      <c r="J23" s="621" t="s">
        <v>701</v>
      </c>
      <c r="K23" s="646" t="s">
        <v>728</v>
      </c>
      <c r="L23" s="535" t="s">
        <v>730</v>
      </c>
      <c r="M23" s="645" t="s">
        <v>710</v>
      </c>
      <c r="N23" s="641" t="s">
        <v>711</v>
      </c>
      <c r="O23" s="621" t="s">
        <v>715</v>
      </c>
      <c r="P23" s="621" t="s">
        <v>697</v>
      </c>
      <c r="Q23" s="622" t="s">
        <v>698</v>
      </c>
      <c r="R23" s="622" t="s">
        <v>699</v>
      </c>
      <c r="S23" s="636">
        <v>2015</v>
      </c>
      <c r="T23" s="636">
        <v>2015</v>
      </c>
      <c r="U23" s="102" t="s">
        <v>290</v>
      </c>
      <c r="V23" s="643"/>
      <c r="W23" s="644" t="s">
        <v>700</v>
      </c>
      <c r="X23" s="652" t="s">
        <v>701</v>
      </c>
      <c r="Y23" s="646" t="s">
        <v>728</v>
      </c>
      <c r="Z23" s="535" t="s">
        <v>730</v>
      </c>
      <c r="AA23" s="645" t="s">
        <v>710</v>
      </c>
      <c r="AB23" s="641" t="s">
        <v>711</v>
      </c>
      <c r="AC23" s="652" t="s">
        <v>715</v>
      </c>
      <c r="AD23" s="652" t="s">
        <v>697</v>
      </c>
      <c r="AE23" s="653" t="s">
        <v>698</v>
      </c>
      <c r="AF23" s="653" t="s">
        <v>699</v>
      </c>
      <c r="AG23" s="654">
        <v>2013</v>
      </c>
      <c r="AH23" s="654">
        <v>2013</v>
      </c>
      <c r="AI23" s="124" t="s">
        <v>290</v>
      </c>
      <c r="AJ23" s="643"/>
      <c r="AK23" s="644" t="s">
        <v>700</v>
      </c>
      <c r="AL23" s="652" t="s">
        <v>701</v>
      </c>
      <c r="AM23" s="646" t="s">
        <v>728</v>
      </c>
      <c r="AN23" s="535" t="s">
        <v>730</v>
      </c>
      <c r="AO23" s="645" t="s">
        <v>710</v>
      </c>
      <c r="AP23" s="641" t="s">
        <v>711</v>
      </c>
      <c r="AQ23" s="652" t="s">
        <v>715</v>
      </c>
      <c r="AR23" s="652" t="s">
        <v>697</v>
      </c>
      <c r="AS23" s="653" t="s">
        <v>698</v>
      </c>
      <c r="AT23" s="653" t="s">
        <v>699</v>
      </c>
      <c r="AU23" s="654">
        <v>2012</v>
      </c>
      <c r="AV23" s="654">
        <v>2012</v>
      </c>
      <c r="AW23" s="124" t="s">
        <v>290</v>
      </c>
      <c r="AX23" s="643"/>
    </row>
    <row r="24" spans="1:50" ht="18" customHeight="1" thickBot="1" x14ac:dyDescent="0.3">
      <c r="A24" s="37" t="s">
        <v>107</v>
      </c>
      <c r="B24" s="92" t="s">
        <v>260</v>
      </c>
      <c r="C24" s="585">
        <v>155600</v>
      </c>
      <c r="D24" s="585">
        <v>161000</v>
      </c>
      <c r="E24" s="282" t="s">
        <v>290</v>
      </c>
      <c r="F24" s="311" t="s">
        <v>290</v>
      </c>
      <c r="G24" s="95" t="s">
        <v>257</v>
      </c>
      <c r="I24" s="635" t="s">
        <v>700</v>
      </c>
      <c r="J24" s="621" t="s">
        <v>701</v>
      </c>
      <c r="K24" s="646" t="s">
        <v>297</v>
      </c>
      <c r="L24" s="535" t="s">
        <v>266</v>
      </c>
      <c r="M24" s="645" t="s">
        <v>710</v>
      </c>
      <c r="N24" s="641" t="s">
        <v>711</v>
      </c>
      <c r="O24" s="621" t="s">
        <v>715</v>
      </c>
      <c r="P24" s="621" t="s">
        <v>697</v>
      </c>
      <c r="Q24" s="622" t="s">
        <v>698</v>
      </c>
      <c r="R24" s="622" t="s">
        <v>699</v>
      </c>
      <c r="S24" s="636">
        <v>2015</v>
      </c>
      <c r="T24" s="636">
        <v>2015</v>
      </c>
      <c r="U24" s="102" t="s">
        <v>290</v>
      </c>
      <c r="V24" s="643"/>
      <c r="W24" s="644" t="s">
        <v>700</v>
      </c>
      <c r="X24" s="652" t="s">
        <v>701</v>
      </c>
      <c r="Y24" s="646" t="s">
        <v>297</v>
      </c>
      <c r="Z24" s="535" t="s">
        <v>266</v>
      </c>
      <c r="AA24" s="645" t="s">
        <v>710</v>
      </c>
      <c r="AB24" s="641" t="s">
        <v>711</v>
      </c>
      <c r="AC24" s="652" t="s">
        <v>715</v>
      </c>
      <c r="AD24" s="652" t="s">
        <v>697</v>
      </c>
      <c r="AE24" s="653" t="s">
        <v>698</v>
      </c>
      <c r="AF24" s="653" t="s">
        <v>699</v>
      </c>
      <c r="AG24" s="654">
        <v>2013</v>
      </c>
      <c r="AH24" s="654">
        <v>2013</v>
      </c>
      <c r="AI24" s="124" t="s">
        <v>290</v>
      </c>
      <c r="AJ24" s="643"/>
      <c r="AK24" s="644" t="s">
        <v>700</v>
      </c>
      <c r="AL24" s="652" t="s">
        <v>701</v>
      </c>
      <c r="AM24" s="646" t="s">
        <v>297</v>
      </c>
      <c r="AN24" s="535" t="s">
        <v>266</v>
      </c>
      <c r="AO24" s="645" t="s">
        <v>710</v>
      </c>
      <c r="AP24" s="641" t="s">
        <v>711</v>
      </c>
      <c r="AQ24" s="652" t="s">
        <v>715</v>
      </c>
      <c r="AR24" s="652" t="s">
        <v>697</v>
      </c>
      <c r="AS24" s="653" t="s">
        <v>698</v>
      </c>
      <c r="AT24" s="653" t="s">
        <v>699</v>
      </c>
      <c r="AU24" s="654">
        <v>2012</v>
      </c>
      <c r="AV24" s="654">
        <v>2012</v>
      </c>
      <c r="AW24" s="124" t="s">
        <v>290</v>
      </c>
      <c r="AX24" s="643"/>
    </row>
    <row r="25" spans="1:50" s="10" customFormat="1" ht="18" customHeight="1" x14ac:dyDescent="0.25">
      <c r="A25" s="514" t="s">
        <v>289</v>
      </c>
      <c r="B25" s="514"/>
      <c r="C25" s="514"/>
      <c r="D25" s="514"/>
      <c r="E25" s="514"/>
      <c r="F25" s="279"/>
      <c r="G25" s="280" t="s">
        <v>322</v>
      </c>
      <c r="H25" s="279"/>
      <c r="I25" s="635" t="s">
        <v>700</v>
      </c>
      <c r="J25" s="621" t="s">
        <v>701</v>
      </c>
      <c r="K25" s="646" t="s">
        <v>731</v>
      </c>
      <c r="L25" s="535" t="s">
        <v>733</v>
      </c>
      <c r="M25" s="645" t="s">
        <v>710</v>
      </c>
      <c r="N25" s="641" t="s">
        <v>711</v>
      </c>
      <c r="O25" s="621" t="s">
        <v>715</v>
      </c>
      <c r="P25" s="621" t="s">
        <v>697</v>
      </c>
      <c r="Q25" s="622" t="s">
        <v>698</v>
      </c>
      <c r="R25" s="622" t="s">
        <v>699</v>
      </c>
      <c r="S25" s="636">
        <v>2015</v>
      </c>
      <c r="T25" s="636">
        <v>2015</v>
      </c>
      <c r="U25" s="102" t="s">
        <v>290</v>
      </c>
      <c r="V25" s="644"/>
      <c r="W25" s="644" t="s">
        <v>700</v>
      </c>
      <c r="X25" s="652" t="s">
        <v>701</v>
      </c>
      <c r="Y25" s="646" t="s">
        <v>731</v>
      </c>
      <c r="Z25" s="535" t="s">
        <v>733</v>
      </c>
      <c r="AA25" s="645" t="s">
        <v>710</v>
      </c>
      <c r="AB25" s="641" t="s">
        <v>711</v>
      </c>
      <c r="AC25" s="652" t="s">
        <v>715</v>
      </c>
      <c r="AD25" s="652" t="s">
        <v>697</v>
      </c>
      <c r="AE25" s="653" t="s">
        <v>698</v>
      </c>
      <c r="AF25" s="653" t="s">
        <v>699</v>
      </c>
      <c r="AG25" s="654">
        <v>2013</v>
      </c>
      <c r="AH25" s="654">
        <v>2013</v>
      </c>
      <c r="AI25" s="124" t="s">
        <v>290</v>
      </c>
      <c r="AJ25" s="644"/>
      <c r="AK25" s="644" t="s">
        <v>700</v>
      </c>
      <c r="AL25" s="652" t="s">
        <v>701</v>
      </c>
      <c r="AM25" s="646" t="s">
        <v>731</v>
      </c>
      <c r="AN25" s="535" t="s">
        <v>733</v>
      </c>
      <c r="AO25" s="645" t="s">
        <v>710</v>
      </c>
      <c r="AP25" s="641" t="s">
        <v>711</v>
      </c>
      <c r="AQ25" s="652" t="s">
        <v>715</v>
      </c>
      <c r="AR25" s="652" t="s">
        <v>697</v>
      </c>
      <c r="AS25" s="653" t="s">
        <v>698</v>
      </c>
      <c r="AT25" s="653" t="s">
        <v>699</v>
      </c>
      <c r="AU25" s="654">
        <v>2012</v>
      </c>
      <c r="AV25" s="654">
        <v>2012</v>
      </c>
      <c r="AW25" s="124" t="s">
        <v>290</v>
      </c>
      <c r="AX25" s="644"/>
    </row>
    <row r="26" spans="1:50" ht="18" customHeight="1" x14ac:dyDescent="0.25">
      <c r="A26" s="164" t="s">
        <v>276</v>
      </c>
      <c r="B26" s="165"/>
      <c r="C26" s="166"/>
      <c r="D26" s="166"/>
      <c r="E26" s="167"/>
      <c r="F26" s="168"/>
      <c r="G26" s="169" t="s">
        <v>277</v>
      </c>
      <c r="I26" s="635" t="s">
        <v>700</v>
      </c>
      <c r="J26" s="621" t="s">
        <v>701</v>
      </c>
      <c r="K26" s="646" t="s">
        <v>732</v>
      </c>
      <c r="L26" s="535" t="s">
        <v>734</v>
      </c>
      <c r="M26" s="645" t="s">
        <v>710</v>
      </c>
      <c r="N26" s="641" t="s">
        <v>711</v>
      </c>
      <c r="O26" s="621" t="s">
        <v>715</v>
      </c>
      <c r="P26" s="621" t="s">
        <v>697</v>
      </c>
      <c r="Q26" s="622" t="s">
        <v>698</v>
      </c>
      <c r="R26" s="622" t="s">
        <v>699</v>
      </c>
      <c r="S26" s="636">
        <v>2015</v>
      </c>
      <c r="T26" s="636">
        <v>2015</v>
      </c>
      <c r="U26" s="102" t="s">
        <v>290</v>
      </c>
      <c r="V26" s="643"/>
      <c r="W26" s="644" t="s">
        <v>700</v>
      </c>
      <c r="X26" s="652" t="s">
        <v>701</v>
      </c>
      <c r="Y26" s="646" t="s">
        <v>732</v>
      </c>
      <c r="Z26" s="535" t="s">
        <v>734</v>
      </c>
      <c r="AA26" s="645" t="s">
        <v>710</v>
      </c>
      <c r="AB26" s="641" t="s">
        <v>711</v>
      </c>
      <c r="AC26" s="652" t="s">
        <v>715</v>
      </c>
      <c r="AD26" s="652" t="s">
        <v>697</v>
      </c>
      <c r="AE26" s="653" t="s">
        <v>698</v>
      </c>
      <c r="AF26" s="653" t="s">
        <v>699</v>
      </c>
      <c r="AG26" s="654">
        <v>2013</v>
      </c>
      <c r="AH26" s="654">
        <v>2013</v>
      </c>
      <c r="AI26" s="124" t="s">
        <v>290</v>
      </c>
      <c r="AJ26" s="643"/>
      <c r="AK26" s="644" t="s">
        <v>700</v>
      </c>
      <c r="AL26" s="652" t="s">
        <v>701</v>
      </c>
      <c r="AM26" s="646" t="s">
        <v>732</v>
      </c>
      <c r="AN26" s="535" t="s">
        <v>734</v>
      </c>
      <c r="AO26" s="645" t="s">
        <v>710</v>
      </c>
      <c r="AP26" s="641" t="s">
        <v>711</v>
      </c>
      <c r="AQ26" s="652" t="s">
        <v>715</v>
      </c>
      <c r="AR26" s="652" t="s">
        <v>697</v>
      </c>
      <c r="AS26" s="653" t="s">
        <v>698</v>
      </c>
      <c r="AT26" s="653" t="s">
        <v>699</v>
      </c>
      <c r="AU26" s="654">
        <v>2012</v>
      </c>
      <c r="AV26" s="654">
        <v>2012</v>
      </c>
      <c r="AW26" s="124" t="s">
        <v>290</v>
      </c>
      <c r="AX26" s="643"/>
    </row>
    <row r="27" spans="1:50" ht="18" customHeight="1" x14ac:dyDescent="0.25">
      <c r="A27" s="164"/>
      <c r="B27" s="165"/>
      <c r="C27" s="166"/>
      <c r="D27" s="166"/>
      <c r="E27" s="167"/>
      <c r="F27" s="168"/>
      <c r="G27" s="169"/>
      <c r="I27" s="635" t="s">
        <v>700</v>
      </c>
      <c r="J27" s="621" t="s">
        <v>701</v>
      </c>
      <c r="K27" s="646" t="s">
        <v>102</v>
      </c>
      <c r="L27" s="535" t="s">
        <v>263</v>
      </c>
      <c r="M27" s="645" t="s">
        <v>710</v>
      </c>
      <c r="N27" s="641" t="s">
        <v>711</v>
      </c>
      <c r="O27" s="621" t="s">
        <v>715</v>
      </c>
      <c r="P27" s="621" t="s">
        <v>697</v>
      </c>
      <c r="Q27" s="622" t="s">
        <v>698</v>
      </c>
      <c r="R27" s="622" t="s">
        <v>699</v>
      </c>
      <c r="S27" s="636">
        <v>2015</v>
      </c>
      <c r="T27" s="636">
        <v>2015</v>
      </c>
      <c r="U27" s="102" t="s">
        <v>290</v>
      </c>
      <c r="V27" s="643"/>
      <c r="W27" s="644" t="s">
        <v>700</v>
      </c>
      <c r="X27" s="652" t="s">
        <v>701</v>
      </c>
      <c r="Y27" s="646" t="s">
        <v>102</v>
      </c>
      <c r="Z27" s="535" t="s">
        <v>263</v>
      </c>
      <c r="AA27" s="645" t="s">
        <v>710</v>
      </c>
      <c r="AB27" s="641" t="s">
        <v>711</v>
      </c>
      <c r="AC27" s="652" t="s">
        <v>715</v>
      </c>
      <c r="AD27" s="652" t="s">
        <v>697</v>
      </c>
      <c r="AE27" s="653" t="s">
        <v>698</v>
      </c>
      <c r="AF27" s="653" t="s">
        <v>699</v>
      </c>
      <c r="AG27" s="654">
        <v>2013</v>
      </c>
      <c r="AH27" s="654">
        <v>2013</v>
      </c>
      <c r="AI27" s="124" t="s">
        <v>290</v>
      </c>
      <c r="AJ27" s="643"/>
      <c r="AK27" s="644" t="s">
        <v>700</v>
      </c>
      <c r="AL27" s="652" t="s">
        <v>701</v>
      </c>
      <c r="AM27" s="646" t="s">
        <v>102</v>
      </c>
      <c r="AN27" s="535" t="s">
        <v>263</v>
      </c>
      <c r="AO27" s="645" t="s">
        <v>710</v>
      </c>
      <c r="AP27" s="641" t="s">
        <v>711</v>
      </c>
      <c r="AQ27" s="652" t="s">
        <v>715</v>
      </c>
      <c r="AR27" s="652" t="s">
        <v>697</v>
      </c>
      <c r="AS27" s="653" t="s">
        <v>698</v>
      </c>
      <c r="AT27" s="653" t="s">
        <v>699</v>
      </c>
      <c r="AU27" s="654">
        <v>2012</v>
      </c>
      <c r="AV27" s="654">
        <v>2012</v>
      </c>
      <c r="AW27" s="124" t="s">
        <v>290</v>
      </c>
      <c r="AX27" s="643"/>
    </row>
    <row r="28" spans="1:50" ht="18" customHeight="1" x14ac:dyDescent="0.25">
      <c r="I28" s="635" t="s">
        <v>700</v>
      </c>
      <c r="J28" s="621" t="s">
        <v>701</v>
      </c>
      <c r="K28" s="646" t="s">
        <v>735</v>
      </c>
      <c r="L28" s="535" t="s">
        <v>262</v>
      </c>
      <c r="M28" s="645" t="s">
        <v>710</v>
      </c>
      <c r="N28" s="641" t="s">
        <v>711</v>
      </c>
      <c r="O28" s="621" t="s">
        <v>715</v>
      </c>
      <c r="P28" s="621" t="s">
        <v>697</v>
      </c>
      <c r="Q28" s="622" t="s">
        <v>698</v>
      </c>
      <c r="R28" s="622" t="s">
        <v>699</v>
      </c>
      <c r="S28" s="636">
        <v>2015</v>
      </c>
      <c r="T28" s="636">
        <v>2015</v>
      </c>
      <c r="U28" s="102" t="s">
        <v>290</v>
      </c>
      <c r="V28" s="643"/>
      <c r="W28" s="644" t="s">
        <v>700</v>
      </c>
      <c r="X28" s="652" t="s">
        <v>701</v>
      </c>
      <c r="Y28" s="646" t="s">
        <v>735</v>
      </c>
      <c r="Z28" s="535" t="s">
        <v>262</v>
      </c>
      <c r="AA28" s="645" t="s">
        <v>710</v>
      </c>
      <c r="AB28" s="641" t="s">
        <v>711</v>
      </c>
      <c r="AC28" s="652" t="s">
        <v>715</v>
      </c>
      <c r="AD28" s="652" t="s">
        <v>697</v>
      </c>
      <c r="AE28" s="653" t="s">
        <v>698</v>
      </c>
      <c r="AF28" s="653" t="s">
        <v>699</v>
      </c>
      <c r="AG28" s="654">
        <v>2013</v>
      </c>
      <c r="AH28" s="654">
        <v>2013</v>
      </c>
      <c r="AI28" s="124" t="s">
        <v>290</v>
      </c>
      <c r="AJ28" s="643"/>
      <c r="AK28" s="644" t="s">
        <v>700</v>
      </c>
      <c r="AL28" s="652" t="s">
        <v>701</v>
      </c>
      <c r="AM28" s="646" t="s">
        <v>735</v>
      </c>
      <c r="AN28" s="535" t="s">
        <v>262</v>
      </c>
      <c r="AO28" s="645" t="s">
        <v>710</v>
      </c>
      <c r="AP28" s="641" t="s">
        <v>711</v>
      </c>
      <c r="AQ28" s="652" t="s">
        <v>715</v>
      </c>
      <c r="AR28" s="652" t="s">
        <v>697</v>
      </c>
      <c r="AS28" s="653" t="s">
        <v>698</v>
      </c>
      <c r="AT28" s="653" t="s">
        <v>699</v>
      </c>
      <c r="AU28" s="654">
        <v>2012</v>
      </c>
      <c r="AV28" s="654">
        <v>2012</v>
      </c>
      <c r="AW28" s="124" t="s">
        <v>290</v>
      </c>
      <c r="AX28" s="643"/>
    </row>
    <row r="29" spans="1:50" ht="18" customHeight="1" x14ac:dyDescent="0.3">
      <c r="A29" s="763" t="s">
        <v>577</v>
      </c>
      <c r="B29" s="763"/>
      <c r="C29" s="763"/>
      <c r="D29" s="763"/>
      <c r="E29" s="763"/>
      <c r="F29" s="763"/>
      <c r="G29" s="763"/>
      <c r="I29" s="635" t="s">
        <v>700</v>
      </c>
      <c r="J29" s="621" t="s">
        <v>701</v>
      </c>
      <c r="K29" s="646" t="s">
        <v>255</v>
      </c>
      <c r="L29" s="641" t="s">
        <v>261</v>
      </c>
      <c r="M29" s="645" t="s">
        <v>710</v>
      </c>
      <c r="N29" s="641" t="s">
        <v>711</v>
      </c>
      <c r="O29" s="621" t="s">
        <v>715</v>
      </c>
      <c r="P29" s="621" t="s">
        <v>697</v>
      </c>
      <c r="Q29" s="622" t="s">
        <v>698</v>
      </c>
      <c r="R29" s="622" t="s">
        <v>699</v>
      </c>
      <c r="S29" s="636">
        <v>2015</v>
      </c>
      <c r="T29" s="636">
        <v>2015</v>
      </c>
      <c r="U29" s="102" t="s">
        <v>290</v>
      </c>
      <c r="V29" s="643"/>
      <c r="W29" s="644" t="s">
        <v>700</v>
      </c>
      <c r="X29" s="652" t="s">
        <v>701</v>
      </c>
      <c r="Y29" s="646" t="s">
        <v>255</v>
      </c>
      <c r="Z29" s="641" t="s">
        <v>261</v>
      </c>
      <c r="AA29" s="645" t="s">
        <v>710</v>
      </c>
      <c r="AB29" s="641" t="s">
        <v>711</v>
      </c>
      <c r="AC29" s="652" t="s">
        <v>715</v>
      </c>
      <c r="AD29" s="652" t="s">
        <v>697</v>
      </c>
      <c r="AE29" s="653" t="s">
        <v>698</v>
      </c>
      <c r="AF29" s="653" t="s">
        <v>699</v>
      </c>
      <c r="AG29" s="654">
        <v>2013</v>
      </c>
      <c r="AH29" s="654">
        <v>2013</v>
      </c>
      <c r="AI29" s="124" t="s">
        <v>290</v>
      </c>
      <c r="AJ29" s="643"/>
      <c r="AK29" s="644" t="s">
        <v>700</v>
      </c>
      <c r="AL29" s="652" t="s">
        <v>701</v>
      </c>
      <c r="AM29" s="646" t="s">
        <v>255</v>
      </c>
      <c r="AN29" s="641" t="s">
        <v>261</v>
      </c>
      <c r="AO29" s="645" t="s">
        <v>710</v>
      </c>
      <c r="AP29" s="641" t="s">
        <v>711</v>
      </c>
      <c r="AQ29" s="652" t="s">
        <v>715</v>
      </c>
      <c r="AR29" s="652" t="s">
        <v>697</v>
      </c>
      <c r="AS29" s="653" t="s">
        <v>698</v>
      </c>
      <c r="AT29" s="653" t="s">
        <v>699</v>
      </c>
      <c r="AU29" s="654">
        <v>2012</v>
      </c>
      <c r="AV29" s="654">
        <v>2012</v>
      </c>
      <c r="AW29" s="124" t="s">
        <v>290</v>
      </c>
      <c r="AX29" s="643"/>
    </row>
    <row r="30" spans="1:50" ht="18" customHeight="1" x14ac:dyDescent="0.25">
      <c r="A30" s="771" t="s">
        <v>578</v>
      </c>
      <c r="B30" s="771"/>
      <c r="C30" s="771"/>
      <c r="D30" s="771"/>
      <c r="E30" s="771"/>
      <c r="F30" s="771"/>
      <c r="G30" s="771"/>
      <c r="I30" s="635" t="s">
        <v>700</v>
      </c>
      <c r="J30" s="621" t="s">
        <v>701</v>
      </c>
      <c r="K30" s="646" t="s">
        <v>301</v>
      </c>
      <c r="L30" s="535" t="s">
        <v>259</v>
      </c>
      <c r="M30" s="645" t="s">
        <v>710</v>
      </c>
      <c r="N30" s="641" t="s">
        <v>711</v>
      </c>
      <c r="O30" s="621" t="s">
        <v>715</v>
      </c>
      <c r="P30" s="621" t="s">
        <v>697</v>
      </c>
      <c r="Q30" s="622" t="s">
        <v>698</v>
      </c>
      <c r="R30" s="622" t="s">
        <v>699</v>
      </c>
      <c r="S30" s="636">
        <v>2015</v>
      </c>
      <c r="T30" s="636">
        <v>2015</v>
      </c>
      <c r="U30" s="650">
        <v>977900</v>
      </c>
      <c r="V30" s="643"/>
      <c r="W30" s="644" t="s">
        <v>700</v>
      </c>
      <c r="X30" s="652" t="s">
        <v>701</v>
      </c>
      <c r="Y30" s="646" t="s">
        <v>301</v>
      </c>
      <c r="Z30" s="535" t="s">
        <v>259</v>
      </c>
      <c r="AA30" s="645" t="s">
        <v>710</v>
      </c>
      <c r="AB30" s="641" t="s">
        <v>711</v>
      </c>
      <c r="AC30" s="652" t="s">
        <v>715</v>
      </c>
      <c r="AD30" s="652" t="s">
        <v>697</v>
      </c>
      <c r="AE30" s="653" t="s">
        <v>698</v>
      </c>
      <c r="AF30" s="653" t="s">
        <v>699</v>
      </c>
      <c r="AG30" s="654">
        <v>2013</v>
      </c>
      <c r="AH30" s="654">
        <v>2013</v>
      </c>
      <c r="AI30" s="102">
        <v>927340.7</v>
      </c>
      <c r="AJ30" s="643"/>
      <c r="AK30" s="644" t="s">
        <v>700</v>
      </c>
      <c r="AL30" s="652" t="s">
        <v>701</v>
      </c>
      <c r="AM30" s="646" t="s">
        <v>301</v>
      </c>
      <c r="AN30" s="535" t="s">
        <v>259</v>
      </c>
      <c r="AO30" s="645" t="s">
        <v>710</v>
      </c>
      <c r="AP30" s="641" t="s">
        <v>711</v>
      </c>
      <c r="AQ30" s="652" t="s">
        <v>715</v>
      </c>
      <c r="AR30" s="652" t="s">
        <v>697</v>
      </c>
      <c r="AS30" s="653" t="s">
        <v>698</v>
      </c>
      <c r="AT30" s="653" t="s">
        <v>699</v>
      </c>
      <c r="AU30" s="654">
        <v>2012</v>
      </c>
      <c r="AV30" s="654">
        <v>2012</v>
      </c>
      <c r="AW30" s="102">
        <v>880477</v>
      </c>
      <c r="AX30" s="643"/>
    </row>
    <row r="31" spans="1:50" ht="18" customHeight="1" x14ac:dyDescent="0.25">
      <c r="A31" s="772" t="s">
        <v>85</v>
      </c>
      <c r="B31" s="773" t="s">
        <v>86</v>
      </c>
      <c r="C31" s="776" t="s">
        <v>87</v>
      </c>
      <c r="D31" s="778"/>
      <c r="E31" s="776" t="s">
        <v>88</v>
      </c>
      <c r="F31" s="778"/>
      <c r="G31" s="775" t="s">
        <v>89</v>
      </c>
      <c r="I31" s="635" t="s">
        <v>700</v>
      </c>
      <c r="J31" s="621" t="s">
        <v>701</v>
      </c>
      <c r="K31" s="646" t="s">
        <v>302</v>
      </c>
      <c r="L31" s="535" t="s">
        <v>273</v>
      </c>
      <c r="M31" s="645" t="s">
        <v>710</v>
      </c>
      <c r="N31" s="641" t="s">
        <v>711</v>
      </c>
      <c r="O31" s="621" t="s">
        <v>715</v>
      </c>
      <c r="P31" s="621" t="s">
        <v>697</v>
      </c>
      <c r="Q31" s="622" t="s">
        <v>698</v>
      </c>
      <c r="R31" s="622" t="s">
        <v>699</v>
      </c>
      <c r="S31" s="636">
        <v>2015</v>
      </c>
      <c r="T31" s="636">
        <v>2015</v>
      </c>
      <c r="U31" s="650">
        <v>822300</v>
      </c>
      <c r="V31" s="643"/>
      <c r="W31" s="644" t="s">
        <v>700</v>
      </c>
      <c r="X31" s="652" t="s">
        <v>701</v>
      </c>
      <c r="Y31" s="646" t="s">
        <v>302</v>
      </c>
      <c r="Z31" s="535" t="s">
        <v>273</v>
      </c>
      <c r="AA31" s="645" t="s">
        <v>710</v>
      </c>
      <c r="AB31" s="641" t="s">
        <v>711</v>
      </c>
      <c r="AC31" s="652" t="s">
        <v>715</v>
      </c>
      <c r="AD31" s="652" t="s">
        <v>697</v>
      </c>
      <c r="AE31" s="653" t="s">
        <v>698</v>
      </c>
      <c r="AF31" s="653" t="s">
        <v>699</v>
      </c>
      <c r="AG31" s="654">
        <v>2013</v>
      </c>
      <c r="AH31" s="654">
        <v>2013</v>
      </c>
      <c r="AI31" s="102">
        <v>844640.7</v>
      </c>
      <c r="AJ31" s="643"/>
      <c r="AK31" s="644" t="s">
        <v>700</v>
      </c>
      <c r="AL31" s="652" t="s">
        <v>701</v>
      </c>
      <c r="AM31" s="646" t="s">
        <v>302</v>
      </c>
      <c r="AN31" s="535" t="s">
        <v>273</v>
      </c>
      <c r="AO31" s="645" t="s">
        <v>710</v>
      </c>
      <c r="AP31" s="641" t="s">
        <v>711</v>
      </c>
      <c r="AQ31" s="652" t="s">
        <v>715</v>
      </c>
      <c r="AR31" s="652" t="s">
        <v>697</v>
      </c>
      <c r="AS31" s="653" t="s">
        <v>698</v>
      </c>
      <c r="AT31" s="653" t="s">
        <v>699</v>
      </c>
      <c r="AU31" s="654">
        <v>2012</v>
      </c>
      <c r="AV31" s="654">
        <v>2012</v>
      </c>
      <c r="AW31" s="102">
        <v>800777</v>
      </c>
      <c r="AX31" s="643"/>
    </row>
    <row r="32" spans="1:50" ht="18" customHeight="1" x14ac:dyDescent="0.25">
      <c r="A32" s="772"/>
      <c r="B32" s="774"/>
      <c r="C32" s="408">
        <v>2013</v>
      </c>
      <c r="D32" s="408">
        <v>2014</v>
      </c>
      <c r="E32" s="408">
        <v>2013</v>
      </c>
      <c r="F32" s="408">
        <v>2014</v>
      </c>
      <c r="G32" s="772"/>
      <c r="I32" s="635" t="s">
        <v>700</v>
      </c>
      <c r="J32" s="621" t="s">
        <v>701</v>
      </c>
      <c r="K32" s="647" t="s">
        <v>257</v>
      </c>
      <c r="L32" s="642" t="s">
        <v>260</v>
      </c>
      <c r="M32" s="645" t="s">
        <v>710</v>
      </c>
      <c r="N32" s="641" t="s">
        <v>711</v>
      </c>
      <c r="O32" s="621" t="s">
        <v>715</v>
      </c>
      <c r="P32" s="621" t="s">
        <v>697</v>
      </c>
      <c r="Q32" s="622" t="s">
        <v>698</v>
      </c>
      <c r="R32" s="622" t="s">
        <v>699</v>
      </c>
      <c r="S32" s="636">
        <v>2015</v>
      </c>
      <c r="T32" s="636">
        <v>2015</v>
      </c>
      <c r="U32" s="650">
        <v>155600</v>
      </c>
      <c r="V32" s="643"/>
      <c r="W32" s="644" t="s">
        <v>700</v>
      </c>
      <c r="X32" s="652" t="s">
        <v>701</v>
      </c>
      <c r="Y32" s="647" t="s">
        <v>257</v>
      </c>
      <c r="Z32" s="642" t="s">
        <v>260</v>
      </c>
      <c r="AA32" s="645" t="s">
        <v>710</v>
      </c>
      <c r="AB32" s="641" t="s">
        <v>711</v>
      </c>
      <c r="AC32" s="652" t="s">
        <v>715</v>
      </c>
      <c r="AD32" s="652" t="s">
        <v>697</v>
      </c>
      <c r="AE32" s="653" t="s">
        <v>698</v>
      </c>
      <c r="AF32" s="653" t="s">
        <v>699</v>
      </c>
      <c r="AG32" s="654">
        <v>2013</v>
      </c>
      <c r="AH32" s="654">
        <v>2013</v>
      </c>
      <c r="AI32" s="107">
        <v>82700</v>
      </c>
      <c r="AJ32" s="643"/>
      <c r="AK32" s="644" t="s">
        <v>700</v>
      </c>
      <c r="AL32" s="652" t="s">
        <v>701</v>
      </c>
      <c r="AM32" s="647" t="s">
        <v>257</v>
      </c>
      <c r="AN32" s="642" t="s">
        <v>260</v>
      </c>
      <c r="AO32" s="645" t="s">
        <v>710</v>
      </c>
      <c r="AP32" s="641" t="s">
        <v>711</v>
      </c>
      <c r="AQ32" s="652" t="s">
        <v>715</v>
      </c>
      <c r="AR32" s="652" t="s">
        <v>697</v>
      </c>
      <c r="AS32" s="653" t="s">
        <v>698</v>
      </c>
      <c r="AT32" s="653" t="s">
        <v>699</v>
      </c>
      <c r="AU32" s="654">
        <v>2012</v>
      </c>
      <c r="AV32" s="654">
        <v>2012</v>
      </c>
      <c r="AW32" s="102">
        <v>79700</v>
      </c>
      <c r="AX32" s="643"/>
    </row>
    <row r="33" spans="1:50" ht="18" customHeight="1" x14ac:dyDescent="0.25">
      <c r="A33" s="99" t="s">
        <v>90</v>
      </c>
      <c r="B33" s="100" t="s">
        <v>91</v>
      </c>
      <c r="C33" s="97">
        <v>2318005.8727762206</v>
      </c>
      <c r="D33" s="174">
        <v>2406903.9710434345</v>
      </c>
      <c r="E33" s="79" t="s">
        <v>290</v>
      </c>
      <c r="F33" s="101" t="s">
        <v>290</v>
      </c>
      <c r="G33" s="508" t="s">
        <v>92</v>
      </c>
      <c r="I33" s="635" t="s">
        <v>700</v>
      </c>
      <c r="J33" s="621" t="s">
        <v>701</v>
      </c>
      <c r="K33" s="646" t="s">
        <v>92</v>
      </c>
      <c r="L33" s="641" t="s">
        <v>91</v>
      </c>
      <c r="M33" s="645" t="s">
        <v>710</v>
      </c>
      <c r="N33" s="641" t="s">
        <v>711</v>
      </c>
      <c r="O33" s="621" t="s">
        <v>715</v>
      </c>
      <c r="P33" s="621" t="s">
        <v>697</v>
      </c>
      <c r="Q33" s="622" t="s">
        <v>698</v>
      </c>
      <c r="R33" s="622" t="s">
        <v>699</v>
      </c>
      <c r="S33" s="636">
        <v>2016</v>
      </c>
      <c r="T33" s="636">
        <v>2016</v>
      </c>
      <c r="U33" s="124">
        <v>2235813.1362308082</v>
      </c>
      <c r="V33" s="643"/>
      <c r="W33" s="644" t="s">
        <v>700</v>
      </c>
      <c r="X33" s="652" t="s">
        <v>701</v>
      </c>
      <c r="Y33" s="646" t="s">
        <v>92</v>
      </c>
      <c r="Z33" s="641" t="s">
        <v>91</v>
      </c>
      <c r="AA33" s="645" t="s">
        <v>710</v>
      </c>
      <c r="AB33" s="641" t="s">
        <v>711</v>
      </c>
      <c r="AC33" s="652" t="s">
        <v>715</v>
      </c>
      <c r="AD33" s="652" t="s">
        <v>697</v>
      </c>
      <c r="AE33" s="653" t="s">
        <v>698</v>
      </c>
      <c r="AF33" s="653" t="s">
        <v>699</v>
      </c>
      <c r="AG33" s="654">
        <v>2014</v>
      </c>
      <c r="AH33" s="654">
        <v>2014</v>
      </c>
      <c r="AI33" s="124">
        <v>2406903.9710434345</v>
      </c>
      <c r="AJ33" s="643"/>
      <c r="AK33" s="644" t="s">
        <v>700</v>
      </c>
      <c r="AL33" s="652" t="s">
        <v>701</v>
      </c>
      <c r="AM33" s="646" t="s">
        <v>92</v>
      </c>
      <c r="AN33" s="641" t="s">
        <v>91</v>
      </c>
      <c r="AO33" s="645" t="s">
        <v>710</v>
      </c>
      <c r="AP33" s="641" t="s">
        <v>711</v>
      </c>
      <c r="AQ33" s="652" t="s">
        <v>715</v>
      </c>
      <c r="AR33" s="652" t="s">
        <v>697</v>
      </c>
      <c r="AS33" s="653" t="s">
        <v>698</v>
      </c>
      <c r="AT33" s="653" t="s">
        <v>699</v>
      </c>
      <c r="AU33" s="654">
        <v>2013</v>
      </c>
      <c r="AV33" s="654">
        <v>2013</v>
      </c>
      <c r="AW33" s="124">
        <v>2318005.8727762206</v>
      </c>
      <c r="AX33" s="643"/>
    </row>
    <row r="34" spans="1:50" ht="18" customHeight="1" x14ac:dyDescent="0.25">
      <c r="A34" s="99" t="s">
        <v>93</v>
      </c>
      <c r="B34" s="509" t="s">
        <v>94</v>
      </c>
      <c r="C34" s="174" t="s">
        <v>290</v>
      </c>
      <c r="D34" s="101" t="s">
        <v>290</v>
      </c>
      <c r="E34" s="174">
        <v>885335.97442218731</v>
      </c>
      <c r="F34" s="97">
        <v>926382.57637125533</v>
      </c>
      <c r="G34" s="508" t="s">
        <v>293</v>
      </c>
      <c r="I34" s="635" t="s">
        <v>700</v>
      </c>
      <c r="J34" s="621" t="s">
        <v>701</v>
      </c>
      <c r="K34" s="646" t="s">
        <v>293</v>
      </c>
      <c r="L34" s="535" t="s">
        <v>94</v>
      </c>
      <c r="M34" s="645" t="s">
        <v>710</v>
      </c>
      <c r="N34" s="641" t="s">
        <v>711</v>
      </c>
      <c r="O34" s="621" t="s">
        <v>715</v>
      </c>
      <c r="P34" s="621" t="s">
        <v>697</v>
      </c>
      <c r="Q34" s="622" t="s">
        <v>698</v>
      </c>
      <c r="R34" s="622" t="s">
        <v>699</v>
      </c>
      <c r="S34" s="636">
        <v>2016</v>
      </c>
      <c r="T34" s="636">
        <v>2016</v>
      </c>
      <c r="U34" s="102" t="s">
        <v>290</v>
      </c>
      <c r="V34" s="643"/>
      <c r="W34" s="644" t="s">
        <v>700</v>
      </c>
      <c r="X34" s="652" t="s">
        <v>701</v>
      </c>
      <c r="Y34" s="646" t="s">
        <v>293</v>
      </c>
      <c r="Z34" s="535" t="s">
        <v>94</v>
      </c>
      <c r="AA34" s="645" t="s">
        <v>710</v>
      </c>
      <c r="AB34" s="641" t="s">
        <v>711</v>
      </c>
      <c r="AC34" s="652" t="s">
        <v>715</v>
      </c>
      <c r="AD34" s="652" t="s">
        <v>697</v>
      </c>
      <c r="AE34" s="653" t="s">
        <v>698</v>
      </c>
      <c r="AF34" s="653" t="s">
        <v>699</v>
      </c>
      <c r="AG34" s="654">
        <v>2014</v>
      </c>
      <c r="AH34" s="654">
        <v>2014</v>
      </c>
      <c r="AI34" s="102" t="s">
        <v>290</v>
      </c>
      <c r="AJ34" s="643"/>
      <c r="AK34" s="644" t="s">
        <v>700</v>
      </c>
      <c r="AL34" s="652" t="s">
        <v>701</v>
      </c>
      <c r="AM34" s="646" t="s">
        <v>293</v>
      </c>
      <c r="AN34" s="535" t="s">
        <v>94</v>
      </c>
      <c r="AO34" s="645" t="s">
        <v>710</v>
      </c>
      <c r="AP34" s="641" t="s">
        <v>711</v>
      </c>
      <c r="AQ34" s="652" t="s">
        <v>715</v>
      </c>
      <c r="AR34" s="652" t="s">
        <v>697</v>
      </c>
      <c r="AS34" s="653" t="s">
        <v>698</v>
      </c>
      <c r="AT34" s="653" t="s">
        <v>699</v>
      </c>
      <c r="AU34" s="654">
        <v>2013</v>
      </c>
      <c r="AV34" s="654">
        <v>2013</v>
      </c>
      <c r="AW34" s="124" t="s">
        <v>290</v>
      </c>
      <c r="AX34" s="643"/>
    </row>
    <row r="35" spans="1:50" ht="18" customHeight="1" x14ac:dyDescent="0.25">
      <c r="A35" s="510" t="s">
        <v>95</v>
      </c>
      <c r="B35" s="509" t="s">
        <v>96</v>
      </c>
      <c r="C35" s="174" t="s">
        <v>290</v>
      </c>
      <c r="D35" s="101" t="s">
        <v>290</v>
      </c>
      <c r="E35" s="174">
        <v>157370.60302729689</v>
      </c>
      <c r="F35" s="97">
        <v>161848.5477091035</v>
      </c>
      <c r="G35" s="508" t="s">
        <v>294</v>
      </c>
      <c r="H35" s="547"/>
      <c r="I35" s="635" t="s">
        <v>700</v>
      </c>
      <c r="J35" s="621" t="s">
        <v>701</v>
      </c>
      <c r="K35" s="646" t="s">
        <v>294</v>
      </c>
      <c r="L35" s="535" t="s">
        <v>96</v>
      </c>
      <c r="M35" s="645" t="s">
        <v>710</v>
      </c>
      <c r="N35" s="641" t="s">
        <v>711</v>
      </c>
      <c r="O35" s="621" t="s">
        <v>715</v>
      </c>
      <c r="P35" s="621" t="s">
        <v>697</v>
      </c>
      <c r="Q35" s="622" t="s">
        <v>698</v>
      </c>
      <c r="R35" s="622" t="s">
        <v>699</v>
      </c>
      <c r="S35" s="636">
        <v>2016</v>
      </c>
      <c r="T35" s="636">
        <v>2016</v>
      </c>
      <c r="U35" s="102" t="s">
        <v>290</v>
      </c>
      <c r="V35" s="643"/>
      <c r="W35" s="644" t="s">
        <v>700</v>
      </c>
      <c r="X35" s="652" t="s">
        <v>701</v>
      </c>
      <c r="Y35" s="646" t="s">
        <v>294</v>
      </c>
      <c r="Z35" s="535" t="s">
        <v>96</v>
      </c>
      <c r="AA35" s="645" t="s">
        <v>710</v>
      </c>
      <c r="AB35" s="641" t="s">
        <v>711</v>
      </c>
      <c r="AC35" s="652" t="s">
        <v>715</v>
      </c>
      <c r="AD35" s="652" t="s">
        <v>697</v>
      </c>
      <c r="AE35" s="653" t="s">
        <v>698</v>
      </c>
      <c r="AF35" s="653" t="s">
        <v>699</v>
      </c>
      <c r="AG35" s="654">
        <v>2014</v>
      </c>
      <c r="AH35" s="654">
        <v>2014</v>
      </c>
      <c r="AI35" s="102" t="s">
        <v>290</v>
      </c>
      <c r="AJ35" s="643"/>
      <c r="AK35" s="644" t="s">
        <v>700</v>
      </c>
      <c r="AL35" s="652" t="s">
        <v>701</v>
      </c>
      <c r="AM35" s="646" t="s">
        <v>294</v>
      </c>
      <c r="AN35" s="535" t="s">
        <v>96</v>
      </c>
      <c r="AO35" s="645" t="s">
        <v>710</v>
      </c>
      <c r="AP35" s="641" t="s">
        <v>711</v>
      </c>
      <c r="AQ35" s="652" t="s">
        <v>715</v>
      </c>
      <c r="AR35" s="652" t="s">
        <v>697</v>
      </c>
      <c r="AS35" s="653" t="s">
        <v>698</v>
      </c>
      <c r="AT35" s="653" t="s">
        <v>699</v>
      </c>
      <c r="AU35" s="654">
        <v>2013</v>
      </c>
      <c r="AV35" s="654">
        <v>2013</v>
      </c>
      <c r="AW35" s="124" t="s">
        <v>290</v>
      </c>
      <c r="AX35" s="643"/>
    </row>
    <row r="36" spans="1:50" ht="18" customHeight="1" x14ac:dyDescent="0.25">
      <c r="A36" s="99" t="s">
        <v>97</v>
      </c>
      <c r="B36" s="511" t="s">
        <v>139</v>
      </c>
      <c r="C36" s="174" t="s">
        <v>290</v>
      </c>
      <c r="D36" s="101" t="s">
        <v>290</v>
      </c>
      <c r="E36" s="79" t="s">
        <v>290</v>
      </c>
      <c r="F36" s="101" t="s">
        <v>290</v>
      </c>
      <c r="G36" s="512" t="s">
        <v>271</v>
      </c>
      <c r="I36" s="635" t="s">
        <v>700</v>
      </c>
      <c r="J36" s="621" t="s">
        <v>701</v>
      </c>
      <c r="K36" s="646" t="s">
        <v>723</v>
      </c>
      <c r="L36" s="535" t="s">
        <v>724</v>
      </c>
      <c r="M36" s="645" t="s">
        <v>710</v>
      </c>
      <c r="N36" s="641" t="s">
        <v>711</v>
      </c>
      <c r="O36" s="621" t="s">
        <v>715</v>
      </c>
      <c r="P36" s="621" t="s">
        <v>697</v>
      </c>
      <c r="Q36" s="622" t="s">
        <v>698</v>
      </c>
      <c r="R36" s="622" t="s">
        <v>699</v>
      </c>
      <c r="S36" s="636">
        <v>2016</v>
      </c>
      <c r="T36" s="636">
        <v>2016</v>
      </c>
      <c r="U36" s="102" t="s">
        <v>290</v>
      </c>
      <c r="V36" s="643"/>
      <c r="W36" s="644" t="s">
        <v>700</v>
      </c>
      <c r="X36" s="652" t="s">
        <v>701</v>
      </c>
      <c r="Y36" s="646" t="s">
        <v>723</v>
      </c>
      <c r="Z36" s="535" t="s">
        <v>724</v>
      </c>
      <c r="AA36" s="645" t="s">
        <v>710</v>
      </c>
      <c r="AB36" s="641" t="s">
        <v>711</v>
      </c>
      <c r="AC36" s="652" t="s">
        <v>715</v>
      </c>
      <c r="AD36" s="652" t="s">
        <v>697</v>
      </c>
      <c r="AE36" s="653" t="s">
        <v>698</v>
      </c>
      <c r="AF36" s="653" t="s">
        <v>699</v>
      </c>
      <c r="AG36" s="654">
        <v>2014</v>
      </c>
      <c r="AH36" s="654">
        <v>2014</v>
      </c>
      <c r="AI36" s="102" t="s">
        <v>290</v>
      </c>
      <c r="AJ36" s="643"/>
      <c r="AK36" s="644" t="s">
        <v>700</v>
      </c>
      <c r="AL36" s="652" t="s">
        <v>701</v>
      </c>
      <c r="AM36" s="646" t="s">
        <v>723</v>
      </c>
      <c r="AN36" s="535" t="s">
        <v>724</v>
      </c>
      <c r="AO36" s="645" t="s">
        <v>710</v>
      </c>
      <c r="AP36" s="641" t="s">
        <v>711</v>
      </c>
      <c r="AQ36" s="652" t="s">
        <v>715</v>
      </c>
      <c r="AR36" s="652" t="s">
        <v>697</v>
      </c>
      <c r="AS36" s="653" t="s">
        <v>698</v>
      </c>
      <c r="AT36" s="653" t="s">
        <v>699</v>
      </c>
      <c r="AU36" s="654">
        <v>2013</v>
      </c>
      <c r="AV36" s="654">
        <v>2013</v>
      </c>
      <c r="AW36" s="124" t="s">
        <v>290</v>
      </c>
      <c r="AX36" s="643"/>
    </row>
    <row r="37" spans="1:50" ht="18" customHeight="1" x14ac:dyDescent="0.25">
      <c r="A37" s="99" t="s">
        <v>98</v>
      </c>
      <c r="B37" s="511" t="s">
        <v>270</v>
      </c>
      <c r="C37" s="174" t="s">
        <v>290</v>
      </c>
      <c r="D37" s="101" t="s">
        <v>290</v>
      </c>
      <c r="E37" s="175">
        <v>157370.60302729689</v>
      </c>
      <c r="F37" s="90">
        <v>161848.5477091035</v>
      </c>
      <c r="G37" s="512" t="s">
        <v>272</v>
      </c>
      <c r="I37" s="635" t="s">
        <v>700</v>
      </c>
      <c r="J37" s="621" t="s">
        <v>701</v>
      </c>
      <c r="K37" s="646" t="s">
        <v>726</v>
      </c>
      <c r="L37" s="535" t="s">
        <v>725</v>
      </c>
      <c r="M37" s="645" t="s">
        <v>710</v>
      </c>
      <c r="N37" s="641" t="s">
        <v>711</v>
      </c>
      <c r="O37" s="621" t="s">
        <v>715</v>
      </c>
      <c r="P37" s="621" t="s">
        <v>697</v>
      </c>
      <c r="Q37" s="622" t="s">
        <v>698</v>
      </c>
      <c r="R37" s="622" t="s">
        <v>699</v>
      </c>
      <c r="S37" s="636">
        <v>2016</v>
      </c>
      <c r="T37" s="636">
        <v>2016</v>
      </c>
      <c r="U37" s="102" t="s">
        <v>290</v>
      </c>
      <c r="V37" s="643"/>
      <c r="W37" s="644" t="s">
        <v>700</v>
      </c>
      <c r="X37" s="652" t="s">
        <v>701</v>
      </c>
      <c r="Y37" s="646" t="s">
        <v>726</v>
      </c>
      <c r="Z37" s="535" t="s">
        <v>725</v>
      </c>
      <c r="AA37" s="645" t="s">
        <v>710</v>
      </c>
      <c r="AB37" s="641" t="s">
        <v>711</v>
      </c>
      <c r="AC37" s="652" t="s">
        <v>715</v>
      </c>
      <c r="AD37" s="652" t="s">
        <v>697</v>
      </c>
      <c r="AE37" s="653" t="s">
        <v>698</v>
      </c>
      <c r="AF37" s="653" t="s">
        <v>699</v>
      </c>
      <c r="AG37" s="654">
        <v>2014</v>
      </c>
      <c r="AH37" s="654">
        <v>2014</v>
      </c>
      <c r="AI37" s="102" t="s">
        <v>290</v>
      </c>
      <c r="AJ37" s="643"/>
      <c r="AK37" s="644" t="s">
        <v>700</v>
      </c>
      <c r="AL37" s="652" t="s">
        <v>701</v>
      </c>
      <c r="AM37" s="646" t="s">
        <v>726</v>
      </c>
      <c r="AN37" s="535" t="s">
        <v>725</v>
      </c>
      <c r="AO37" s="645" t="s">
        <v>710</v>
      </c>
      <c r="AP37" s="641" t="s">
        <v>711</v>
      </c>
      <c r="AQ37" s="652" t="s">
        <v>715</v>
      </c>
      <c r="AR37" s="652" t="s">
        <v>697</v>
      </c>
      <c r="AS37" s="653" t="s">
        <v>698</v>
      </c>
      <c r="AT37" s="653" t="s">
        <v>699</v>
      </c>
      <c r="AU37" s="654">
        <v>2013</v>
      </c>
      <c r="AV37" s="654">
        <v>2013</v>
      </c>
      <c r="AW37" s="124" t="s">
        <v>290</v>
      </c>
      <c r="AX37" s="643"/>
    </row>
    <row r="38" spans="1:50" ht="18" customHeight="1" x14ac:dyDescent="0.25">
      <c r="A38" s="510" t="s">
        <v>95</v>
      </c>
      <c r="B38" s="509" t="s">
        <v>268</v>
      </c>
      <c r="C38" s="174" t="s">
        <v>290</v>
      </c>
      <c r="D38" s="101" t="s">
        <v>290</v>
      </c>
      <c r="E38" s="174">
        <v>485822.30099803326</v>
      </c>
      <c r="F38" s="97">
        <v>536553.50196969206</v>
      </c>
      <c r="G38" s="508" t="s">
        <v>295</v>
      </c>
      <c r="H38" s="547"/>
      <c r="I38" s="635" t="s">
        <v>700</v>
      </c>
      <c r="J38" s="621" t="s">
        <v>701</v>
      </c>
      <c r="K38" s="646" t="s">
        <v>295</v>
      </c>
      <c r="L38" s="535" t="s">
        <v>268</v>
      </c>
      <c r="M38" s="645" t="s">
        <v>710</v>
      </c>
      <c r="N38" s="641" t="s">
        <v>711</v>
      </c>
      <c r="O38" s="621" t="s">
        <v>715</v>
      </c>
      <c r="P38" s="621" t="s">
        <v>697</v>
      </c>
      <c r="Q38" s="622" t="s">
        <v>698</v>
      </c>
      <c r="R38" s="622" t="s">
        <v>699</v>
      </c>
      <c r="S38" s="636">
        <v>2016</v>
      </c>
      <c r="T38" s="636">
        <v>2016</v>
      </c>
      <c r="U38" s="102" t="s">
        <v>290</v>
      </c>
      <c r="V38" s="643"/>
      <c r="W38" s="644" t="s">
        <v>700</v>
      </c>
      <c r="X38" s="652" t="s">
        <v>701</v>
      </c>
      <c r="Y38" s="646" t="s">
        <v>295</v>
      </c>
      <c r="Z38" s="535" t="s">
        <v>268</v>
      </c>
      <c r="AA38" s="645" t="s">
        <v>710</v>
      </c>
      <c r="AB38" s="641" t="s">
        <v>711</v>
      </c>
      <c r="AC38" s="652" t="s">
        <v>715</v>
      </c>
      <c r="AD38" s="652" t="s">
        <v>697</v>
      </c>
      <c r="AE38" s="653" t="s">
        <v>698</v>
      </c>
      <c r="AF38" s="653" t="s">
        <v>699</v>
      </c>
      <c r="AG38" s="654">
        <v>2014</v>
      </c>
      <c r="AH38" s="654">
        <v>2014</v>
      </c>
      <c r="AI38" s="102" t="s">
        <v>290</v>
      </c>
      <c r="AJ38" s="643"/>
      <c r="AK38" s="644" t="s">
        <v>700</v>
      </c>
      <c r="AL38" s="652" t="s">
        <v>701</v>
      </c>
      <c r="AM38" s="646" t="s">
        <v>295</v>
      </c>
      <c r="AN38" s="535" t="s">
        <v>268</v>
      </c>
      <c r="AO38" s="645" t="s">
        <v>710</v>
      </c>
      <c r="AP38" s="641" t="s">
        <v>711</v>
      </c>
      <c r="AQ38" s="652" t="s">
        <v>715</v>
      </c>
      <c r="AR38" s="652" t="s">
        <v>697</v>
      </c>
      <c r="AS38" s="653" t="s">
        <v>698</v>
      </c>
      <c r="AT38" s="653" t="s">
        <v>699</v>
      </c>
      <c r="AU38" s="654">
        <v>2013</v>
      </c>
      <c r="AV38" s="654">
        <v>2013</v>
      </c>
      <c r="AW38" s="124" t="s">
        <v>290</v>
      </c>
      <c r="AX38" s="643"/>
    </row>
    <row r="39" spans="1:50" ht="18" customHeight="1" x14ac:dyDescent="0.25">
      <c r="A39" s="99" t="s">
        <v>97</v>
      </c>
      <c r="B39" s="511" t="s">
        <v>267</v>
      </c>
      <c r="C39" s="174" t="s">
        <v>290</v>
      </c>
      <c r="D39" s="101" t="s">
        <v>290</v>
      </c>
      <c r="E39" s="175">
        <v>485822.30099803326</v>
      </c>
      <c r="F39" s="90">
        <v>536553.50196969206</v>
      </c>
      <c r="G39" s="512" t="s">
        <v>271</v>
      </c>
      <c r="I39" s="635" t="s">
        <v>700</v>
      </c>
      <c r="J39" s="621" t="s">
        <v>701</v>
      </c>
      <c r="K39" s="646" t="s">
        <v>727</v>
      </c>
      <c r="L39" s="535" t="s">
        <v>729</v>
      </c>
      <c r="M39" s="645" t="s">
        <v>710</v>
      </c>
      <c r="N39" s="641" t="s">
        <v>711</v>
      </c>
      <c r="O39" s="621" t="s">
        <v>715</v>
      </c>
      <c r="P39" s="621" t="s">
        <v>697</v>
      </c>
      <c r="Q39" s="622" t="s">
        <v>698</v>
      </c>
      <c r="R39" s="622" t="s">
        <v>699</v>
      </c>
      <c r="S39" s="636">
        <v>2016</v>
      </c>
      <c r="T39" s="636">
        <v>2016</v>
      </c>
      <c r="U39" s="102" t="s">
        <v>290</v>
      </c>
      <c r="V39" s="643"/>
      <c r="W39" s="644" t="s">
        <v>700</v>
      </c>
      <c r="X39" s="652" t="s">
        <v>701</v>
      </c>
      <c r="Y39" s="646" t="s">
        <v>727</v>
      </c>
      <c r="Z39" s="535" t="s">
        <v>729</v>
      </c>
      <c r="AA39" s="645" t="s">
        <v>710</v>
      </c>
      <c r="AB39" s="641" t="s">
        <v>711</v>
      </c>
      <c r="AC39" s="652" t="s">
        <v>715</v>
      </c>
      <c r="AD39" s="652" t="s">
        <v>697</v>
      </c>
      <c r="AE39" s="653" t="s">
        <v>698</v>
      </c>
      <c r="AF39" s="653" t="s">
        <v>699</v>
      </c>
      <c r="AG39" s="654">
        <v>2014</v>
      </c>
      <c r="AH39" s="654">
        <v>2014</v>
      </c>
      <c r="AI39" s="102" t="s">
        <v>290</v>
      </c>
      <c r="AJ39" s="643"/>
      <c r="AK39" s="644" t="s">
        <v>700</v>
      </c>
      <c r="AL39" s="652" t="s">
        <v>701</v>
      </c>
      <c r="AM39" s="646" t="s">
        <v>727</v>
      </c>
      <c r="AN39" s="535" t="s">
        <v>729</v>
      </c>
      <c r="AO39" s="645" t="s">
        <v>710</v>
      </c>
      <c r="AP39" s="641" t="s">
        <v>711</v>
      </c>
      <c r="AQ39" s="652" t="s">
        <v>715</v>
      </c>
      <c r="AR39" s="652" t="s">
        <v>697</v>
      </c>
      <c r="AS39" s="653" t="s">
        <v>698</v>
      </c>
      <c r="AT39" s="653" t="s">
        <v>699</v>
      </c>
      <c r="AU39" s="654">
        <v>2013</v>
      </c>
      <c r="AV39" s="654">
        <v>2013</v>
      </c>
      <c r="AW39" s="124" t="s">
        <v>290</v>
      </c>
      <c r="AX39" s="643"/>
    </row>
    <row r="40" spans="1:50" ht="18" customHeight="1" x14ac:dyDescent="0.25">
      <c r="A40" s="510" t="s">
        <v>95</v>
      </c>
      <c r="B40" s="509" t="s">
        <v>269</v>
      </c>
      <c r="C40" s="174" t="s">
        <v>290</v>
      </c>
      <c r="D40" s="101" t="s">
        <v>290</v>
      </c>
      <c r="E40" s="79" t="s">
        <v>290</v>
      </c>
      <c r="F40" s="101" t="s">
        <v>290</v>
      </c>
      <c r="G40" s="508" t="s">
        <v>296</v>
      </c>
      <c r="I40" s="635" t="s">
        <v>700</v>
      </c>
      <c r="J40" s="621" t="s">
        <v>701</v>
      </c>
      <c r="K40" s="646" t="s">
        <v>296</v>
      </c>
      <c r="L40" s="535" t="s">
        <v>269</v>
      </c>
      <c r="M40" s="645" t="s">
        <v>710</v>
      </c>
      <c r="N40" s="641" t="s">
        <v>711</v>
      </c>
      <c r="O40" s="621" t="s">
        <v>715</v>
      </c>
      <c r="P40" s="621" t="s">
        <v>697</v>
      </c>
      <c r="Q40" s="622" t="s">
        <v>698</v>
      </c>
      <c r="R40" s="622" t="s">
        <v>699</v>
      </c>
      <c r="S40" s="636">
        <v>2016</v>
      </c>
      <c r="T40" s="636">
        <v>2016</v>
      </c>
      <c r="U40" s="102" t="s">
        <v>290</v>
      </c>
      <c r="V40" s="643"/>
      <c r="W40" s="644" t="s">
        <v>700</v>
      </c>
      <c r="X40" s="652" t="s">
        <v>701</v>
      </c>
      <c r="Y40" s="646" t="s">
        <v>296</v>
      </c>
      <c r="Z40" s="535" t="s">
        <v>269</v>
      </c>
      <c r="AA40" s="645" t="s">
        <v>710</v>
      </c>
      <c r="AB40" s="641" t="s">
        <v>711</v>
      </c>
      <c r="AC40" s="652" t="s">
        <v>715</v>
      </c>
      <c r="AD40" s="652" t="s">
        <v>697</v>
      </c>
      <c r="AE40" s="653" t="s">
        <v>698</v>
      </c>
      <c r="AF40" s="653" t="s">
        <v>699</v>
      </c>
      <c r="AG40" s="654">
        <v>2014</v>
      </c>
      <c r="AH40" s="654">
        <v>2014</v>
      </c>
      <c r="AI40" s="102" t="s">
        <v>290</v>
      </c>
      <c r="AJ40" s="643"/>
      <c r="AK40" s="644" t="s">
        <v>700</v>
      </c>
      <c r="AL40" s="652" t="s">
        <v>701</v>
      </c>
      <c r="AM40" s="646" t="s">
        <v>296</v>
      </c>
      <c r="AN40" s="535" t="s">
        <v>269</v>
      </c>
      <c r="AO40" s="645" t="s">
        <v>710</v>
      </c>
      <c r="AP40" s="641" t="s">
        <v>711</v>
      </c>
      <c r="AQ40" s="652" t="s">
        <v>715</v>
      </c>
      <c r="AR40" s="652" t="s">
        <v>697</v>
      </c>
      <c r="AS40" s="653" t="s">
        <v>698</v>
      </c>
      <c r="AT40" s="653" t="s">
        <v>699</v>
      </c>
      <c r="AU40" s="654">
        <v>2013</v>
      </c>
      <c r="AV40" s="654">
        <v>2013</v>
      </c>
      <c r="AW40" s="124" t="s">
        <v>290</v>
      </c>
      <c r="AX40" s="643"/>
    </row>
    <row r="41" spans="1:50" ht="18" customHeight="1" x14ac:dyDescent="0.25">
      <c r="A41" s="99" t="s">
        <v>97</v>
      </c>
      <c r="B41" s="511" t="s">
        <v>267</v>
      </c>
      <c r="C41" s="174" t="s">
        <v>290</v>
      </c>
      <c r="D41" s="101" t="s">
        <v>290</v>
      </c>
      <c r="E41" s="79" t="s">
        <v>290</v>
      </c>
      <c r="F41" s="101" t="s">
        <v>290</v>
      </c>
      <c r="G41" s="512" t="s">
        <v>271</v>
      </c>
      <c r="I41" s="635" t="s">
        <v>700</v>
      </c>
      <c r="J41" s="621" t="s">
        <v>701</v>
      </c>
      <c r="K41" s="646" t="s">
        <v>728</v>
      </c>
      <c r="L41" s="535" t="s">
        <v>730</v>
      </c>
      <c r="M41" s="645" t="s">
        <v>710</v>
      </c>
      <c r="N41" s="641" t="s">
        <v>711</v>
      </c>
      <c r="O41" s="621" t="s">
        <v>715</v>
      </c>
      <c r="P41" s="621" t="s">
        <v>697</v>
      </c>
      <c r="Q41" s="622" t="s">
        <v>698</v>
      </c>
      <c r="R41" s="622" t="s">
        <v>699</v>
      </c>
      <c r="S41" s="636">
        <v>2016</v>
      </c>
      <c r="T41" s="636">
        <v>2016</v>
      </c>
      <c r="U41" s="102" t="s">
        <v>290</v>
      </c>
      <c r="V41" s="643"/>
      <c r="W41" s="644" t="s">
        <v>700</v>
      </c>
      <c r="X41" s="652" t="s">
        <v>701</v>
      </c>
      <c r="Y41" s="646" t="s">
        <v>728</v>
      </c>
      <c r="Z41" s="535" t="s">
        <v>730</v>
      </c>
      <c r="AA41" s="645" t="s">
        <v>710</v>
      </c>
      <c r="AB41" s="641" t="s">
        <v>711</v>
      </c>
      <c r="AC41" s="652" t="s">
        <v>715</v>
      </c>
      <c r="AD41" s="652" t="s">
        <v>697</v>
      </c>
      <c r="AE41" s="653" t="s">
        <v>698</v>
      </c>
      <c r="AF41" s="653" t="s">
        <v>699</v>
      </c>
      <c r="AG41" s="654">
        <v>2014</v>
      </c>
      <c r="AH41" s="654">
        <v>2014</v>
      </c>
      <c r="AI41" s="102" t="s">
        <v>290</v>
      </c>
      <c r="AJ41" s="643"/>
      <c r="AK41" s="644" t="s">
        <v>700</v>
      </c>
      <c r="AL41" s="652" t="s">
        <v>701</v>
      </c>
      <c r="AM41" s="646" t="s">
        <v>728</v>
      </c>
      <c r="AN41" s="535" t="s">
        <v>730</v>
      </c>
      <c r="AO41" s="645" t="s">
        <v>710</v>
      </c>
      <c r="AP41" s="641" t="s">
        <v>711</v>
      </c>
      <c r="AQ41" s="652" t="s">
        <v>715</v>
      </c>
      <c r="AR41" s="652" t="s">
        <v>697</v>
      </c>
      <c r="AS41" s="653" t="s">
        <v>698</v>
      </c>
      <c r="AT41" s="653" t="s">
        <v>699</v>
      </c>
      <c r="AU41" s="654">
        <v>2013</v>
      </c>
      <c r="AV41" s="654">
        <v>2013</v>
      </c>
      <c r="AW41" s="124" t="s">
        <v>290</v>
      </c>
      <c r="AX41" s="643"/>
    </row>
    <row r="42" spans="1:50" ht="18" customHeight="1" x14ac:dyDescent="0.25">
      <c r="A42" s="99" t="s">
        <v>99</v>
      </c>
      <c r="B42" s="509" t="s">
        <v>266</v>
      </c>
      <c r="C42" s="174" t="s">
        <v>290</v>
      </c>
      <c r="D42" s="101" t="s">
        <v>290</v>
      </c>
      <c r="E42" s="174">
        <v>276299.99432870297</v>
      </c>
      <c r="F42" s="97">
        <v>328645.34499338339</v>
      </c>
      <c r="G42" s="508" t="s">
        <v>297</v>
      </c>
      <c r="H42" s="547"/>
      <c r="I42" s="635" t="s">
        <v>700</v>
      </c>
      <c r="J42" s="621" t="s">
        <v>701</v>
      </c>
      <c r="K42" s="646" t="s">
        <v>297</v>
      </c>
      <c r="L42" s="535" t="s">
        <v>266</v>
      </c>
      <c r="M42" s="645" t="s">
        <v>710</v>
      </c>
      <c r="N42" s="641" t="s">
        <v>711</v>
      </c>
      <c r="O42" s="621" t="s">
        <v>715</v>
      </c>
      <c r="P42" s="621" t="s">
        <v>697</v>
      </c>
      <c r="Q42" s="622" t="s">
        <v>698</v>
      </c>
      <c r="R42" s="622" t="s">
        <v>699</v>
      </c>
      <c r="S42" s="636">
        <v>2016</v>
      </c>
      <c r="T42" s="636">
        <v>2016</v>
      </c>
      <c r="U42" s="102" t="s">
        <v>290</v>
      </c>
      <c r="V42" s="643"/>
      <c r="W42" s="644" t="s">
        <v>700</v>
      </c>
      <c r="X42" s="652" t="s">
        <v>701</v>
      </c>
      <c r="Y42" s="646" t="s">
        <v>297</v>
      </c>
      <c r="Z42" s="535" t="s">
        <v>266</v>
      </c>
      <c r="AA42" s="645" t="s">
        <v>710</v>
      </c>
      <c r="AB42" s="641" t="s">
        <v>711</v>
      </c>
      <c r="AC42" s="652" t="s">
        <v>715</v>
      </c>
      <c r="AD42" s="652" t="s">
        <v>697</v>
      </c>
      <c r="AE42" s="653" t="s">
        <v>698</v>
      </c>
      <c r="AF42" s="653" t="s">
        <v>699</v>
      </c>
      <c r="AG42" s="654">
        <v>2014</v>
      </c>
      <c r="AH42" s="654">
        <v>2014</v>
      </c>
      <c r="AI42" s="102" t="s">
        <v>290</v>
      </c>
      <c r="AJ42" s="643"/>
      <c r="AK42" s="644" t="s">
        <v>700</v>
      </c>
      <c r="AL42" s="652" t="s">
        <v>701</v>
      </c>
      <c r="AM42" s="646" t="s">
        <v>297</v>
      </c>
      <c r="AN42" s="535" t="s">
        <v>266</v>
      </c>
      <c r="AO42" s="645" t="s">
        <v>710</v>
      </c>
      <c r="AP42" s="641" t="s">
        <v>711</v>
      </c>
      <c r="AQ42" s="652" t="s">
        <v>715</v>
      </c>
      <c r="AR42" s="652" t="s">
        <v>697</v>
      </c>
      <c r="AS42" s="653" t="s">
        <v>698</v>
      </c>
      <c r="AT42" s="653" t="s">
        <v>699</v>
      </c>
      <c r="AU42" s="654">
        <v>2013</v>
      </c>
      <c r="AV42" s="654">
        <v>2013</v>
      </c>
      <c r="AW42" s="124" t="s">
        <v>290</v>
      </c>
      <c r="AX42" s="643"/>
    </row>
    <row r="43" spans="1:50" ht="18" customHeight="1" x14ac:dyDescent="0.25">
      <c r="A43" s="99" t="s">
        <v>99</v>
      </c>
      <c r="B43" s="511" t="s">
        <v>264</v>
      </c>
      <c r="C43" s="174" t="s">
        <v>290</v>
      </c>
      <c r="D43" s="101" t="s">
        <v>290</v>
      </c>
      <c r="E43" s="175">
        <v>261337.10798305654</v>
      </c>
      <c r="F43" s="90">
        <v>290307.34499338339</v>
      </c>
      <c r="G43" s="512" t="s">
        <v>298</v>
      </c>
      <c r="I43" s="635" t="s">
        <v>700</v>
      </c>
      <c r="J43" s="621" t="s">
        <v>701</v>
      </c>
      <c r="K43" s="646" t="s">
        <v>731</v>
      </c>
      <c r="L43" s="535" t="s">
        <v>733</v>
      </c>
      <c r="M43" s="645" t="s">
        <v>710</v>
      </c>
      <c r="N43" s="641" t="s">
        <v>711</v>
      </c>
      <c r="O43" s="621" t="s">
        <v>715</v>
      </c>
      <c r="P43" s="621" t="s">
        <v>697</v>
      </c>
      <c r="Q43" s="622" t="s">
        <v>698</v>
      </c>
      <c r="R43" s="622" t="s">
        <v>699</v>
      </c>
      <c r="S43" s="636">
        <v>2016</v>
      </c>
      <c r="T43" s="636">
        <v>2016</v>
      </c>
      <c r="U43" s="102" t="s">
        <v>290</v>
      </c>
      <c r="V43" s="643"/>
      <c r="W43" s="644" t="s">
        <v>700</v>
      </c>
      <c r="X43" s="652" t="s">
        <v>701</v>
      </c>
      <c r="Y43" s="646" t="s">
        <v>731</v>
      </c>
      <c r="Z43" s="535" t="s">
        <v>733</v>
      </c>
      <c r="AA43" s="645" t="s">
        <v>710</v>
      </c>
      <c r="AB43" s="641" t="s">
        <v>711</v>
      </c>
      <c r="AC43" s="652" t="s">
        <v>715</v>
      </c>
      <c r="AD43" s="652" t="s">
        <v>697</v>
      </c>
      <c r="AE43" s="653" t="s">
        <v>698</v>
      </c>
      <c r="AF43" s="653" t="s">
        <v>699</v>
      </c>
      <c r="AG43" s="654">
        <v>2014</v>
      </c>
      <c r="AH43" s="654">
        <v>2014</v>
      </c>
      <c r="AI43" s="102" t="s">
        <v>290</v>
      </c>
      <c r="AJ43" s="643"/>
      <c r="AK43" s="644" t="s">
        <v>700</v>
      </c>
      <c r="AL43" s="652" t="s">
        <v>701</v>
      </c>
      <c r="AM43" s="646" t="s">
        <v>731</v>
      </c>
      <c r="AN43" s="535" t="s">
        <v>733</v>
      </c>
      <c r="AO43" s="645" t="s">
        <v>710</v>
      </c>
      <c r="AP43" s="641" t="s">
        <v>711</v>
      </c>
      <c r="AQ43" s="652" t="s">
        <v>715</v>
      </c>
      <c r="AR43" s="652" t="s">
        <v>697</v>
      </c>
      <c r="AS43" s="653" t="s">
        <v>698</v>
      </c>
      <c r="AT43" s="653" t="s">
        <v>699</v>
      </c>
      <c r="AU43" s="654">
        <v>2013</v>
      </c>
      <c r="AV43" s="654">
        <v>2013</v>
      </c>
      <c r="AW43" s="124" t="s">
        <v>290</v>
      </c>
      <c r="AX43" s="643"/>
    </row>
    <row r="44" spans="1:50" ht="18" customHeight="1" x14ac:dyDescent="0.25">
      <c r="A44" s="99" t="s">
        <v>100</v>
      </c>
      <c r="B44" s="511" t="s">
        <v>265</v>
      </c>
      <c r="C44" s="174" t="s">
        <v>290</v>
      </c>
      <c r="D44" s="101" t="s">
        <v>290</v>
      </c>
      <c r="E44" s="175">
        <v>14962.886345646442</v>
      </c>
      <c r="F44" s="90">
        <v>38338</v>
      </c>
      <c r="G44" s="512" t="s">
        <v>299</v>
      </c>
      <c r="I44" s="635" t="s">
        <v>700</v>
      </c>
      <c r="J44" s="621" t="s">
        <v>701</v>
      </c>
      <c r="K44" s="646" t="s">
        <v>732</v>
      </c>
      <c r="L44" s="535" t="s">
        <v>734</v>
      </c>
      <c r="M44" s="645" t="s">
        <v>710</v>
      </c>
      <c r="N44" s="641" t="s">
        <v>711</v>
      </c>
      <c r="O44" s="621" t="s">
        <v>715</v>
      </c>
      <c r="P44" s="621" t="s">
        <v>697</v>
      </c>
      <c r="Q44" s="622" t="s">
        <v>698</v>
      </c>
      <c r="R44" s="622" t="s">
        <v>699</v>
      </c>
      <c r="S44" s="636">
        <v>2016</v>
      </c>
      <c r="T44" s="636">
        <v>2016</v>
      </c>
      <c r="U44" s="102" t="s">
        <v>290</v>
      </c>
      <c r="V44" s="643"/>
      <c r="W44" s="644" t="s">
        <v>700</v>
      </c>
      <c r="X44" s="652" t="s">
        <v>701</v>
      </c>
      <c r="Y44" s="646" t="s">
        <v>732</v>
      </c>
      <c r="Z44" s="535" t="s">
        <v>734</v>
      </c>
      <c r="AA44" s="645" t="s">
        <v>710</v>
      </c>
      <c r="AB44" s="641" t="s">
        <v>711</v>
      </c>
      <c r="AC44" s="652" t="s">
        <v>715</v>
      </c>
      <c r="AD44" s="652" t="s">
        <v>697</v>
      </c>
      <c r="AE44" s="653" t="s">
        <v>698</v>
      </c>
      <c r="AF44" s="653" t="s">
        <v>699</v>
      </c>
      <c r="AG44" s="654">
        <v>2014</v>
      </c>
      <c r="AH44" s="654">
        <v>2014</v>
      </c>
      <c r="AI44" s="102" t="s">
        <v>290</v>
      </c>
      <c r="AJ44" s="643"/>
      <c r="AK44" s="644" t="s">
        <v>700</v>
      </c>
      <c r="AL44" s="652" t="s">
        <v>701</v>
      </c>
      <c r="AM44" s="646" t="s">
        <v>732</v>
      </c>
      <c r="AN44" s="535" t="s">
        <v>734</v>
      </c>
      <c r="AO44" s="645" t="s">
        <v>710</v>
      </c>
      <c r="AP44" s="641" t="s">
        <v>711</v>
      </c>
      <c r="AQ44" s="652" t="s">
        <v>715</v>
      </c>
      <c r="AR44" s="652" t="s">
        <v>697</v>
      </c>
      <c r="AS44" s="653" t="s">
        <v>698</v>
      </c>
      <c r="AT44" s="653" t="s">
        <v>699</v>
      </c>
      <c r="AU44" s="654">
        <v>2013</v>
      </c>
      <c r="AV44" s="654">
        <v>2013</v>
      </c>
      <c r="AW44" s="124" t="s">
        <v>290</v>
      </c>
      <c r="AX44" s="643"/>
    </row>
    <row r="45" spans="1:50" ht="18" customHeight="1" x14ac:dyDescent="0.25">
      <c r="A45" s="510" t="s">
        <v>101</v>
      </c>
      <c r="B45" s="509" t="s">
        <v>263</v>
      </c>
      <c r="C45" s="174" t="s">
        <v>290</v>
      </c>
      <c r="D45" s="101" t="s">
        <v>290</v>
      </c>
      <c r="E45" s="174">
        <v>1440518.4572000001</v>
      </c>
      <c r="F45" s="97">
        <v>1474019</v>
      </c>
      <c r="G45" s="508" t="s">
        <v>102</v>
      </c>
      <c r="H45" s="547"/>
      <c r="I45" s="635" t="s">
        <v>700</v>
      </c>
      <c r="J45" s="621" t="s">
        <v>701</v>
      </c>
      <c r="K45" s="646" t="s">
        <v>102</v>
      </c>
      <c r="L45" s="535" t="s">
        <v>263</v>
      </c>
      <c r="M45" s="645" t="s">
        <v>710</v>
      </c>
      <c r="N45" s="641" t="s">
        <v>711</v>
      </c>
      <c r="O45" s="621" t="s">
        <v>715</v>
      </c>
      <c r="P45" s="621" t="s">
        <v>697</v>
      </c>
      <c r="Q45" s="622" t="s">
        <v>698</v>
      </c>
      <c r="R45" s="622" t="s">
        <v>699</v>
      </c>
      <c r="S45" s="636">
        <v>2016</v>
      </c>
      <c r="T45" s="636">
        <v>2016</v>
      </c>
      <c r="U45" s="102" t="s">
        <v>290</v>
      </c>
      <c r="V45" s="643"/>
      <c r="W45" s="644" t="s">
        <v>700</v>
      </c>
      <c r="X45" s="652" t="s">
        <v>701</v>
      </c>
      <c r="Y45" s="646" t="s">
        <v>102</v>
      </c>
      <c r="Z45" s="535" t="s">
        <v>263</v>
      </c>
      <c r="AA45" s="645" t="s">
        <v>710</v>
      </c>
      <c r="AB45" s="641" t="s">
        <v>711</v>
      </c>
      <c r="AC45" s="652" t="s">
        <v>715</v>
      </c>
      <c r="AD45" s="652" t="s">
        <v>697</v>
      </c>
      <c r="AE45" s="653" t="s">
        <v>698</v>
      </c>
      <c r="AF45" s="653" t="s">
        <v>699</v>
      </c>
      <c r="AG45" s="654">
        <v>2014</v>
      </c>
      <c r="AH45" s="654">
        <v>2014</v>
      </c>
      <c r="AI45" s="102" t="s">
        <v>290</v>
      </c>
      <c r="AJ45" s="643"/>
      <c r="AK45" s="644" t="s">
        <v>700</v>
      </c>
      <c r="AL45" s="652" t="s">
        <v>701</v>
      </c>
      <c r="AM45" s="646" t="s">
        <v>102</v>
      </c>
      <c r="AN45" s="535" t="s">
        <v>263</v>
      </c>
      <c r="AO45" s="645" t="s">
        <v>710</v>
      </c>
      <c r="AP45" s="641" t="s">
        <v>711</v>
      </c>
      <c r="AQ45" s="652" t="s">
        <v>715</v>
      </c>
      <c r="AR45" s="652" t="s">
        <v>697</v>
      </c>
      <c r="AS45" s="653" t="s">
        <v>698</v>
      </c>
      <c r="AT45" s="653" t="s">
        <v>699</v>
      </c>
      <c r="AU45" s="654">
        <v>2013</v>
      </c>
      <c r="AV45" s="654">
        <v>2013</v>
      </c>
      <c r="AW45" s="124" t="s">
        <v>290</v>
      </c>
      <c r="AX45" s="643"/>
    </row>
    <row r="46" spans="1:50" ht="18" customHeight="1" x14ac:dyDescent="0.25">
      <c r="A46" s="99" t="s">
        <v>103</v>
      </c>
      <c r="B46" s="511" t="s">
        <v>262</v>
      </c>
      <c r="C46" s="174" t="s">
        <v>290</v>
      </c>
      <c r="D46" s="101" t="s">
        <v>290</v>
      </c>
      <c r="E46" s="175">
        <v>1362618.4572000001</v>
      </c>
      <c r="F46" s="91">
        <v>1259819</v>
      </c>
      <c r="G46" s="512" t="s">
        <v>300</v>
      </c>
      <c r="I46" s="635" t="s">
        <v>700</v>
      </c>
      <c r="J46" s="621" t="s">
        <v>701</v>
      </c>
      <c r="K46" s="646" t="s">
        <v>735</v>
      </c>
      <c r="L46" s="535" t="s">
        <v>262</v>
      </c>
      <c r="M46" s="645" t="s">
        <v>710</v>
      </c>
      <c r="N46" s="641" t="s">
        <v>711</v>
      </c>
      <c r="O46" s="621" t="s">
        <v>715</v>
      </c>
      <c r="P46" s="621" t="s">
        <v>697</v>
      </c>
      <c r="Q46" s="622" t="s">
        <v>698</v>
      </c>
      <c r="R46" s="622" t="s">
        <v>699</v>
      </c>
      <c r="S46" s="636">
        <v>2016</v>
      </c>
      <c r="T46" s="636">
        <v>2016</v>
      </c>
      <c r="U46" s="102" t="s">
        <v>290</v>
      </c>
      <c r="V46" s="643"/>
      <c r="W46" s="644" t="s">
        <v>700</v>
      </c>
      <c r="X46" s="652" t="s">
        <v>701</v>
      </c>
      <c r="Y46" s="646" t="s">
        <v>735</v>
      </c>
      <c r="Z46" s="535" t="s">
        <v>262</v>
      </c>
      <c r="AA46" s="645" t="s">
        <v>710</v>
      </c>
      <c r="AB46" s="641" t="s">
        <v>711</v>
      </c>
      <c r="AC46" s="652" t="s">
        <v>715</v>
      </c>
      <c r="AD46" s="652" t="s">
        <v>697</v>
      </c>
      <c r="AE46" s="653" t="s">
        <v>698</v>
      </c>
      <c r="AF46" s="653" t="s">
        <v>699</v>
      </c>
      <c r="AG46" s="654">
        <v>2014</v>
      </c>
      <c r="AH46" s="654">
        <v>2014</v>
      </c>
      <c r="AI46" s="102" t="s">
        <v>290</v>
      </c>
      <c r="AJ46" s="643"/>
      <c r="AK46" s="644" t="s">
        <v>700</v>
      </c>
      <c r="AL46" s="652" t="s">
        <v>701</v>
      </c>
      <c r="AM46" s="646" t="s">
        <v>735</v>
      </c>
      <c r="AN46" s="535" t="s">
        <v>262</v>
      </c>
      <c r="AO46" s="645" t="s">
        <v>710</v>
      </c>
      <c r="AP46" s="641" t="s">
        <v>711</v>
      </c>
      <c r="AQ46" s="652" t="s">
        <v>715</v>
      </c>
      <c r="AR46" s="652" t="s">
        <v>697</v>
      </c>
      <c r="AS46" s="653" t="s">
        <v>698</v>
      </c>
      <c r="AT46" s="653" t="s">
        <v>699</v>
      </c>
      <c r="AU46" s="654">
        <v>2013</v>
      </c>
      <c r="AV46" s="654">
        <v>2013</v>
      </c>
      <c r="AW46" s="124" t="s">
        <v>290</v>
      </c>
      <c r="AX46" s="643"/>
    </row>
    <row r="47" spans="1:50" ht="18" customHeight="1" x14ac:dyDescent="0.25">
      <c r="A47" s="99" t="s">
        <v>104</v>
      </c>
      <c r="B47" s="103" t="s">
        <v>261</v>
      </c>
      <c r="C47" s="174" t="s">
        <v>290</v>
      </c>
      <c r="D47" s="101" t="s">
        <v>290</v>
      </c>
      <c r="E47" s="175">
        <v>77900</v>
      </c>
      <c r="F47" s="91">
        <v>214200</v>
      </c>
      <c r="G47" s="512" t="s">
        <v>255</v>
      </c>
      <c r="I47" s="635" t="s">
        <v>700</v>
      </c>
      <c r="J47" s="621" t="s">
        <v>701</v>
      </c>
      <c r="K47" s="646" t="s">
        <v>255</v>
      </c>
      <c r="L47" s="641" t="s">
        <v>261</v>
      </c>
      <c r="M47" s="645" t="s">
        <v>710</v>
      </c>
      <c r="N47" s="641" t="s">
        <v>711</v>
      </c>
      <c r="O47" s="621" t="s">
        <v>715</v>
      </c>
      <c r="P47" s="621" t="s">
        <v>697</v>
      </c>
      <c r="Q47" s="622" t="s">
        <v>698</v>
      </c>
      <c r="R47" s="622" t="s">
        <v>699</v>
      </c>
      <c r="S47" s="636">
        <v>2016</v>
      </c>
      <c r="T47" s="636">
        <v>2016</v>
      </c>
      <c r="U47" s="102" t="s">
        <v>290</v>
      </c>
      <c r="V47" s="643"/>
      <c r="W47" s="644" t="s">
        <v>700</v>
      </c>
      <c r="X47" s="652" t="s">
        <v>701</v>
      </c>
      <c r="Y47" s="646" t="s">
        <v>255</v>
      </c>
      <c r="Z47" s="641" t="s">
        <v>261</v>
      </c>
      <c r="AA47" s="645" t="s">
        <v>710</v>
      </c>
      <c r="AB47" s="641" t="s">
        <v>711</v>
      </c>
      <c r="AC47" s="652" t="s">
        <v>715</v>
      </c>
      <c r="AD47" s="652" t="s">
        <v>697</v>
      </c>
      <c r="AE47" s="653" t="s">
        <v>698</v>
      </c>
      <c r="AF47" s="653" t="s">
        <v>699</v>
      </c>
      <c r="AG47" s="654">
        <v>2014</v>
      </c>
      <c r="AH47" s="654">
        <v>2014</v>
      </c>
      <c r="AI47" s="102" t="s">
        <v>290</v>
      </c>
      <c r="AJ47" s="643"/>
      <c r="AK47" s="644" t="s">
        <v>700</v>
      </c>
      <c r="AL47" s="652" t="s">
        <v>701</v>
      </c>
      <c r="AM47" s="646" t="s">
        <v>255</v>
      </c>
      <c r="AN47" s="641" t="s">
        <v>261</v>
      </c>
      <c r="AO47" s="645" t="s">
        <v>710</v>
      </c>
      <c r="AP47" s="641" t="s">
        <v>711</v>
      </c>
      <c r="AQ47" s="652" t="s">
        <v>715</v>
      </c>
      <c r="AR47" s="652" t="s">
        <v>697</v>
      </c>
      <c r="AS47" s="653" t="s">
        <v>698</v>
      </c>
      <c r="AT47" s="653" t="s">
        <v>699</v>
      </c>
      <c r="AU47" s="654">
        <v>2013</v>
      </c>
      <c r="AV47" s="654">
        <v>2013</v>
      </c>
      <c r="AW47" s="124" t="s">
        <v>290</v>
      </c>
      <c r="AX47" s="643"/>
    </row>
    <row r="48" spans="1:50" ht="18" customHeight="1" x14ac:dyDescent="0.25">
      <c r="A48" s="510" t="s">
        <v>105</v>
      </c>
      <c r="B48" s="509" t="s">
        <v>259</v>
      </c>
      <c r="C48" s="79">
        <v>927340.7</v>
      </c>
      <c r="D48" s="101">
        <v>1020545</v>
      </c>
      <c r="E48" s="79" t="s">
        <v>290</v>
      </c>
      <c r="F48" s="101" t="s">
        <v>290</v>
      </c>
      <c r="G48" s="508" t="s">
        <v>301</v>
      </c>
      <c r="H48" s="547"/>
      <c r="I48" s="635" t="s">
        <v>700</v>
      </c>
      <c r="J48" s="621" t="s">
        <v>701</v>
      </c>
      <c r="K48" s="646" t="s">
        <v>301</v>
      </c>
      <c r="L48" s="535" t="s">
        <v>259</v>
      </c>
      <c r="M48" s="645" t="s">
        <v>710</v>
      </c>
      <c r="N48" s="641" t="s">
        <v>711</v>
      </c>
      <c r="O48" s="621" t="s">
        <v>715</v>
      </c>
      <c r="P48" s="621" t="s">
        <v>697</v>
      </c>
      <c r="Q48" s="622" t="s">
        <v>698</v>
      </c>
      <c r="R48" s="622" t="s">
        <v>699</v>
      </c>
      <c r="S48" s="636">
        <v>2016</v>
      </c>
      <c r="T48" s="636">
        <v>2016</v>
      </c>
      <c r="U48" s="650">
        <v>993200</v>
      </c>
      <c r="V48" s="643"/>
      <c r="W48" s="644" t="s">
        <v>700</v>
      </c>
      <c r="X48" s="652" t="s">
        <v>701</v>
      </c>
      <c r="Y48" s="646" t="s">
        <v>301</v>
      </c>
      <c r="Z48" s="535" t="s">
        <v>259</v>
      </c>
      <c r="AA48" s="645" t="s">
        <v>710</v>
      </c>
      <c r="AB48" s="641" t="s">
        <v>711</v>
      </c>
      <c r="AC48" s="652" t="s">
        <v>715</v>
      </c>
      <c r="AD48" s="652" t="s">
        <v>697</v>
      </c>
      <c r="AE48" s="653" t="s">
        <v>698</v>
      </c>
      <c r="AF48" s="653" t="s">
        <v>699</v>
      </c>
      <c r="AG48" s="654">
        <v>2014</v>
      </c>
      <c r="AH48" s="654">
        <v>2014</v>
      </c>
      <c r="AI48" s="102">
        <v>1020545</v>
      </c>
      <c r="AJ48" s="643"/>
      <c r="AK48" s="644" t="s">
        <v>700</v>
      </c>
      <c r="AL48" s="652" t="s">
        <v>701</v>
      </c>
      <c r="AM48" s="646" t="s">
        <v>301</v>
      </c>
      <c r="AN48" s="535" t="s">
        <v>259</v>
      </c>
      <c r="AO48" s="645" t="s">
        <v>710</v>
      </c>
      <c r="AP48" s="641" t="s">
        <v>711</v>
      </c>
      <c r="AQ48" s="652" t="s">
        <v>715</v>
      </c>
      <c r="AR48" s="652" t="s">
        <v>697</v>
      </c>
      <c r="AS48" s="653" t="s">
        <v>698</v>
      </c>
      <c r="AT48" s="653" t="s">
        <v>699</v>
      </c>
      <c r="AU48" s="654">
        <v>2013</v>
      </c>
      <c r="AV48" s="654">
        <v>2013</v>
      </c>
      <c r="AW48" s="102">
        <v>927340.7</v>
      </c>
      <c r="AX48" s="643"/>
    </row>
    <row r="49" spans="1:50" ht="18" customHeight="1" x14ac:dyDescent="0.25">
      <c r="A49" s="99" t="s">
        <v>106</v>
      </c>
      <c r="B49" s="511" t="s">
        <v>273</v>
      </c>
      <c r="C49" s="91">
        <v>844640.7</v>
      </c>
      <c r="D49" s="102">
        <v>861645</v>
      </c>
      <c r="E49" s="79" t="s">
        <v>290</v>
      </c>
      <c r="F49" s="101" t="s">
        <v>290</v>
      </c>
      <c r="G49" s="512" t="s">
        <v>302</v>
      </c>
      <c r="I49" s="635" t="s">
        <v>700</v>
      </c>
      <c r="J49" s="621" t="s">
        <v>701</v>
      </c>
      <c r="K49" s="646" t="s">
        <v>302</v>
      </c>
      <c r="L49" s="535" t="s">
        <v>273</v>
      </c>
      <c r="M49" s="645" t="s">
        <v>710</v>
      </c>
      <c r="N49" s="641" t="s">
        <v>711</v>
      </c>
      <c r="O49" s="621" t="s">
        <v>715</v>
      </c>
      <c r="P49" s="621" t="s">
        <v>697</v>
      </c>
      <c r="Q49" s="622" t="s">
        <v>698</v>
      </c>
      <c r="R49" s="622" t="s">
        <v>699</v>
      </c>
      <c r="S49" s="636">
        <v>2016</v>
      </c>
      <c r="T49" s="636">
        <v>2016</v>
      </c>
      <c r="U49" s="650">
        <v>832200</v>
      </c>
      <c r="V49" s="643"/>
      <c r="W49" s="644" t="s">
        <v>700</v>
      </c>
      <c r="X49" s="652" t="s">
        <v>701</v>
      </c>
      <c r="Y49" s="646" t="s">
        <v>302</v>
      </c>
      <c r="Z49" s="535" t="s">
        <v>273</v>
      </c>
      <c r="AA49" s="645" t="s">
        <v>710</v>
      </c>
      <c r="AB49" s="641" t="s">
        <v>711</v>
      </c>
      <c r="AC49" s="652" t="s">
        <v>715</v>
      </c>
      <c r="AD49" s="652" t="s">
        <v>697</v>
      </c>
      <c r="AE49" s="653" t="s">
        <v>698</v>
      </c>
      <c r="AF49" s="653" t="s">
        <v>699</v>
      </c>
      <c r="AG49" s="654">
        <v>2014</v>
      </c>
      <c r="AH49" s="654">
        <v>2014</v>
      </c>
      <c r="AI49" s="102">
        <v>861645</v>
      </c>
      <c r="AJ49" s="643"/>
      <c r="AK49" s="644" t="s">
        <v>700</v>
      </c>
      <c r="AL49" s="652" t="s">
        <v>701</v>
      </c>
      <c r="AM49" s="646" t="s">
        <v>302</v>
      </c>
      <c r="AN49" s="535" t="s">
        <v>273</v>
      </c>
      <c r="AO49" s="645" t="s">
        <v>710</v>
      </c>
      <c r="AP49" s="641" t="s">
        <v>711</v>
      </c>
      <c r="AQ49" s="652" t="s">
        <v>715</v>
      </c>
      <c r="AR49" s="652" t="s">
        <v>697</v>
      </c>
      <c r="AS49" s="653" t="s">
        <v>698</v>
      </c>
      <c r="AT49" s="653" t="s">
        <v>699</v>
      </c>
      <c r="AU49" s="654">
        <v>2013</v>
      </c>
      <c r="AV49" s="654">
        <v>2013</v>
      </c>
      <c r="AW49" s="102">
        <v>844640.7</v>
      </c>
      <c r="AX49" s="643"/>
    </row>
    <row r="50" spans="1:50" ht="18" customHeight="1" thickBot="1" x14ac:dyDescent="0.3">
      <c r="A50" s="37" t="s">
        <v>107</v>
      </c>
      <c r="B50" s="92" t="s">
        <v>260</v>
      </c>
      <c r="C50" s="93">
        <v>82700</v>
      </c>
      <c r="D50" s="94">
        <v>158900</v>
      </c>
      <c r="E50" s="282" t="s">
        <v>290</v>
      </c>
      <c r="F50" s="281" t="s">
        <v>290</v>
      </c>
      <c r="G50" s="95" t="s">
        <v>257</v>
      </c>
      <c r="I50" s="635" t="s">
        <v>700</v>
      </c>
      <c r="J50" s="621" t="s">
        <v>701</v>
      </c>
      <c r="K50" s="647" t="s">
        <v>257</v>
      </c>
      <c r="L50" s="642" t="s">
        <v>260</v>
      </c>
      <c r="M50" s="645" t="s">
        <v>710</v>
      </c>
      <c r="N50" s="641" t="s">
        <v>711</v>
      </c>
      <c r="O50" s="621" t="s">
        <v>715</v>
      </c>
      <c r="P50" s="621" t="s">
        <v>697</v>
      </c>
      <c r="Q50" s="622" t="s">
        <v>698</v>
      </c>
      <c r="R50" s="622" t="s">
        <v>699</v>
      </c>
      <c r="S50" s="636">
        <v>2016</v>
      </c>
      <c r="T50" s="636">
        <v>2016</v>
      </c>
      <c r="U50" s="650">
        <v>161000</v>
      </c>
      <c r="V50" s="643"/>
      <c r="W50" s="644" t="s">
        <v>700</v>
      </c>
      <c r="X50" s="652" t="s">
        <v>701</v>
      </c>
      <c r="Y50" s="647" t="s">
        <v>257</v>
      </c>
      <c r="Z50" s="642" t="s">
        <v>260</v>
      </c>
      <c r="AA50" s="645" t="s">
        <v>710</v>
      </c>
      <c r="AB50" s="641" t="s">
        <v>711</v>
      </c>
      <c r="AC50" s="652" t="s">
        <v>715</v>
      </c>
      <c r="AD50" s="652" t="s">
        <v>697</v>
      </c>
      <c r="AE50" s="653" t="s">
        <v>698</v>
      </c>
      <c r="AF50" s="653" t="s">
        <v>699</v>
      </c>
      <c r="AG50" s="654">
        <v>2014</v>
      </c>
      <c r="AH50" s="654">
        <v>2014</v>
      </c>
      <c r="AI50" s="102">
        <v>158900</v>
      </c>
      <c r="AJ50" s="643"/>
      <c r="AK50" s="644" t="s">
        <v>700</v>
      </c>
      <c r="AL50" s="652" t="s">
        <v>701</v>
      </c>
      <c r="AM50" s="647" t="s">
        <v>257</v>
      </c>
      <c r="AN50" s="642" t="s">
        <v>260</v>
      </c>
      <c r="AO50" s="645" t="s">
        <v>710</v>
      </c>
      <c r="AP50" s="641" t="s">
        <v>711</v>
      </c>
      <c r="AQ50" s="652" t="s">
        <v>715</v>
      </c>
      <c r="AR50" s="652" t="s">
        <v>697</v>
      </c>
      <c r="AS50" s="653" t="s">
        <v>698</v>
      </c>
      <c r="AT50" s="653" t="s">
        <v>699</v>
      </c>
      <c r="AU50" s="654">
        <v>2013</v>
      </c>
      <c r="AV50" s="654">
        <v>2013</v>
      </c>
      <c r="AW50" s="107">
        <v>82700</v>
      </c>
      <c r="AX50" s="643"/>
    </row>
    <row r="51" spans="1:50" ht="18" customHeight="1" x14ac:dyDescent="0.25">
      <c r="A51" s="770" t="s">
        <v>289</v>
      </c>
      <c r="B51" s="770"/>
      <c r="C51" s="770"/>
      <c r="D51" s="770"/>
      <c r="E51" s="770"/>
      <c r="F51" s="279"/>
      <c r="G51" s="280" t="s">
        <v>322</v>
      </c>
      <c r="I51" s="635" t="s">
        <v>700</v>
      </c>
      <c r="J51" s="621" t="s">
        <v>701</v>
      </c>
      <c r="K51" s="646" t="s">
        <v>92</v>
      </c>
      <c r="L51" s="641" t="s">
        <v>91</v>
      </c>
      <c r="M51" s="643" t="s">
        <v>713</v>
      </c>
      <c r="N51" s="643" t="s">
        <v>712</v>
      </c>
      <c r="O51" s="621" t="s">
        <v>715</v>
      </c>
      <c r="P51" s="621" t="s">
        <v>697</v>
      </c>
      <c r="Q51" s="622" t="s">
        <v>698</v>
      </c>
      <c r="R51" s="622" t="s">
        <v>699</v>
      </c>
      <c r="S51" s="636">
        <v>2015</v>
      </c>
      <c r="T51" s="636">
        <v>2015</v>
      </c>
      <c r="U51" s="102" t="s">
        <v>290</v>
      </c>
      <c r="V51" s="643"/>
      <c r="W51" s="644" t="s">
        <v>700</v>
      </c>
      <c r="X51" s="652" t="s">
        <v>701</v>
      </c>
      <c r="Y51" s="646" t="s">
        <v>92</v>
      </c>
      <c r="Z51" s="641" t="s">
        <v>91</v>
      </c>
      <c r="AA51" s="643" t="s">
        <v>713</v>
      </c>
      <c r="AB51" s="643" t="s">
        <v>712</v>
      </c>
      <c r="AC51" s="652" t="s">
        <v>715</v>
      </c>
      <c r="AD51" s="652" t="s">
        <v>697</v>
      </c>
      <c r="AE51" s="653" t="s">
        <v>698</v>
      </c>
      <c r="AF51" s="653" t="s">
        <v>699</v>
      </c>
      <c r="AG51" s="654">
        <v>2013</v>
      </c>
      <c r="AH51" s="654">
        <v>2013</v>
      </c>
      <c r="AI51" s="102" t="s">
        <v>290</v>
      </c>
      <c r="AJ51" s="643"/>
      <c r="AK51" s="644" t="s">
        <v>700</v>
      </c>
      <c r="AL51" s="652" t="s">
        <v>701</v>
      </c>
      <c r="AM51" s="646" t="s">
        <v>92</v>
      </c>
      <c r="AN51" s="641" t="s">
        <v>91</v>
      </c>
      <c r="AO51" s="643" t="s">
        <v>713</v>
      </c>
      <c r="AP51" s="643" t="s">
        <v>712</v>
      </c>
      <c r="AQ51" s="652" t="s">
        <v>715</v>
      </c>
      <c r="AR51" s="652" t="s">
        <v>697</v>
      </c>
      <c r="AS51" s="653" t="s">
        <v>698</v>
      </c>
      <c r="AT51" s="653" t="s">
        <v>699</v>
      </c>
      <c r="AU51" s="654">
        <v>2012</v>
      </c>
      <c r="AV51" s="654">
        <v>2012</v>
      </c>
      <c r="AW51" s="124" t="s">
        <v>290</v>
      </c>
      <c r="AX51" s="643"/>
    </row>
    <row r="52" spans="1:50" ht="18" customHeight="1" x14ac:dyDescent="0.25">
      <c r="A52" s="164" t="s">
        <v>276</v>
      </c>
      <c r="B52" s="165"/>
      <c r="C52" s="166"/>
      <c r="D52" s="166"/>
      <c r="E52" s="167"/>
      <c r="F52" s="168"/>
      <c r="G52" s="169" t="s">
        <v>277</v>
      </c>
      <c r="I52" s="635" t="s">
        <v>700</v>
      </c>
      <c r="J52" s="621" t="s">
        <v>701</v>
      </c>
      <c r="K52" s="646" t="s">
        <v>293</v>
      </c>
      <c r="L52" s="535" t="s">
        <v>94</v>
      </c>
      <c r="M52" s="643" t="s">
        <v>713</v>
      </c>
      <c r="N52" s="643" t="s">
        <v>712</v>
      </c>
      <c r="O52" s="621" t="s">
        <v>715</v>
      </c>
      <c r="P52" s="621" t="s">
        <v>697</v>
      </c>
      <c r="Q52" s="622" t="s">
        <v>698</v>
      </c>
      <c r="R52" s="622" t="s">
        <v>699</v>
      </c>
      <c r="S52" s="636">
        <v>2015</v>
      </c>
      <c r="T52" s="636">
        <v>2015</v>
      </c>
      <c r="U52" s="124">
        <v>925496.8124787542</v>
      </c>
      <c r="V52" s="643"/>
      <c r="W52" s="644" t="s">
        <v>700</v>
      </c>
      <c r="X52" s="652" t="s">
        <v>701</v>
      </c>
      <c r="Y52" s="646" t="s">
        <v>293</v>
      </c>
      <c r="Z52" s="535" t="s">
        <v>94</v>
      </c>
      <c r="AA52" s="643" t="s">
        <v>713</v>
      </c>
      <c r="AB52" s="643" t="s">
        <v>712</v>
      </c>
      <c r="AC52" s="652" t="s">
        <v>715</v>
      </c>
      <c r="AD52" s="652" t="s">
        <v>697</v>
      </c>
      <c r="AE52" s="653" t="s">
        <v>698</v>
      </c>
      <c r="AF52" s="653" t="s">
        <v>699</v>
      </c>
      <c r="AG52" s="654">
        <v>2013</v>
      </c>
      <c r="AH52" s="654">
        <v>2013</v>
      </c>
      <c r="AI52" s="124">
        <v>885335.97442218731</v>
      </c>
      <c r="AJ52" s="643"/>
      <c r="AK52" s="644" t="s">
        <v>700</v>
      </c>
      <c r="AL52" s="652" t="s">
        <v>701</v>
      </c>
      <c r="AM52" s="646" t="s">
        <v>293</v>
      </c>
      <c r="AN52" s="535" t="s">
        <v>94</v>
      </c>
      <c r="AO52" s="643" t="s">
        <v>713</v>
      </c>
      <c r="AP52" s="643" t="s">
        <v>712</v>
      </c>
      <c r="AQ52" s="652" t="s">
        <v>715</v>
      </c>
      <c r="AR52" s="652" t="s">
        <v>697</v>
      </c>
      <c r="AS52" s="653" t="s">
        <v>698</v>
      </c>
      <c r="AT52" s="653" t="s">
        <v>699</v>
      </c>
      <c r="AU52" s="654">
        <v>2012</v>
      </c>
      <c r="AV52" s="654">
        <v>2012</v>
      </c>
      <c r="AW52" s="124">
        <v>900095.49928847398</v>
      </c>
      <c r="AX52" s="643"/>
    </row>
    <row r="53" spans="1:50" ht="18" customHeight="1" x14ac:dyDescent="0.25">
      <c r="A53" s="515"/>
      <c r="B53" s="516"/>
      <c r="C53" s="91"/>
      <c r="D53" s="517"/>
      <c r="E53" s="91"/>
      <c r="F53" s="91"/>
      <c r="G53" s="518"/>
      <c r="I53" s="635" t="s">
        <v>700</v>
      </c>
      <c r="J53" s="621" t="s">
        <v>701</v>
      </c>
      <c r="K53" s="646" t="s">
        <v>294</v>
      </c>
      <c r="L53" s="535" t="s">
        <v>96</v>
      </c>
      <c r="M53" s="643" t="s">
        <v>713</v>
      </c>
      <c r="N53" s="643" t="s">
        <v>712</v>
      </c>
      <c r="O53" s="621" t="s">
        <v>715</v>
      </c>
      <c r="P53" s="621" t="s">
        <v>697</v>
      </c>
      <c r="Q53" s="622" t="s">
        <v>698</v>
      </c>
      <c r="R53" s="622" t="s">
        <v>699</v>
      </c>
      <c r="S53" s="636">
        <v>2015</v>
      </c>
      <c r="T53" s="636">
        <v>2015</v>
      </c>
      <c r="U53" s="124">
        <v>163467</v>
      </c>
      <c r="V53" s="643"/>
      <c r="W53" s="644" t="s">
        <v>700</v>
      </c>
      <c r="X53" s="652" t="s">
        <v>701</v>
      </c>
      <c r="Y53" s="646" t="s">
        <v>294</v>
      </c>
      <c r="Z53" s="535" t="s">
        <v>96</v>
      </c>
      <c r="AA53" s="643" t="s">
        <v>713</v>
      </c>
      <c r="AB53" s="643" t="s">
        <v>712</v>
      </c>
      <c r="AC53" s="652" t="s">
        <v>715</v>
      </c>
      <c r="AD53" s="652" t="s">
        <v>697</v>
      </c>
      <c r="AE53" s="653" t="s">
        <v>698</v>
      </c>
      <c r="AF53" s="653" t="s">
        <v>699</v>
      </c>
      <c r="AG53" s="654">
        <v>2013</v>
      </c>
      <c r="AH53" s="654">
        <v>2013</v>
      </c>
      <c r="AI53" s="124">
        <v>157370.60302729689</v>
      </c>
      <c r="AJ53" s="643"/>
      <c r="AK53" s="644" t="s">
        <v>700</v>
      </c>
      <c r="AL53" s="652" t="s">
        <v>701</v>
      </c>
      <c r="AM53" s="646" t="s">
        <v>294</v>
      </c>
      <c r="AN53" s="535" t="s">
        <v>96</v>
      </c>
      <c r="AO53" s="643" t="s">
        <v>713</v>
      </c>
      <c r="AP53" s="643" t="s">
        <v>712</v>
      </c>
      <c r="AQ53" s="652" t="s">
        <v>715</v>
      </c>
      <c r="AR53" s="652" t="s">
        <v>697</v>
      </c>
      <c r="AS53" s="653" t="s">
        <v>698</v>
      </c>
      <c r="AT53" s="653" t="s">
        <v>699</v>
      </c>
      <c r="AU53" s="654">
        <v>2012</v>
      </c>
      <c r="AV53" s="654">
        <v>2012</v>
      </c>
      <c r="AW53" s="124">
        <v>133860.1</v>
      </c>
      <c r="AX53" s="643"/>
    </row>
    <row r="54" spans="1:50" ht="18" customHeight="1" x14ac:dyDescent="0.25">
      <c r="A54" s="515"/>
      <c r="B54" s="516"/>
      <c r="C54" s="91"/>
      <c r="D54" s="517"/>
      <c r="E54" s="91"/>
      <c r="F54" s="91"/>
      <c r="G54" s="518"/>
      <c r="I54" s="635" t="s">
        <v>700</v>
      </c>
      <c r="J54" s="621" t="s">
        <v>701</v>
      </c>
      <c r="K54" s="646" t="s">
        <v>723</v>
      </c>
      <c r="L54" s="535" t="s">
        <v>724</v>
      </c>
      <c r="M54" s="643" t="s">
        <v>713</v>
      </c>
      <c r="N54" s="643" t="s">
        <v>712</v>
      </c>
      <c r="O54" s="621" t="s">
        <v>715</v>
      </c>
      <c r="P54" s="621" t="s">
        <v>697</v>
      </c>
      <c r="Q54" s="622" t="s">
        <v>698</v>
      </c>
      <c r="R54" s="622" t="s">
        <v>699</v>
      </c>
      <c r="S54" s="636">
        <v>2015</v>
      </c>
      <c r="T54" s="636">
        <v>2015</v>
      </c>
      <c r="U54" s="102" t="s">
        <v>290</v>
      </c>
      <c r="V54" s="643"/>
      <c r="W54" s="644" t="s">
        <v>700</v>
      </c>
      <c r="X54" s="652" t="s">
        <v>701</v>
      </c>
      <c r="Y54" s="646" t="s">
        <v>723</v>
      </c>
      <c r="Z54" s="535" t="s">
        <v>724</v>
      </c>
      <c r="AA54" s="643" t="s">
        <v>713</v>
      </c>
      <c r="AB54" s="643" t="s">
        <v>712</v>
      </c>
      <c r="AC54" s="652" t="s">
        <v>715</v>
      </c>
      <c r="AD54" s="652" t="s">
        <v>697</v>
      </c>
      <c r="AE54" s="653" t="s">
        <v>698</v>
      </c>
      <c r="AF54" s="653" t="s">
        <v>699</v>
      </c>
      <c r="AG54" s="654">
        <v>2013</v>
      </c>
      <c r="AH54" s="654">
        <v>2013</v>
      </c>
      <c r="AI54" s="102" t="s">
        <v>290</v>
      </c>
      <c r="AJ54" s="643"/>
      <c r="AK54" s="644" t="s">
        <v>700</v>
      </c>
      <c r="AL54" s="652" t="s">
        <v>701</v>
      </c>
      <c r="AM54" s="646" t="s">
        <v>723</v>
      </c>
      <c r="AN54" s="535" t="s">
        <v>724</v>
      </c>
      <c r="AO54" s="643" t="s">
        <v>713</v>
      </c>
      <c r="AP54" s="643" t="s">
        <v>712</v>
      </c>
      <c r="AQ54" s="652" t="s">
        <v>715</v>
      </c>
      <c r="AR54" s="652" t="s">
        <v>697</v>
      </c>
      <c r="AS54" s="653" t="s">
        <v>698</v>
      </c>
      <c r="AT54" s="653" t="s">
        <v>699</v>
      </c>
      <c r="AU54" s="654">
        <v>2012</v>
      </c>
      <c r="AV54" s="654">
        <v>2012</v>
      </c>
      <c r="AW54" s="124" t="s">
        <v>290</v>
      </c>
      <c r="AX54" s="643"/>
    </row>
    <row r="55" spans="1:50" ht="18" customHeight="1" x14ac:dyDescent="0.25">
      <c r="A55" s="515"/>
      <c r="B55" s="516"/>
      <c r="C55" s="91"/>
      <c r="D55" s="517"/>
      <c r="E55" s="91"/>
      <c r="F55" s="91"/>
      <c r="G55" s="518"/>
      <c r="I55" s="635" t="s">
        <v>700</v>
      </c>
      <c r="J55" s="621" t="s">
        <v>701</v>
      </c>
      <c r="K55" s="646" t="s">
        <v>726</v>
      </c>
      <c r="L55" s="535" t="s">
        <v>725</v>
      </c>
      <c r="M55" s="643" t="s">
        <v>713</v>
      </c>
      <c r="N55" s="643" t="s">
        <v>712</v>
      </c>
      <c r="O55" s="621" t="s">
        <v>715</v>
      </c>
      <c r="P55" s="621" t="s">
        <v>697</v>
      </c>
      <c r="Q55" s="622" t="s">
        <v>698</v>
      </c>
      <c r="R55" s="622" t="s">
        <v>699</v>
      </c>
      <c r="S55" s="636">
        <v>2015</v>
      </c>
      <c r="T55" s="636">
        <v>2015</v>
      </c>
      <c r="U55" s="124">
        <v>163467</v>
      </c>
      <c r="V55" s="643"/>
      <c r="W55" s="644" t="s">
        <v>700</v>
      </c>
      <c r="X55" s="652" t="s">
        <v>701</v>
      </c>
      <c r="Y55" s="646" t="s">
        <v>726</v>
      </c>
      <c r="Z55" s="535" t="s">
        <v>725</v>
      </c>
      <c r="AA55" s="643" t="s">
        <v>713</v>
      </c>
      <c r="AB55" s="643" t="s">
        <v>712</v>
      </c>
      <c r="AC55" s="652" t="s">
        <v>715</v>
      </c>
      <c r="AD55" s="652" t="s">
        <v>697</v>
      </c>
      <c r="AE55" s="653" t="s">
        <v>698</v>
      </c>
      <c r="AF55" s="653" t="s">
        <v>699</v>
      </c>
      <c r="AG55" s="654">
        <v>2013</v>
      </c>
      <c r="AH55" s="654">
        <v>2013</v>
      </c>
      <c r="AI55" s="124">
        <v>157370.60302729689</v>
      </c>
      <c r="AJ55" s="643"/>
      <c r="AK55" s="644" t="s">
        <v>700</v>
      </c>
      <c r="AL55" s="652" t="s">
        <v>701</v>
      </c>
      <c r="AM55" s="646" t="s">
        <v>726</v>
      </c>
      <c r="AN55" s="535" t="s">
        <v>725</v>
      </c>
      <c r="AO55" s="643" t="s">
        <v>713</v>
      </c>
      <c r="AP55" s="643" t="s">
        <v>712</v>
      </c>
      <c r="AQ55" s="652" t="s">
        <v>715</v>
      </c>
      <c r="AR55" s="652" t="s">
        <v>697</v>
      </c>
      <c r="AS55" s="653" t="s">
        <v>698</v>
      </c>
      <c r="AT55" s="653" t="s">
        <v>699</v>
      </c>
      <c r="AU55" s="654">
        <v>2012</v>
      </c>
      <c r="AV55" s="654">
        <v>2012</v>
      </c>
      <c r="AW55" s="124">
        <v>133860.1</v>
      </c>
      <c r="AX55" s="643"/>
    </row>
    <row r="56" spans="1:50" ht="18" customHeight="1" x14ac:dyDescent="0.25">
      <c r="A56" s="515"/>
      <c r="B56" s="516"/>
      <c r="C56" s="91"/>
      <c r="D56" s="517"/>
      <c r="E56" s="91"/>
      <c r="F56" s="91"/>
      <c r="G56" s="518"/>
      <c r="I56" s="635" t="s">
        <v>700</v>
      </c>
      <c r="J56" s="621" t="s">
        <v>701</v>
      </c>
      <c r="K56" s="646" t="s">
        <v>295</v>
      </c>
      <c r="L56" s="535" t="s">
        <v>268</v>
      </c>
      <c r="M56" s="643" t="s">
        <v>713</v>
      </c>
      <c r="N56" s="643" t="s">
        <v>712</v>
      </c>
      <c r="O56" s="621" t="s">
        <v>715</v>
      </c>
      <c r="P56" s="621" t="s">
        <v>697</v>
      </c>
      <c r="Q56" s="622" t="s">
        <v>698</v>
      </c>
      <c r="R56" s="622" t="s">
        <v>699</v>
      </c>
      <c r="S56" s="636">
        <v>2015</v>
      </c>
      <c r="T56" s="636">
        <v>2015</v>
      </c>
      <c r="U56" s="124">
        <v>465340.40107288252</v>
      </c>
      <c r="V56" s="643"/>
      <c r="W56" s="644" t="s">
        <v>700</v>
      </c>
      <c r="X56" s="652" t="s">
        <v>701</v>
      </c>
      <c r="Y56" s="646" t="s">
        <v>295</v>
      </c>
      <c r="Z56" s="535" t="s">
        <v>268</v>
      </c>
      <c r="AA56" s="643" t="s">
        <v>713</v>
      </c>
      <c r="AB56" s="643" t="s">
        <v>712</v>
      </c>
      <c r="AC56" s="652" t="s">
        <v>715</v>
      </c>
      <c r="AD56" s="652" t="s">
        <v>697</v>
      </c>
      <c r="AE56" s="653" t="s">
        <v>698</v>
      </c>
      <c r="AF56" s="653" t="s">
        <v>699</v>
      </c>
      <c r="AG56" s="654">
        <v>2013</v>
      </c>
      <c r="AH56" s="654">
        <v>2013</v>
      </c>
      <c r="AI56" s="124">
        <v>485822.30099803326</v>
      </c>
      <c r="AJ56" s="643"/>
      <c r="AK56" s="644" t="s">
        <v>700</v>
      </c>
      <c r="AL56" s="652" t="s">
        <v>701</v>
      </c>
      <c r="AM56" s="646" t="s">
        <v>295</v>
      </c>
      <c r="AN56" s="535" t="s">
        <v>268</v>
      </c>
      <c r="AO56" s="643" t="s">
        <v>713</v>
      </c>
      <c r="AP56" s="643" t="s">
        <v>712</v>
      </c>
      <c r="AQ56" s="652" t="s">
        <v>715</v>
      </c>
      <c r="AR56" s="652" t="s">
        <v>697</v>
      </c>
      <c r="AS56" s="653" t="s">
        <v>698</v>
      </c>
      <c r="AT56" s="653" t="s">
        <v>699</v>
      </c>
      <c r="AU56" s="654">
        <v>2012</v>
      </c>
      <c r="AV56" s="654">
        <v>2012</v>
      </c>
      <c r="AW56" s="124">
        <v>441783.67298033205</v>
      </c>
      <c r="AX56" s="643"/>
    </row>
    <row r="57" spans="1:50" ht="18" customHeight="1" x14ac:dyDescent="0.25">
      <c r="A57" s="515"/>
      <c r="B57" s="516"/>
      <c r="C57" s="91"/>
      <c r="D57" s="517"/>
      <c r="E57" s="91"/>
      <c r="F57" s="91"/>
      <c r="G57" s="518"/>
      <c r="I57" s="635" t="s">
        <v>700</v>
      </c>
      <c r="J57" s="621" t="s">
        <v>701</v>
      </c>
      <c r="K57" s="646" t="s">
        <v>727</v>
      </c>
      <c r="L57" s="535" t="s">
        <v>729</v>
      </c>
      <c r="M57" s="643" t="s">
        <v>713</v>
      </c>
      <c r="N57" s="643" t="s">
        <v>712</v>
      </c>
      <c r="O57" s="621" t="s">
        <v>715</v>
      </c>
      <c r="P57" s="621" t="s">
        <v>697</v>
      </c>
      <c r="Q57" s="622" t="s">
        <v>698</v>
      </c>
      <c r="R57" s="622" t="s">
        <v>699</v>
      </c>
      <c r="S57" s="636">
        <v>2015</v>
      </c>
      <c r="T57" s="636">
        <v>2015</v>
      </c>
      <c r="U57" s="124">
        <v>465340.40107288252</v>
      </c>
      <c r="V57" s="643"/>
      <c r="W57" s="644" t="s">
        <v>700</v>
      </c>
      <c r="X57" s="652" t="s">
        <v>701</v>
      </c>
      <c r="Y57" s="646" t="s">
        <v>727</v>
      </c>
      <c r="Z57" s="535" t="s">
        <v>729</v>
      </c>
      <c r="AA57" s="643" t="s">
        <v>713</v>
      </c>
      <c r="AB57" s="643" t="s">
        <v>712</v>
      </c>
      <c r="AC57" s="652" t="s">
        <v>715</v>
      </c>
      <c r="AD57" s="652" t="s">
        <v>697</v>
      </c>
      <c r="AE57" s="653" t="s">
        <v>698</v>
      </c>
      <c r="AF57" s="653" t="s">
        <v>699</v>
      </c>
      <c r="AG57" s="654">
        <v>2013</v>
      </c>
      <c r="AH57" s="654">
        <v>2013</v>
      </c>
      <c r="AI57" s="124">
        <v>485822.30099803326</v>
      </c>
      <c r="AJ57" s="643"/>
      <c r="AK57" s="644" t="s">
        <v>700</v>
      </c>
      <c r="AL57" s="652" t="s">
        <v>701</v>
      </c>
      <c r="AM57" s="646" t="s">
        <v>727</v>
      </c>
      <c r="AN57" s="535" t="s">
        <v>729</v>
      </c>
      <c r="AO57" s="643" t="s">
        <v>713</v>
      </c>
      <c r="AP57" s="643" t="s">
        <v>712</v>
      </c>
      <c r="AQ57" s="652" t="s">
        <v>715</v>
      </c>
      <c r="AR57" s="652" t="s">
        <v>697</v>
      </c>
      <c r="AS57" s="653" t="s">
        <v>698</v>
      </c>
      <c r="AT57" s="653" t="s">
        <v>699</v>
      </c>
      <c r="AU57" s="654">
        <v>2012</v>
      </c>
      <c r="AV57" s="654">
        <v>2012</v>
      </c>
      <c r="AW57" s="124">
        <v>441783.67298033205</v>
      </c>
      <c r="AX57" s="643"/>
    </row>
    <row r="58" spans="1:50" ht="18" customHeight="1" x14ac:dyDescent="0.25">
      <c r="A58" s="515"/>
      <c r="B58" s="516"/>
      <c r="C58" s="91"/>
      <c r="D58" s="517"/>
      <c r="E58" s="91"/>
      <c r="F58" s="91"/>
      <c r="G58" s="518"/>
      <c r="I58" s="635" t="s">
        <v>700</v>
      </c>
      <c r="J58" s="621" t="s">
        <v>701</v>
      </c>
      <c r="K58" s="646" t="s">
        <v>296</v>
      </c>
      <c r="L58" s="535" t="s">
        <v>269</v>
      </c>
      <c r="M58" s="643" t="s">
        <v>713</v>
      </c>
      <c r="N58" s="643" t="s">
        <v>712</v>
      </c>
      <c r="O58" s="621" t="s">
        <v>715</v>
      </c>
      <c r="P58" s="621" t="s">
        <v>697</v>
      </c>
      <c r="Q58" s="622" t="s">
        <v>698</v>
      </c>
      <c r="R58" s="622" t="s">
        <v>699</v>
      </c>
      <c r="S58" s="636">
        <v>2015</v>
      </c>
      <c r="T58" s="636">
        <v>2015</v>
      </c>
      <c r="U58" s="102" t="s">
        <v>290</v>
      </c>
      <c r="V58" s="643"/>
      <c r="W58" s="644" t="s">
        <v>700</v>
      </c>
      <c r="X58" s="652" t="s">
        <v>701</v>
      </c>
      <c r="Y58" s="646" t="s">
        <v>296</v>
      </c>
      <c r="Z58" s="535" t="s">
        <v>269</v>
      </c>
      <c r="AA58" s="643" t="s">
        <v>713</v>
      </c>
      <c r="AB58" s="643" t="s">
        <v>712</v>
      </c>
      <c r="AC58" s="652" t="s">
        <v>715</v>
      </c>
      <c r="AD58" s="652" t="s">
        <v>697</v>
      </c>
      <c r="AE58" s="653" t="s">
        <v>698</v>
      </c>
      <c r="AF58" s="653" t="s">
        <v>699</v>
      </c>
      <c r="AG58" s="654">
        <v>2013</v>
      </c>
      <c r="AH58" s="654">
        <v>2013</v>
      </c>
      <c r="AI58" s="102" t="s">
        <v>290</v>
      </c>
      <c r="AJ58" s="643"/>
      <c r="AK58" s="644" t="s">
        <v>700</v>
      </c>
      <c r="AL58" s="652" t="s">
        <v>701</v>
      </c>
      <c r="AM58" s="646" t="s">
        <v>296</v>
      </c>
      <c r="AN58" s="535" t="s">
        <v>269</v>
      </c>
      <c r="AO58" s="643" t="s">
        <v>713</v>
      </c>
      <c r="AP58" s="643" t="s">
        <v>712</v>
      </c>
      <c r="AQ58" s="652" t="s">
        <v>715</v>
      </c>
      <c r="AR58" s="652" t="s">
        <v>697</v>
      </c>
      <c r="AS58" s="653" t="s">
        <v>698</v>
      </c>
      <c r="AT58" s="653" t="s">
        <v>699</v>
      </c>
      <c r="AU58" s="654">
        <v>2012</v>
      </c>
      <c r="AV58" s="654">
        <v>2012</v>
      </c>
      <c r="AW58" s="124" t="s">
        <v>290</v>
      </c>
      <c r="AX58" s="643"/>
    </row>
    <row r="59" spans="1:50" ht="18" customHeight="1" x14ac:dyDescent="0.25">
      <c r="A59" s="515"/>
      <c r="B59" s="516"/>
      <c r="C59" s="91"/>
      <c r="D59" s="517"/>
      <c r="E59" s="91"/>
      <c r="F59" s="91"/>
      <c r="G59" s="518"/>
      <c r="I59" s="635" t="s">
        <v>700</v>
      </c>
      <c r="J59" s="621" t="s">
        <v>701</v>
      </c>
      <c r="K59" s="646" t="s">
        <v>728</v>
      </c>
      <c r="L59" s="535" t="s">
        <v>730</v>
      </c>
      <c r="M59" s="643" t="s">
        <v>713</v>
      </c>
      <c r="N59" s="643" t="s">
        <v>712</v>
      </c>
      <c r="O59" s="621" t="s">
        <v>715</v>
      </c>
      <c r="P59" s="621" t="s">
        <v>697</v>
      </c>
      <c r="Q59" s="622" t="s">
        <v>698</v>
      </c>
      <c r="R59" s="622" t="s">
        <v>699</v>
      </c>
      <c r="S59" s="636">
        <v>2015</v>
      </c>
      <c r="T59" s="636">
        <v>2015</v>
      </c>
      <c r="U59" s="102" t="s">
        <v>290</v>
      </c>
      <c r="V59" s="643"/>
      <c r="W59" s="644" t="s">
        <v>700</v>
      </c>
      <c r="X59" s="652" t="s">
        <v>701</v>
      </c>
      <c r="Y59" s="646" t="s">
        <v>728</v>
      </c>
      <c r="Z59" s="535" t="s">
        <v>730</v>
      </c>
      <c r="AA59" s="643" t="s">
        <v>713</v>
      </c>
      <c r="AB59" s="643" t="s">
        <v>712</v>
      </c>
      <c r="AC59" s="652" t="s">
        <v>715</v>
      </c>
      <c r="AD59" s="652" t="s">
        <v>697</v>
      </c>
      <c r="AE59" s="653" t="s">
        <v>698</v>
      </c>
      <c r="AF59" s="653" t="s">
        <v>699</v>
      </c>
      <c r="AG59" s="654">
        <v>2013</v>
      </c>
      <c r="AH59" s="654">
        <v>2013</v>
      </c>
      <c r="AI59" s="102" t="s">
        <v>290</v>
      </c>
      <c r="AJ59" s="643"/>
      <c r="AK59" s="644" t="s">
        <v>700</v>
      </c>
      <c r="AL59" s="652" t="s">
        <v>701</v>
      </c>
      <c r="AM59" s="646" t="s">
        <v>728</v>
      </c>
      <c r="AN59" s="535" t="s">
        <v>730</v>
      </c>
      <c r="AO59" s="643" t="s">
        <v>713</v>
      </c>
      <c r="AP59" s="643" t="s">
        <v>712</v>
      </c>
      <c r="AQ59" s="652" t="s">
        <v>715</v>
      </c>
      <c r="AR59" s="652" t="s">
        <v>697</v>
      </c>
      <c r="AS59" s="653" t="s">
        <v>698</v>
      </c>
      <c r="AT59" s="653" t="s">
        <v>699</v>
      </c>
      <c r="AU59" s="654">
        <v>2012</v>
      </c>
      <c r="AV59" s="654">
        <v>2012</v>
      </c>
      <c r="AW59" s="124" t="s">
        <v>290</v>
      </c>
      <c r="AX59" s="643"/>
    </row>
    <row r="60" spans="1:50" ht="18" customHeight="1" x14ac:dyDescent="0.25">
      <c r="A60" s="515"/>
      <c r="B60" s="516"/>
      <c r="C60" s="91"/>
      <c r="D60" s="517"/>
      <c r="E60" s="91"/>
      <c r="F60" s="91"/>
      <c r="G60" s="518"/>
      <c r="I60" s="635" t="s">
        <v>700</v>
      </c>
      <c r="J60" s="621" t="s">
        <v>701</v>
      </c>
      <c r="K60" s="646" t="s">
        <v>297</v>
      </c>
      <c r="L60" s="535" t="s">
        <v>266</v>
      </c>
      <c r="M60" s="643" t="s">
        <v>713</v>
      </c>
      <c r="N60" s="643" t="s">
        <v>712</v>
      </c>
      <c r="O60" s="621" t="s">
        <v>715</v>
      </c>
      <c r="P60" s="621" t="s">
        <v>697</v>
      </c>
      <c r="Q60" s="622" t="s">
        <v>698</v>
      </c>
      <c r="R60" s="622" t="s">
        <v>699</v>
      </c>
      <c r="S60" s="636">
        <v>2015</v>
      </c>
      <c r="T60" s="636">
        <v>2015</v>
      </c>
      <c r="U60" s="124">
        <v>337643.18231141329</v>
      </c>
      <c r="V60" s="643"/>
      <c r="W60" s="644" t="s">
        <v>700</v>
      </c>
      <c r="X60" s="652" t="s">
        <v>701</v>
      </c>
      <c r="Y60" s="646" t="s">
        <v>297</v>
      </c>
      <c r="Z60" s="535" t="s">
        <v>266</v>
      </c>
      <c r="AA60" s="643" t="s">
        <v>713</v>
      </c>
      <c r="AB60" s="643" t="s">
        <v>712</v>
      </c>
      <c r="AC60" s="652" t="s">
        <v>715</v>
      </c>
      <c r="AD60" s="652" t="s">
        <v>697</v>
      </c>
      <c r="AE60" s="653" t="s">
        <v>698</v>
      </c>
      <c r="AF60" s="653" t="s">
        <v>699</v>
      </c>
      <c r="AG60" s="654">
        <v>2013</v>
      </c>
      <c r="AH60" s="654">
        <v>2013</v>
      </c>
      <c r="AI60" s="124">
        <v>276299.99432870297</v>
      </c>
      <c r="AJ60" s="643"/>
      <c r="AK60" s="644" t="s">
        <v>700</v>
      </c>
      <c r="AL60" s="652" t="s">
        <v>701</v>
      </c>
      <c r="AM60" s="646" t="s">
        <v>297</v>
      </c>
      <c r="AN60" s="535" t="s">
        <v>266</v>
      </c>
      <c r="AO60" s="643" t="s">
        <v>713</v>
      </c>
      <c r="AP60" s="643" t="s">
        <v>712</v>
      </c>
      <c r="AQ60" s="652" t="s">
        <v>715</v>
      </c>
      <c r="AR60" s="652" t="s">
        <v>697</v>
      </c>
      <c r="AS60" s="653" t="s">
        <v>698</v>
      </c>
      <c r="AT60" s="653" t="s">
        <v>699</v>
      </c>
      <c r="AU60" s="654">
        <v>2012</v>
      </c>
      <c r="AV60" s="654">
        <v>2012</v>
      </c>
      <c r="AW60" s="124">
        <v>301442.41736140731</v>
      </c>
      <c r="AX60" s="643"/>
    </row>
    <row r="61" spans="1:50" ht="18" customHeight="1" x14ac:dyDescent="0.25">
      <c r="A61" s="515"/>
      <c r="B61" s="516"/>
      <c r="C61" s="91"/>
      <c r="D61" s="517"/>
      <c r="E61" s="91"/>
      <c r="F61" s="91"/>
      <c r="G61" s="518"/>
      <c r="I61" s="635" t="s">
        <v>700</v>
      </c>
      <c r="J61" s="621" t="s">
        <v>701</v>
      </c>
      <c r="K61" s="646" t="s">
        <v>731</v>
      </c>
      <c r="L61" s="535" t="s">
        <v>733</v>
      </c>
      <c r="M61" s="643" t="s">
        <v>713</v>
      </c>
      <c r="N61" s="643" t="s">
        <v>712</v>
      </c>
      <c r="O61" s="621" t="s">
        <v>715</v>
      </c>
      <c r="P61" s="621" t="s">
        <v>697</v>
      </c>
      <c r="Q61" s="622" t="s">
        <v>698</v>
      </c>
      <c r="R61" s="622" t="s">
        <v>699</v>
      </c>
      <c r="S61" s="636">
        <v>2015</v>
      </c>
      <c r="T61" s="636">
        <v>2015</v>
      </c>
      <c r="U61" s="124">
        <v>307903.93209763611</v>
      </c>
      <c r="V61" s="643"/>
      <c r="W61" s="644" t="s">
        <v>700</v>
      </c>
      <c r="X61" s="652" t="s">
        <v>701</v>
      </c>
      <c r="Y61" s="646" t="s">
        <v>731</v>
      </c>
      <c r="Z61" s="535" t="s">
        <v>733</v>
      </c>
      <c r="AA61" s="643" t="s">
        <v>713</v>
      </c>
      <c r="AB61" s="643" t="s">
        <v>712</v>
      </c>
      <c r="AC61" s="652" t="s">
        <v>715</v>
      </c>
      <c r="AD61" s="652" t="s">
        <v>697</v>
      </c>
      <c r="AE61" s="653" t="s">
        <v>698</v>
      </c>
      <c r="AF61" s="653" t="s">
        <v>699</v>
      </c>
      <c r="AG61" s="654">
        <v>2013</v>
      </c>
      <c r="AH61" s="654">
        <v>2013</v>
      </c>
      <c r="AI61" s="124">
        <v>261337.10798305654</v>
      </c>
      <c r="AJ61" s="643"/>
      <c r="AK61" s="644" t="s">
        <v>700</v>
      </c>
      <c r="AL61" s="652" t="s">
        <v>701</v>
      </c>
      <c r="AM61" s="646" t="s">
        <v>731</v>
      </c>
      <c r="AN61" s="535" t="s">
        <v>733</v>
      </c>
      <c r="AO61" s="643" t="s">
        <v>713</v>
      </c>
      <c r="AP61" s="643" t="s">
        <v>712</v>
      </c>
      <c r="AQ61" s="652" t="s">
        <v>715</v>
      </c>
      <c r="AR61" s="652" t="s">
        <v>697</v>
      </c>
      <c r="AS61" s="653" t="s">
        <v>698</v>
      </c>
      <c r="AT61" s="653" t="s">
        <v>699</v>
      </c>
      <c r="AU61" s="654">
        <v>2012</v>
      </c>
      <c r="AV61" s="654">
        <v>2012</v>
      </c>
      <c r="AW61" s="124">
        <v>286691.05414348381</v>
      </c>
      <c r="AX61" s="643"/>
    </row>
    <row r="62" spans="1:50" ht="18" customHeight="1" x14ac:dyDescent="0.25">
      <c r="A62" s="515"/>
      <c r="B62" s="516"/>
      <c r="C62" s="91"/>
      <c r="D62" s="517"/>
      <c r="E62" s="91"/>
      <c r="F62" s="91"/>
      <c r="G62" s="518"/>
      <c r="I62" s="635" t="s">
        <v>700</v>
      </c>
      <c r="J62" s="621" t="s">
        <v>701</v>
      </c>
      <c r="K62" s="646" t="s">
        <v>732</v>
      </c>
      <c r="L62" s="535" t="s">
        <v>734</v>
      </c>
      <c r="M62" s="643" t="s">
        <v>713</v>
      </c>
      <c r="N62" s="643" t="s">
        <v>712</v>
      </c>
      <c r="O62" s="621" t="s">
        <v>715</v>
      </c>
      <c r="P62" s="621" t="s">
        <v>697</v>
      </c>
      <c r="Q62" s="622" t="s">
        <v>698</v>
      </c>
      <c r="R62" s="622" t="s">
        <v>699</v>
      </c>
      <c r="S62" s="636">
        <v>2015</v>
      </c>
      <c r="T62" s="636">
        <v>2015</v>
      </c>
      <c r="U62" s="124">
        <v>29739.250213777199</v>
      </c>
      <c r="V62" s="643"/>
      <c r="W62" s="644" t="s">
        <v>700</v>
      </c>
      <c r="X62" s="652" t="s">
        <v>701</v>
      </c>
      <c r="Y62" s="646" t="s">
        <v>732</v>
      </c>
      <c r="Z62" s="535" t="s">
        <v>734</v>
      </c>
      <c r="AA62" s="643" t="s">
        <v>713</v>
      </c>
      <c r="AB62" s="643" t="s">
        <v>712</v>
      </c>
      <c r="AC62" s="652" t="s">
        <v>715</v>
      </c>
      <c r="AD62" s="652" t="s">
        <v>697</v>
      </c>
      <c r="AE62" s="653" t="s">
        <v>698</v>
      </c>
      <c r="AF62" s="653" t="s">
        <v>699</v>
      </c>
      <c r="AG62" s="654">
        <v>2013</v>
      </c>
      <c r="AH62" s="654">
        <v>2013</v>
      </c>
      <c r="AI62" s="124">
        <v>14962.886345646442</v>
      </c>
      <c r="AJ62" s="643"/>
      <c r="AK62" s="644" t="s">
        <v>700</v>
      </c>
      <c r="AL62" s="652" t="s">
        <v>701</v>
      </c>
      <c r="AM62" s="646" t="s">
        <v>732</v>
      </c>
      <c r="AN62" s="535" t="s">
        <v>734</v>
      </c>
      <c r="AO62" s="643" t="s">
        <v>713</v>
      </c>
      <c r="AP62" s="643" t="s">
        <v>712</v>
      </c>
      <c r="AQ62" s="652" t="s">
        <v>715</v>
      </c>
      <c r="AR62" s="652" t="s">
        <v>697</v>
      </c>
      <c r="AS62" s="653" t="s">
        <v>698</v>
      </c>
      <c r="AT62" s="653" t="s">
        <v>699</v>
      </c>
      <c r="AU62" s="654">
        <v>2012</v>
      </c>
      <c r="AV62" s="654">
        <v>2012</v>
      </c>
      <c r="AW62" s="124">
        <v>14751.363217923514</v>
      </c>
      <c r="AX62" s="643"/>
    </row>
    <row r="63" spans="1:50" ht="18" customHeight="1" x14ac:dyDescent="0.25">
      <c r="A63" s="515"/>
      <c r="B63" s="516"/>
      <c r="C63" s="91"/>
      <c r="D63" s="517"/>
      <c r="E63" s="91"/>
      <c r="F63" s="91"/>
      <c r="G63" s="518"/>
      <c r="I63" s="635" t="s">
        <v>700</v>
      </c>
      <c r="J63" s="621" t="s">
        <v>701</v>
      </c>
      <c r="K63" s="646" t="s">
        <v>102</v>
      </c>
      <c r="L63" s="535" t="s">
        <v>263</v>
      </c>
      <c r="M63" s="643" t="s">
        <v>713</v>
      </c>
      <c r="N63" s="643" t="s">
        <v>712</v>
      </c>
      <c r="O63" s="621" t="s">
        <v>715</v>
      </c>
      <c r="P63" s="621" t="s">
        <v>697</v>
      </c>
      <c r="Q63" s="622" t="s">
        <v>698</v>
      </c>
      <c r="R63" s="622" t="s">
        <v>699</v>
      </c>
      <c r="S63" s="636">
        <v>2015</v>
      </c>
      <c r="T63" s="636">
        <v>2015</v>
      </c>
      <c r="U63" s="124">
        <v>1326700</v>
      </c>
      <c r="V63" s="643"/>
      <c r="W63" s="644" t="s">
        <v>700</v>
      </c>
      <c r="X63" s="652" t="s">
        <v>701</v>
      </c>
      <c r="Y63" s="646" t="s">
        <v>102</v>
      </c>
      <c r="Z63" s="535" t="s">
        <v>263</v>
      </c>
      <c r="AA63" s="643" t="s">
        <v>713</v>
      </c>
      <c r="AB63" s="643" t="s">
        <v>712</v>
      </c>
      <c r="AC63" s="652" t="s">
        <v>715</v>
      </c>
      <c r="AD63" s="652" t="s">
        <v>697</v>
      </c>
      <c r="AE63" s="653" t="s">
        <v>698</v>
      </c>
      <c r="AF63" s="653" t="s">
        <v>699</v>
      </c>
      <c r="AG63" s="654">
        <v>2013</v>
      </c>
      <c r="AH63" s="654">
        <v>2013</v>
      </c>
      <c r="AI63" s="124">
        <v>1440518.4572000001</v>
      </c>
      <c r="AJ63" s="643"/>
      <c r="AK63" s="644" t="s">
        <v>700</v>
      </c>
      <c r="AL63" s="652" t="s">
        <v>701</v>
      </c>
      <c r="AM63" s="646" t="s">
        <v>102</v>
      </c>
      <c r="AN63" s="535" t="s">
        <v>263</v>
      </c>
      <c r="AO63" s="643" t="s">
        <v>713</v>
      </c>
      <c r="AP63" s="643" t="s">
        <v>712</v>
      </c>
      <c r="AQ63" s="652" t="s">
        <v>715</v>
      </c>
      <c r="AR63" s="652" t="s">
        <v>697</v>
      </c>
      <c r="AS63" s="653" t="s">
        <v>698</v>
      </c>
      <c r="AT63" s="653" t="s">
        <v>699</v>
      </c>
      <c r="AU63" s="654">
        <v>2012</v>
      </c>
      <c r="AV63" s="654">
        <v>2012</v>
      </c>
      <c r="AW63" s="124">
        <v>1379074.9440000001</v>
      </c>
      <c r="AX63" s="643"/>
    </row>
    <row r="64" spans="1:50" ht="18" customHeight="1" x14ac:dyDescent="0.25">
      <c r="A64" s="515"/>
      <c r="B64" s="516"/>
      <c r="C64" s="91"/>
      <c r="D64" s="517"/>
      <c r="E64" s="91"/>
      <c r="F64" s="91"/>
      <c r="G64" s="518"/>
      <c r="I64" s="635" t="s">
        <v>700</v>
      </c>
      <c r="J64" s="621" t="s">
        <v>701</v>
      </c>
      <c r="K64" s="646" t="s">
        <v>735</v>
      </c>
      <c r="L64" s="535" t="s">
        <v>262</v>
      </c>
      <c r="M64" s="643" t="s">
        <v>713</v>
      </c>
      <c r="N64" s="643" t="s">
        <v>712</v>
      </c>
      <c r="O64" s="621" t="s">
        <v>715</v>
      </c>
      <c r="P64" s="621" t="s">
        <v>697</v>
      </c>
      <c r="Q64" s="622" t="s">
        <v>698</v>
      </c>
      <c r="R64" s="622" t="s">
        <v>699</v>
      </c>
      <c r="S64" s="636">
        <v>2015</v>
      </c>
      <c r="T64" s="636">
        <v>2015</v>
      </c>
      <c r="U64" s="124">
        <v>1103500</v>
      </c>
      <c r="V64" s="643"/>
      <c r="W64" s="644" t="s">
        <v>700</v>
      </c>
      <c r="X64" s="652" t="s">
        <v>701</v>
      </c>
      <c r="Y64" s="646" t="s">
        <v>735</v>
      </c>
      <c r="Z64" s="535" t="s">
        <v>262</v>
      </c>
      <c r="AA64" s="643" t="s">
        <v>713</v>
      </c>
      <c r="AB64" s="643" t="s">
        <v>712</v>
      </c>
      <c r="AC64" s="652" t="s">
        <v>715</v>
      </c>
      <c r="AD64" s="652" t="s">
        <v>697</v>
      </c>
      <c r="AE64" s="653" t="s">
        <v>698</v>
      </c>
      <c r="AF64" s="653" t="s">
        <v>699</v>
      </c>
      <c r="AG64" s="654">
        <v>2013</v>
      </c>
      <c r="AH64" s="654">
        <v>2013</v>
      </c>
      <c r="AI64" s="124">
        <v>1362618.4572000001</v>
      </c>
      <c r="AJ64" s="643"/>
      <c r="AK64" s="644" t="s">
        <v>700</v>
      </c>
      <c r="AL64" s="652" t="s">
        <v>701</v>
      </c>
      <c r="AM64" s="646" t="s">
        <v>735</v>
      </c>
      <c r="AN64" s="535" t="s">
        <v>262</v>
      </c>
      <c r="AO64" s="643" t="s">
        <v>713</v>
      </c>
      <c r="AP64" s="643" t="s">
        <v>712</v>
      </c>
      <c r="AQ64" s="652" t="s">
        <v>715</v>
      </c>
      <c r="AR64" s="652" t="s">
        <v>697</v>
      </c>
      <c r="AS64" s="653" t="s">
        <v>698</v>
      </c>
      <c r="AT64" s="653" t="s">
        <v>699</v>
      </c>
      <c r="AU64" s="654">
        <v>2012</v>
      </c>
      <c r="AV64" s="654">
        <v>2012</v>
      </c>
      <c r="AW64" s="102">
        <v>1309554.9440000001</v>
      </c>
      <c r="AX64" s="643"/>
    </row>
    <row r="65" spans="1:50" ht="18" customHeight="1" x14ac:dyDescent="0.25">
      <c r="A65" s="515"/>
      <c r="B65" s="516"/>
      <c r="C65" s="91"/>
      <c r="D65" s="517"/>
      <c r="E65" s="91"/>
      <c r="F65" s="91"/>
      <c r="G65" s="518"/>
      <c r="I65" s="635" t="s">
        <v>700</v>
      </c>
      <c r="J65" s="621" t="s">
        <v>701</v>
      </c>
      <c r="K65" s="646" t="s">
        <v>255</v>
      </c>
      <c r="L65" s="641" t="s">
        <v>261</v>
      </c>
      <c r="M65" s="643" t="s">
        <v>713</v>
      </c>
      <c r="N65" s="643" t="s">
        <v>712</v>
      </c>
      <c r="O65" s="621" t="s">
        <v>715</v>
      </c>
      <c r="P65" s="621" t="s">
        <v>697</v>
      </c>
      <c r="Q65" s="622" t="s">
        <v>698</v>
      </c>
      <c r="R65" s="622" t="s">
        <v>699</v>
      </c>
      <c r="S65" s="636">
        <v>2015</v>
      </c>
      <c r="T65" s="636">
        <v>2015</v>
      </c>
      <c r="U65" s="124">
        <v>223200</v>
      </c>
      <c r="V65" s="643"/>
      <c r="W65" s="644" t="s">
        <v>700</v>
      </c>
      <c r="X65" s="652" t="s">
        <v>701</v>
      </c>
      <c r="Y65" s="646" t="s">
        <v>255</v>
      </c>
      <c r="Z65" s="641" t="s">
        <v>261</v>
      </c>
      <c r="AA65" s="643" t="s">
        <v>713</v>
      </c>
      <c r="AB65" s="643" t="s">
        <v>712</v>
      </c>
      <c r="AC65" s="652" t="s">
        <v>715</v>
      </c>
      <c r="AD65" s="652" t="s">
        <v>697</v>
      </c>
      <c r="AE65" s="653" t="s">
        <v>698</v>
      </c>
      <c r="AF65" s="653" t="s">
        <v>699</v>
      </c>
      <c r="AG65" s="654">
        <v>2013</v>
      </c>
      <c r="AH65" s="654">
        <v>2013</v>
      </c>
      <c r="AI65" s="124">
        <v>77900</v>
      </c>
      <c r="AJ65" s="643"/>
      <c r="AK65" s="644" t="s">
        <v>700</v>
      </c>
      <c r="AL65" s="652" t="s">
        <v>701</v>
      </c>
      <c r="AM65" s="646" t="s">
        <v>255</v>
      </c>
      <c r="AN65" s="641" t="s">
        <v>261</v>
      </c>
      <c r="AO65" s="643" t="s">
        <v>713</v>
      </c>
      <c r="AP65" s="643" t="s">
        <v>712</v>
      </c>
      <c r="AQ65" s="652" t="s">
        <v>715</v>
      </c>
      <c r="AR65" s="652" t="s">
        <v>697</v>
      </c>
      <c r="AS65" s="653" t="s">
        <v>698</v>
      </c>
      <c r="AT65" s="653" t="s">
        <v>699</v>
      </c>
      <c r="AU65" s="654">
        <v>2012</v>
      </c>
      <c r="AV65" s="654">
        <v>2012</v>
      </c>
      <c r="AW65" s="102">
        <v>69520</v>
      </c>
      <c r="AX65" s="643"/>
    </row>
    <row r="66" spans="1:50" ht="18" customHeight="1" x14ac:dyDescent="0.25">
      <c r="A66" s="515"/>
      <c r="B66" s="516"/>
      <c r="C66" s="91"/>
      <c r="D66" s="517"/>
      <c r="E66" s="91"/>
      <c r="F66" s="91"/>
      <c r="G66" s="518"/>
      <c r="I66" s="635" t="s">
        <v>700</v>
      </c>
      <c r="J66" s="621" t="s">
        <v>701</v>
      </c>
      <c r="K66" s="646" t="s">
        <v>301</v>
      </c>
      <c r="L66" s="535" t="s">
        <v>259</v>
      </c>
      <c r="M66" s="643" t="s">
        <v>713</v>
      </c>
      <c r="N66" s="643" t="s">
        <v>712</v>
      </c>
      <c r="O66" s="621" t="s">
        <v>715</v>
      </c>
      <c r="P66" s="621" t="s">
        <v>697</v>
      </c>
      <c r="Q66" s="622" t="s">
        <v>698</v>
      </c>
      <c r="R66" s="622" t="s">
        <v>699</v>
      </c>
      <c r="S66" s="636">
        <v>2015</v>
      </c>
      <c r="T66" s="636">
        <v>2015</v>
      </c>
      <c r="U66" s="102" t="s">
        <v>290</v>
      </c>
      <c r="V66" s="643"/>
      <c r="W66" s="644" t="s">
        <v>700</v>
      </c>
      <c r="X66" s="652" t="s">
        <v>701</v>
      </c>
      <c r="Y66" s="646" t="s">
        <v>301</v>
      </c>
      <c r="Z66" s="535" t="s">
        <v>259</v>
      </c>
      <c r="AA66" s="643" t="s">
        <v>713</v>
      </c>
      <c r="AB66" s="643" t="s">
        <v>712</v>
      </c>
      <c r="AC66" s="652" t="s">
        <v>715</v>
      </c>
      <c r="AD66" s="652" t="s">
        <v>697</v>
      </c>
      <c r="AE66" s="653" t="s">
        <v>698</v>
      </c>
      <c r="AF66" s="653" t="s">
        <v>699</v>
      </c>
      <c r="AG66" s="654">
        <v>2013</v>
      </c>
      <c r="AH66" s="654">
        <v>2013</v>
      </c>
      <c r="AI66" s="102" t="s">
        <v>290</v>
      </c>
      <c r="AJ66" s="643"/>
      <c r="AK66" s="644" t="s">
        <v>700</v>
      </c>
      <c r="AL66" s="652" t="s">
        <v>701</v>
      </c>
      <c r="AM66" s="646" t="s">
        <v>301</v>
      </c>
      <c r="AN66" s="535" t="s">
        <v>259</v>
      </c>
      <c r="AO66" s="643" t="s">
        <v>713</v>
      </c>
      <c r="AP66" s="643" t="s">
        <v>712</v>
      </c>
      <c r="AQ66" s="652" t="s">
        <v>715</v>
      </c>
      <c r="AR66" s="652" t="s">
        <v>697</v>
      </c>
      <c r="AS66" s="653" t="s">
        <v>698</v>
      </c>
      <c r="AT66" s="653" t="s">
        <v>699</v>
      </c>
      <c r="AU66" s="654">
        <v>2012</v>
      </c>
      <c r="AV66" s="654">
        <v>2012</v>
      </c>
      <c r="AW66" s="102" t="s">
        <v>290</v>
      </c>
      <c r="AX66" s="643"/>
    </row>
    <row r="67" spans="1:50" ht="18" customHeight="1" x14ac:dyDescent="0.25">
      <c r="A67" s="515"/>
      <c r="B67" s="516"/>
      <c r="C67" s="91"/>
      <c r="D67" s="517"/>
      <c r="E67" s="91"/>
      <c r="F67" s="91"/>
      <c r="G67" s="518"/>
      <c r="I67" s="635" t="s">
        <v>700</v>
      </c>
      <c r="J67" s="621" t="s">
        <v>701</v>
      </c>
      <c r="K67" s="646" t="s">
        <v>302</v>
      </c>
      <c r="L67" s="535" t="s">
        <v>273</v>
      </c>
      <c r="M67" s="643" t="s">
        <v>713</v>
      </c>
      <c r="N67" s="643" t="s">
        <v>712</v>
      </c>
      <c r="O67" s="621" t="s">
        <v>715</v>
      </c>
      <c r="P67" s="621" t="s">
        <v>697</v>
      </c>
      <c r="Q67" s="622" t="s">
        <v>698</v>
      </c>
      <c r="R67" s="622" t="s">
        <v>699</v>
      </c>
      <c r="S67" s="636">
        <v>2015</v>
      </c>
      <c r="T67" s="636">
        <v>2015</v>
      </c>
      <c r="U67" s="102" t="s">
        <v>290</v>
      </c>
      <c r="V67" s="643"/>
      <c r="W67" s="644" t="s">
        <v>700</v>
      </c>
      <c r="X67" s="652" t="s">
        <v>701</v>
      </c>
      <c r="Y67" s="646" t="s">
        <v>302</v>
      </c>
      <c r="Z67" s="535" t="s">
        <v>273</v>
      </c>
      <c r="AA67" s="643" t="s">
        <v>713</v>
      </c>
      <c r="AB67" s="643" t="s">
        <v>712</v>
      </c>
      <c r="AC67" s="652" t="s">
        <v>715</v>
      </c>
      <c r="AD67" s="652" t="s">
        <v>697</v>
      </c>
      <c r="AE67" s="653" t="s">
        <v>698</v>
      </c>
      <c r="AF67" s="653" t="s">
        <v>699</v>
      </c>
      <c r="AG67" s="654">
        <v>2013</v>
      </c>
      <c r="AH67" s="654">
        <v>2013</v>
      </c>
      <c r="AI67" s="102" t="s">
        <v>290</v>
      </c>
      <c r="AJ67" s="643"/>
      <c r="AK67" s="644" t="s">
        <v>700</v>
      </c>
      <c r="AL67" s="652" t="s">
        <v>701</v>
      </c>
      <c r="AM67" s="646" t="s">
        <v>302</v>
      </c>
      <c r="AN67" s="535" t="s">
        <v>273</v>
      </c>
      <c r="AO67" s="643" t="s">
        <v>713</v>
      </c>
      <c r="AP67" s="643" t="s">
        <v>712</v>
      </c>
      <c r="AQ67" s="652" t="s">
        <v>715</v>
      </c>
      <c r="AR67" s="652" t="s">
        <v>697</v>
      </c>
      <c r="AS67" s="653" t="s">
        <v>698</v>
      </c>
      <c r="AT67" s="653" t="s">
        <v>699</v>
      </c>
      <c r="AU67" s="654">
        <v>2012</v>
      </c>
      <c r="AV67" s="654">
        <v>2012</v>
      </c>
      <c r="AW67" s="102" t="s">
        <v>290</v>
      </c>
      <c r="AX67" s="643"/>
    </row>
    <row r="68" spans="1:50" ht="18" customHeight="1" x14ac:dyDescent="0.25">
      <c r="A68" s="515"/>
      <c r="B68" s="516"/>
      <c r="C68" s="91"/>
      <c r="D68" s="517"/>
      <c r="E68" s="91"/>
      <c r="F68" s="91"/>
      <c r="G68" s="518"/>
      <c r="I68" s="635" t="s">
        <v>700</v>
      </c>
      <c r="J68" s="621" t="s">
        <v>701</v>
      </c>
      <c r="K68" s="647" t="s">
        <v>257</v>
      </c>
      <c r="L68" s="642" t="s">
        <v>260</v>
      </c>
      <c r="M68" s="643" t="s">
        <v>713</v>
      </c>
      <c r="N68" s="643" t="s">
        <v>712</v>
      </c>
      <c r="O68" s="621" t="s">
        <v>715</v>
      </c>
      <c r="P68" s="621" t="s">
        <v>697</v>
      </c>
      <c r="Q68" s="622" t="s">
        <v>698</v>
      </c>
      <c r="R68" s="622" t="s">
        <v>699</v>
      </c>
      <c r="S68" s="636">
        <v>2015</v>
      </c>
      <c r="T68" s="636">
        <v>2015</v>
      </c>
      <c r="U68" s="102" t="s">
        <v>290</v>
      </c>
      <c r="V68" s="643"/>
      <c r="W68" s="644" t="s">
        <v>700</v>
      </c>
      <c r="X68" s="652" t="s">
        <v>701</v>
      </c>
      <c r="Y68" s="647" t="s">
        <v>257</v>
      </c>
      <c r="Z68" s="642" t="s">
        <v>260</v>
      </c>
      <c r="AA68" s="643" t="s">
        <v>713</v>
      </c>
      <c r="AB68" s="643" t="s">
        <v>712</v>
      </c>
      <c r="AC68" s="652" t="s">
        <v>715</v>
      </c>
      <c r="AD68" s="652" t="s">
        <v>697</v>
      </c>
      <c r="AE68" s="653" t="s">
        <v>698</v>
      </c>
      <c r="AF68" s="653" t="s">
        <v>699</v>
      </c>
      <c r="AG68" s="654">
        <v>2013</v>
      </c>
      <c r="AH68" s="654">
        <v>2013</v>
      </c>
      <c r="AI68" s="102" t="s">
        <v>290</v>
      </c>
      <c r="AJ68" s="643"/>
      <c r="AK68" s="644" t="s">
        <v>700</v>
      </c>
      <c r="AL68" s="652" t="s">
        <v>701</v>
      </c>
      <c r="AM68" s="647" t="s">
        <v>257</v>
      </c>
      <c r="AN68" s="642" t="s">
        <v>260</v>
      </c>
      <c r="AO68" s="643" t="s">
        <v>713</v>
      </c>
      <c r="AP68" s="643" t="s">
        <v>712</v>
      </c>
      <c r="AQ68" s="652" t="s">
        <v>715</v>
      </c>
      <c r="AR68" s="652" t="s">
        <v>697</v>
      </c>
      <c r="AS68" s="653" t="s">
        <v>698</v>
      </c>
      <c r="AT68" s="653" t="s">
        <v>699</v>
      </c>
      <c r="AU68" s="654">
        <v>2012</v>
      </c>
      <c r="AV68" s="654">
        <v>2012</v>
      </c>
      <c r="AW68" s="102" t="s">
        <v>290</v>
      </c>
      <c r="AX68" s="643"/>
    </row>
    <row r="69" spans="1:50" ht="18" customHeight="1" x14ac:dyDescent="0.25">
      <c r="A69" s="515"/>
      <c r="B69" s="516"/>
      <c r="C69" s="91"/>
      <c r="D69" s="517"/>
      <c r="E69" s="91"/>
      <c r="F69" s="91"/>
      <c r="G69" s="518"/>
      <c r="I69" s="635" t="s">
        <v>700</v>
      </c>
      <c r="J69" s="621" t="s">
        <v>701</v>
      </c>
      <c r="K69" s="646" t="s">
        <v>92</v>
      </c>
      <c r="L69" s="641" t="s">
        <v>91</v>
      </c>
      <c r="M69" s="643" t="s">
        <v>713</v>
      </c>
      <c r="N69" s="643" t="s">
        <v>712</v>
      </c>
      <c r="O69" s="621" t="s">
        <v>715</v>
      </c>
      <c r="P69" s="621" t="s">
        <v>697</v>
      </c>
      <c r="Q69" s="622" t="s">
        <v>698</v>
      </c>
      <c r="R69" s="622" t="s">
        <v>699</v>
      </c>
      <c r="S69" s="636">
        <v>2016</v>
      </c>
      <c r="T69" s="636">
        <v>2016</v>
      </c>
      <c r="U69" s="124" t="s">
        <v>290</v>
      </c>
      <c r="V69" s="643"/>
      <c r="W69" s="644" t="s">
        <v>700</v>
      </c>
      <c r="X69" s="652" t="s">
        <v>701</v>
      </c>
      <c r="Y69" s="646" t="s">
        <v>92</v>
      </c>
      <c r="Z69" s="641" t="s">
        <v>91</v>
      </c>
      <c r="AA69" s="643" t="s">
        <v>713</v>
      </c>
      <c r="AB69" s="643" t="s">
        <v>712</v>
      </c>
      <c r="AC69" s="652" t="s">
        <v>715</v>
      </c>
      <c r="AD69" s="652" t="s">
        <v>697</v>
      </c>
      <c r="AE69" s="653" t="s">
        <v>698</v>
      </c>
      <c r="AF69" s="653" t="s">
        <v>699</v>
      </c>
      <c r="AG69" s="654">
        <v>2014</v>
      </c>
      <c r="AH69" s="654">
        <v>2014</v>
      </c>
      <c r="AI69" s="102" t="s">
        <v>290</v>
      </c>
      <c r="AJ69" s="643"/>
      <c r="AK69" s="644" t="s">
        <v>700</v>
      </c>
      <c r="AL69" s="652" t="s">
        <v>701</v>
      </c>
      <c r="AM69" s="646" t="s">
        <v>92</v>
      </c>
      <c r="AN69" s="641" t="s">
        <v>91</v>
      </c>
      <c r="AO69" s="643" t="s">
        <v>713</v>
      </c>
      <c r="AP69" s="643" t="s">
        <v>712</v>
      </c>
      <c r="AQ69" s="652" t="s">
        <v>715</v>
      </c>
      <c r="AR69" s="652" t="s">
        <v>697</v>
      </c>
      <c r="AS69" s="653" t="s">
        <v>698</v>
      </c>
      <c r="AT69" s="653" t="s">
        <v>699</v>
      </c>
      <c r="AU69" s="654">
        <v>2013</v>
      </c>
      <c r="AV69" s="654">
        <v>2013</v>
      </c>
      <c r="AW69" s="124" t="s">
        <v>290</v>
      </c>
      <c r="AX69" s="643"/>
    </row>
    <row r="70" spans="1:50" ht="18" customHeight="1" x14ac:dyDescent="0.25">
      <c r="A70" s="515"/>
      <c r="B70" s="516"/>
      <c r="C70" s="91"/>
      <c r="D70" s="517"/>
      <c r="E70" s="91"/>
      <c r="F70" s="91"/>
      <c r="G70" s="518"/>
      <c r="I70" s="635" t="s">
        <v>700</v>
      </c>
      <c r="J70" s="621" t="s">
        <v>701</v>
      </c>
      <c r="K70" s="646" t="s">
        <v>293</v>
      </c>
      <c r="L70" s="535" t="s">
        <v>94</v>
      </c>
      <c r="M70" s="643" t="s">
        <v>713</v>
      </c>
      <c r="N70" s="643" t="s">
        <v>712</v>
      </c>
      <c r="O70" s="621" t="s">
        <v>715</v>
      </c>
      <c r="P70" s="621" t="s">
        <v>697</v>
      </c>
      <c r="Q70" s="622" t="s">
        <v>698</v>
      </c>
      <c r="R70" s="622" t="s">
        <v>699</v>
      </c>
      <c r="S70" s="636">
        <v>2016</v>
      </c>
      <c r="T70" s="636">
        <v>2016</v>
      </c>
      <c r="U70" s="124">
        <v>924564.80075264582</v>
      </c>
      <c r="V70" s="643"/>
      <c r="W70" s="644" t="s">
        <v>700</v>
      </c>
      <c r="X70" s="652" t="s">
        <v>701</v>
      </c>
      <c r="Y70" s="646" t="s">
        <v>293</v>
      </c>
      <c r="Z70" s="535" t="s">
        <v>94</v>
      </c>
      <c r="AA70" s="643" t="s">
        <v>713</v>
      </c>
      <c r="AB70" s="643" t="s">
        <v>712</v>
      </c>
      <c r="AC70" s="652" t="s">
        <v>715</v>
      </c>
      <c r="AD70" s="652" t="s">
        <v>697</v>
      </c>
      <c r="AE70" s="653" t="s">
        <v>698</v>
      </c>
      <c r="AF70" s="653" t="s">
        <v>699</v>
      </c>
      <c r="AG70" s="654">
        <v>2014</v>
      </c>
      <c r="AH70" s="654">
        <v>2014</v>
      </c>
      <c r="AI70" s="124">
        <v>926382.57637125533</v>
      </c>
      <c r="AJ70" s="643"/>
      <c r="AK70" s="644" t="s">
        <v>700</v>
      </c>
      <c r="AL70" s="652" t="s">
        <v>701</v>
      </c>
      <c r="AM70" s="646" t="s">
        <v>293</v>
      </c>
      <c r="AN70" s="535" t="s">
        <v>94</v>
      </c>
      <c r="AO70" s="643" t="s">
        <v>713</v>
      </c>
      <c r="AP70" s="643" t="s">
        <v>712</v>
      </c>
      <c r="AQ70" s="652" t="s">
        <v>715</v>
      </c>
      <c r="AR70" s="652" t="s">
        <v>697</v>
      </c>
      <c r="AS70" s="653" t="s">
        <v>698</v>
      </c>
      <c r="AT70" s="653" t="s">
        <v>699</v>
      </c>
      <c r="AU70" s="654">
        <v>2013</v>
      </c>
      <c r="AV70" s="654">
        <v>2013</v>
      </c>
      <c r="AW70" s="124">
        <v>885335.97442218731</v>
      </c>
      <c r="AX70" s="643"/>
    </row>
    <row r="71" spans="1:50" ht="18" customHeight="1" x14ac:dyDescent="0.25">
      <c r="A71" s="515"/>
      <c r="B71" s="516"/>
      <c r="C71" s="91"/>
      <c r="D71" s="517"/>
      <c r="E71" s="91"/>
      <c r="F71" s="91"/>
      <c r="G71" s="518"/>
      <c r="I71" s="635" t="s">
        <v>700</v>
      </c>
      <c r="J71" s="621" t="s">
        <v>701</v>
      </c>
      <c r="K71" s="646" t="s">
        <v>294</v>
      </c>
      <c r="L71" s="535" t="s">
        <v>96</v>
      </c>
      <c r="M71" s="643" t="s">
        <v>713</v>
      </c>
      <c r="N71" s="643" t="s">
        <v>712</v>
      </c>
      <c r="O71" s="621" t="s">
        <v>715</v>
      </c>
      <c r="P71" s="621" t="s">
        <v>697</v>
      </c>
      <c r="Q71" s="622" t="s">
        <v>698</v>
      </c>
      <c r="R71" s="622" t="s">
        <v>699</v>
      </c>
      <c r="S71" s="636">
        <v>2016</v>
      </c>
      <c r="T71" s="636">
        <v>2016</v>
      </c>
      <c r="U71" s="124">
        <v>164253.62012149169</v>
      </c>
      <c r="V71" s="643"/>
      <c r="W71" s="644" t="s">
        <v>700</v>
      </c>
      <c r="X71" s="652" t="s">
        <v>701</v>
      </c>
      <c r="Y71" s="646" t="s">
        <v>294</v>
      </c>
      <c r="Z71" s="535" t="s">
        <v>96</v>
      </c>
      <c r="AA71" s="643" t="s">
        <v>713</v>
      </c>
      <c r="AB71" s="643" t="s">
        <v>712</v>
      </c>
      <c r="AC71" s="652" t="s">
        <v>715</v>
      </c>
      <c r="AD71" s="652" t="s">
        <v>697</v>
      </c>
      <c r="AE71" s="653" t="s">
        <v>698</v>
      </c>
      <c r="AF71" s="653" t="s">
        <v>699</v>
      </c>
      <c r="AG71" s="654">
        <v>2014</v>
      </c>
      <c r="AH71" s="654">
        <v>2014</v>
      </c>
      <c r="AI71" s="124">
        <v>161848.5477091035</v>
      </c>
      <c r="AJ71" s="643"/>
      <c r="AK71" s="644" t="s">
        <v>700</v>
      </c>
      <c r="AL71" s="652" t="s">
        <v>701</v>
      </c>
      <c r="AM71" s="646" t="s">
        <v>294</v>
      </c>
      <c r="AN71" s="535" t="s">
        <v>96</v>
      </c>
      <c r="AO71" s="643" t="s">
        <v>713</v>
      </c>
      <c r="AP71" s="643" t="s">
        <v>712</v>
      </c>
      <c r="AQ71" s="652" t="s">
        <v>715</v>
      </c>
      <c r="AR71" s="652" t="s">
        <v>697</v>
      </c>
      <c r="AS71" s="653" t="s">
        <v>698</v>
      </c>
      <c r="AT71" s="653" t="s">
        <v>699</v>
      </c>
      <c r="AU71" s="654">
        <v>2013</v>
      </c>
      <c r="AV71" s="654">
        <v>2013</v>
      </c>
      <c r="AW71" s="124">
        <v>157370.60302729689</v>
      </c>
      <c r="AX71" s="643"/>
    </row>
    <row r="72" spans="1:50" ht="18" customHeight="1" x14ac:dyDescent="0.25">
      <c r="A72" s="515"/>
      <c r="B72" s="516"/>
      <c r="C72" s="91"/>
      <c r="D72" s="517"/>
      <c r="E72" s="91"/>
      <c r="F72" s="91"/>
      <c r="G72" s="518"/>
      <c r="I72" s="635" t="s">
        <v>700</v>
      </c>
      <c r="J72" s="621" t="s">
        <v>701</v>
      </c>
      <c r="K72" s="646" t="s">
        <v>723</v>
      </c>
      <c r="L72" s="535" t="s">
        <v>724</v>
      </c>
      <c r="M72" s="643" t="s">
        <v>713</v>
      </c>
      <c r="N72" s="643" t="s">
        <v>712</v>
      </c>
      <c r="O72" s="621" t="s">
        <v>715</v>
      </c>
      <c r="P72" s="621" t="s">
        <v>697</v>
      </c>
      <c r="Q72" s="622" t="s">
        <v>698</v>
      </c>
      <c r="R72" s="622" t="s">
        <v>699</v>
      </c>
      <c r="S72" s="636">
        <v>2016</v>
      </c>
      <c r="T72" s="636">
        <v>2016</v>
      </c>
      <c r="U72" s="124" t="s">
        <v>290</v>
      </c>
      <c r="V72" s="643"/>
      <c r="W72" s="644" t="s">
        <v>700</v>
      </c>
      <c r="X72" s="652" t="s">
        <v>701</v>
      </c>
      <c r="Y72" s="646" t="s">
        <v>723</v>
      </c>
      <c r="Z72" s="535" t="s">
        <v>724</v>
      </c>
      <c r="AA72" s="643" t="s">
        <v>713</v>
      </c>
      <c r="AB72" s="643" t="s">
        <v>712</v>
      </c>
      <c r="AC72" s="652" t="s">
        <v>715</v>
      </c>
      <c r="AD72" s="652" t="s">
        <v>697</v>
      </c>
      <c r="AE72" s="653" t="s">
        <v>698</v>
      </c>
      <c r="AF72" s="653" t="s">
        <v>699</v>
      </c>
      <c r="AG72" s="654">
        <v>2014</v>
      </c>
      <c r="AH72" s="654">
        <v>2014</v>
      </c>
      <c r="AI72" s="102" t="s">
        <v>290</v>
      </c>
      <c r="AJ72" s="643"/>
      <c r="AK72" s="644" t="s">
        <v>700</v>
      </c>
      <c r="AL72" s="652" t="s">
        <v>701</v>
      </c>
      <c r="AM72" s="646" t="s">
        <v>723</v>
      </c>
      <c r="AN72" s="535" t="s">
        <v>724</v>
      </c>
      <c r="AO72" s="643" t="s">
        <v>713</v>
      </c>
      <c r="AP72" s="643" t="s">
        <v>712</v>
      </c>
      <c r="AQ72" s="652" t="s">
        <v>715</v>
      </c>
      <c r="AR72" s="652" t="s">
        <v>697</v>
      </c>
      <c r="AS72" s="653" t="s">
        <v>698</v>
      </c>
      <c r="AT72" s="653" t="s">
        <v>699</v>
      </c>
      <c r="AU72" s="654">
        <v>2013</v>
      </c>
      <c r="AV72" s="654">
        <v>2013</v>
      </c>
      <c r="AW72" s="124" t="s">
        <v>290</v>
      </c>
      <c r="AX72" s="643"/>
    </row>
    <row r="73" spans="1:50" ht="18" customHeight="1" x14ac:dyDescent="0.25">
      <c r="A73" s="515"/>
      <c r="B73" s="516"/>
      <c r="C73" s="91"/>
      <c r="D73" s="517"/>
      <c r="E73" s="91"/>
      <c r="F73" s="91"/>
      <c r="G73" s="518"/>
      <c r="I73" s="635" t="s">
        <v>700</v>
      </c>
      <c r="J73" s="621" t="s">
        <v>701</v>
      </c>
      <c r="K73" s="646" t="s">
        <v>726</v>
      </c>
      <c r="L73" s="535" t="s">
        <v>725</v>
      </c>
      <c r="M73" s="643" t="s">
        <v>713</v>
      </c>
      <c r="N73" s="643" t="s">
        <v>712</v>
      </c>
      <c r="O73" s="621" t="s">
        <v>715</v>
      </c>
      <c r="P73" s="621" t="s">
        <v>697</v>
      </c>
      <c r="Q73" s="622" t="s">
        <v>698</v>
      </c>
      <c r="R73" s="622" t="s">
        <v>699</v>
      </c>
      <c r="S73" s="636">
        <v>2016</v>
      </c>
      <c r="T73" s="636">
        <v>2016</v>
      </c>
      <c r="U73" s="124">
        <v>164253.62012149169</v>
      </c>
      <c r="V73" s="643"/>
      <c r="W73" s="644" t="s">
        <v>700</v>
      </c>
      <c r="X73" s="652" t="s">
        <v>701</v>
      </c>
      <c r="Y73" s="646" t="s">
        <v>726</v>
      </c>
      <c r="Z73" s="535" t="s">
        <v>725</v>
      </c>
      <c r="AA73" s="643" t="s">
        <v>713</v>
      </c>
      <c r="AB73" s="643" t="s">
        <v>712</v>
      </c>
      <c r="AC73" s="652" t="s">
        <v>715</v>
      </c>
      <c r="AD73" s="652" t="s">
        <v>697</v>
      </c>
      <c r="AE73" s="653" t="s">
        <v>698</v>
      </c>
      <c r="AF73" s="653" t="s">
        <v>699</v>
      </c>
      <c r="AG73" s="654">
        <v>2014</v>
      </c>
      <c r="AH73" s="654">
        <v>2014</v>
      </c>
      <c r="AI73" s="124">
        <v>161848.5477091035</v>
      </c>
      <c r="AJ73" s="643"/>
      <c r="AK73" s="644" t="s">
        <v>700</v>
      </c>
      <c r="AL73" s="652" t="s">
        <v>701</v>
      </c>
      <c r="AM73" s="646" t="s">
        <v>726</v>
      </c>
      <c r="AN73" s="535" t="s">
        <v>725</v>
      </c>
      <c r="AO73" s="643" t="s">
        <v>713</v>
      </c>
      <c r="AP73" s="643" t="s">
        <v>712</v>
      </c>
      <c r="AQ73" s="652" t="s">
        <v>715</v>
      </c>
      <c r="AR73" s="652" t="s">
        <v>697</v>
      </c>
      <c r="AS73" s="653" t="s">
        <v>698</v>
      </c>
      <c r="AT73" s="653" t="s">
        <v>699</v>
      </c>
      <c r="AU73" s="654">
        <v>2013</v>
      </c>
      <c r="AV73" s="654">
        <v>2013</v>
      </c>
      <c r="AW73" s="124">
        <v>157370.60302729689</v>
      </c>
      <c r="AX73" s="643"/>
    </row>
    <row r="74" spans="1:50" ht="18" customHeight="1" x14ac:dyDescent="0.25">
      <c r="A74" s="515"/>
      <c r="B74" s="516"/>
      <c r="C74" s="91"/>
      <c r="D74" s="517"/>
      <c r="E74" s="91"/>
      <c r="F74" s="91"/>
      <c r="G74" s="518"/>
      <c r="I74" s="635" t="s">
        <v>700</v>
      </c>
      <c r="J74" s="621" t="s">
        <v>701</v>
      </c>
      <c r="K74" s="646" t="s">
        <v>295</v>
      </c>
      <c r="L74" s="535" t="s">
        <v>268</v>
      </c>
      <c r="M74" s="643" t="s">
        <v>713</v>
      </c>
      <c r="N74" s="643" t="s">
        <v>712</v>
      </c>
      <c r="O74" s="621" t="s">
        <v>715</v>
      </c>
      <c r="P74" s="621" t="s">
        <v>697</v>
      </c>
      <c r="Q74" s="622" t="s">
        <v>698</v>
      </c>
      <c r="R74" s="622" t="s">
        <v>699</v>
      </c>
      <c r="S74" s="636">
        <v>2016</v>
      </c>
      <c r="T74" s="636">
        <v>2016</v>
      </c>
      <c r="U74" s="124">
        <v>474483.42208879255</v>
      </c>
      <c r="V74" s="643"/>
      <c r="W74" s="644" t="s">
        <v>700</v>
      </c>
      <c r="X74" s="652" t="s">
        <v>701</v>
      </c>
      <c r="Y74" s="646" t="s">
        <v>295</v>
      </c>
      <c r="Z74" s="535" t="s">
        <v>268</v>
      </c>
      <c r="AA74" s="643" t="s">
        <v>713</v>
      </c>
      <c r="AB74" s="643" t="s">
        <v>712</v>
      </c>
      <c r="AC74" s="652" t="s">
        <v>715</v>
      </c>
      <c r="AD74" s="652" t="s">
        <v>697</v>
      </c>
      <c r="AE74" s="653" t="s">
        <v>698</v>
      </c>
      <c r="AF74" s="653" t="s">
        <v>699</v>
      </c>
      <c r="AG74" s="654">
        <v>2014</v>
      </c>
      <c r="AH74" s="654">
        <v>2014</v>
      </c>
      <c r="AI74" s="124">
        <v>536553.50196969206</v>
      </c>
      <c r="AJ74" s="643"/>
      <c r="AK74" s="644" t="s">
        <v>700</v>
      </c>
      <c r="AL74" s="652" t="s">
        <v>701</v>
      </c>
      <c r="AM74" s="646" t="s">
        <v>295</v>
      </c>
      <c r="AN74" s="535" t="s">
        <v>268</v>
      </c>
      <c r="AO74" s="643" t="s">
        <v>713</v>
      </c>
      <c r="AP74" s="643" t="s">
        <v>712</v>
      </c>
      <c r="AQ74" s="652" t="s">
        <v>715</v>
      </c>
      <c r="AR74" s="652" t="s">
        <v>697</v>
      </c>
      <c r="AS74" s="653" t="s">
        <v>698</v>
      </c>
      <c r="AT74" s="653" t="s">
        <v>699</v>
      </c>
      <c r="AU74" s="654">
        <v>2013</v>
      </c>
      <c r="AV74" s="654">
        <v>2013</v>
      </c>
      <c r="AW74" s="124">
        <v>485822.30099803326</v>
      </c>
      <c r="AX74" s="643"/>
    </row>
    <row r="75" spans="1:50" ht="18" customHeight="1" x14ac:dyDescent="0.25">
      <c r="A75" s="515"/>
      <c r="B75" s="516"/>
      <c r="C75" s="91"/>
      <c r="D75" s="517"/>
      <c r="E75" s="91"/>
      <c r="F75" s="91"/>
      <c r="G75" s="518"/>
      <c r="I75" s="635" t="s">
        <v>700</v>
      </c>
      <c r="J75" s="621" t="s">
        <v>701</v>
      </c>
      <c r="K75" s="646" t="s">
        <v>727</v>
      </c>
      <c r="L75" s="535" t="s">
        <v>729</v>
      </c>
      <c r="M75" s="643" t="s">
        <v>713</v>
      </c>
      <c r="N75" s="643" t="s">
        <v>712</v>
      </c>
      <c r="O75" s="621" t="s">
        <v>715</v>
      </c>
      <c r="P75" s="621" t="s">
        <v>697</v>
      </c>
      <c r="Q75" s="622" t="s">
        <v>698</v>
      </c>
      <c r="R75" s="622" t="s">
        <v>699</v>
      </c>
      <c r="S75" s="636">
        <v>2016</v>
      </c>
      <c r="T75" s="636">
        <v>2016</v>
      </c>
      <c r="U75" s="124">
        <v>474483.42208879255</v>
      </c>
      <c r="V75" s="643"/>
      <c r="W75" s="644" t="s">
        <v>700</v>
      </c>
      <c r="X75" s="652" t="s">
        <v>701</v>
      </c>
      <c r="Y75" s="646" t="s">
        <v>727</v>
      </c>
      <c r="Z75" s="535" t="s">
        <v>729</v>
      </c>
      <c r="AA75" s="643" t="s">
        <v>713</v>
      </c>
      <c r="AB75" s="643" t="s">
        <v>712</v>
      </c>
      <c r="AC75" s="652" t="s">
        <v>715</v>
      </c>
      <c r="AD75" s="652" t="s">
        <v>697</v>
      </c>
      <c r="AE75" s="653" t="s">
        <v>698</v>
      </c>
      <c r="AF75" s="653" t="s">
        <v>699</v>
      </c>
      <c r="AG75" s="654">
        <v>2014</v>
      </c>
      <c r="AH75" s="654">
        <v>2014</v>
      </c>
      <c r="AI75" s="124">
        <v>536553.50196969206</v>
      </c>
      <c r="AJ75" s="643"/>
      <c r="AK75" s="644" t="s">
        <v>700</v>
      </c>
      <c r="AL75" s="652" t="s">
        <v>701</v>
      </c>
      <c r="AM75" s="646" t="s">
        <v>727</v>
      </c>
      <c r="AN75" s="535" t="s">
        <v>729</v>
      </c>
      <c r="AO75" s="643" t="s">
        <v>713</v>
      </c>
      <c r="AP75" s="643" t="s">
        <v>712</v>
      </c>
      <c r="AQ75" s="652" t="s">
        <v>715</v>
      </c>
      <c r="AR75" s="652" t="s">
        <v>697</v>
      </c>
      <c r="AS75" s="653" t="s">
        <v>698</v>
      </c>
      <c r="AT75" s="653" t="s">
        <v>699</v>
      </c>
      <c r="AU75" s="654">
        <v>2013</v>
      </c>
      <c r="AV75" s="654">
        <v>2013</v>
      </c>
      <c r="AW75" s="124">
        <v>485822.30099803326</v>
      </c>
      <c r="AX75" s="643"/>
    </row>
    <row r="76" spans="1:50" ht="18" customHeight="1" x14ac:dyDescent="0.25">
      <c r="A76" s="40"/>
      <c r="B76" s="36"/>
      <c r="C76" s="27"/>
      <c r="D76" s="27"/>
      <c r="E76" s="32"/>
      <c r="F76" s="32"/>
      <c r="G76" s="24"/>
      <c r="I76" s="635" t="s">
        <v>700</v>
      </c>
      <c r="J76" s="621" t="s">
        <v>701</v>
      </c>
      <c r="K76" s="646" t="s">
        <v>296</v>
      </c>
      <c r="L76" s="535" t="s">
        <v>269</v>
      </c>
      <c r="M76" s="643" t="s">
        <v>713</v>
      </c>
      <c r="N76" s="643" t="s">
        <v>712</v>
      </c>
      <c r="O76" s="621" t="s">
        <v>715</v>
      </c>
      <c r="P76" s="621" t="s">
        <v>697</v>
      </c>
      <c r="Q76" s="622" t="s">
        <v>698</v>
      </c>
      <c r="R76" s="622" t="s">
        <v>699</v>
      </c>
      <c r="S76" s="636">
        <v>2016</v>
      </c>
      <c r="T76" s="636">
        <v>2016</v>
      </c>
      <c r="U76" s="124" t="s">
        <v>290</v>
      </c>
      <c r="V76" s="643"/>
      <c r="W76" s="644" t="s">
        <v>700</v>
      </c>
      <c r="X76" s="652" t="s">
        <v>701</v>
      </c>
      <c r="Y76" s="646" t="s">
        <v>296</v>
      </c>
      <c r="Z76" s="535" t="s">
        <v>269</v>
      </c>
      <c r="AA76" s="643" t="s">
        <v>713</v>
      </c>
      <c r="AB76" s="643" t="s">
        <v>712</v>
      </c>
      <c r="AC76" s="652" t="s">
        <v>715</v>
      </c>
      <c r="AD76" s="652" t="s">
        <v>697</v>
      </c>
      <c r="AE76" s="653" t="s">
        <v>698</v>
      </c>
      <c r="AF76" s="653" t="s">
        <v>699</v>
      </c>
      <c r="AG76" s="654">
        <v>2014</v>
      </c>
      <c r="AH76" s="654">
        <v>2014</v>
      </c>
      <c r="AI76" s="102" t="s">
        <v>290</v>
      </c>
      <c r="AJ76" s="643"/>
      <c r="AK76" s="644" t="s">
        <v>700</v>
      </c>
      <c r="AL76" s="652" t="s">
        <v>701</v>
      </c>
      <c r="AM76" s="646" t="s">
        <v>296</v>
      </c>
      <c r="AN76" s="535" t="s">
        <v>269</v>
      </c>
      <c r="AO76" s="643" t="s">
        <v>713</v>
      </c>
      <c r="AP76" s="643" t="s">
        <v>712</v>
      </c>
      <c r="AQ76" s="652" t="s">
        <v>715</v>
      </c>
      <c r="AR76" s="652" t="s">
        <v>697</v>
      </c>
      <c r="AS76" s="653" t="s">
        <v>698</v>
      </c>
      <c r="AT76" s="653" t="s">
        <v>699</v>
      </c>
      <c r="AU76" s="654">
        <v>2013</v>
      </c>
      <c r="AV76" s="654">
        <v>2013</v>
      </c>
      <c r="AW76" s="124" t="s">
        <v>290</v>
      </c>
      <c r="AX76" s="643"/>
    </row>
    <row r="77" spans="1:50" ht="18" customHeight="1" x14ac:dyDescent="0.25">
      <c r="A77" s="15"/>
      <c r="B77" s="33"/>
      <c r="C77" s="15"/>
      <c r="D77" s="15"/>
      <c r="E77" s="15"/>
      <c r="F77" s="15"/>
      <c r="I77" s="635" t="s">
        <v>700</v>
      </c>
      <c r="J77" s="621" t="s">
        <v>701</v>
      </c>
      <c r="K77" s="646" t="s">
        <v>728</v>
      </c>
      <c r="L77" s="535" t="s">
        <v>730</v>
      </c>
      <c r="M77" s="643" t="s">
        <v>713</v>
      </c>
      <c r="N77" s="643" t="s">
        <v>712</v>
      </c>
      <c r="O77" s="621" t="s">
        <v>715</v>
      </c>
      <c r="P77" s="621" t="s">
        <v>697</v>
      </c>
      <c r="Q77" s="622" t="s">
        <v>698</v>
      </c>
      <c r="R77" s="622" t="s">
        <v>699</v>
      </c>
      <c r="S77" s="636">
        <v>2016</v>
      </c>
      <c r="T77" s="636">
        <v>2016</v>
      </c>
      <c r="U77" s="124" t="s">
        <v>290</v>
      </c>
      <c r="V77" s="643"/>
      <c r="W77" s="644" t="s">
        <v>700</v>
      </c>
      <c r="X77" s="652" t="s">
        <v>701</v>
      </c>
      <c r="Y77" s="646" t="s">
        <v>728</v>
      </c>
      <c r="Z77" s="535" t="s">
        <v>730</v>
      </c>
      <c r="AA77" s="643" t="s">
        <v>713</v>
      </c>
      <c r="AB77" s="643" t="s">
        <v>712</v>
      </c>
      <c r="AC77" s="652" t="s">
        <v>715</v>
      </c>
      <c r="AD77" s="652" t="s">
        <v>697</v>
      </c>
      <c r="AE77" s="653" t="s">
        <v>698</v>
      </c>
      <c r="AF77" s="653" t="s">
        <v>699</v>
      </c>
      <c r="AG77" s="654">
        <v>2014</v>
      </c>
      <c r="AH77" s="654">
        <v>2014</v>
      </c>
      <c r="AI77" s="102" t="s">
        <v>290</v>
      </c>
      <c r="AJ77" s="643"/>
      <c r="AK77" s="644" t="s">
        <v>700</v>
      </c>
      <c r="AL77" s="652" t="s">
        <v>701</v>
      </c>
      <c r="AM77" s="646" t="s">
        <v>728</v>
      </c>
      <c r="AN77" s="535" t="s">
        <v>730</v>
      </c>
      <c r="AO77" s="643" t="s">
        <v>713</v>
      </c>
      <c r="AP77" s="643" t="s">
        <v>712</v>
      </c>
      <c r="AQ77" s="652" t="s">
        <v>715</v>
      </c>
      <c r="AR77" s="652" t="s">
        <v>697</v>
      </c>
      <c r="AS77" s="653" t="s">
        <v>698</v>
      </c>
      <c r="AT77" s="653" t="s">
        <v>699</v>
      </c>
      <c r="AU77" s="654">
        <v>2013</v>
      </c>
      <c r="AV77" s="654">
        <v>2013</v>
      </c>
      <c r="AW77" s="124" t="s">
        <v>290</v>
      </c>
      <c r="AX77" s="643"/>
    </row>
    <row r="78" spans="1:50" ht="18" customHeight="1" x14ac:dyDescent="0.3">
      <c r="A78" s="763" t="s">
        <v>579</v>
      </c>
      <c r="B78" s="763"/>
      <c r="C78" s="763"/>
      <c r="D78" s="763"/>
      <c r="E78" s="763"/>
      <c r="F78" s="763"/>
      <c r="G78" s="763"/>
      <c r="I78" s="635" t="s">
        <v>700</v>
      </c>
      <c r="J78" s="621" t="s">
        <v>701</v>
      </c>
      <c r="K78" s="646" t="s">
        <v>297</v>
      </c>
      <c r="L78" s="535" t="s">
        <v>266</v>
      </c>
      <c r="M78" s="643" t="s">
        <v>713</v>
      </c>
      <c r="N78" s="643" t="s">
        <v>712</v>
      </c>
      <c r="O78" s="621" t="s">
        <v>715</v>
      </c>
      <c r="P78" s="621" t="s">
        <v>697</v>
      </c>
      <c r="Q78" s="622" t="s">
        <v>698</v>
      </c>
      <c r="R78" s="622" t="s">
        <v>699</v>
      </c>
      <c r="S78" s="636">
        <v>2016</v>
      </c>
      <c r="T78" s="636">
        <v>2016</v>
      </c>
      <c r="U78" s="124">
        <v>341311.29326787824</v>
      </c>
      <c r="V78" s="643"/>
      <c r="W78" s="644" t="s">
        <v>700</v>
      </c>
      <c r="X78" s="652" t="s">
        <v>701</v>
      </c>
      <c r="Y78" s="646" t="s">
        <v>297</v>
      </c>
      <c r="Z78" s="535" t="s">
        <v>266</v>
      </c>
      <c r="AA78" s="643" t="s">
        <v>713</v>
      </c>
      <c r="AB78" s="643" t="s">
        <v>712</v>
      </c>
      <c r="AC78" s="652" t="s">
        <v>715</v>
      </c>
      <c r="AD78" s="652" t="s">
        <v>697</v>
      </c>
      <c r="AE78" s="653" t="s">
        <v>698</v>
      </c>
      <c r="AF78" s="653" t="s">
        <v>699</v>
      </c>
      <c r="AG78" s="654">
        <v>2014</v>
      </c>
      <c r="AH78" s="654">
        <v>2014</v>
      </c>
      <c r="AI78" s="124">
        <v>328645.34499338339</v>
      </c>
      <c r="AJ78" s="643"/>
      <c r="AK78" s="644" t="s">
        <v>700</v>
      </c>
      <c r="AL78" s="652" t="s">
        <v>701</v>
      </c>
      <c r="AM78" s="646" t="s">
        <v>297</v>
      </c>
      <c r="AN78" s="535" t="s">
        <v>266</v>
      </c>
      <c r="AO78" s="643" t="s">
        <v>713</v>
      </c>
      <c r="AP78" s="643" t="s">
        <v>712</v>
      </c>
      <c r="AQ78" s="652" t="s">
        <v>715</v>
      </c>
      <c r="AR78" s="652" t="s">
        <v>697</v>
      </c>
      <c r="AS78" s="653" t="s">
        <v>698</v>
      </c>
      <c r="AT78" s="653" t="s">
        <v>699</v>
      </c>
      <c r="AU78" s="654">
        <v>2013</v>
      </c>
      <c r="AV78" s="654">
        <v>2013</v>
      </c>
      <c r="AW78" s="124">
        <v>276299.99432870297</v>
      </c>
      <c r="AX78" s="643"/>
    </row>
    <row r="79" spans="1:50" ht="18" customHeight="1" x14ac:dyDescent="0.25">
      <c r="A79" s="771" t="s">
        <v>580</v>
      </c>
      <c r="B79" s="771"/>
      <c r="C79" s="771"/>
      <c r="D79" s="771"/>
      <c r="E79" s="771"/>
      <c r="F79" s="771"/>
      <c r="G79" s="771"/>
      <c r="I79" s="635" t="s">
        <v>700</v>
      </c>
      <c r="J79" s="621" t="s">
        <v>701</v>
      </c>
      <c r="K79" s="646" t="s">
        <v>731</v>
      </c>
      <c r="L79" s="535" t="s">
        <v>733</v>
      </c>
      <c r="M79" s="643" t="s">
        <v>713</v>
      </c>
      <c r="N79" s="643" t="s">
        <v>712</v>
      </c>
      <c r="O79" s="621" t="s">
        <v>715</v>
      </c>
      <c r="P79" s="621" t="s">
        <v>697</v>
      </c>
      <c r="Q79" s="622" t="s">
        <v>698</v>
      </c>
      <c r="R79" s="622" t="s">
        <v>699</v>
      </c>
      <c r="S79" s="636">
        <v>2016</v>
      </c>
      <c r="T79" s="636">
        <v>2016</v>
      </c>
      <c r="U79" s="124">
        <v>320766.34027430834</v>
      </c>
      <c r="V79" s="643"/>
      <c r="W79" s="644" t="s">
        <v>700</v>
      </c>
      <c r="X79" s="652" t="s">
        <v>701</v>
      </c>
      <c r="Y79" s="646" t="s">
        <v>731</v>
      </c>
      <c r="Z79" s="535" t="s">
        <v>733</v>
      </c>
      <c r="AA79" s="643" t="s">
        <v>713</v>
      </c>
      <c r="AB79" s="643" t="s">
        <v>712</v>
      </c>
      <c r="AC79" s="652" t="s">
        <v>715</v>
      </c>
      <c r="AD79" s="652" t="s">
        <v>697</v>
      </c>
      <c r="AE79" s="653" t="s">
        <v>698</v>
      </c>
      <c r="AF79" s="653" t="s">
        <v>699</v>
      </c>
      <c r="AG79" s="654">
        <v>2014</v>
      </c>
      <c r="AH79" s="654">
        <v>2014</v>
      </c>
      <c r="AI79" s="124">
        <v>290307.34499338339</v>
      </c>
      <c r="AJ79" s="643"/>
      <c r="AK79" s="644" t="s">
        <v>700</v>
      </c>
      <c r="AL79" s="652" t="s">
        <v>701</v>
      </c>
      <c r="AM79" s="646" t="s">
        <v>731</v>
      </c>
      <c r="AN79" s="535" t="s">
        <v>733</v>
      </c>
      <c r="AO79" s="643" t="s">
        <v>713</v>
      </c>
      <c r="AP79" s="643" t="s">
        <v>712</v>
      </c>
      <c r="AQ79" s="652" t="s">
        <v>715</v>
      </c>
      <c r="AR79" s="652" t="s">
        <v>697</v>
      </c>
      <c r="AS79" s="653" t="s">
        <v>698</v>
      </c>
      <c r="AT79" s="653" t="s">
        <v>699</v>
      </c>
      <c r="AU79" s="654">
        <v>2013</v>
      </c>
      <c r="AV79" s="654">
        <v>2013</v>
      </c>
      <c r="AW79" s="124">
        <v>261337.10798305654</v>
      </c>
      <c r="AX79" s="643"/>
    </row>
    <row r="80" spans="1:50" ht="18" customHeight="1" x14ac:dyDescent="0.25">
      <c r="A80" s="772" t="s">
        <v>85</v>
      </c>
      <c r="B80" s="773" t="s">
        <v>86</v>
      </c>
      <c r="C80" s="776" t="s">
        <v>87</v>
      </c>
      <c r="D80" s="778"/>
      <c r="E80" s="776" t="s">
        <v>88</v>
      </c>
      <c r="F80" s="778"/>
      <c r="G80" s="775" t="s">
        <v>89</v>
      </c>
      <c r="I80" s="635" t="s">
        <v>700</v>
      </c>
      <c r="J80" s="621" t="s">
        <v>701</v>
      </c>
      <c r="K80" s="646" t="s">
        <v>732</v>
      </c>
      <c r="L80" s="535" t="s">
        <v>734</v>
      </c>
      <c r="M80" s="643" t="s">
        <v>713</v>
      </c>
      <c r="N80" s="643" t="s">
        <v>712</v>
      </c>
      <c r="O80" s="621" t="s">
        <v>715</v>
      </c>
      <c r="P80" s="621" t="s">
        <v>697</v>
      </c>
      <c r="Q80" s="622" t="s">
        <v>698</v>
      </c>
      <c r="R80" s="622" t="s">
        <v>699</v>
      </c>
      <c r="S80" s="636">
        <v>2016</v>
      </c>
      <c r="T80" s="636">
        <v>2016</v>
      </c>
      <c r="U80" s="124">
        <v>20544.952993569899</v>
      </c>
      <c r="V80" s="643"/>
      <c r="W80" s="644" t="s">
        <v>700</v>
      </c>
      <c r="X80" s="652" t="s">
        <v>701</v>
      </c>
      <c r="Y80" s="646" t="s">
        <v>732</v>
      </c>
      <c r="Z80" s="535" t="s">
        <v>734</v>
      </c>
      <c r="AA80" s="643" t="s">
        <v>713</v>
      </c>
      <c r="AB80" s="643" t="s">
        <v>712</v>
      </c>
      <c r="AC80" s="652" t="s">
        <v>715</v>
      </c>
      <c r="AD80" s="652" t="s">
        <v>697</v>
      </c>
      <c r="AE80" s="653" t="s">
        <v>698</v>
      </c>
      <c r="AF80" s="653" t="s">
        <v>699</v>
      </c>
      <c r="AG80" s="654">
        <v>2014</v>
      </c>
      <c r="AH80" s="654">
        <v>2014</v>
      </c>
      <c r="AI80" s="124">
        <v>38338</v>
      </c>
      <c r="AJ80" s="643"/>
      <c r="AK80" s="644" t="s">
        <v>700</v>
      </c>
      <c r="AL80" s="652" t="s">
        <v>701</v>
      </c>
      <c r="AM80" s="646" t="s">
        <v>732</v>
      </c>
      <c r="AN80" s="535" t="s">
        <v>734</v>
      </c>
      <c r="AO80" s="643" t="s">
        <v>713</v>
      </c>
      <c r="AP80" s="643" t="s">
        <v>712</v>
      </c>
      <c r="AQ80" s="652" t="s">
        <v>715</v>
      </c>
      <c r="AR80" s="652" t="s">
        <v>697</v>
      </c>
      <c r="AS80" s="653" t="s">
        <v>698</v>
      </c>
      <c r="AT80" s="653" t="s">
        <v>699</v>
      </c>
      <c r="AU80" s="654">
        <v>2013</v>
      </c>
      <c r="AV80" s="654">
        <v>2013</v>
      </c>
      <c r="AW80" s="124">
        <v>14962.886345646442</v>
      </c>
      <c r="AX80" s="643"/>
    </row>
    <row r="81" spans="1:50" ht="18" customHeight="1" x14ac:dyDescent="0.25">
      <c r="A81" s="772"/>
      <c r="B81" s="774"/>
      <c r="C81" s="408">
        <v>2012</v>
      </c>
      <c r="D81" s="408">
        <v>2013</v>
      </c>
      <c r="E81" s="408">
        <v>2012</v>
      </c>
      <c r="F81" s="408">
        <v>2013</v>
      </c>
      <c r="G81" s="772"/>
      <c r="I81" s="635" t="s">
        <v>700</v>
      </c>
      <c r="J81" s="621" t="s">
        <v>701</v>
      </c>
      <c r="K81" s="646" t="s">
        <v>102</v>
      </c>
      <c r="L81" s="535" t="s">
        <v>263</v>
      </c>
      <c r="M81" s="643" t="s">
        <v>713</v>
      </c>
      <c r="N81" s="643" t="s">
        <v>712</v>
      </c>
      <c r="O81" s="621" t="s">
        <v>715</v>
      </c>
      <c r="P81" s="621" t="s">
        <v>697</v>
      </c>
      <c r="Q81" s="622" t="s">
        <v>698</v>
      </c>
      <c r="R81" s="622" t="s">
        <v>699</v>
      </c>
      <c r="S81" s="636">
        <v>2016</v>
      </c>
      <c r="T81" s="636">
        <v>2016</v>
      </c>
      <c r="U81" s="124">
        <v>1324400</v>
      </c>
      <c r="V81" s="643"/>
      <c r="W81" s="644" t="s">
        <v>700</v>
      </c>
      <c r="X81" s="652" t="s">
        <v>701</v>
      </c>
      <c r="Y81" s="646" t="s">
        <v>102</v>
      </c>
      <c r="Z81" s="535" t="s">
        <v>263</v>
      </c>
      <c r="AA81" s="643" t="s">
        <v>713</v>
      </c>
      <c r="AB81" s="643" t="s">
        <v>712</v>
      </c>
      <c r="AC81" s="652" t="s">
        <v>715</v>
      </c>
      <c r="AD81" s="652" t="s">
        <v>697</v>
      </c>
      <c r="AE81" s="653" t="s">
        <v>698</v>
      </c>
      <c r="AF81" s="653" t="s">
        <v>699</v>
      </c>
      <c r="AG81" s="654">
        <v>2014</v>
      </c>
      <c r="AH81" s="654">
        <v>2014</v>
      </c>
      <c r="AI81" s="124">
        <v>1474019</v>
      </c>
      <c r="AJ81" s="643"/>
      <c r="AK81" s="644" t="s">
        <v>700</v>
      </c>
      <c r="AL81" s="652" t="s">
        <v>701</v>
      </c>
      <c r="AM81" s="646" t="s">
        <v>102</v>
      </c>
      <c r="AN81" s="535" t="s">
        <v>263</v>
      </c>
      <c r="AO81" s="643" t="s">
        <v>713</v>
      </c>
      <c r="AP81" s="643" t="s">
        <v>712</v>
      </c>
      <c r="AQ81" s="652" t="s">
        <v>715</v>
      </c>
      <c r="AR81" s="652" t="s">
        <v>697</v>
      </c>
      <c r="AS81" s="653" t="s">
        <v>698</v>
      </c>
      <c r="AT81" s="653" t="s">
        <v>699</v>
      </c>
      <c r="AU81" s="654">
        <v>2013</v>
      </c>
      <c r="AV81" s="654">
        <v>2013</v>
      </c>
      <c r="AW81" s="124">
        <v>1440518.4572000001</v>
      </c>
      <c r="AX81" s="643"/>
    </row>
    <row r="82" spans="1:50" ht="18" customHeight="1" x14ac:dyDescent="0.25">
      <c r="A82" s="99" t="s">
        <v>90</v>
      </c>
      <c r="B82" s="100" t="s">
        <v>91</v>
      </c>
      <c r="C82" s="174">
        <v>2275779.6896302132</v>
      </c>
      <c r="D82" s="97">
        <v>2318005.8727762206</v>
      </c>
      <c r="E82" s="97" t="s">
        <v>290</v>
      </c>
      <c r="F82" s="174" t="s">
        <v>290</v>
      </c>
      <c r="G82" s="508" t="s">
        <v>92</v>
      </c>
      <c r="I82" s="635" t="s">
        <v>700</v>
      </c>
      <c r="J82" s="621" t="s">
        <v>701</v>
      </c>
      <c r="K82" s="646" t="s">
        <v>735</v>
      </c>
      <c r="L82" s="535" t="s">
        <v>262</v>
      </c>
      <c r="M82" s="643" t="s">
        <v>713</v>
      </c>
      <c r="N82" s="643" t="s">
        <v>712</v>
      </c>
      <c r="O82" s="621" t="s">
        <v>715</v>
      </c>
      <c r="P82" s="621" t="s">
        <v>697</v>
      </c>
      <c r="Q82" s="622" t="s">
        <v>698</v>
      </c>
      <c r="R82" s="622" t="s">
        <v>699</v>
      </c>
      <c r="S82" s="636">
        <v>2016</v>
      </c>
      <c r="T82" s="636">
        <v>2016</v>
      </c>
      <c r="U82" s="124">
        <v>1083500</v>
      </c>
      <c r="V82" s="643"/>
      <c r="W82" s="644" t="s">
        <v>700</v>
      </c>
      <c r="X82" s="652" t="s">
        <v>701</v>
      </c>
      <c r="Y82" s="646" t="s">
        <v>735</v>
      </c>
      <c r="Z82" s="535" t="s">
        <v>262</v>
      </c>
      <c r="AA82" s="643" t="s">
        <v>713</v>
      </c>
      <c r="AB82" s="643" t="s">
        <v>712</v>
      </c>
      <c r="AC82" s="652" t="s">
        <v>715</v>
      </c>
      <c r="AD82" s="652" t="s">
        <v>697</v>
      </c>
      <c r="AE82" s="653" t="s">
        <v>698</v>
      </c>
      <c r="AF82" s="653" t="s">
        <v>699</v>
      </c>
      <c r="AG82" s="654">
        <v>2014</v>
      </c>
      <c r="AH82" s="654">
        <v>2014</v>
      </c>
      <c r="AI82" s="102">
        <v>1259819</v>
      </c>
      <c r="AJ82" s="643"/>
      <c r="AK82" s="644" t="s">
        <v>700</v>
      </c>
      <c r="AL82" s="652" t="s">
        <v>701</v>
      </c>
      <c r="AM82" s="646" t="s">
        <v>735</v>
      </c>
      <c r="AN82" s="535" t="s">
        <v>262</v>
      </c>
      <c r="AO82" s="643" t="s">
        <v>713</v>
      </c>
      <c r="AP82" s="643" t="s">
        <v>712</v>
      </c>
      <c r="AQ82" s="652" t="s">
        <v>715</v>
      </c>
      <c r="AR82" s="652" t="s">
        <v>697</v>
      </c>
      <c r="AS82" s="653" t="s">
        <v>698</v>
      </c>
      <c r="AT82" s="653" t="s">
        <v>699</v>
      </c>
      <c r="AU82" s="654">
        <v>2013</v>
      </c>
      <c r="AV82" s="654">
        <v>2013</v>
      </c>
      <c r="AW82" s="124">
        <v>1362618.4572000001</v>
      </c>
      <c r="AX82" s="643"/>
    </row>
    <row r="83" spans="1:50" ht="18" customHeight="1" x14ac:dyDescent="0.25">
      <c r="A83" s="99" t="s">
        <v>93</v>
      </c>
      <c r="B83" s="509" t="s">
        <v>94</v>
      </c>
      <c r="C83" s="97" t="s">
        <v>290</v>
      </c>
      <c r="D83" s="174" t="s">
        <v>290</v>
      </c>
      <c r="E83" s="97">
        <v>900095.49928847398</v>
      </c>
      <c r="F83" s="174">
        <v>885335.97442218731</v>
      </c>
      <c r="G83" s="508" t="s">
        <v>293</v>
      </c>
      <c r="I83" s="635" t="s">
        <v>700</v>
      </c>
      <c r="J83" s="621" t="s">
        <v>701</v>
      </c>
      <c r="K83" s="646" t="s">
        <v>255</v>
      </c>
      <c r="L83" s="641" t="s">
        <v>261</v>
      </c>
      <c r="M83" s="643" t="s">
        <v>713</v>
      </c>
      <c r="N83" s="643" t="s">
        <v>712</v>
      </c>
      <c r="O83" s="621" t="s">
        <v>715</v>
      </c>
      <c r="P83" s="621" t="s">
        <v>697</v>
      </c>
      <c r="Q83" s="622" t="s">
        <v>698</v>
      </c>
      <c r="R83" s="622" t="s">
        <v>699</v>
      </c>
      <c r="S83" s="636">
        <v>2016</v>
      </c>
      <c r="T83" s="636">
        <v>2016</v>
      </c>
      <c r="U83" s="124">
        <v>240900</v>
      </c>
      <c r="V83" s="643"/>
      <c r="W83" s="644" t="s">
        <v>700</v>
      </c>
      <c r="X83" s="652" t="s">
        <v>701</v>
      </c>
      <c r="Y83" s="646" t="s">
        <v>255</v>
      </c>
      <c r="Z83" s="641" t="s">
        <v>261</v>
      </c>
      <c r="AA83" s="643" t="s">
        <v>713</v>
      </c>
      <c r="AB83" s="643" t="s">
        <v>712</v>
      </c>
      <c r="AC83" s="652" t="s">
        <v>715</v>
      </c>
      <c r="AD83" s="652" t="s">
        <v>697</v>
      </c>
      <c r="AE83" s="653" t="s">
        <v>698</v>
      </c>
      <c r="AF83" s="653" t="s">
        <v>699</v>
      </c>
      <c r="AG83" s="654">
        <v>2014</v>
      </c>
      <c r="AH83" s="654">
        <v>2014</v>
      </c>
      <c r="AI83" s="102">
        <v>214200</v>
      </c>
      <c r="AJ83" s="643"/>
      <c r="AK83" s="644" t="s">
        <v>700</v>
      </c>
      <c r="AL83" s="652" t="s">
        <v>701</v>
      </c>
      <c r="AM83" s="646" t="s">
        <v>255</v>
      </c>
      <c r="AN83" s="641" t="s">
        <v>261</v>
      </c>
      <c r="AO83" s="643" t="s">
        <v>713</v>
      </c>
      <c r="AP83" s="643" t="s">
        <v>712</v>
      </c>
      <c r="AQ83" s="652" t="s">
        <v>715</v>
      </c>
      <c r="AR83" s="652" t="s">
        <v>697</v>
      </c>
      <c r="AS83" s="653" t="s">
        <v>698</v>
      </c>
      <c r="AT83" s="653" t="s">
        <v>699</v>
      </c>
      <c r="AU83" s="654">
        <v>2013</v>
      </c>
      <c r="AV83" s="654">
        <v>2013</v>
      </c>
      <c r="AW83" s="124">
        <v>77900</v>
      </c>
      <c r="AX83" s="643"/>
    </row>
    <row r="84" spans="1:50" ht="18" customHeight="1" x14ac:dyDescent="0.25">
      <c r="A84" s="510" t="s">
        <v>95</v>
      </c>
      <c r="B84" s="509" t="s">
        <v>96</v>
      </c>
      <c r="C84" s="97" t="s">
        <v>290</v>
      </c>
      <c r="D84" s="174" t="s">
        <v>290</v>
      </c>
      <c r="E84" s="97">
        <v>133860.1</v>
      </c>
      <c r="F84" s="174">
        <v>157370.60302729689</v>
      </c>
      <c r="G84" s="508" t="s">
        <v>294</v>
      </c>
      <c r="I84" s="635" t="s">
        <v>700</v>
      </c>
      <c r="J84" s="621" t="s">
        <v>701</v>
      </c>
      <c r="K84" s="646" t="s">
        <v>301</v>
      </c>
      <c r="L84" s="535" t="s">
        <v>259</v>
      </c>
      <c r="M84" s="643" t="s">
        <v>713</v>
      </c>
      <c r="N84" s="643" t="s">
        <v>712</v>
      </c>
      <c r="O84" s="621" t="s">
        <v>715</v>
      </c>
      <c r="P84" s="621" t="s">
        <v>697</v>
      </c>
      <c r="Q84" s="622" t="s">
        <v>698</v>
      </c>
      <c r="R84" s="622" t="s">
        <v>699</v>
      </c>
      <c r="S84" s="636">
        <v>2016</v>
      </c>
      <c r="T84" s="636">
        <v>2016</v>
      </c>
      <c r="U84" s="124" t="s">
        <v>290</v>
      </c>
      <c r="V84" s="643"/>
      <c r="W84" s="644" t="s">
        <v>700</v>
      </c>
      <c r="X84" s="652" t="s">
        <v>701</v>
      </c>
      <c r="Y84" s="646" t="s">
        <v>301</v>
      </c>
      <c r="Z84" s="535" t="s">
        <v>259</v>
      </c>
      <c r="AA84" s="643" t="s">
        <v>713</v>
      </c>
      <c r="AB84" s="643" t="s">
        <v>712</v>
      </c>
      <c r="AC84" s="652" t="s">
        <v>715</v>
      </c>
      <c r="AD84" s="652" t="s">
        <v>697</v>
      </c>
      <c r="AE84" s="653" t="s">
        <v>698</v>
      </c>
      <c r="AF84" s="653" t="s">
        <v>699</v>
      </c>
      <c r="AG84" s="654">
        <v>2014</v>
      </c>
      <c r="AH84" s="654">
        <v>2014</v>
      </c>
      <c r="AI84" s="102" t="s">
        <v>290</v>
      </c>
      <c r="AJ84" s="643"/>
      <c r="AK84" s="644" t="s">
        <v>700</v>
      </c>
      <c r="AL84" s="652" t="s">
        <v>701</v>
      </c>
      <c r="AM84" s="646" t="s">
        <v>301</v>
      </c>
      <c r="AN84" s="535" t="s">
        <v>259</v>
      </c>
      <c r="AO84" s="643" t="s">
        <v>713</v>
      </c>
      <c r="AP84" s="643" t="s">
        <v>712</v>
      </c>
      <c r="AQ84" s="652" t="s">
        <v>715</v>
      </c>
      <c r="AR84" s="652" t="s">
        <v>697</v>
      </c>
      <c r="AS84" s="653" t="s">
        <v>698</v>
      </c>
      <c r="AT84" s="653" t="s">
        <v>699</v>
      </c>
      <c r="AU84" s="654">
        <v>2013</v>
      </c>
      <c r="AV84" s="654">
        <v>2013</v>
      </c>
      <c r="AW84" s="124" t="s">
        <v>290</v>
      </c>
      <c r="AX84" s="643"/>
    </row>
    <row r="85" spans="1:50" ht="18" customHeight="1" x14ac:dyDescent="0.25">
      <c r="A85" s="99" t="s">
        <v>97</v>
      </c>
      <c r="B85" s="511" t="s">
        <v>361</v>
      </c>
      <c r="C85" s="97" t="s">
        <v>290</v>
      </c>
      <c r="D85" s="174" t="s">
        <v>290</v>
      </c>
      <c r="E85" s="90" t="s">
        <v>290</v>
      </c>
      <c r="F85" s="175" t="s">
        <v>290</v>
      </c>
      <c r="G85" s="512" t="s">
        <v>271</v>
      </c>
      <c r="I85" s="635" t="s">
        <v>700</v>
      </c>
      <c r="J85" s="621" t="s">
        <v>701</v>
      </c>
      <c r="K85" s="646" t="s">
        <v>302</v>
      </c>
      <c r="L85" s="535" t="s">
        <v>273</v>
      </c>
      <c r="M85" s="643" t="s">
        <v>713</v>
      </c>
      <c r="N85" s="643" t="s">
        <v>712</v>
      </c>
      <c r="O85" s="621" t="s">
        <v>715</v>
      </c>
      <c r="P85" s="621" t="s">
        <v>697</v>
      </c>
      <c r="Q85" s="622" t="s">
        <v>698</v>
      </c>
      <c r="R85" s="622" t="s">
        <v>699</v>
      </c>
      <c r="S85" s="636">
        <v>2016</v>
      </c>
      <c r="T85" s="636">
        <v>2016</v>
      </c>
      <c r="U85" s="124" t="s">
        <v>290</v>
      </c>
      <c r="V85" s="643"/>
      <c r="W85" s="644" t="s">
        <v>700</v>
      </c>
      <c r="X85" s="652" t="s">
        <v>701</v>
      </c>
      <c r="Y85" s="646" t="s">
        <v>302</v>
      </c>
      <c r="Z85" s="535" t="s">
        <v>273</v>
      </c>
      <c r="AA85" s="643" t="s">
        <v>713</v>
      </c>
      <c r="AB85" s="643" t="s">
        <v>712</v>
      </c>
      <c r="AC85" s="652" t="s">
        <v>715</v>
      </c>
      <c r="AD85" s="652" t="s">
        <v>697</v>
      </c>
      <c r="AE85" s="653" t="s">
        <v>698</v>
      </c>
      <c r="AF85" s="653" t="s">
        <v>699</v>
      </c>
      <c r="AG85" s="654">
        <v>2014</v>
      </c>
      <c r="AH85" s="654">
        <v>2014</v>
      </c>
      <c r="AI85" s="102" t="s">
        <v>290</v>
      </c>
      <c r="AJ85" s="643"/>
      <c r="AK85" s="644" t="s">
        <v>700</v>
      </c>
      <c r="AL85" s="652" t="s">
        <v>701</v>
      </c>
      <c r="AM85" s="646" t="s">
        <v>302</v>
      </c>
      <c r="AN85" s="535" t="s">
        <v>273</v>
      </c>
      <c r="AO85" s="643" t="s">
        <v>713</v>
      </c>
      <c r="AP85" s="643" t="s">
        <v>712</v>
      </c>
      <c r="AQ85" s="652" t="s">
        <v>715</v>
      </c>
      <c r="AR85" s="652" t="s">
        <v>697</v>
      </c>
      <c r="AS85" s="653" t="s">
        <v>698</v>
      </c>
      <c r="AT85" s="653" t="s">
        <v>699</v>
      </c>
      <c r="AU85" s="654">
        <v>2013</v>
      </c>
      <c r="AV85" s="654">
        <v>2013</v>
      </c>
      <c r="AW85" s="124" t="s">
        <v>290</v>
      </c>
      <c r="AX85" s="643"/>
    </row>
    <row r="86" spans="1:50" ht="18" customHeight="1" x14ac:dyDescent="0.25">
      <c r="A86" s="99" t="s">
        <v>98</v>
      </c>
      <c r="B86" s="511" t="s">
        <v>270</v>
      </c>
      <c r="C86" s="97" t="s">
        <v>290</v>
      </c>
      <c r="D86" s="174" t="s">
        <v>290</v>
      </c>
      <c r="E86" s="90">
        <v>133860.1</v>
      </c>
      <c r="F86" s="175">
        <v>157370.60302729689</v>
      </c>
      <c r="G86" s="512" t="s">
        <v>272</v>
      </c>
      <c r="I86" s="635" t="s">
        <v>700</v>
      </c>
      <c r="J86" s="621" t="s">
        <v>701</v>
      </c>
      <c r="K86" s="647" t="s">
        <v>257</v>
      </c>
      <c r="L86" s="642" t="s">
        <v>260</v>
      </c>
      <c r="M86" s="643" t="s">
        <v>713</v>
      </c>
      <c r="N86" s="643" t="s">
        <v>712</v>
      </c>
      <c r="O86" s="621" t="s">
        <v>715</v>
      </c>
      <c r="P86" s="621" t="s">
        <v>697</v>
      </c>
      <c r="Q86" s="622" t="s">
        <v>698</v>
      </c>
      <c r="R86" s="622" t="s">
        <v>699</v>
      </c>
      <c r="S86" s="636">
        <v>2016</v>
      </c>
      <c r="T86" s="636">
        <v>2016</v>
      </c>
      <c r="U86" s="124" t="s">
        <v>290</v>
      </c>
      <c r="V86" s="643"/>
      <c r="W86" s="644" t="s">
        <v>700</v>
      </c>
      <c r="X86" s="652" t="s">
        <v>701</v>
      </c>
      <c r="Y86" s="647" t="s">
        <v>257</v>
      </c>
      <c r="Z86" s="642" t="s">
        <v>260</v>
      </c>
      <c r="AA86" s="643" t="s">
        <v>713</v>
      </c>
      <c r="AB86" s="643" t="s">
        <v>712</v>
      </c>
      <c r="AC86" s="652" t="s">
        <v>715</v>
      </c>
      <c r="AD86" s="652" t="s">
        <v>697</v>
      </c>
      <c r="AE86" s="653" t="s">
        <v>698</v>
      </c>
      <c r="AF86" s="653" t="s">
        <v>699</v>
      </c>
      <c r="AG86" s="654">
        <v>2014</v>
      </c>
      <c r="AH86" s="654">
        <v>2014</v>
      </c>
      <c r="AI86" s="102" t="s">
        <v>290</v>
      </c>
      <c r="AJ86" s="643"/>
      <c r="AK86" s="644" t="s">
        <v>700</v>
      </c>
      <c r="AL86" s="652" t="s">
        <v>701</v>
      </c>
      <c r="AM86" s="647" t="s">
        <v>257</v>
      </c>
      <c r="AN86" s="642" t="s">
        <v>260</v>
      </c>
      <c r="AO86" s="643" t="s">
        <v>713</v>
      </c>
      <c r="AP86" s="643" t="s">
        <v>712</v>
      </c>
      <c r="AQ86" s="652" t="s">
        <v>715</v>
      </c>
      <c r="AR86" s="652" t="s">
        <v>697</v>
      </c>
      <c r="AS86" s="653" t="s">
        <v>698</v>
      </c>
      <c r="AT86" s="653" t="s">
        <v>699</v>
      </c>
      <c r="AU86" s="654">
        <v>2013</v>
      </c>
      <c r="AV86" s="654">
        <v>2013</v>
      </c>
      <c r="AW86" s="102" t="s">
        <v>290</v>
      </c>
      <c r="AX86" s="643"/>
    </row>
    <row r="87" spans="1:50" ht="18" customHeight="1" x14ac:dyDescent="0.25">
      <c r="A87" s="510" t="s">
        <v>95</v>
      </c>
      <c r="B87" s="509" t="s">
        <v>268</v>
      </c>
      <c r="C87" s="97" t="s">
        <v>290</v>
      </c>
      <c r="D87" s="174" t="s">
        <v>290</v>
      </c>
      <c r="E87" s="97">
        <v>441783.67298033205</v>
      </c>
      <c r="F87" s="174">
        <v>485822.30099803326</v>
      </c>
      <c r="G87" s="508" t="s">
        <v>295</v>
      </c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643"/>
      <c r="AC87" s="643"/>
      <c r="AD87" s="643"/>
      <c r="AE87" s="643"/>
      <c r="AF87" s="643"/>
      <c r="AG87" s="643"/>
      <c r="AH87" s="643"/>
      <c r="AI87" s="643"/>
      <c r="AJ87" s="643"/>
      <c r="AK87" s="643"/>
      <c r="AL87" s="643"/>
      <c r="AM87" s="643"/>
      <c r="AN87" s="643"/>
      <c r="AO87" s="643"/>
      <c r="AP87" s="643"/>
      <c r="AQ87" s="643"/>
      <c r="AR87" s="643"/>
      <c r="AS87" s="643"/>
      <c r="AT87" s="643"/>
      <c r="AU87" s="643"/>
      <c r="AV87" s="643"/>
      <c r="AW87" s="643"/>
      <c r="AX87" s="643"/>
    </row>
    <row r="88" spans="1:50" ht="18" customHeight="1" x14ac:dyDescent="0.25">
      <c r="A88" s="99" t="s">
        <v>97</v>
      </c>
      <c r="B88" s="511" t="s">
        <v>267</v>
      </c>
      <c r="C88" s="97" t="s">
        <v>290</v>
      </c>
      <c r="D88" s="174" t="s">
        <v>290</v>
      </c>
      <c r="E88" s="90">
        <v>441783.67298033205</v>
      </c>
      <c r="F88" s="175">
        <v>485822.30099803326</v>
      </c>
      <c r="G88" s="512" t="s">
        <v>271</v>
      </c>
      <c r="I88" s="643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643"/>
      <c r="AC88" s="643"/>
      <c r="AD88" s="643"/>
      <c r="AE88" s="643"/>
      <c r="AF88" s="643"/>
      <c r="AG88" s="643"/>
      <c r="AH88" s="643"/>
      <c r="AI88" s="643"/>
      <c r="AJ88" s="643"/>
      <c r="AK88" s="643"/>
      <c r="AL88" s="643"/>
      <c r="AM88" s="643"/>
      <c r="AN88" s="643"/>
      <c r="AO88" s="643"/>
      <c r="AP88" s="643"/>
      <c r="AQ88" s="643"/>
      <c r="AR88" s="643"/>
      <c r="AS88" s="643"/>
      <c r="AT88" s="643"/>
      <c r="AU88" s="643"/>
      <c r="AV88" s="643"/>
      <c r="AW88" s="643"/>
      <c r="AX88" s="643"/>
    </row>
    <row r="89" spans="1:50" ht="18" customHeight="1" x14ac:dyDescent="0.25">
      <c r="A89" s="510" t="s">
        <v>95</v>
      </c>
      <c r="B89" s="509" t="s">
        <v>269</v>
      </c>
      <c r="C89" s="97" t="s">
        <v>290</v>
      </c>
      <c r="D89" s="174" t="s">
        <v>290</v>
      </c>
      <c r="E89" s="97" t="s">
        <v>290</v>
      </c>
      <c r="F89" s="174" t="s">
        <v>290</v>
      </c>
      <c r="G89" s="508" t="s">
        <v>296</v>
      </c>
    </row>
    <row r="90" spans="1:50" ht="18" customHeight="1" x14ac:dyDescent="0.25">
      <c r="A90" s="99" t="s">
        <v>97</v>
      </c>
      <c r="B90" s="511" t="s">
        <v>267</v>
      </c>
      <c r="C90" s="97" t="s">
        <v>290</v>
      </c>
      <c r="D90" s="174" t="s">
        <v>290</v>
      </c>
      <c r="E90" s="90" t="s">
        <v>290</v>
      </c>
      <c r="F90" s="175" t="s">
        <v>290</v>
      </c>
      <c r="G90" s="512" t="s">
        <v>271</v>
      </c>
      <c r="H90" s="80"/>
    </row>
    <row r="91" spans="1:50" ht="18" customHeight="1" x14ac:dyDescent="0.25">
      <c r="A91" s="99" t="s">
        <v>99</v>
      </c>
      <c r="B91" s="509" t="s">
        <v>266</v>
      </c>
      <c r="C91" s="97" t="s">
        <v>290</v>
      </c>
      <c r="D91" s="174" t="s">
        <v>290</v>
      </c>
      <c r="E91" s="97">
        <v>301442.41736140731</v>
      </c>
      <c r="F91" s="174">
        <v>276299.99432870297</v>
      </c>
      <c r="G91" s="508" t="s">
        <v>297</v>
      </c>
    </row>
    <row r="92" spans="1:50" ht="18" customHeight="1" x14ac:dyDescent="0.25">
      <c r="A92" s="99" t="s">
        <v>99</v>
      </c>
      <c r="B92" s="511" t="s">
        <v>264</v>
      </c>
      <c r="C92" s="97" t="s">
        <v>290</v>
      </c>
      <c r="D92" s="174" t="s">
        <v>290</v>
      </c>
      <c r="E92" s="90">
        <v>286691.05414348381</v>
      </c>
      <c r="F92" s="175">
        <v>261337.10798305654</v>
      </c>
      <c r="G92" s="512" t="s">
        <v>298</v>
      </c>
    </row>
    <row r="93" spans="1:50" ht="18" customHeight="1" x14ac:dyDescent="0.25">
      <c r="A93" s="99" t="s">
        <v>100</v>
      </c>
      <c r="B93" s="511" t="s">
        <v>265</v>
      </c>
      <c r="C93" s="97" t="s">
        <v>290</v>
      </c>
      <c r="D93" s="174" t="s">
        <v>290</v>
      </c>
      <c r="E93" s="90">
        <v>14751.363217923514</v>
      </c>
      <c r="F93" s="175">
        <v>14962.886345646442</v>
      </c>
      <c r="G93" s="512" t="s">
        <v>299</v>
      </c>
    </row>
    <row r="94" spans="1:50" ht="18" customHeight="1" x14ac:dyDescent="0.25">
      <c r="A94" s="510" t="s">
        <v>101</v>
      </c>
      <c r="B94" s="509" t="s">
        <v>263</v>
      </c>
      <c r="C94" s="97" t="s">
        <v>290</v>
      </c>
      <c r="D94" s="174" t="s">
        <v>290</v>
      </c>
      <c r="E94" s="97">
        <v>1379074.9440000001</v>
      </c>
      <c r="F94" s="174">
        <v>1440518.4572000001</v>
      </c>
      <c r="G94" s="508" t="s">
        <v>102</v>
      </c>
    </row>
    <row r="95" spans="1:50" ht="18" customHeight="1" x14ac:dyDescent="0.25">
      <c r="A95" s="99" t="s">
        <v>103</v>
      </c>
      <c r="B95" s="511" t="s">
        <v>262</v>
      </c>
      <c r="C95" s="97" t="s">
        <v>290</v>
      </c>
      <c r="D95" s="174" t="s">
        <v>290</v>
      </c>
      <c r="E95" s="91">
        <v>1309554.9440000001</v>
      </c>
      <c r="F95" s="175">
        <v>1362618.4572000001</v>
      </c>
      <c r="G95" s="512" t="s">
        <v>300</v>
      </c>
    </row>
    <row r="96" spans="1:50" ht="18" customHeight="1" x14ac:dyDescent="0.25">
      <c r="A96" s="99" t="s">
        <v>104</v>
      </c>
      <c r="B96" s="103" t="s">
        <v>261</v>
      </c>
      <c r="C96" s="97" t="s">
        <v>290</v>
      </c>
      <c r="D96" s="174" t="s">
        <v>290</v>
      </c>
      <c r="E96" s="91">
        <v>69520</v>
      </c>
      <c r="F96" s="175">
        <v>77900</v>
      </c>
      <c r="G96" s="512" t="s">
        <v>255</v>
      </c>
    </row>
    <row r="97" spans="1:7" ht="18" customHeight="1" x14ac:dyDescent="0.25">
      <c r="A97" s="510" t="s">
        <v>105</v>
      </c>
      <c r="B97" s="509" t="s">
        <v>259</v>
      </c>
      <c r="C97" s="101">
        <v>880477</v>
      </c>
      <c r="D97" s="79">
        <v>927340.7</v>
      </c>
      <c r="E97" s="91" t="s">
        <v>290</v>
      </c>
      <c r="F97" s="175" t="s">
        <v>290</v>
      </c>
      <c r="G97" s="508" t="s">
        <v>301</v>
      </c>
    </row>
    <row r="98" spans="1:7" ht="18" customHeight="1" x14ac:dyDescent="0.25">
      <c r="A98" s="99" t="s">
        <v>106</v>
      </c>
      <c r="B98" s="511" t="s">
        <v>273</v>
      </c>
      <c r="C98" s="102">
        <v>800777</v>
      </c>
      <c r="D98" s="91">
        <v>844640.7</v>
      </c>
      <c r="E98" s="91" t="s">
        <v>290</v>
      </c>
      <c r="F98" s="175" t="s">
        <v>290</v>
      </c>
      <c r="G98" s="512" t="s">
        <v>302</v>
      </c>
    </row>
    <row r="99" spans="1:7" ht="18" customHeight="1" thickBot="1" x14ac:dyDescent="0.3">
      <c r="A99" s="37" t="s">
        <v>107</v>
      </c>
      <c r="B99" s="92" t="s">
        <v>260</v>
      </c>
      <c r="C99" s="94">
        <v>79700</v>
      </c>
      <c r="D99" s="93">
        <v>82700</v>
      </c>
      <c r="E99" s="94" t="s">
        <v>290</v>
      </c>
      <c r="F99" s="94" t="s">
        <v>290</v>
      </c>
      <c r="G99" s="95" t="s">
        <v>257</v>
      </c>
    </row>
    <row r="100" spans="1:7" ht="18" customHeight="1" x14ac:dyDescent="0.25">
      <c r="A100" s="769" t="s">
        <v>289</v>
      </c>
      <c r="B100" s="769"/>
      <c r="C100" s="769"/>
      <c r="D100" s="769"/>
      <c r="E100" s="769"/>
      <c r="F100" s="279"/>
      <c r="G100" s="280" t="s">
        <v>322</v>
      </c>
    </row>
    <row r="101" spans="1:7" ht="18" customHeight="1" x14ac:dyDescent="0.25">
      <c r="A101" s="164" t="s">
        <v>276</v>
      </c>
      <c r="B101" s="165"/>
      <c r="C101" s="166"/>
      <c r="D101" s="166"/>
      <c r="E101" s="167"/>
      <c r="F101" s="168"/>
      <c r="G101" s="169" t="s">
        <v>277</v>
      </c>
    </row>
  </sheetData>
  <mergeCells count="23">
    <mergeCell ref="A3:G3"/>
    <mergeCell ref="A4:G4"/>
    <mergeCell ref="A5:A6"/>
    <mergeCell ref="B5:B6"/>
    <mergeCell ref="C5:D5"/>
    <mergeCell ref="E5:F5"/>
    <mergeCell ref="G5:G6"/>
    <mergeCell ref="A29:G29"/>
    <mergeCell ref="A30:G30"/>
    <mergeCell ref="A31:A32"/>
    <mergeCell ref="B31:B32"/>
    <mergeCell ref="C31:D31"/>
    <mergeCell ref="E31:F31"/>
    <mergeCell ref="G31:G32"/>
    <mergeCell ref="A100:E100"/>
    <mergeCell ref="A51:E51"/>
    <mergeCell ref="A78:G78"/>
    <mergeCell ref="A79:G79"/>
    <mergeCell ref="A80:A81"/>
    <mergeCell ref="B80:B81"/>
    <mergeCell ref="C80:D80"/>
    <mergeCell ref="E80:F80"/>
    <mergeCell ref="G80:G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9" orientation="portrait" r:id="rId1"/>
  <rowBreaks count="2" manualBreakCount="2">
    <brk id="26" max="6" man="1"/>
    <brk id="7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Z97"/>
  <sheetViews>
    <sheetView topLeftCell="D1" zoomScale="68" zoomScaleNormal="68" zoomScaleSheetLayoutView="89" workbookViewId="0">
      <selection activeCell="O17" sqref="O17:P19"/>
    </sheetView>
  </sheetViews>
  <sheetFormatPr defaultColWidth="9.1796875" defaultRowHeight="19.5" customHeight="1" x14ac:dyDescent="0.25"/>
  <cols>
    <col min="1" max="1" width="7.81640625" style="16" customWidth="1"/>
    <col min="2" max="2" width="32.453125" style="1" customWidth="1"/>
    <col min="3" max="6" width="9.54296875" style="16" customWidth="1"/>
    <col min="7" max="7" width="39.7265625" style="16" customWidth="1"/>
    <col min="8" max="8" width="13.1796875" style="1" customWidth="1"/>
    <col min="9" max="9" width="17.54296875" style="1" customWidth="1"/>
    <col min="10" max="10" width="10.7265625" style="1" customWidth="1"/>
    <col min="11" max="11" width="14.54296875" style="1" customWidth="1"/>
    <col min="12" max="12" width="9.1796875" style="1"/>
    <col min="13" max="13" width="12.26953125" style="1" customWidth="1"/>
    <col min="14" max="14" width="13" style="1" customWidth="1"/>
    <col min="15" max="16384" width="9.1796875" style="1"/>
  </cols>
  <sheetData>
    <row r="2" spans="1:52" ht="19.5" customHeight="1" x14ac:dyDescent="0.25">
      <c r="AQ2" s="632"/>
      <c r="AR2" s="632"/>
      <c r="AS2" s="632"/>
      <c r="AT2" s="632"/>
      <c r="AU2" s="632"/>
      <c r="AV2" s="632"/>
      <c r="AW2" s="632"/>
      <c r="AX2" s="632"/>
      <c r="AY2" s="632"/>
      <c r="AZ2" s="632"/>
    </row>
    <row r="3" spans="1:52" ht="19.5" customHeight="1" x14ac:dyDescent="0.3">
      <c r="A3" s="763" t="s">
        <v>585</v>
      </c>
      <c r="B3" s="763"/>
      <c r="C3" s="763"/>
      <c r="D3" s="763"/>
      <c r="E3" s="763"/>
      <c r="F3" s="763"/>
      <c r="G3" s="763"/>
      <c r="H3" s="548"/>
      <c r="I3" s="548"/>
      <c r="AQ3" s="660"/>
      <c r="AR3" s="660"/>
      <c r="AS3" s="660"/>
      <c r="AT3" s="660"/>
      <c r="AU3" s="660"/>
      <c r="AV3" s="660"/>
      <c r="AW3" s="660"/>
      <c r="AX3" s="632"/>
      <c r="AY3" s="632"/>
      <c r="AZ3" s="632"/>
    </row>
    <row r="4" spans="1:52" ht="19.5" customHeight="1" x14ac:dyDescent="0.25">
      <c r="A4" s="771" t="s">
        <v>671</v>
      </c>
      <c r="B4" s="771"/>
      <c r="C4" s="771"/>
      <c r="D4" s="771"/>
      <c r="E4" s="771"/>
      <c r="F4" s="771"/>
      <c r="G4" s="771"/>
      <c r="H4" s="548"/>
      <c r="I4" s="623" t="s">
        <v>676</v>
      </c>
      <c r="J4" s="624" t="s">
        <v>677</v>
      </c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W4" s="623" t="s">
        <v>676</v>
      </c>
      <c r="X4" s="624" t="s">
        <v>677</v>
      </c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K4" s="623" t="s">
        <v>676</v>
      </c>
      <c r="AL4" s="624" t="s">
        <v>677</v>
      </c>
      <c r="AM4" s="625"/>
      <c r="AN4" s="625"/>
      <c r="AO4" s="625"/>
      <c r="AP4" s="625"/>
      <c r="AQ4" s="661"/>
      <c r="AR4" s="661"/>
      <c r="AS4" s="661"/>
      <c r="AT4" s="661"/>
      <c r="AU4" s="661"/>
      <c r="AV4" s="661"/>
      <c r="AW4" s="661"/>
      <c r="AX4" s="632"/>
      <c r="AY4" s="632"/>
      <c r="AZ4" s="632"/>
    </row>
    <row r="5" spans="1:52" ht="19.5" customHeight="1" x14ac:dyDescent="0.25">
      <c r="A5" s="772" t="s">
        <v>85</v>
      </c>
      <c r="B5" s="773" t="s">
        <v>86</v>
      </c>
      <c r="C5" s="776" t="s">
        <v>87</v>
      </c>
      <c r="D5" s="778"/>
      <c r="E5" s="776" t="s">
        <v>88</v>
      </c>
      <c r="F5" s="778"/>
      <c r="G5" s="775" t="s">
        <v>89</v>
      </c>
      <c r="H5" s="548"/>
      <c r="I5" s="623" t="s">
        <v>678</v>
      </c>
      <c r="J5" s="624" t="s">
        <v>368</v>
      </c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W5" s="623" t="s">
        <v>678</v>
      </c>
      <c r="X5" s="624" t="s">
        <v>368</v>
      </c>
      <c r="Y5" s="625"/>
      <c r="Z5" s="625"/>
      <c r="AA5" s="625"/>
      <c r="AB5" s="625"/>
      <c r="AC5" s="625"/>
      <c r="AD5" s="625"/>
      <c r="AE5" s="625"/>
      <c r="AF5" s="625"/>
      <c r="AG5" s="625"/>
      <c r="AH5" s="625"/>
      <c r="AI5" s="625"/>
      <c r="AK5" s="623" t="s">
        <v>678</v>
      </c>
      <c r="AL5" s="624" t="s">
        <v>368</v>
      </c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</row>
    <row r="6" spans="1:52" ht="19.5" customHeight="1" x14ac:dyDescent="0.25">
      <c r="A6" s="772"/>
      <c r="B6" s="774"/>
      <c r="C6" s="520">
        <v>2015</v>
      </c>
      <c r="D6" s="520">
        <v>2016</v>
      </c>
      <c r="E6" s="520">
        <v>2015</v>
      </c>
      <c r="F6" s="520">
        <v>2016</v>
      </c>
      <c r="G6" s="772"/>
      <c r="H6" s="548"/>
      <c r="I6" s="623" t="s">
        <v>679</v>
      </c>
      <c r="J6" s="649" t="s">
        <v>716</v>
      </c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W6" s="623" t="s">
        <v>679</v>
      </c>
      <c r="X6" s="649" t="s">
        <v>716</v>
      </c>
      <c r="Y6" s="625"/>
      <c r="Z6" s="625"/>
      <c r="AA6" s="625"/>
      <c r="AB6" s="625"/>
      <c r="AC6" s="625"/>
      <c r="AD6" s="625"/>
      <c r="AE6" s="625"/>
      <c r="AF6" s="625"/>
      <c r="AG6" s="625"/>
      <c r="AH6" s="625"/>
      <c r="AI6" s="625"/>
      <c r="AK6" s="623" t="s">
        <v>679</v>
      </c>
      <c r="AL6" s="649" t="s">
        <v>716</v>
      </c>
      <c r="AM6" s="625"/>
      <c r="AN6" s="625"/>
      <c r="AO6" s="625"/>
      <c r="AP6" s="625"/>
      <c r="AQ6" s="625"/>
      <c r="AR6" s="625"/>
      <c r="AS6" s="625"/>
      <c r="AT6" s="625"/>
      <c r="AU6" s="625"/>
      <c r="AV6" s="625"/>
      <c r="AW6" s="625"/>
    </row>
    <row r="7" spans="1:52" ht="19.5" customHeight="1" x14ac:dyDescent="0.25">
      <c r="A7" s="99" t="s">
        <v>90</v>
      </c>
      <c r="B7" s="100" t="s">
        <v>91</v>
      </c>
      <c r="C7" s="97">
        <v>610142.24529967329</v>
      </c>
      <c r="D7" s="97">
        <v>608798.67562445428</v>
      </c>
      <c r="E7" s="79" t="s">
        <v>290</v>
      </c>
      <c r="F7" s="174" t="s">
        <v>290</v>
      </c>
      <c r="G7" s="508" t="s">
        <v>92</v>
      </c>
      <c r="H7" s="548"/>
      <c r="I7" s="623" t="s">
        <v>680</v>
      </c>
      <c r="J7" s="635" t="s">
        <v>700</v>
      </c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W7" s="623" t="s">
        <v>680</v>
      </c>
      <c r="X7" s="635" t="s">
        <v>700</v>
      </c>
      <c r="Y7" s="6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K7" s="623" t="s">
        <v>680</v>
      </c>
      <c r="AL7" s="635" t="s">
        <v>700</v>
      </c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</row>
    <row r="8" spans="1:52" ht="19.5" customHeight="1" x14ac:dyDescent="0.25">
      <c r="A8" s="99" t="s">
        <v>93</v>
      </c>
      <c r="B8" s="509" t="s">
        <v>94</v>
      </c>
      <c r="C8" s="79" t="s">
        <v>290</v>
      </c>
      <c r="D8" s="79" t="s">
        <v>290</v>
      </c>
      <c r="E8" s="586">
        <v>252007.30087917065</v>
      </c>
      <c r="F8" s="586">
        <v>251753.51960589405</v>
      </c>
      <c r="G8" s="508" t="s">
        <v>293</v>
      </c>
      <c r="H8" s="548"/>
      <c r="I8" s="623" t="s">
        <v>681</v>
      </c>
      <c r="J8" s="623" t="s">
        <v>736</v>
      </c>
      <c r="K8" s="626"/>
      <c r="L8" s="623"/>
      <c r="M8" s="623"/>
      <c r="N8" s="623"/>
      <c r="O8" s="623"/>
      <c r="P8" s="623"/>
      <c r="Q8" s="623"/>
      <c r="R8" s="623"/>
      <c r="S8" s="623"/>
      <c r="T8" s="623"/>
      <c r="U8" s="623"/>
      <c r="W8" s="623" t="s">
        <v>681</v>
      </c>
      <c r="X8" s="623" t="s">
        <v>738</v>
      </c>
      <c r="Y8" s="626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K8" s="623" t="s">
        <v>681</v>
      </c>
      <c r="AL8" s="623" t="s">
        <v>740</v>
      </c>
      <c r="AM8" s="626"/>
      <c r="AN8" s="623"/>
      <c r="AO8" s="623"/>
      <c r="AP8" s="623"/>
      <c r="AQ8" s="623"/>
      <c r="AR8" s="623"/>
      <c r="AS8" s="623"/>
      <c r="AT8" s="623"/>
      <c r="AU8" s="623"/>
      <c r="AV8" s="623"/>
      <c r="AW8" s="623"/>
    </row>
    <row r="9" spans="1:52" ht="19.5" customHeight="1" x14ac:dyDescent="0.25">
      <c r="A9" s="510" t="s">
        <v>95</v>
      </c>
      <c r="B9" s="509" t="s">
        <v>96</v>
      </c>
      <c r="C9" s="79" t="s">
        <v>290</v>
      </c>
      <c r="D9" s="79" t="s">
        <v>290</v>
      </c>
      <c r="E9" s="586">
        <v>44511.095983662359</v>
      </c>
      <c r="F9" s="586">
        <v>44725.287984068535</v>
      </c>
      <c r="G9" s="508" t="s">
        <v>294</v>
      </c>
      <c r="H9" s="548"/>
      <c r="I9" s="623" t="s">
        <v>682</v>
      </c>
      <c r="J9" s="627" t="s">
        <v>737</v>
      </c>
      <c r="K9" s="626"/>
      <c r="L9" s="623"/>
      <c r="M9" s="623"/>
      <c r="N9" s="623"/>
      <c r="O9" s="623"/>
      <c r="P9" s="623"/>
      <c r="Q9" s="623"/>
      <c r="R9" s="623"/>
      <c r="S9" s="623"/>
      <c r="T9" s="623"/>
      <c r="U9" s="623"/>
      <c r="W9" s="623" t="s">
        <v>682</v>
      </c>
      <c r="X9" s="627" t="s">
        <v>739</v>
      </c>
      <c r="Y9" s="626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K9" s="623" t="s">
        <v>682</v>
      </c>
      <c r="AL9" s="655" t="s">
        <v>741</v>
      </c>
      <c r="AM9" s="626"/>
      <c r="AN9" s="623"/>
      <c r="AO9" s="623"/>
      <c r="AP9" s="623"/>
      <c r="AQ9" s="623"/>
      <c r="AR9" s="623"/>
      <c r="AS9" s="623"/>
      <c r="AT9" s="623"/>
      <c r="AU9" s="623"/>
      <c r="AV9" s="623"/>
      <c r="AW9" s="623"/>
    </row>
    <row r="10" spans="1:52" ht="19.5" customHeight="1" x14ac:dyDescent="0.25">
      <c r="A10" s="99" t="s">
        <v>97</v>
      </c>
      <c r="B10" s="511" t="s">
        <v>139</v>
      </c>
      <c r="C10" s="91" t="s">
        <v>290</v>
      </c>
      <c r="D10" s="91" t="s">
        <v>290</v>
      </c>
      <c r="E10" s="91" t="s">
        <v>290</v>
      </c>
      <c r="F10" s="175" t="s">
        <v>290</v>
      </c>
      <c r="G10" s="512" t="s">
        <v>271</v>
      </c>
      <c r="H10" s="548"/>
      <c r="I10" s="623" t="s">
        <v>683</v>
      </c>
      <c r="J10" s="648" t="s">
        <v>684</v>
      </c>
      <c r="K10" s="628"/>
      <c r="L10" s="628"/>
      <c r="M10" s="628"/>
      <c r="N10" s="628"/>
      <c r="O10" s="623"/>
      <c r="P10" s="623"/>
      <c r="Q10" s="623"/>
      <c r="R10" s="623"/>
      <c r="S10" s="623"/>
      <c r="T10" s="623"/>
      <c r="U10" s="623"/>
      <c r="W10" s="623" t="s">
        <v>683</v>
      </c>
      <c r="X10" s="648" t="s">
        <v>684</v>
      </c>
      <c r="Y10" s="628"/>
      <c r="Z10" s="628"/>
      <c r="AA10" s="628"/>
      <c r="AB10" s="628"/>
      <c r="AC10" s="623"/>
      <c r="AD10" s="623"/>
      <c r="AE10" s="623"/>
      <c r="AF10" s="623"/>
      <c r="AG10" s="623"/>
      <c r="AH10" s="623"/>
      <c r="AI10" s="623"/>
      <c r="AK10" s="623" t="s">
        <v>683</v>
      </c>
      <c r="AL10" s="648" t="s">
        <v>684</v>
      </c>
      <c r="AM10" s="628"/>
      <c r="AN10" s="628"/>
      <c r="AO10" s="628"/>
      <c r="AP10" s="628"/>
      <c r="AQ10" s="623"/>
      <c r="AR10" s="623"/>
      <c r="AS10" s="623"/>
      <c r="AT10" s="623"/>
      <c r="AU10" s="623"/>
      <c r="AV10" s="623"/>
      <c r="AW10" s="623"/>
    </row>
    <row r="11" spans="1:52" ht="19.5" customHeight="1" x14ac:dyDescent="0.25">
      <c r="A11" s="99" t="s">
        <v>98</v>
      </c>
      <c r="B11" s="511" t="s">
        <v>270</v>
      </c>
      <c r="C11" s="79" t="s">
        <v>290</v>
      </c>
      <c r="D11" s="79" t="s">
        <v>290</v>
      </c>
      <c r="E11" s="175">
        <v>44511.095983662359</v>
      </c>
      <c r="F11" s="175">
        <v>44725.287984068535</v>
      </c>
      <c r="G11" s="512" t="s">
        <v>272</v>
      </c>
      <c r="H11" s="548"/>
      <c r="I11" s="623" t="s">
        <v>685</v>
      </c>
      <c r="J11" s="629" t="s">
        <v>325</v>
      </c>
      <c r="K11" s="626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W11" s="623" t="s">
        <v>685</v>
      </c>
      <c r="X11" s="629" t="s">
        <v>325</v>
      </c>
      <c r="Y11" s="626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K11" s="623" t="s">
        <v>685</v>
      </c>
      <c r="AL11" s="629" t="s">
        <v>325</v>
      </c>
      <c r="AM11" s="626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</row>
    <row r="12" spans="1:52" ht="19.5" customHeight="1" x14ac:dyDescent="0.25">
      <c r="A12" s="510" t="s">
        <v>95</v>
      </c>
      <c r="B12" s="509" t="s">
        <v>268</v>
      </c>
      <c r="C12" s="79" t="s">
        <v>290</v>
      </c>
      <c r="D12" s="79" t="s">
        <v>290</v>
      </c>
      <c r="E12" s="174">
        <v>126709.43528192853</v>
      </c>
      <c r="F12" s="174">
        <v>129199.02575596802</v>
      </c>
      <c r="G12" s="508" t="s">
        <v>295</v>
      </c>
      <c r="H12" s="548"/>
      <c r="I12" s="623" t="s">
        <v>686</v>
      </c>
      <c r="J12" s="631" t="s">
        <v>322</v>
      </c>
      <c r="K12" s="632"/>
      <c r="L12" s="632"/>
      <c r="M12" s="632"/>
      <c r="N12" s="632"/>
      <c r="O12" s="623"/>
      <c r="P12" s="623"/>
      <c r="Q12" s="623"/>
      <c r="R12" s="623"/>
      <c r="S12" s="623"/>
      <c r="T12" s="623"/>
      <c r="U12" s="623"/>
      <c r="W12" s="623" t="s">
        <v>686</v>
      </c>
      <c r="X12" s="631" t="s">
        <v>322</v>
      </c>
      <c r="Y12" s="632"/>
      <c r="Z12" s="632"/>
      <c r="AA12" s="632"/>
      <c r="AB12" s="632"/>
      <c r="AC12" s="623"/>
      <c r="AD12" s="623"/>
      <c r="AE12" s="623"/>
      <c r="AF12" s="623"/>
      <c r="AG12" s="623"/>
      <c r="AH12" s="623"/>
      <c r="AI12" s="623"/>
      <c r="AK12" s="623" t="s">
        <v>686</v>
      </c>
      <c r="AL12" s="631" t="s">
        <v>322</v>
      </c>
      <c r="AM12" s="632"/>
      <c r="AN12" s="632"/>
      <c r="AO12" s="632"/>
      <c r="AP12" s="632"/>
      <c r="AQ12" s="623"/>
      <c r="AR12" s="623"/>
      <c r="AS12" s="623"/>
      <c r="AT12" s="623"/>
      <c r="AU12" s="623"/>
      <c r="AV12" s="623"/>
      <c r="AW12" s="623"/>
    </row>
    <row r="13" spans="1:52" ht="19.5" customHeight="1" x14ac:dyDescent="0.25">
      <c r="A13" s="99" t="s">
        <v>97</v>
      </c>
      <c r="B13" s="511" t="s">
        <v>267</v>
      </c>
      <c r="C13" s="79" t="s">
        <v>290</v>
      </c>
      <c r="D13" s="79" t="s">
        <v>290</v>
      </c>
      <c r="E13" s="175">
        <v>126709.43528192853</v>
      </c>
      <c r="F13" s="175">
        <v>129199.02575596802</v>
      </c>
      <c r="G13" s="512" t="s">
        <v>271</v>
      </c>
      <c r="H13" s="548"/>
      <c r="I13" s="623" t="s">
        <v>687</v>
      </c>
      <c r="J13" s="659" t="s">
        <v>289</v>
      </c>
      <c r="K13" s="659"/>
      <c r="L13" s="656"/>
      <c r="M13" s="656"/>
      <c r="N13" s="656"/>
      <c r="O13" s="623"/>
      <c r="P13" s="623"/>
      <c r="Q13" s="623"/>
      <c r="R13" s="623"/>
      <c r="S13" s="623"/>
      <c r="T13" s="623"/>
      <c r="U13" s="623"/>
      <c r="W13" s="623" t="s">
        <v>687</v>
      </c>
      <c r="X13" s="659" t="s">
        <v>289</v>
      </c>
      <c r="Y13" s="659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K13" s="623" t="s">
        <v>687</v>
      </c>
      <c r="AL13" s="659" t="s">
        <v>289</v>
      </c>
      <c r="AM13" s="659"/>
      <c r="AN13" s="623"/>
      <c r="AO13" s="623"/>
      <c r="AP13" s="623"/>
      <c r="AQ13" s="623"/>
      <c r="AR13" s="623"/>
      <c r="AS13" s="623"/>
      <c r="AT13" s="623"/>
      <c r="AU13" s="623"/>
      <c r="AV13" s="623"/>
      <c r="AW13" s="623"/>
    </row>
    <row r="14" spans="1:52" ht="19.5" customHeight="1" x14ac:dyDescent="0.25">
      <c r="A14" s="510" t="s">
        <v>95</v>
      </c>
      <c r="B14" s="509" t="s">
        <v>269</v>
      </c>
      <c r="C14" s="79" t="s">
        <v>290</v>
      </c>
      <c r="D14" s="79" t="s">
        <v>290</v>
      </c>
      <c r="E14" s="79" t="s">
        <v>290</v>
      </c>
      <c r="F14" s="174" t="s">
        <v>290</v>
      </c>
      <c r="G14" s="508" t="s">
        <v>296</v>
      </c>
      <c r="H14" s="548"/>
      <c r="I14" s="618" t="s">
        <v>688</v>
      </c>
      <c r="J14" s="657" t="s">
        <v>689</v>
      </c>
      <c r="K14" s="658" t="s">
        <v>707</v>
      </c>
      <c r="L14" s="619" t="s">
        <v>706</v>
      </c>
      <c r="M14" s="620" t="s">
        <v>708</v>
      </c>
      <c r="N14" s="619" t="s">
        <v>709</v>
      </c>
      <c r="O14" s="620" t="s">
        <v>690</v>
      </c>
      <c r="P14" s="619" t="s">
        <v>691</v>
      </c>
      <c r="Q14" s="620" t="s">
        <v>692</v>
      </c>
      <c r="R14" s="619" t="s">
        <v>693</v>
      </c>
      <c r="S14" s="619" t="s">
        <v>694</v>
      </c>
      <c r="T14" s="619" t="s">
        <v>695</v>
      </c>
      <c r="U14" s="619" t="s">
        <v>696</v>
      </c>
      <c r="W14" s="618" t="s">
        <v>688</v>
      </c>
      <c r="X14" s="619" t="s">
        <v>689</v>
      </c>
      <c r="Y14" s="620" t="s">
        <v>707</v>
      </c>
      <c r="Z14" s="619" t="s">
        <v>706</v>
      </c>
      <c r="AA14" s="620" t="s">
        <v>708</v>
      </c>
      <c r="AB14" s="619" t="s">
        <v>709</v>
      </c>
      <c r="AC14" s="620" t="s">
        <v>690</v>
      </c>
      <c r="AD14" s="619" t="s">
        <v>691</v>
      </c>
      <c r="AE14" s="620" t="s">
        <v>692</v>
      </c>
      <c r="AF14" s="619" t="s">
        <v>693</v>
      </c>
      <c r="AG14" s="619" t="s">
        <v>694</v>
      </c>
      <c r="AH14" s="619" t="s">
        <v>695</v>
      </c>
      <c r="AI14" s="619" t="s">
        <v>696</v>
      </c>
      <c r="AK14" s="618" t="s">
        <v>688</v>
      </c>
      <c r="AL14" s="619" t="s">
        <v>689</v>
      </c>
      <c r="AM14" s="620" t="s">
        <v>707</v>
      </c>
      <c r="AN14" s="619" t="s">
        <v>706</v>
      </c>
      <c r="AO14" s="620" t="s">
        <v>708</v>
      </c>
      <c r="AP14" s="619" t="s">
        <v>709</v>
      </c>
      <c r="AQ14" s="620" t="s">
        <v>690</v>
      </c>
      <c r="AR14" s="619" t="s">
        <v>691</v>
      </c>
      <c r="AS14" s="620" t="s">
        <v>692</v>
      </c>
      <c r="AT14" s="619" t="s">
        <v>693</v>
      </c>
      <c r="AU14" s="619" t="s">
        <v>694</v>
      </c>
      <c r="AV14" s="619" t="s">
        <v>695</v>
      </c>
      <c r="AW14" s="619" t="s">
        <v>696</v>
      </c>
    </row>
    <row r="15" spans="1:52" ht="19.5" customHeight="1" x14ac:dyDescent="0.25">
      <c r="A15" s="99" t="s">
        <v>97</v>
      </c>
      <c r="B15" s="511" t="s">
        <v>267</v>
      </c>
      <c r="C15" s="91" t="s">
        <v>290</v>
      </c>
      <c r="D15" s="91" t="s">
        <v>290</v>
      </c>
      <c r="E15" s="91" t="s">
        <v>290</v>
      </c>
      <c r="F15" s="175" t="s">
        <v>290</v>
      </c>
      <c r="G15" s="512" t="s">
        <v>271</v>
      </c>
      <c r="H15" s="548"/>
      <c r="I15" s="635" t="s">
        <v>700</v>
      </c>
      <c r="J15" s="621" t="s">
        <v>701</v>
      </c>
      <c r="K15" s="646" t="s">
        <v>92</v>
      </c>
      <c r="L15" s="641" t="s">
        <v>91</v>
      </c>
      <c r="M15" s="645" t="s">
        <v>710</v>
      </c>
      <c r="N15" s="641" t="s">
        <v>711</v>
      </c>
      <c r="O15" s="621" t="s">
        <v>704</v>
      </c>
      <c r="P15" s="621" t="s">
        <v>705</v>
      </c>
      <c r="Q15" s="622" t="s">
        <v>698</v>
      </c>
      <c r="R15" s="622" t="s">
        <v>699</v>
      </c>
      <c r="S15" s="636">
        <v>2015</v>
      </c>
      <c r="T15" s="636">
        <v>2015</v>
      </c>
      <c r="U15" s="124">
        <v>610142.24529967329</v>
      </c>
      <c r="V15" s="643"/>
      <c r="W15" s="644" t="s">
        <v>700</v>
      </c>
      <c r="X15" s="652" t="s">
        <v>701</v>
      </c>
      <c r="Y15" s="646" t="s">
        <v>92</v>
      </c>
      <c r="Z15" s="641" t="s">
        <v>91</v>
      </c>
      <c r="AA15" s="645" t="s">
        <v>710</v>
      </c>
      <c r="AB15" s="641" t="s">
        <v>711</v>
      </c>
      <c r="AC15" s="621" t="s">
        <v>704</v>
      </c>
      <c r="AD15" s="621" t="s">
        <v>705</v>
      </c>
      <c r="AE15" s="653" t="s">
        <v>698</v>
      </c>
      <c r="AF15" s="653" t="s">
        <v>699</v>
      </c>
      <c r="AG15" s="654">
        <v>2013</v>
      </c>
      <c r="AH15" s="654">
        <v>2013</v>
      </c>
      <c r="AI15" s="124">
        <v>631179.2710078205</v>
      </c>
      <c r="AJ15" s="643"/>
      <c r="AK15" s="644" t="s">
        <v>700</v>
      </c>
      <c r="AL15" s="652" t="s">
        <v>701</v>
      </c>
      <c r="AM15" s="646" t="s">
        <v>92</v>
      </c>
      <c r="AN15" s="641" t="s">
        <v>91</v>
      </c>
      <c r="AO15" s="645" t="s">
        <v>710</v>
      </c>
      <c r="AP15" s="641" t="s">
        <v>711</v>
      </c>
      <c r="AQ15" s="621" t="s">
        <v>704</v>
      </c>
      <c r="AR15" s="621" t="s">
        <v>705</v>
      </c>
      <c r="AS15" s="653" t="s">
        <v>698</v>
      </c>
      <c r="AT15" s="653" t="s">
        <v>699</v>
      </c>
      <c r="AU15" s="654">
        <v>2012</v>
      </c>
      <c r="AV15" s="654">
        <v>2012</v>
      </c>
      <c r="AW15" s="124">
        <v>619681.3314173487</v>
      </c>
    </row>
    <row r="16" spans="1:52" ht="19.5" customHeight="1" x14ac:dyDescent="0.25">
      <c r="A16" s="99" t="s">
        <v>99</v>
      </c>
      <c r="B16" s="509" t="s">
        <v>266</v>
      </c>
      <c r="C16" s="79" t="s">
        <v>290</v>
      </c>
      <c r="D16" s="79" t="s">
        <v>290</v>
      </c>
      <c r="E16" s="174">
        <v>91938.238886702049</v>
      </c>
      <c r="F16" s="174">
        <v>92937.043776141116</v>
      </c>
      <c r="G16" s="508" t="s">
        <v>297</v>
      </c>
      <c r="H16" s="548"/>
      <c r="I16" s="635" t="s">
        <v>700</v>
      </c>
      <c r="J16" s="621" t="s">
        <v>701</v>
      </c>
      <c r="K16" s="646" t="s">
        <v>293</v>
      </c>
      <c r="L16" s="535" t="s">
        <v>94</v>
      </c>
      <c r="M16" s="645" t="s">
        <v>710</v>
      </c>
      <c r="N16" s="641" t="s">
        <v>711</v>
      </c>
      <c r="O16" s="621" t="s">
        <v>704</v>
      </c>
      <c r="P16" s="621" t="s">
        <v>705</v>
      </c>
      <c r="Q16" s="622" t="s">
        <v>698</v>
      </c>
      <c r="R16" s="622" t="s">
        <v>699</v>
      </c>
      <c r="S16" s="636">
        <v>2015</v>
      </c>
      <c r="T16" s="636">
        <v>2015</v>
      </c>
      <c r="U16" s="102" t="s">
        <v>290</v>
      </c>
      <c r="V16" s="643"/>
      <c r="W16" s="644" t="s">
        <v>700</v>
      </c>
      <c r="X16" s="652" t="s">
        <v>701</v>
      </c>
      <c r="Y16" s="646" t="s">
        <v>293</v>
      </c>
      <c r="Z16" s="535" t="s">
        <v>94</v>
      </c>
      <c r="AA16" s="645" t="s">
        <v>710</v>
      </c>
      <c r="AB16" s="641" t="s">
        <v>711</v>
      </c>
      <c r="AC16" s="621" t="s">
        <v>704</v>
      </c>
      <c r="AD16" s="621" t="s">
        <v>705</v>
      </c>
      <c r="AE16" s="653" t="s">
        <v>698</v>
      </c>
      <c r="AF16" s="653" t="s">
        <v>699</v>
      </c>
      <c r="AG16" s="654">
        <v>2013</v>
      </c>
      <c r="AH16" s="654">
        <v>2013</v>
      </c>
      <c r="AI16" s="102" t="s">
        <v>290</v>
      </c>
      <c r="AJ16" s="643"/>
      <c r="AK16" s="644" t="s">
        <v>700</v>
      </c>
      <c r="AL16" s="652" t="s">
        <v>701</v>
      </c>
      <c r="AM16" s="646" t="s">
        <v>293</v>
      </c>
      <c r="AN16" s="535" t="s">
        <v>94</v>
      </c>
      <c r="AO16" s="645" t="s">
        <v>710</v>
      </c>
      <c r="AP16" s="641" t="s">
        <v>711</v>
      </c>
      <c r="AQ16" s="621" t="s">
        <v>704</v>
      </c>
      <c r="AR16" s="621" t="s">
        <v>705</v>
      </c>
      <c r="AS16" s="653" t="s">
        <v>698</v>
      </c>
      <c r="AT16" s="653" t="s">
        <v>699</v>
      </c>
      <c r="AU16" s="654">
        <v>2012</v>
      </c>
      <c r="AV16" s="654">
        <v>2012</v>
      </c>
      <c r="AW16" s="102" t="s">
        <v>290</v>
      </c>
    </row>
    <row r="17" spans="1:49" ht="19.5" customHeight="1" x14ac:dyDescent="0.25">
      <c r="A17" s="99" t="s">
        <v>99</v>
      </c>
      <c r="B17" s="511" t="s">
        <v>264</v>
      </c>
      <c r="C17" s="79" t="s">
        <v>290</v>
      </c>
      <c r="D17" s="79" t="s">
        <v>290</v>
      </c>
      <c r="E17" s="175">
        <v>83840.417181112629</v>
      </c>
      <c r="F17" s="175">
        <v>87342.774751343328</v>
      </c>
      <c r="G17" s="512" t="s">
        <v>298</v>
      </c>
      <c r="H17" s="548"/>
      <c r="I17" s="635" t="s">
        <v>700</v>
      </c>
      <c r="J17" s="621" t="s">
        <v>701</v>
      </c>
      <c r="K17" s="646" t="s">
        <v>294</v>
      </c>
      <c r="L17" s="535" t="s">
        <v>96</v>
      </c>
      <c r="M17" s="645" t="s">
        <v>710</v>
      </c>
      <c r="N17" s="641" t="s">
        <v>711</v>
      </c>
      <c r="O17" s="621" t="s">
        <v>704</v>
      </c>
      <c r="P17" s="621" t="s">
        <v>705</v>
      </c>
      <c r="Q17" s="622" t="s">
        <v>698</v>
      </c>
      <c r="R17" s="622" t="s">
        <v>699</v>
      </c>
      <c r="S17" s="636">
        <v>2015</v>
      </c>
      <c r="T17" s="636">
        <v>2015</v>
      </c>
      <c r="U17" s="102" t="s">
        <v>290</v>
      </c>
      <c r="V17" s="643"/>
      <c r="W17" s="644" t="s">
        <v>700</v>
      </c>
      <c r="X17" s="652" t="s">
        <v>701</v>
      </c>
      <c r="Y17" s="646" t="s">
        <v>294</v>
      </c>
      <c r="Z17" s="535" t="s">
        <v>96</v>
      </c>
      <c r="AA17" s="645" t="s">
        <v>710</v>
      </c>
      <c r="AB17" s="641" t="s">
        <v>711</v>
      </c>
      <c r="AC17" s="621" t="s">
        <v>704</v>
      </c>
      <c r="AD17" s="621" t="s">
        <v>705</v>
      </c>
      <c r="AE17" s="653" t="s">
        <v>698</v>
      </c>
      <c r="AF17" s="653" t="s">
        <v>699</v>
      </c>
      <c r="AG17" s="654">
        <v>2013</v>
      </c>
      <c r="AH17" s="654">
        <v>2013</v>
      </c>
      <c r="AI17" s="102" t="s">
        <v>290</v>
      </c>
      <c r="AJ17" s="643"/>
      <c r="AK17" s="644" t="s">
        <v>700</v>
      </c>
      <c r="AL17" s="652" t="s">
        <v>701</v>
      </c>
      <c r="AM17" s="646" t="s">
        <v>294</v>
      </c>
      <c r="AN17" s="535" t="s">
        <v>96</v>
      </c>
      <c r="AO17" s="645" t="s">
        <v>710</v>
      </c>
      <c r="AP17" s="641" t="s">
        <v>711</v>
      </c>
      <c r="AQ17" s="621" t="s">
        <v>704</v>
      </c>
      <c r="AR17" s="621" t="s">
        <v>705</v>
      </c>
      <c r="AS17" s="653" t="s">
        <v>698</v>
      </c>
      <c r="AT17" s="653" t="s">
        <v>699</v>
      </c>
      <c r="AU17" s="654">
        <v>2012</v>
      </c>
      <c r="AV17" s="654">
        <v>2012</v>
      </c>
      <c r="AW17" s="102" t="s">
        <v>290</v>
      </c>
    </row>
    <row r="18" spans="1:49" ht="19.5" customHeight="1" x14ac:dyDescent="0.25">
      <c r="A18" s="99" t="s">
        <v>100</v>
      </c>
      <c r="B18" s="511" t="s">
        <v>265</v>
      </c>
      <c r="C18" s="91" t="s">
        <v>290</v>
      </c>
      <c r="D18" s="91" t="s">
        <v>290</v>
      </c>
      <c r="E18" s="175">
        <v>8097.8217055894347</v>
      </c>
      <c r="F18" s="175">
        <v>5594.2690247977944</v>
      </c>
      <c r="G18" s="512" t="s">
        <v>299</v>
      </c>
      <c r="H18" s="548"/>
      <c r="I18" s="635" t="s">
        <v>700</v>
      </c>
      <c r="J18" s="621" t="s">
        <v>701</v>
      </c>
      <c r="K18" s="646" t="s">
        <v>723</v>
      </c>
      <c r="L18" s="535" t="s">
        <v>724</v>
      </c>
      <c r="M18" s="645" t="s">
        <v>710</v>
      </c>
      <c r="N18" s="641" t="s">
        <v>711</v>
      </c>
      <c r="O18" s="621" t="s">
        <v>704</v>
      </c>
      <c r="P18" s="621" t="s">
        <v>705</v>
      </c>
      <c r="Q18" s="622" t="s">
        <v>698</v>
      </c>
      <c r="R18" s="622" t="s">
        <v>699</v>
      </c>
      <c r="S18" s="636">
        <v>2015</v>
      </c>
      <c r="T18" s="636">
        <v>2015</v>
      </c>
      <c r="U18" s="102" t="s">
        <v>290</v>
      </c>
      <c r="V18" s="643"/>
      <c r="W18" s="644" t="s">
        <v>700</v>
      </c>
      <c r="X18" s="652" t="s">
        <v>701</v>
      </c>
      <c r="Y18" s="646" t="s">
        <v>723</v>
      </c>
      <c r="Z18" s="535" t="s">
        <v>724</v>
      </c>
      <c r="AA18" s="645" t="s">
        <v>710</v>
      </c>
      <c r="AB18" s="641" t="s">
        <v>711</v>
      </c>
      <c r="AC18" s="621" t="s">
        <v>704</v>
      </c>
      <c r="AD18" s="621" t="s">
        <v>705</v>
      </c>
      <c r="AE18" s="653" t="s">
        <v>698</v>
      </c>
      <c r="AF18" s="653" t="s">
        <v>699</v>
      </c>
      <c r="AG18" s="654">
        <v>2013</v>
      </c>
      <c r="AH18" s="654">
        <v>2013</v>
      </c>
      <c r="AI18" s="102" t="s">
        <v>290</v>
      </c>
      <c r="AJ18" s="643"/>
      <c r="AK18" s="644" t="s">
        <v>700</v>
      </c>
      <c r="AL18" s="652" t="s">
        <v>701</v>
      </c>
      <c r="AM18" s="646" t="s">
        <v>723</v>
      </c>
      <c r="AN18" s="535" t="s">
        <v>724</v>
      </c>
      <c r="AO18" s="645" t="s">
        <v>710</v>
      </c>
      <c r="AP18" s="641" t="s">
        <v>711</v>
      </c>
      <c r="AQ18" s="621" t="s">
        <v>704</v>
      </c>
      <c r="AR18" s="621" t="s">
        <v>705</v>
      </c>
      <c r="AS18" s="653" t="s">
        <v>698</v>
      </c>
      <c r="AT18" s="653" t="s">
        <v>699</v>
      </c>
      <c r="AU18" s="654">
        <v>2012</v>
      </c>
      <c r="AV18" s="654">
        <v>2012</v>
      </c>
      <c r="AW18" s="102" t="s">
        <v>290</v>
      </c>
    </row>
    <row r="19" spans="1:49" ht="19.5" customHeight="1" x14ac:dyDescent="0.25">
      <c r="A19" s="510" t="s">
        <v>101</v>
      </c>
      <c r="B19" s="509" t="s">
        <v>263</v>
      </c>
      <c r="C19" s="79" t="s">
        <v>290</v>
      </c>
      <c r="D19" s="79" t="s">
        <v>290</v>
      </c>
      <c r="E19" s="174">
        <v>361252.55275697756</v>
      </c>
      <c r="F19" s="174">
        <v>360626.27637848881</v>
      </c>
      <c r="G19" s="508" t="s">
        <v>102</v>
      </c>
      <c r="H19" s="548"/>
      <c r="I19" s="635" t="s">
        <v>700</v>
      </c>
      <c r="J19" s="621" t="s">
        <v>701</v>
      </c>
      <c r="K19" s="646" t="s">
        <v>726</v>
      </c>
      <c r="L19" s="535" t="s">
        <v>725</v>
      </c>
      <c r="M19" s="645" t="s">
        <v>710</v>
      </c>
      <c r="N19" s="641" t="s">
        <v>711</v>
      </c>
      <c r="O19" s="621" t="s">
        <v>704</v>
      </c>
      <c r="P19" s="621" t="s">
        <v>705</v>
      </c>
      <c r="Q19" s="622" t="s">
        <v>698</v>
      </c>
      <c r="R19" s="622" t="s">
        <v>699</v>
      </c>
      <c r="S19" s="636">
        <v>2015</v>
      </c>
      <c r="T19" s="636">
        <v>2015</v>
      </c>
      <c r="U19" s="102" t="s">
        <v>290</v>
      </c>
      <c r="V19" s="643"/>
      <c r="W19" s="644" t="s">
        <v>700</v>
      </c>
      <c r="X19" s="652" t="s">
        <v>701</v>
      </c>
      <c r="Y19" s="646" t="s">
        <v>726</v>
      </c>
      <c r="Z19" s="535" t="s">
        <v>725</v>
      </c>
      <c r="AA19" s="645" t="s">
        <v>710</v>
      </c>
      <c r="AB19" s="641" t="s">
        <v>711</v>
      </c>
      <c r="AC19" s="621" t="s">
        <v>704</v>
      </c>
      <c r="AD19" s="621" t="s">
        <v>705</v>
      </c>
      <c r="AE19" s="653" t="s">
        <v>698</v>
      </c>
      <c r="AF19" s="653" t="s">
        <v>699</v>
      </c>
      <c r="AG19" s="654">
        <v>2013</v>
      </c>
      <c r="AH19" s="654">
        <v>2013</v>
      </c>
      <c r="AI19" s="102" t="s">
        <v>290</v>
      </c>
      <c r="AJ19" s="643"/>
      <c r="AK19" s="644" t="s">
        <v>700</v>
      </c>
      <c r="AL19" s="652" t="s">
        <v>701</v>
      </c>
      <c r="AM19" s="646" t="s">
        <v>726</v>
      </c>
      <c r="AN19" s="535" t="s">
        <v>725</v>
      </c>
      <c r="AO19" s="645" t="s">
        <v>710</v>
      </c>
      <c r="AP19" s="641" t="s">
        <v>711</v>
      </c>
      <c r="AQ19" s="621" t="s">
        <v>704</v>
      </c>
      <c r="AR19" s="621" t="s">
        <v>705</v>
      </c>
      <c r="AS19" s="653" t="s">
        <v>698</v>
      </c>
      <c r="AT19" s="653" t="s">
        <v>699</v>
      </c>
      <c r="AU19" s="654">
        <v>2012</v>
      </c>
      <c r="AV19" s="654">
        <v>2012</v>
      </c>
      <c r="AW19" s="102" t="s">
        <v>290</v>
      </c>
    </row>
    <row r="20" spans="1:49" ht="19.5" customHeight="1" x14ac:dyDescent="0.25">
      <c r="A20" s="99" t="s">
        <v>103</v>
      </c>
      <c r="B20" s="511" t="s">
        <v>262</v>
      </c>
      <c r="C20" s="91" t="s">
        <v>290</v>
      </c>
      <c r="D20" s="91" t="s">
        <v>290</v>
      </c>
      <c r="E20" s="175">
        <v>300476.51463580667</v>
      </c>
      <c r="F20" s="175">
        <v>295030.63308373041</v>
      </c>
      <c r="G20" s="512" t="s">
        <v>300</v>
      </c>
      <c r="H20" s="548"/>
      <c r="I20" s="635" t="s">
        <v>700</v>
      </c>
      <c r="J20" s="621" t="s">
        <v>701</v>
      </c>
      <c r="K20" s="646" t="s">
        <v>295</v>
      </c>
      <c r="L20" s="535" t="s">
        <v>268</v>
      </c>
      <c r="M20" s="645" t="s">
        <v>710</v>
      </c>
      <c r="N20" s="641" t="s">
        <v>711</v>
      </c>
      <c r="O20" s="621" t="s">
        <v>704</v>
      </c>
      <c r="P20" s="621" t="s">
        <v>705</v>
      </c>
      <c r="Q20" s="622" t="s">
        <v>698</v>
      </c>
      <c r="R20" s="622" t="s">
        <v>699</v>
      </c>
      <c r="S20" s="636">
        <v>2015</v>
      </c>
      <c r="T20" s="636">
        <v>2015</v>
      </c>
      <c r="U20" s="102" t="s">
        <v>290</v>
      </c>
      <c r="V20" s="643"/>
      <c r="W20" s="644" t="s">
        <v>700</v>
      </c>
      <c r="X20" s="652" t="s">
        <v>701</v>
      </c>
      <c r="Y20" s="646" t="s">
        <v>295</v>
      </c>
      <c r="Z20" s="535" t="s">
        <v>268</v>
      </c>
      <c r="AA20" s="645" t="s">
        <v>710</v>
      </c>
      <c r="AB20" s="641" t="s">
        <v>711</v>
      </c>
      <c r="AC20" s="621" t="s">
        <v>704</v>
      </c>
      <c r="AD20" s="621" t="s">
        <v>705</v>
      </c>
      <c r="AE20" s="653" t="s">
        <v>698</v>
      </c>
      <c r="AF20" s="653" t="s">
        <v>699</v>
      </c>
      <c r="AG20" s="654">
        <v>2013</v>
      </c>
      <c r="AH20" s="654">
        <v>2013</v>
      </c>
      <c r="AI20" s="102" t="s">
        <v>290</v>
      </c>
      <c r="AJ20" s="643"/>
      <c r="AK20" s="644" t="s">
        <v>700</v>
      </c>
      <c r="AL20" s="652" t="s">
        <v>701</v>
      </c>
      <c r="AM20" s="646" t="s">
        <v>295</v>
      </c>
      <c r="AN20" s="535" t="s">
        <v>268</v>
      </c>
      <c r="AO20" s="645" t="s">
        <v>710</v>
      </c>
      <c r="AP20" s="641" t="s">
        <v>711</v>
      </c>
      <c r="AQ20" s="621" t="s">
        <v>704</v>
      </c>
      <c r="AR20" s="621" t="s">
        <v>705</v>
      </c>
      <c r="AS20" s="653" t="s">
        <v>698</v>
      </c>
      <c r="AT20" s="653" t="s">
        <v>699</v>
      </c>
      <c r="AU20" s="654">
        <v>2012</v>
      </c>
      <c r="AV20" s="654">
        <v>2012</v>
      </c>
      <c r="AW20" s="102" t="s">
        <v>290</v>
      </c>
    </row>
    <row r="21" spans="1:49" ht="19.5" customHeight="1" x14ac:dyDescent="0.25">
      <c r="A21" s="99" t="s">
        <v>104</v>
      </c>
      <c r="B21" s="103" t="s">
        <v>261</v>
      </c>
      <c r="C21" s="91" t="s">
        <v>290</v>
      </c>
      <c r="D21" s="91" t="s">
        <v>290</v>
      </c>
      <c r="E21" s="175">
        <v>60776.038121170866</v>
      </c>
      <c r="F21" s="175">
        <v>65595.643294758338</v>
      </c>
      <c r="G21" s="512" t="s">
        <v>255</v>
      </c>
      <c r="H21" s="548"/>
      <c r="I21" s="635" t="s">
        <v>700</v>
      </c>
      <c r="J21" s="621" t="s">
        <v>701</v>
      </c>
      <c r="K21" s="646" t="s">
        <v>727</v>
      </c>
      <c r="L21" s="535" t="s">
        <v>729</v>
      </c>
      <c r="M21" s="645" t="s">
        <v>710</v>
      </c>
      <c r="N21" s="641" t="s">
        <v>711</v>
      </c>
      <c r="O21" s="621" t="s">
        <v>704</v>
      </c>
      <c r="P21" s="621" t="s">
        <v>705</v>
      </c>
      <c r="Q21" s="622" t="s">
        <v>698</v>
      </c>
      <c r="R21" s="622" t="s">
        <v>699</v>
      </c>
      <c r="S21" s="636">
        <v>2015</v>
      </c>
      <c r="T21" s="636">
        <v>2015</v>
      </c>
      <c r="U21" s="102" t="s">
        <v>290</v>
      </c>
      <c r="V21" s="643"/>
      <c r="W21" s="644" t="s">
        <v>700</v>
      </c>
      <c r="X21" s="652" t="s">
        <v>701</v>
      </c>
      <c r="Y21" s="646" t="s">
        <v>727</v>
      </c>
      <c r="Z21" s="535" t="s">
        <v>729</v>
      </c>
      <c r="AA21" s="645" t="s">
        <v>710</v>
      </c>
      <c r="AB21" s="641" t="s">
        <v>711</v>
      </c>
      <c r="AC21" s="621" t="s">
        <v>704</v>
      </c>
      <c r="AD21" s="621" t="s">
        <v>705</v>
      </c>
      <c r="AE21" s="653" t="s">
        <v>698</v>
      </c>
      <c r="AF21" s="653" t="s">
        <v>699</v>
      </c>
      <c r="AG21" s="654">
        <v>2013</v>
      </c>
      <c r="AH21" s="654">
        <v>2013</v>
      </c>
      <c r="AI21" s="102" t="s">
        <v>290</v>
      </c>
      <c r="AJ21" s="643"/>
      <c r="AK21" s="644" t="s">
        <v>700</v>
      </c>
      <c r="AL21" s="652" t="s">
        <v>701</v>
      </c>
      <c r="AM21" s="646" t="s">
        <v>727</v>
      </c>
      <c r="AN21" s="535" t="s">
        <v>729</v>
      </c>
      <c r="AO21" s="645" t="s">
        <v>710</v>
      </c>
      <c r="AP21" s="641" t="s">
        <v>711</v>
      </c>
      <c r="AQ21" s="621" t="s">
        <v>704</v>
      </c>
      <c r="AR21" s="621" t="s">
        <v>705</v>
      </c>
      <c r="AS21" s="653" t="s">
        <v>698</v>
      </c>
      <c r="AT21" s="653" t="s">
        <v>699</v>
      </c>
      <c r="AU21" s="654">
        <v>2012</v>
      </c>
      <c r="AV21" s="654">
        <v>2012</v>
      </c>
      <c r="AW21" s="102" t="s">
        <v>290</v>
      </c>
    </row>
    <row r="22" spans="1:49" ht="19.5" customHeight="1" x14ac:dyDescent="0.25">
      <c r="A22" s="510" t="s">
        <v>105</v>
      </c>
      <c r="B22" s="509" t="s">
        <v>259</v>
      </c>
      <c r="C22" s="79">
        <v>266276.37848876789</v>
      </c>
      <c r="D22" s="79">
        <v>270442.47787610622</v>
      </c>
      <c r="E22" s="79" t="s">
        <v>290</v>
      </c>
      <c r="F22" s="175" t="s">
        <v>290</v>
      </c>
      <c r="G22" s="508" t="s">
        <v>301</v>
      </c>
      <c r="H22" s="548"/>
      <c r="I22" s="635" t="s">
        <v>700</v>
      </c>
      <c r="J22" s="621" t="s">
        <v>701</v>
      </c>
      <c r="K22" s="646" t="s">
        <v>296</v>
      </c>
      <c r="L22" s="535" t="s">
        <v>269</v>
      </c>
      <c r="M22" s="645" t="s">
        <v>710</v>
      </c>
      <c r="N22" s="641" t="s">
        <v>711</v>
      </c>
      <c r="O22" s="621" t="s">
        <v>704</v>
      </c>
      <c r="P22" s="621" t="s">
        <v>705</v>
      </c>
      <c r="Q22" s="622" t="s">
        <v>698</v>
      </c>
      <c r="R22" s="622" t="s">
        <v>699</v>
      </c>
      <c r="S22" s="636">
        <v>2015</v>
      </c>
      <c r="T22" s="636">
        <v>2015</v>
      </c>
      <c r="U22" s="102" t="s">
        <v>290</v>
      </c>
      <c r="V22" s="643"/>
      <c r="W22" s="644" t="s">
        <v>700</v>
      </c>
      <c r="X22" s="652" t="s">
        <v>701</v>
      </c>
      <c r="Y22" s="646" t="s">
        <v>296</v>
      </c>
      <c r="Z22" s="535" t="s">
        <v>269</v>
      </c>
      <c r="AA22" s="645" t="s">
        <v>710</v>
      </c>
      <c r="AB22" s="641" t="s">
        <v>711</v>
      </c>
      <c r="AC22" s="621" t="s">
        <v>704</v>
      </c>
      <c r="AD22" s="621" t="s">
        <v>705</v>
      </c>
      <c r="AE22" s="653" t="s">
        <v>698</v>
      </c>
      <c r="AF22" s="653" t="s">
        <v>699</v>
      </c>
      <c r="AG22" s="654">
        <v>2013</v>
      </c>
      <c r="AH22" s="654">
        <v>2013</v>
      </c>
      <c r="AI22" s="102" t="s">
        <v>290</v>
      </c>
      <c r="AJ22" s="643"/>
      <c r="AK22" s="644" t="s">
        <v>700</v>
      </c>
      <c r="AL22" s="652" t="s">
        <v>701</v>
      </c>
      <c r="AM22" s="646" t="s">
        <v>296</v>
      </c>
      <c r="AN22" s="535" t="s">
        <v>269</v>
      </c>
      <c r="AO22" s="645" t="s">
        <v>710</v>
      </c>
      <c r="AP22" s="641" t="s">
        <v>711</v>
      </c>
      <c r="AQ22" s="621" t="s">
        <v>704</v>
      </c>
      <c r="AR22" s="621" t="s">
        <v>705</v>
      </c>
      <c r="AS22" s="653" t="s">
        <v>698</v>
      </c>
      <c r="AT22" s="653" t="s">
        <v>699</v>
      </c>
      <c r="AU22" s="654">
        <v>2012</v>
      </c>
      <c r="AV22" s="654">
        <v>2012</v>
      </c>
      <c r="AW22" s="102" t="s">
        <v>290</v>
      </c>
    </row>
    <row r="23" spans="1:49" ht="19.5" customHeight="1" x14ac:dyDescent="0.25">
      <c r="A23" s="99" t="s">
        <v>106</v>
      </c>
      <c r="B23" s="511" t="s">
        <v>273</v>
      </c>
      <c r="C23" s="91">
        <v>223907.4200136147</v>
      </c>
      <c r="D23" s="91">
        <v>226603.13138189245</v>
      </c>
      <c r="E23" s="91" t="s">
        <v>290</v>
      </c>
      <c r="F23" s="175" t="s">
        <v>290</v>
      </c>
      <c r="G23" s="512" t="s">
        <v>302</v>
      </c>
      <c r="H23" s="548"/>
      <c r="I23" s="635" t="s">
        <v>700</v>
      </c>
      <c r="J23" s="621" t="s">
        <v>701</v>
      </c>
      <c r="K23" s="646" t="s">
        <v>728</v>
      </c>
      <c r="L23" s="535" t="s">
        <v>730</v>
      </c>
      <c r="M23" s="645" t="s">
        <v>710</v>
      </c>
      <c r="N23" s="641" t="s">
        <v>711</v>
      </c>
      <c r="O23" s="621" t="s">
        <v>704</v>
      </c>
      <c r="P23" s="621" t="s">
        <v>705</v>
      </c>
      <c r="Q23" s="622" t="s">
        <v>698</v>
      </c>
      <c r="R23" s="622" t="s">
        <v>699</v>
      </c>
      <c r="S23" s="636">
        <v>2015</v>
      </c>
      <c r="T23" s="636">
        <v>2015</v>
      </c>
      <c r="U23" s="102" t="s">
        <v>290</v>
      </c>
      <c r="V23" s="643"/>
      <c r="W23" s="644" t="s">
        <v>700</v>
      </c>
      <c r="X23" s="652" t="s">
        <v>701</v>
      </c>
      <c r="Y23" s="646" t="s">
        <v>728</v>
      </c>
      <c r="Z23" s="535" t="s">
        <v>730</v>
      </c>
      <c r="AA23" s="645" t="s">
        <v>710</v>
      </c>
      <c r="AB23" s="641" t="s">
        <v>711</v>
      </c>
      <c r="AC23" s="621" t="s">
        <v>704</v>
      </c>
      <c r="AD23" s="621" t="s">
        <v>705</v>
      </c>
      <c r="AE23" s="653" t="s">
        <v>698</v>
      </c>
      <c r="AF23" s="653" t="s">
        <v>699</v>
      </c>
      <c r="AG23" s="654">
        <v>2013</v>
      </c>
      <c r="AH23" s="654">
        <v>2013</v>
      </c>
      <c r="AI23" s="102" t="s">
        <v>290</v>
      </c>
      <c r="AJ23" s="643"/>
      <c r="AK23" s="644" t="s">
        <v>700</v>
      </c>
      <c r="AL23" s="652" t="s">
        <v>701</v>
      </c>
      <c r="AM23" s="646" t="s">
        <v>728</v>
      </c>
      <c r="AN23" s="535" t="s">
        <v>730</v>
      </c>
      <c r="AO23" s="645" t="s">
        <v>710</v>
      </c>
      <c r="AP23" s="641" t="s">
        <v>711</v>
      </c>
      <c r="AQ23" s="621" t="s">
        <v>704</v>
      </c>
      <c r="AR23" s="621" t="s">
        <v>705</v>
      </c>
      <c r="AS23" s="653" t="s">
        <v>698</v>
      </c>
      <c r="AT23" s="653" t="s">
        <v>699</v>
      </c>
      <c r="AU23" s="654">
        <v>2012</v>
      </c>
      <c r="AV23" s="654">
        <v>2012</v>
      </c>
      <c r="AW23" s="102" t="s">
        <v>290</v>
      </c>
    </row>
    <row r="24" spans="1:49" ht="19.5" customHeight="1" thickBot="1" x14ac:dyDescent="0.3">
      <c r="A24" s="37" t="s">
        <v>107</v>
      </c>
      <c r="B24" s="92" t="s">
        <v>260</v>
      </c>
      <c r="C24" s="93">
        <v>42368.958475153166</v>
      </c>
      <c r="D24" s="93">
        <v>43839.346494213751</v>
      </c>
      <c r="E24" s="94" t="s">
        <v>290</v>
      </c>
      <c r="F24" s="94" t="s">
        <v>290</v>
      </c>
      <c r="G24" s="95" t="s">
        <v>257</v>
      </c>
      <c r="H24" s="548"/>
      <c r="I24" s="635" t="s">
        <v>700</v>
      </c>
      <c r="J24" s="621" t="s">
        <v>701</v>
      </c>
      <c r="K24" s="646" t="s">
        <v>297</v>
      </c>
      <c r="L24" s="535" t="s">
        <v>266</v>
      </c>
      <c r="M24" s="645" t="s">
        <v>710</v>
      </c>
      <c r="N24" s="641" t="s">
        <v>711</v>
      </c>
      <c r="O24" s="621" t="s">
        <v>704</v>
      </c>
      <c r="P24" s="621" t="s">
        <v>705</v>
      </c>
      <c r="Q24" s="622" t="s">
        <v>698</v>
      </c>
      <c r="R24" s="622" t="s">
        <v>699</v>
      </c>
      <c r="S24" s="636">
        <v>2015</v>
      </c>
      <c r="T24" s="636">
        <v>2015</v>
      </c>
      <c r="U24" s="102" t="s">
        <v>290</v>
      </c>
      <c r="V24" s="643"/>
      <c r="W24" s="644" t="s">
        <v>700</v>
      </c>
      <c r="X24" s="652" t="s">
        <v>701</v>
      </c>
      <c r="Y24" s="646" t="s">
        <v>297</v>
      </c>
      <c r="Z24" s="535" t="s">
        <v>266</v>
      </c>
      <c r="AA24" s="645" t="s">
        <v>710</v>
      </c>
      <c r="AB24" s="641" t="s">
        <v>711</v>
      </c>
      <c r="AC24" s="621" t="s">
        <v>704</v>
      </c>
      <c r="AD24" s="621" t="s">
        <v>705</v>
      </c>
      <c r="AE24" s="653" t="s">
        <v>698</v>
      </c>
      <c r="AF24" s="653" t="s">
        <v>699</v>
      </c>
      <c r="AG24" s="654">
        <v>2013</v>
      </c>
      <c r="AH24" s="654">
        <v>2013</v>
      </c>
      <c r="AI24" s="102" t="s">
        <v>290</v>
      </c>
      <c r="AJ24" s="643"/>
      <c r="AK24" s="644" t="s">
        <v>700</v>
      </c>
      <c r="AL24" s="652" t="s">
        <v>701</v>
      </c>
      <c r="AM24" s="646" t="s">
        <v>297</v>
      </c>
      <c r="AN24" s="535" t="s">
        <v>266</v>
      </c>
      <c r="AO24" s="645" t="s">
        <v>710</v>
      </c>
      <c r="AP24" s="641" t="s">
        <v>711</v>
      </c>
      <c r="AQ24" s="621" t="s">
        <v>704</v>
      </c>
      <c r="AR24" s="621" t="s">
        <v>705</v>
      </c>
      <c r="AS24" s="653" t="s">
        <v>698</v>
      </c>
      <c r="AT24" s="653" t="s">
        <v>699</v>
      </c>
      <c r="AU24" s="654">
        <v>2012</v>
      </c>
      <c r="AV24" s="654">
        <v>2012</v>
      </c>
      <c r="AW24" s="102" t="s">
        <v>290</v>
      </c>
    </row>
    <row r="25" spans="1:49" ht="19.5" customHeight="1" x14ac:dyDescent="0.25">
      <c r="A25" s="769" t="s">
        <v>289</v>
      </c>
      <c r="B25" s="769"/>
      <c r="C25" s="769"/>
      <c r="D25" s="769"/>
      <c r="E25" s="769"/>
      <c r="F25" s="279"/>
      <c r="G25" s="280" t="s">
        <v>322</v>
      </c>
      <c r="I25" s="635" t="s">
        <v>700</v>
      </c>
      <c r="J25" s="621" t="s">
        <v>701</v>
      </c>
      <c r="K25" s="646" t="s">
        <v>731</v>
      </c>
      <c r="L25" s="535" t="s">
        <v>733</v>
      </c>
      <c r="M25" s="645" t="s">
        <v>710</v>
      </c>
      <c r="N25" s="641" t="s">
        <v>711</v>
      </c>
      <c r="O25" s="621" t="s">
        <v>704</v>
      </c>
      <c r="P25" s="621" t="s">
        <v>705</v>
      </c>
      <c r="Q25" s="622" t="s">
        <v>698</v>
      </c>
      <c r="R25" s="622" t="s">
        <v>699</v>
      </c>
      <c r="S25" s="636">
        <v>2015</v>
      </c>
      <c r="T25" s="636">
        <v>2015</v>
      </c>
      <c r="U25" s="102" t="s">
        <v>290</v>
      </c>
      <c r="V25" s="644"/>
      <c r="W25" s="644" t="s">
        <v>700</v>
      </c>
      <c r="X25" s="652" t="s">
        <v>701</v>
      </c>
      <c r="Y25" s="646" t="s">
        <v>731</v>
      </c>
      <c r="Z25" s="535" t="s">
        <v>733</v>
      </c>
      <c r="AA25" s="645" t="s">
        <v>710</v>
      </c>
      <c r="AB25" s="641" t="s">
        <v>711</v>
      </c>
      <c r="AC25" s="621" t="s">
        <v>704</v>
      </c>
      <c r="AD25" s="621" t="s">
        <v>705</v>
      </c>
      <c r="AE25" s="653" t="s">
        <v>698</v>
      </c>
      <c r="AF25" s="653" t="s">
        <v>699</v>
      </c>
      <c r="AG25" s="654">
        <v>2013</v>
      </c>
      <c r="AH25" s="654">
        <v>2013</v>
      </c>
      <c r="AI25" s="102" t="s">
        <v>290</v>
      </c>
      <c r="AJ25" s="644"/>
      <c r="AK25" s="644" t="s">
        <v>700</v>
      </c>
      <c r="AL25" s="652" t="s">
        <v>701</v>
      </c>
      <c r="AM25" s="646" t="s">
        <v>731</v>
      </c>
      <c r="AN25" s="535" t="s">
        <v>733</v>
      </c>
      <c r="AO25" s="645" t="s">
        <v>710</v>
      </c>
      <c r="AP25" s="641" t="s">
        <v>711</v>
      </c>
      <c r="AQ25" s="621" t="s">
        <v>704</v>
      </c>
      <c r="AR25" s="621" t="s">
        <v>705</v>
      </c>
      <c r="AS25" s="653" t="s">
        <v>698</v>
      </c>
      <c r="AT25" s="653" t="s">
        <v>699</v>
      </c>
      <c r="AU25" s="654">
        <v>2012</v>
      </c>
      <c r="AV25" s="654">
        <v>2012</v>
      </c>
      <c r="AW25" s="102" t="s">
        <v>290</v>
      </c>
    </row>
    <row r="26" spans="1:49" ht="19.5" customHeight="1" x14ac:dyDescent="0.25">
      <c r="A26" s="164" t="s">
        <v>276</v>
      </c>
      <c r="B26" s="165"/>
      <c r="C26" s="166"/>
      <c r="D26" s="166"/>
      <c r="E26" s="167"/>
      <c r="F26" s="168"/>
      <c r="G26" s="169" t="s">
        <v>277</v>
      </c>
      <c r="I26" s="635" t="s">
        <v>700</v>
      </c>
      <c r="J26" s="621" t="s">
        <v>701</v>
      </c>
      <c r="K26" s="646" t="s">
        <v>732</v>
      </c>
      <c r="L26" s="535" t="s">
        <v>734</v>
      </c>
      <c r="M26" s="645" t="s">
        <v>710</v>
      </c>
      <c r="N26" s="641" t="s">
        <v>711</v>
      </c>
      <c r="O26" s="621" t="s">
        <v>704</v>
      </c>
      <c r="P26" s="621" t="s">
        <v>705</v>
      </c>
      <c r="Q26" s="622" t="s">
        <v>698</v>
      </c>
      <c r="R26" s="622" t="s">
        <v>699</v>
      </c>
      <c r="S26" s="636">
        <v>2015</v>
      </c>
      <c r="T26" s="636">
        <v>2015</v>
      </c>
      <c r="U26" s="102" t="s">
        <v>290</v>
      </c>
      <c r="V26" s="643"/>
      <c r="W26" s="644" t="s">
        <v>700</v>
      </c>
      <c r="X26" s="652" t="s">
        <v>701</v>
      </c>
      <c r="Y26" s="646" t="s">
        <v>732</v>
      </c>
      <c r="Z26" s="535" t="s">
        <v>734</v>
      </c>
      <c r="AA26" s="645" t="s">
        <v>710</v>
      </c>
      <c r="AB26" s="641" t="s">
        <v>711</v>
      </c>
      <c r="AC26" s="621" t="s">
        <v>704</v>
      </c>
      <c r="AD26" s="621" t="s">
        <v>705</v>
      </c>
      <c r="AE26" s="653" t="s">
        <v>698</v>
      </c>
      <c r="AF26" s="653" t="s">
        <v>699</v>
      </c>
      <c r="AG26" s="654">
        <v>2013</v>
      </c>
      <c r="AH26" s="654">
        <v>2013</v>
      </c>
      <c r="AI26" s="102" t="s">
        <v>290</v>
      </c>
      <c r="AJ26" s="643"/>
      <c r="AK26" s="644" t="s">
        <v>700</v>
      </c>
      <c r="AL26" s="652" t="s">
        <v>701</v>
      </c>
      <c r="AM26" s="646" t="s">
        <v>732</v>
      </c>
      <c r="AN26" s="535" t="s">
        <v>734</v>
      </c>
      <c r="AO26" s="645" t="s">
        <v>710</v>
      </c>
      <c r="AP26" s="641" t="s">
        <v>711</v>
      </c>
      <c r="AQ26" s="621" t="s">
        <v>704</v>
      </c>
      <c r="AR26" s="621" t="s">
        <v>705</v>
      </c>
      <c r="AS26" s="653" t="s">
        <v>698</v>
      </c>
      <c r="AT26" s="653" t="s">
        <v>699</v>
      </c>
      <c r="AU26" s="654">
        <v>2012</v>
      </c>
      <c r="AV26" s="654">
        <v>2012</v>
      </c>
      <c r="AW26" s="102" t="s">
        <v>290</v>
      </c>
    </row>
    <row r="27" spans="1:49" ht="19.5" customHeight="1" x14ac:dyDescent="0.25">
      <c r="A27" s="15"/>
      <c r="B27" s="33"/>
      <c r="C27" s="15"/>
      <c r="D27" s="15"/>
      <c r="E27" s="15"/>
      <c r="F27" s="15"/>
      <c r="H27" s="548"/>
      <c r="I27" s="635" t="s">
        <v>700</v>
      </c>
      <c r="J27" s="621" t="s">
        <v>701</v>
      </c>
      <c r="K27" s="646" t="s">
        <v>102</v>
      </c>
      <c r="L27" s="535" t="s">
        <v>263</v>
      </c>
      <c r="M27" s="645" t="s">
        <v>710</v>
      </c>
      <c r="N27" s="641" t="s">
        <v>711</v>
      </c>
      <c r="O27" s="621" t="s">
        <v>704</v>
      </c>
      <c r="P27" s="621" t="s">
        <v>705</v>
      </c>
      <c r="Q27" s="622" t="s">
        <v>698</v>
      </c>
      <c r="R27" s="622" t="s">
        <v>699</v>
      </c>
      <c r="S27" s="636">
        <v>2015</v>
      </c>
      <c r="T27" s="636">
        <v>2015</v>
      </c>
      <c r="U27" s="102" t="s">
        <v>290</v>
      </c>
      <c r="V27" s="643"/>
      <c r="W27" s="644" t="s">
        <v>700</v>
      </c>
      <c r="X27" s="652" t="s">
        <v>701</v>
      </c>
      <c r="Y27" s="646" t="s">
        <v>102</v>
      </c>
      <c r="Z27" s="535" t="s">
        <v>263</v>
      </c>
      <c r="AA27" s="645" t="s">
        <v>710</v>
      </c>
      <c r="AB27" s="641" t="s">
        <v>711</v>
      </c>
      <c r="AC27" s="621" t="s">
        <v>704</v>
      </c>
      <c r="AD27" s="621" t="s">
        <v>705</v>
      </c>
      <c r="AE27" s="653" t="s">
        <v>698</v>
      </c>
      <c r="AF27" s="653" t="s">
        <v>699</v>
      </c>
      <c r="AG27" s="654">
        <v>2013</v>
      </c>
      <c r="AH27" s="654">
        <v>2013</v>
      </c>
      <c r="AI27" s="102" t="s">
        <v>290</v>
      </c>
      <c r="AJ27" s="643"/>
      <c r="AK27" s="644" t="s">
        <v>700</v>
      </c>
      <c r="AL27" s="652" t="s">
        <v>701</v>
      </c>
      <c r="AM27" s="646" t="s">
        <v>102</v>
      </c>
      <c r="AN27" s="535" t="s">
        <v>263</v>
      </c>
      <c r="AO27" s="645" t="s">
        <v>710</v>
      </c>
      <c r="AP27" s="641" t="s">
        <v>711</v>
      </c>
      <c r="AQ27" s="621" t="s">
        <v>704</v>
      </c>
      <c r="AR27" s="621" t="s">
        <v>705</v>
      </c>
      <c r="AS27" s="653" t="s">
        <v>698</v>
      </c>
      <c r="AT27" s="653" t="s">
        <v>699</v>
      </c>
      <c r="AU27" s="654">
        <v>2012</v>
      </c>
      <c r="AV27" s="654">
        <v>2012</v>
      </c>
      <c r="AW27" s="102" t="s">
        <v>290</v>
      </c>
    </row>
    <row r="28" spans="1:49" ht="19.5" customHeight="1" x14ac:dyDescent="0.25">
      <c r="A28" s="15"/>
      <c r="B28" s="33"/>
      <c r="C28" s="15"/>
      <c r="D28" s="15"/>
      <c r="E28" s="15"/>
      <c r="F28" s="15"/>
      <c r="H28" s="548"/>
      <c r="I28" s="635" t="s">
        <v>700</v>
      </c>
      <c r="J28" s="621" t="s">
        <v>701</v>
      </c>
      <c r="K28" s="646" t="s">
        <v>735</v>
      </c>
      <c r="L28" s="535" t="s">
        <v>262</v>
      </c>
      <c r="M28" s="645" t="s">
        <v>710</v>
      </c>
      <c r="N28" s="641" t="s">
        <v>711</v>
      </c>
      <c r="O28" s="621" t="s">
        <v>704</v>
      </c>
      <c r="P28" s="621" t="s">
        <v>705</v>
      </c>
      <c r="Q28" s="622" t="s">
        <v>698</v>
      </c>
      <c r="R28" s="622" t="s">
        <v>699</v>
      </c>
      <c r="S28" s="636">
        <v>2015</v>
      </c>
      <c r="T28" s="636">
        <v>2015</v>
      </c>
      <c r="U28" s="102" t="s">
        <v>290</v>
      </c>
      <c r="V28" s="643"/>
      <c r="W28" s="644" t="s">
        <v>700</v>
      </c>
      <c r="X28" s="652" t="s">
        <v>701</v>
      </c>
      <c r="Y28" s="646" t="s">
        <v>735</v>
      </c>
      <c r="Z28" s="535" t="s">
        <v>262</v>
      </c>
      <c r="AA28" s="645" t="s">
        <v>710</v>
      </c>
      <c r="AB28" s="641" t="s">
        <v>711</v>
      </c>
      <c r="AC28" s="621" t="s">
        <v>704</v>
      </c>
      <c r="AD28" s="621" t="s">
        <v>705</v>
      </c>
      <c r="AE28" s="653" t="s">
        <v>698</v>
      </c>
      <c r="AF28" s="653" t="s">
        <v>699</v>
      </c>
      <c r="AG28" s="654">
        <v>2013</v>
      </c>
      <c r="AH28" s="654">
        <v>2013</v>
      </c>
      <c r="AI28" s="102" t="s">
        <v>290</v>
      </c>
      <c r="AJ28" s="643"/>
      <c r="AK28" s="644" t="s">
        <v>700</v>
      </c>
      <c r="AL28" s="652" t="s">
        <v>701</v>
      </c>
      <c r="AM28" s="646" t="s">
        <v>735</v>
      </c>
      <c r="AN28" s="535" t="s">
        <v>262</v>
      </c>
      <c r="AO28" s="645" t="s">
        <v>710</v>
      </c>
      <c r="AP28" s="641" t="s">
        <v>711</v>
      </c>
      <c r="AQ28" s="621" t="s">
        <v>704</v>
      </c>
      <c r="AR28" s="621" t="s">
        <v>705</v>
      </c>
      <c r="AS28" s="653" t="s">
        <v>698</v>
      </c>
      <c r="AT28" s="653" t="s">
        <v>699</v>
      </c>
      <c r="AU28" s="654">
        <v>2012</v>
      </c>
      <c r="AV28" s="654">
        <v>2012</v>
      </c>
      <c r="AW28" s="102" t="s">
        <v>290</v>
      </c>
    </row>
    <row r="29" spans="1:49" ht="19.5" customHeight="1" x14ac:dyDescent="0.25">
      <c r="A29" s="15"/>
      <c r="B29" s="33"/>
      <c r="C29" s="15"/>
      <c r="D29" s="15"/>
      <c r="E29" s="15"/>
      <c r="F29" s="15"/>
      <c r="H29" s="548"/>
      <c r="I29" s="635" t="s">
        <v>700</v>
      </c>
      <c r="J29" s="621" t="s">
        <v>701</v>
      </c>
      <c r="K29" s="646" t="s">
        <v>255</v>
      </c>
      <c r="L29" s="641" t="s">
        <v>261</v>
      </c>
      <c r="M29" s="645" t="s">
        <v>710</v>
      </c>
      <c r="N29" s="641" t="s">
        <v>711</v>
      </c>
      <c r="O29" s="621" t="s">
        <v>704</v>
      </c>
      <c r="P29" s="621" t="s">
        <v>705</v>
      </c>
      <c r="Q29" s="622" t="s">
        <v>698</v>
      </c>
      <c r="R29" s="622" t="s">
        <v>699</v>
      </c>
      <c r="S29" s="636">
        <v>2015</v>
      </c>
      <c r="T29" s="636">
        <v>2015</v>
      </c>
      <c r="U29" s="102" t="s">
        <v>290</v>
      </c>
      <c r="V29" s="643"/>
      <c r="W29" s="644" t="s">
        <v>700</v>
      </c>
      <c r="X29" s="652" t="s">
        <v>701</v>
      </c>
      <c r="Y29" s="646" t="s">
        <v>255</v>
      </c>
      <c r="Z29" s="641" t="s">
        <v>261</v>
      </c>
      <c r="AA29" s="645" t="s">
        <v>710</v>
      </c>
      <c r="AB29" s="641" t="s">
        <v>711</v>
      </c>
      <c r="AC29" s="621" t="s">
        <v>704</v>
      </c>
      <c r="AD29" s="621" t="s">
        <v>705</v>
      </c>
      <c r="AE29" s="653" t="s">
        <v>698</v>
      </c>
      <c r="AF29" s="653" t="s">
        <v>699</v>
      </c>
      <c r="AG29" s="654">
        <v>2013</v>
      </c>
      <c r="AH29" s="654">
        <v>2013</v>
      </c>
      <c r="AI29" s="102" t="s">
        <v>290</v>
      </c>
      <c r="AJ29" s="643"/>
      <c r="AK29" s="644" t="s">
        <v>700</v>
      </c>
      <c r="AL29" s="652" t="s">
        <v>701</v>
      </c>
      <c r="AM29" s="646" t="s">
        <v>255</v>
      </c>
      <c r="AN29" s="641" t="s">
        <v>261</v>
      </c>
      <c r="AO29" s="645" t="s">
        <v>710</v>
      </c>
      <c r="AP29" s="641" t="s">
        <v>711</v>
      </c>
      <c r="AQ29" s="621" t="s">
        <v>704</v>
      </c>
      <c r="AR29" s="621" t="s">
        <v>705</v>
      </c>
      <c r="AS29" s="653" t="s">
        <v>698</v>
      </c>
      <c r="AT29" s="653" t="s">
        <v>699</v>
      </c>
      <c r="AU29" s="654">
        <v>2012</v>
      </c>
      <c r="AV29" s="654">
        <v>2012</v>
      </c>
      <c r="AW29" s="102" t="s">
        <v>290</v>
      </c>
    </row>
    <row r="30" spans="1:49" ht="19.5" customHeight="1" x14ac:dyDescent="0.25">
      <c r="A30" s="15"/>
      <c r="B30" s="33"/>
      <c r="C30" s="15"/>
      <c r="D30" s="15"/>
      <c r="E30" s="15"/>
      <c r="F30" s="15"/>
      <c r="H30" s="548"/>
      <c r="I30" s="635" t="s">
        <v>700</v>
      </c>
      <c r="J30" s="621" t="s">
        <v>701</v>
      </c>
      <c r="K30" s="646" t="s">
        <v>301</v>
      </c>
      <c r="L30" s="535" t="s">
        <v>259</v>
      </c>
      <c r="M30" s="645" t="s">
        <v>710</v>
      </c>
      <c r="N30" s="641" t="s">
        <v>711</v>
      </c>
      <c r="O30" s="621" t="s">
        <v>704</v>
      </c>
      <c r="P30" s="621" t="s">
        <v>705</v>
      </c>
      <c r="Q30" s="622" t="s">
        <v>698</v>
      </c>
      <c r="R30" s="622" t="s">
        <v>699</v>
      </c>
      <c r="S30" s="636">
        <v>2015</v>
      </c>
      <c r="T30" s="636">
        <v>2015</v>
      </c>
      <c r="U30" s="102">
        <v>266276.37848876789</v>
      </c>
      <c r="V30" s="643"/>
      <c r="W30" s="644" t="s">
        <v>700</v>
      </c>
      <c r="X30" s="652" t="s">
        <v>701</v>
      </c>
      <c r="Y30" s="646" t="s">
        <v>301</v>
      </c>
      <c r="Z30" s="535" t="s">
        <v>259</v>
      </c>
      <c r="AA30" s="645" t="s">
        <v>710</v>
      </c>
      <c r="AB30" s="641" t="s">
        <v>711</v>
      </c>
      <c r="AC30" s="621" t="s">
        <v>704</v>
      </c>
      <c r="AD30" s="621" t="s">
        <v>705</v>
      </c>
      <c r="AE30" s="653" t="s">
        <v>698</v>
      </c>
      <c r="AF30" s="653" t="s">
        <v>699</v>
      </c>
      <c r="AG30" s="654">
        <v>2013</v>
      </c>
      <c r="AH30" s="654">
        <v>2013</v>
      </c>
      <c r="AI30" s="102">
        <v>252509.38053097346</v>
      </c>
      <c r="AJ30" s="643"/>
      <c r="AK30" s="644" t="s">
        <v>700</v>
      </c>
      <c r="AL30" s="652" t="s">
        <v>701</v>
      </c>
      <c r="AM30" s="646" t="s">
        <v>301</v>
      </c>
      <c r="AN30" s="535" t="s">
        <v>259</v>
      </c>
      <c r="AO30" s="645" t="s">
        <v>710</v>
      </c>
      <c r="AP30" s="641" t="s">
        <v>711</v>
      </c>
      <c r="AQ30" s="621" t="s">
        <v>704</v>
      </c>
      <c r="AR30" s="621" t="s">
        <v>705</v>
      </c>
      <c r="AS30" s="653" t="s">
        <v>698</v>
      </c>
      <c r="AT30" s="653" t="s">
        <v>699</v>
      </c>
      <c r="AU30" s="654">
        <v>2012</v>
      </c>
      <c r="AV30" s="654">
        <v>2012</v>
      </c>
      <c r="AW30" s="102">
        <v>239748.67256637168</v>
      </c>
    </row>
    <row r="31" spans="1:49" ht="19.5" customHeight="1" x14ac:dyDescent="0.25">
      <c r="A31" s="15"/>
      <c r="B31" s="33"/>
      <c r="C31" s="15"/>
      <c r="D31" s="15"/>
      <c r="E31" s="15"/>
      <c r="F31" s="15"/>
      <c r="H31" s="548"/>
      <c r="I31" s="635" t="s">
        <v>700</v>
      </c>
      <c r="J31" s="621" t="s">
        <v>701</v>
      </c>
      <c r="K31" s="646" t="s">
        <v>302</v>
      </c>
      <c r="L31" s="535" t="s">
        <v>273</v>
      </c>
      <c r="M31" s="645" t="s">
        <v>710</v>
      </c>
      <c r="N31" s="641" t="s">
        <v>711</v>
      </c>
      <c r="O31" s="621" t="s">
        <v>704</v>
      </c>
      <c r="P31" s="621" t="s">
        <v>705</v>
      </c>
      <c r="Q31" s="622" t="s">
        <v>698</v>
      </c>
      <c r="R31" s="622" t="s">
        <v>699</v>
      </c>
      <c r="S31" s="636">
        <v>2015</v>
      </c>
      <c r="T31" s="636">
        <v>2015</v>
      </c>
      <c r="U31" s="102">
        <v>223907.4200136147</v>
      </c>
      <c r="V31" s="643"/>
      <c r="W31" s="644" t="s">
        <v>700</v>
      </c>
      <c r="X31" s="652" t="s">
        <v>701</v>
      </c>
      <c r="Y31" s="646" t="s">
        <v>302</v>
      </c>
      <c r="Z31" s="535" t="s">
        <v>273</v>
      </c>
      <c r="AA31" s="645" t="s">
        <v>710</v>
      </c>
      <c r="AB31" s="641" t="s">
        <v>711</v>
      </c>
      <c r="AC31" s="621" t="s">
        <v>704</v>
      </c>
      <c r="AD31" s="621" t="s">
        <v>705</v>
      </c>
      <c r="AE31" s="653" t="s">
        <v>698</v>
      </c>
      <c r="AF31" s="653" t="s">
        <v>699</v>
      </c>
      <c r="AG31" s="654">
        <v>2013</v>
      </c>
      <c r="AH31" s="654">
        <v>2013</v>
      </c>
      <c r="AI31" s="102">
        <v>229990.66031313819</v>
      </c>
      <c r="AJ31" s="643"/>
      <c r="AK31" s="644" t="s">
        <v>700</v>
      </c>
      <c r="AL31" s="652" t="s">
        <v>701</v>
      </c>
      <c r="AM31" s="646" t="s">
        <v>302</v>
      </c>
      <c r="AN31" s="535" t="s">
        <v>273</v>
      </c>
      <c r="AO31" s="645" t="s">
        <v>710</v>
      </c>
      <c r="AP31" s="641" t="s">
        <v>711</v>
      </c>
      <c r="AQ31" s="621" t="s">
        <v>704</v>
      </c>
      <c r="AR31" s="621" t="s">
        <v>705</v>
      </c>
      <c r="AS31" s="653" t="s">
        <v>698</v>
      </c>
      <c r="AT31" s="653" t="s">
        <v>699</v>
      </c>
      <c r="AU31" s="654">
        <v>2012</v>
      </c>
      <c r="AV31" s="654">
        <v>2012</v>
      </c>
      <c r="AW31" s="102">
        <v>218046.83458134785</v>
      </c>
    </row>
    <row r="32" spans="1:49" ht="19.5" customHeight="1" x14ac:dyDescent="0.25">
      <c r="A32" s="15"/>
      <c r="B32" s="33"/>
      <c r="C32" s="15"/>
      <c r="D32" s="15"/>
      <c r="E32" s="15"/>
      <c r="F32" s="15"/>
      <c r="H32" s="548"/>
      <c r="I32" s="635" t="s">
        <v>700</v>
      </c>
      <c r="J32" s="621" t="s">
        <v>701</v>
      </c>
      <c r="K32" s="647" t="s">
        <v>257</v>
      </c>
      <c r="L32" s="642" t="s">
        <v>260</v>
      </c>
      <c r="M32" s="645" t="s">
        <v>710</v>
      </c>
      <c r="N32" s="641" t="s">
        <v>711</v>
      </c>
      <c r="O32" s="621" t="s">
        <v>704</v>
      </c>
      <c r="P32" s="621" t="s">
        <v>705</v>
      </c>
      <c r="Q32" s="622" t="s">
        <v>698</v>
      </c>
      <c r="R32" s="622" t="s">
        <v>699</v>
      </c>
      <c r="S32" s="636">
        <v>2015</v>
      </c>
      <c r="T32" s="636">
        <v>2015</v>
      </c>
      <c r="U32" s="107">
        <v>42368.958475153166</v>
      </c>
      <c r="V32" s="643"/>
      <c r="W32" s="644" t="s">
        <v>700</v>
      </c>
      <c r="X32" s="652" t="s">
        <v>701</v>
      </c>
      <c r="Y32" s="647" t="s">
        <v>257</v>
      </c>
      <c r="Z32" s="642" t="s">
        <v>260</v>
      </c>
      <c r="AA32" s="645" t="s">
        <v>710</v>
      </c>
      <c r="AB32" s="641" t="s">
        <v>711</v>
      </c>
      <c r="AC32" s="621" t="s">
        <v>704</v>
      </c>
      <c r="AD32" s="621" t="s">
        <v>705</v>
      </c>
      <c r="AE32" s="653" t="s">
        <v>698</v>
      </c>
      <c r="AF32" s="653" t="s">
        <v>699</v>
      </c>
      <c r="AG32" s="654">
        <v>2013</v>
      </c>
      <c r="AH32" s="654">
        <v>2013</v>
      </c>
      <c r="AI32" s="107">
        <v>22518.720217835264</v>
      </c>
      <c r="AJ32" s="643"/>
      <c r="AK32" s="644" t="s">
        <v>700</v>
      </c>
      <c r="AL32" s="652" t="s">
        <v>701</v>
      </c>
      <c r="AM32" s="647" t="s">
        <v>257</v>
      </c>
      <c r="AN32" s="642" t="s">
        <v>260</v>
      </c>
      <c r="AO32" s="645" t="s">
        <v>710</v>
      </c>
      <c r="AP32" s="641" t="s">
        <v>711</v>
      </c>
      <c r="AQ32" s="621" t="s">
        <v>704</v>
      </c>
      <c r="AR32" s="621" t="s">
        <v>705</v>
      </c>
      <c r="AS32" s="653" t="s">
        <v>698</v>
      </c>
      <c r="AT32" s="653" t="s">
        <v>699</v>
      </c>
      <c r="AU32" s="654">
        <v>2012</v>
      </c>
      <c r="AV32" s="654">
        <v>2012</v>
      </c>
      <c r="AW32" s="102">
        <v>21701.837985023827</v>
      </c>
    </row>
    <row r="33" spans="1:49" ht="19.5" customHeight="1" x14ac:dyDescent="0.25">
      <c r="A33" s="15"/>
      <c r="B33" s="33"/>
      <c r="C33" s="15"/>
      <c r="D33" s="15"/>
      <c r="E33" s="15"/>
      <c r="F33" s="15"/>
      <c r="H33" s="548"/>
      <c r="I33" s="635" t="s">
        <v>700</v>
      </c>
      <c r="J33" s="621" t="s">
        <v>701</v>
      </c>
      <c r="K33" s="646" t="s">
        <v>92</v>
      </c>
      <c r="L33" s="641" t="s">
        <v>91</v>
      </c>
      <c r="M33" s="645" t="s">
        <v>710</v>
      </c>
      <c r="N33" s="641" t="s">
        <v>711</v>
      </c>
      <c r="O33" s="621" t="s">
        <v>704</v>
      </c>
      <c r="P33" s="621" t="s">
        <v>705</v>
      </c>
      <c r="Q33" s="622" t="s">
        <v>698</v>
      </c>
      <c r="R33" s="622" t="s">
        <v>699</v>
      </c>
      <c r="S33" s="636">
        <v>2016</v>
      </c>
      <c r="T33" s="636">
        <v>2016</v>
      </c>
      <c r="U33" s="124">
        <v>608798.67562445428</v>
      </c>
      <c r="V33" s="643"/>
      <c r="W33" s="644" t="s">
        <v>700</v>
      </c>
      <c r="X33" s="652" t="s">
        <v>701</v>
      </c>
      <c r="Y33" s="646" t="s">
        <v>92</v>
      </c>
      <c r="Z33" s="641" t="s">
        <v>91</v>
      </c>
      <c r="AA33" s="645" t="s">
        <v>710</v>
      </c>
      <c r="AB33" s="641" t="s">
        <v>711</v>
      </c>
      <c r="AC33" s="621" t="s">
        <v>704</v>
      </c>
      <c r="AD33" s="621" t="s">
        <v>705</v>
      </c>
      <c r="AE33" s="653" t="s">
        <v>698</v>
      </c>
      <c r="AF33" s="653" t="s">
        <v>699</v>
      </c>
      <c r="AG33" s="654">
        <v>2014</v>
      </c>
      <c r="AH33" s="654">
        <v>2014</v>
      </c>
      <c r="AI33" s="124">
        <v>655385.69667622447</v>
      </c>
      <c r="AJ33" s="643"/>
      <c r="AK33" s="644" t="s">
        <v>700</v>
      </c>
      <c r="AL33" s="652" t="s">
        <v>701</v>
      </c>
      <c r="AM33" s="646" t="s">
        <v>92</v>
      </c>
      <c r="AN33" s="641" t="s">
        <v>91</v>
      </c>
      <c r="AO33" s="645" t="s">
        <v>710</v>
      </c>
      <c r="AP33" s="641" t="s">
        <v>711</v>
      </c>
      <c r="AQ33" s="621" t="s">
        <v>704</v>
      </c>
      <c r="AR33" s="621" t="s">
        <v>705</v>
      </c>
      <c r="AS33" s="653" t="s">
        <v>698</v>
      </c>
      <c r="AT33" s="653" t="s">
        <v>699</v>
      </c>
      <c r="AU33" s="654">
        <v>2013</v>
      </c>
      <c r="AV33" s="654">
        <v>2013</v>
      </c>
      <c r="AW33" s="124">
        <v>631179.2710078205</v>
      </c>
    </row>
    <row r="34" spans="1:49" ht="19.5" customHeight="1" x14ac:dyDescent="0.25">
      <c r="A34" s="15"/>
      <c r="B34" s="33"/>
      <c r="C34" s="15"/>
      <c r="D34" s="15"/>
      <c r="E34" s="15"/>
      <c r="F34" s="15"/>
      <c r="H34" s="548"/>
      <c r="I34" s="635" t="s">
        <v>700</v>
      </c>
      <c r="J34" s="621" t="s">
        <v>701</v>
      </c>
      <c r="K34" s="646" t="s">
        <v>293</v>
      </c>
      <c r="L34" s="535" t="s">
        <v>94</v>
      </c>
      <c r="M34" s="645" t="s">
        <v>710</v>
      </c>
      <c r="N34" s="641" t="s">
        <v>711</v>
      </c>
      <c r="O34" s="621" t="s">
        <v>704</v>
      </c>
      <c r="P34" s="621" t="s">
        <v>705</v>
      </c>
      <c r="Q34" s="622" t="s">
        <v>698</v>
      </c>
      <c r="R34" s="622" t="s">
        <v>699</v>
      </c>
      <c r="S34" s="636">
        <v>2016</v>
      </c>
      <c r="T34" s="636">
        <v>2016</v>
      </c>
      <c r="U34" s="102" t="s">
        <v>290</v>
      </c>
      <c r="V34" s="643"/>
      <c r="W34" s="644" t="s">
        <v>700</v>
      </c>
      <c r="X34" s="652" t="s">
        <v>701</v>
      </c>
      <c r="Y34" s="646" t="s">
        <v>293</v>
      </c>
      <c r="Z34" s="535" t="s">
        <v>94</v>
      </c>
      <c r="AA34" s="645" t="s">
        <v>710</v>
      </c>
      <c r="AB34" s="641" t="s">
        <v>711</v>
      </c>
      <c r="AC34" s="621" t="s">
        <v>704</v>
      </c>
      <c r="AD34" s="621" t="s">
        <v>705</v>
      </c>
      <c r="AE34" s="653" t="s">
        <v>698</v>
      </c>
      <c r="AF34" s="653" t="s">
        <v>699</v>
      </c>
      <c r="AG34" s="654">
        <v>2014</v>
      </c>
      <c r="AH34" s="654">
        <v>2014</v>
      </c>
      <c r="AI34" s="102" t="s">
        <v>290</v>
      </c>
      <c r="AJ34" s="643"/>
      <c r="AK34" s="644" t="s">
        <v>700</v>
      </c>
      <c r="AL34" s="652" t="s">
        <v>701</v>
      </c>
      <c r="AM34" s="646" t="s">
        <v>293</v>
      </c>
      <c r="AN34" s="535" t="s">
        <v>94</v>
      </c>
      <c r="AO34" s="645" t="s">
        <v>710</v>
      </c>
      <c r="AP34" s="641" t="s">
        <v>711</v>
      </c>
      <c r="AQ34" s="621" t="s">
        <v>704</v>
      </c>
      <c r="AR34" s="621" t="s">
        <v>705</v>
      </c>
      <c r="AS34" s="653" t="s">
        <v>698</v>
      </c>
      <c r="AT34" s="653" t="s">
        <v>699</v>
      </c>
      <c r="AU34" s="654">
        <v>2013</v>
      </c>
      <c r="AV34" s="654">
        <v>2013</v>
      </c>
      <c r="AW34" s="102" t="s">
        <v>290</v>
      </c>
    </row>
    <row r="35" spans="1:49" ht="19.5" customHeight="1" x14ac:dyDescent="0.3">
      <c r="A35" s="763" t="s">
        <v>583</v>
      </c>
      <c r="B35" s="763"/>
      <c r="C35" s="763"/>
      <c r="D35" s="763"/>
      <c r="E35" s="763"/>
      <c r="F35" s="763"/>
      <c r="G35" s="763"/>
      <c r="H35" s="548"/>
      <c r="I35" s="635" t="s">
        <v>700</v>
      </c>
      <c r="J35" s="621" t="s">
        <v>701</v>
      </c>
      <c r="K35" s="646" t="s">
        <v>294</v>
      </c>
      <c r="L35" s="535" t="s">
        <v>96</v>
      </c>
      <c r="M35" s="645" t="s">
        <v>710</v>
      </c>
      <c r="N35" s="641" t="s">
        <v>711</v>
      </c>
      <c r="O35" s="621" t="s">
        <v>704</v>
      </c>
      <c r="P35" s="621" t="s">
        <v>705</v>
      </c>
      <c r="Q35" s="622" t="s">
        <v>698</v>
      </c>
      <c r="R35" s="622" t="s">
        <v>699</v>
      </c>
      <c r="S35" s="636">
        <v>2016</v>
      </c>
      <c r="T35" s="636">
        <v>2016</v>
      </c>
      <c r="U35" s="102" t="s">
        <v>290</v>
      </c>
      <c r="V35" s="643"/>
      <c r="W35" s="644" t="s">
        <v>700</v>
      </c>
      <c r="X35" s="652" t="s">
        <v>701</v>
      </c>
      <c r="Y35" s="646" t="s">
        <v>294</v>
      </c>
      <c r="Z35" s="535" t="s">
        <v>96</v>
      </c>
      <c r="AA35" s="645" t="s">
        <v>710</v>
      </c>
      <c r="AB35" s="641" t="s">
        <v>711</v>
      </c>
      <c r="AC35" s="621" t="s">
        <v>704</v>
      </c>
      <c r="AD35" s="621" t="s">
        <v>705</v>
      </c>
      <c r="AE35" s="653" t="s">
        <v>698</v>
      </c>
      <c r="AF35" s="653" t="s">
        <v>699</v>
      </c>
      <c r="AG35" s="654">
        <v>2014</v>
      </c>
      <c r="AH35" s="654">
        <v>2014</v>
      </c>
      <c r="AI35" s="102" t="s">
        <v>290</v>
      </c>
      <c r="AJ35" s="643"/>
      <c r="AK35" s="644" t="s">
        <v>700</v>
      </c>
      <c r="AL35" s="652" t="s">
        <v>701</v>
      </c>
      <c r="AM35" s="646" t="s">
        <v>294</v>
      </c>
      <c r="AN35" s="535" t="s">
        <v>96</v>
      </c>
      <c r="AO35" s="645" t="s">
        <v>710</v>
      </c>
      <c r="AP35" s="641" t="s">
        <v>711</v>
      </c>
      <c r="AQ35" s="621" t="s">
        <v>704</v>
      </c>
      <c r="AR35" s="621" t="s">
        <v>705</v>
      </c>
      <c r="AS35" s="653" t="s">
        <v>698</v>
      </c>
      <c r="AT35" s="653" t="s">
        <v>699</v>
      </c>
      <c r="AU35" s="654">
        <v>2013</v>
      </c>
      <c r="AV35" s="654">
        <v>2013</v>
      </c>
      <c r="AW35" s="102" t="s">
        <v>290</v>
      </c>
    </row>
    <row r="36" spans="1:49" ht="19.5" customHeight="1" x14ac:dyDescent="0.25">
      <c r="A36" s="771" t="s">
        <v>584</v>
      </c>
      <c r="B36" s="771"/>
      <c r="C36" s="771"/>
      <c r="D36" s="771"/>
      <c r="E36" s="771"/>
      <c r="F36" s="771"/>
      <c r="G36" s="771"/>
      <c r="H36" s="548"/>
      <c r="I36" s="635" t="s">
        <v>700</v>
      </c>
      <c r="J36" s="621" t="s">
        <v>701</v>
      </c>
      <c r="K36" s="646" t="s">
        <v>723</v>
      </c>
      <c r="L36" s="535" t="s">
        <v>724</v>
      </c>
      <c r="M36" s="645" t="s">
        <v>710</v>
      </c>
      <c r="N36" s="641" t="s">
        <v>711</v>
      </c>
      <c r="O36" s="621" t="s">
        <v>704</v>
      </c>
      <c r="P36" s="621" t="s">
        <v>705</v>
      </c>
      <c r="Q36" s="622" t="s">
        <v>698</v>
      </c>
      <c r="R36" s="622" t="s">
        <v>699</v>
      </c>
      <c r="S36" s="636">
        <v>2016</v>
      </c>
      <c r="T36" s="636">
        <v>2016</v>
      </c>
      <c r="U36" s="102" t="s">
        <v>290</v>
      </c>
      <c r="V36" s="643"/>
      <c r="W36" s="644" t="s">
        <v>700</v>
      </c>
      <c r="X36" s="652" t="s">
        <v>701</v>
      </c>
      <c r="Y36" s="646" t="s">
        <v>723</v>
      </c>
      <c r="Z36" s="535" t="s">
        <v>724</v>
      </c>
      <c r="AA36" s="645" t="s">
        <v>710</v>
      </c>
      <c r="AB36" s="641" t="s">
        <v>711</v>
      </c>
      <c r="AC36" s="621" t="s">
        <v>704</v>
      </c>
      <c r="AD36" s="621" t="s">
        <v>705</v>
      </c>
      <c r="AE36" s="653" t="s">
        <v>698</v>
      </c>
      <c r="AF36" s="653" t="s">
        <v>699</v>
      </c>
      <c r="AG36" s="654">
        <v>2014</v>
      </c>
      <c r="AH36" s="654">
        <v>2014</v>
      </c>
      <c r="AI36" s="102" t="s">
        <v>290</v>
      </c>
      <c r="AJ36" s="643"/>
      <c r="AK36" s="644" t="s">
        <v>700</v>
      </c>
      <c r="AL36" s="652" t="s">
        <v>701</v>
      </c>
      <c r="AM36" s="646" t="s">
        <v>723</v>
      </c>
      <c r="AN36" s="535" t="s">
        <v>724</v>
      </c>
      <c r="AO36" s="645" t="s">
        <v>710</v>
      </c>
      <c r="AP36" s="641" t="s">
        <v>711</v>
      </c>
      <c r="AQ36" s="621" t="s">
        <v>704</v>
      </c>
      <c r="AR36" s="621" t="s">
        <v>705</v>
      </c>
      <c r="AS36" s="653" t="s">
        <v>698</v>
      </c>
      <c r="AT36" s="653" t="s">
        <v>699</v>
      </c>
      <c r="AU36" s="654">
        <v>2013</v>
      </c>
      <c r="AV36" s="654">
        <v>2013</v>
      </c>
      <c r="AW36" s="102" t="s">
        <v>290</v>
      </c>
    </row>
    <row r="37" spans="1:49" ht="19.5" customHeight="1" x14ac:dyDescent="0.25">
      <c r="A37" s="772" t="s">
        <v>85</v>
      </c>
      <c r="B37" s="773" t="s">
        <v>86</v>
      </c>
      <c r="C37" s="776" t="s">
        <v>87</v>
      </c>
      <c r="D37" s="778"/>
      <c r="E37" s="776" t="s">
        <v>88</v>
      </c>
      <c r="F37" s="778"/>
      <c r="G37" s="775" t="s">
        <v>89</v>
      </c>
      <c r="H37" s="548"/>
      <c r="I37" s="635" t="s">
        <v>700</v>
      </c>
      <c r="J37" s="621" t="s">
        <v>701</v>
      </c>
      <c r="K37" s="646" t="s">
        <v>726</v>
      </c>
      <c r="L37" s="535" t="s">
        <v>725</v>
      </c>
      <c r="M37" s="645" t="s">
        <v>710</v>
      </c>
      <c r="N37" s="641" t="s">
        <v>711</v>
      </c>
      <c r="O37" s="621" t="s">
        <v>704</v>
      </c>
      <c r="P37" s="621" t="s">
        <v>705</v>
      </c>
      <c r="Q37" s="622" t="s">
        <v>698</v>
      </c>
      <c r="R37" s="622" t="s">
        <v>699</v>
      </c>
      <c r="S37" s="636">
        <v>2016</v>
      </c>
      <c r="T37" s="636">
        <v>2016</v>
      </c>
      <c r="U37" s="102" t="s">
        <v>290</v>
      </c>
      <c r="V37" s="643"/>
      <c r="W37" s="644" t="s">
        <v>700</v>
      </c>
      <c r="X37" s="652" t="s">
        <v>701</v>
      </c>
      <c r="Y37" s="646" t="s">
        <v>726</v>
      </c>
      <c r="Z37" s="535" t="s">
        <v>725</v>
      </c>
      <c r="AA37" s="645" t="s">
        <v>710</v>
      </c>
      <c r="AB37" s="641" t="s">
        <v>711</v>
      </c>
      <c r="AC37" s="621" t="s">
        <v>704</v>
      </c>
      <c r="AD37" s="621" t="s">
        <v>705</v>
      </c>
      <c r="AE37" s="653" t="s">
        <v>698</v>
      </c>
      <c r="AF37" s="653" t="s">
        <v>699</v>
      </c>
      <c r="AG37" s="654">
        <v>2014</v>
      </c>
      <c r="AH37" s="654">
        <v>2014</v>
      </c>
      <c r="AI37" s="102" t="s">
        <v>290</v>
      </c>
      <c r="AJ37" s="643"/>
      <c r="AK37" s="644" t="s">
        <v>700</v>
      </c>
      <c r="AL37" s="652" t="s">
        <v>701</v>
      </c>
      <c r="AM37" s="646" t="s">
        <v>726</v>
      </c>
      <c r="AN37" s="535" t="s">
        <v>725</v>
      </c>
      <c r="AO37" s="645" t="s">
        <v>710</v>
      </c>
      <c r="AP37" s="641" t="s">
        <v>711</v>
      </c>
      <c r="AQ37" s="621" t="s">
        <v>704</v>
      </c>
      <c r="AR37" s="621" t="s">
        <v>705</v>
      </c>
      <c r="AS37" s="653" t="s">
        <v>698</v>
      </c>
      <c r="AT37" s="653" t="s">
        <v>699</v>
      </c>
      <c r="AU37" s="654">
        <v>2013</v>
      </c>
      <c r="AV37" s="654">
        <v>2013</v>
      </c>
      <c r="AW37" s="102" t="s">
        <v>290</v>
      </c>
    </row>
    <row r="38" spans="1:49" ht="19.5" customHeight="1" x14ac:dyDescent="0.25">
      <c r="A38" s="772"/>
      <c r="B38" s="774"/>
      <c r="C38" s="405">
        <v>2013</v>
      </c>
      <c r="D38" s="408">
        <v>2014</v>
      </c>
      <c r="E38" s="406">
        <v>2013</v>
      </c>
      <c r="F38" s="406">
        <v>2014</v>
      </c>
      <c r="G38" s="772"/>
      <c r="H38" s="548"/>
      <c r="I38" s="635" t="s">
        <v>700</v>
      </c>
      <c r="J38" s="621" t="s">
        <v>701</v>
      </c>
      <c r="K38" s="646" t="s">
        <v>295</v>
      </c>
      <c r="L38" s="535" t="s">
        <v>268</v>
      </c>
      <c r="M38" s="645" t="s">
        <v>710</v>
      </c>
      <c r="N38" s="641" t="s">
        <v>711</v>
      </c>
      <c r="O38" s="621" t="s">
        <v>704</v>
      </c>
      <c r="P38" s="621" t="s">
        <v>705</v>
      </c>
      <c r="Q38" s="622" t="s">
        <v>698</v>
      </c>
      <c r="R38" s="622" t="s">
        <v>699</v>
      </c>
      <c r="S38" s="636">
        <v>2016</v>
      </c>
      <c r="T38" s="636">
        <v>2016</v>
      </c>
      <c r="U38" s="102" t="s">
        <v>290</v>
      </c>
      <c r="V38" s="643"/>
      <c r="W38" s="644" t="s">
        <v>700</v>
      </c>
      <c r="X38" s="652" t="s">
        <v>701</v>
      </c>
      <c r="Y38" s="646" t="s">
        <v>295</v>
      </c>
      <c r="Z38" s="535" t="s">
        <v>268</v>
      </c>
      <c r="AA38" s="645" t="s">
        <v>710</v>
      </c>
      <c r="AB38" s="641" t="s">
        <v>711</v>
      </c>
      <c r="AC38" s="621" t="s">
        <v>704</v>
      </c>
      <c r="AD38" s="621" t="s">
        <v>705</v>
      </c>
      <c r="AE38" s="653" t="s">
        <v>698</v>
      </c>
      <c r="AF38" s="653" t="s">
        <v>699</v>
      </c>
      <c r="AG38" s="654">
        <v>2014</v>
      </c>
      <c r="AH38" s="654">
        <v>2014</v>
      </c>
      <c r="AI38" s="102"/>
      <c r="AJ38" s="643"/>
      <c r="AK38" s="644" t="s">
        <v>700</v>
      </c>
      <c r="AL38" s="652" t="s">
        <v>701</v>
      </c>
      <c r="AM38" s="646" t="s">
        <v>295</v>
      </c>
      <c r="AN38" s="535" t="s">
        <v>268</v>
      </c>
      <c r="AO38" s="645" t="s">
        <v>710</v>
      </c>
      <c r="AP38" s="641" t="s">
        <v>711</v>
      </c>
      <c r="AQ38" s="621" t="s">
        <v>704</v>
      </c>
      <c r="AR38" s="621" t="s">
        <v>705</v>
      </c>
      <c r="AS38" s="653" t="s">
        <v>698</v>
      </c>
      <c r="AT38" s="653" t="s">
        <v>699</v>
      </c>
      <c r="AU38" s="654">
        <v>2013</v>
      </c>
      <c r="AV38" s="654">
        <v>2013</v>
      </c>
      <c r="AW38" s="102" t="s">
        <v>290</v>
      </c>
    </row>
    <row r="39" spans="1:49" ht="19.5" customHeight="1" x14ac:dyDescent="0.25">
      <c r="A39" s="99" t="s">
        <v>90</v>
      </c>
      <c r="B39" s="100" t="s">
        <v>91</v>
      </c>
      <c r="C39" s="97">
        <v>631179.2710078205</v>
      </c>
      <c r="D39" s="97">
        <v>655385.69667622447</v>
      </c>
      <c r="E39" s="79" t="s">
        <v>290</v>
      </c>
      <c r="F39" s="79" t="s">
        <v>290</v>
      </c>
      <c r="G39" s="508" t="s">
        <v>92</v>
      </c>
      <c r="H39" s="548"/>
      <c r="I39" s="635" t="s">
        <v>700</v>
      </c>
      <c r="J39" s="621" t="s">
        <v>701</v>
      </c>
      <c r="K39" s="646" t="s">
        <v>727</v>
      </c>
      <c r="L39" s="535" t="s">
        <v>729</v>
      </c>
      <c r="M39" s="645" t="s">
        <v>710</v>
      </c>
      <c r="N39" s="641" t="s">
        <v>711</v>
      </c>
      <c r="O39" s="621" t="s">
        <v>704</v>
      </c>
      <c r="P39" s="621" t="s">
        <v>705</v>
      </c>
      <c r="Q39" s="622" t="s">
        <v>698</v>
      </c>
      <c r="R39" s="622" t="s">
        <v>699</v>
      </c>
      <c r="S39" s="636">
        <v>2016</v>
      </c>
      <c r="T39" s="636">
        <v>2016</v>
      </c>
      <c r="U39" s="102" t="s">
        <v>290</v>
      </c>
      <c r="V39" s="643"/>
      <c r="W39" s="644" t="s">
        <v>700</v>
      </c>
      <c r="X39" s="652" t="s">
        <v>701</v>
      </c>
      <c r="Y39" s="646" t="s">
        <v>727</v>
      </c>
      <c r="Z39" s="535" t="s">
        <v>729</v>
      </c>
      <c r="AA39" s="645" t="s">
        <v>710</v>
      </c>
      <c r="AB39" s="641" t="s">
        <v>711</v>
      </c>
      <c r="AC39" s="621" t="s">
        <v>704</v>
      </c>
      <c r="AD39" s="621" t="s">
        <v>705</v>
      </c>
      <c r="AE39" s="653" t="s">
        <v>698</v>
      </c>
      <c r="AF39" s="653" t="s">
        <v>699</v>
      </c>
      <c r="AG39" s="654">
        <v>2014</v>
      </c>
      <c r="AH39" s="654">
        <v>2014</v>
      </c>
      <c r="AI39" s="102" t="s">
        <v>290</v>
      </c>
      <c r="AJ39" s="643"/>
      <c r="AK39" s="644" t="s">
        <v>700</v>
      </c>
      <c r="AL39" s="652" t="s">
        <v>701</v>
      </c>
      <c r="AM39" s="646" t="s">
        <v>727</v>
      </c>
      <c r="AN39" s="535" t="s">
        <v>729</v>
      </c>
      <c r="AO39" s="645" t="s">
        <v>710</v>
      </c>
      <c r="AP39" s="641" t="s">
        <v>711</v>
      </c>
      <c r="AQ39" s="621" t="s">
        <v>704</v>
      </c>
      <c r="AR39" s="621" t="s">
        <v>705</v>
      </c>
      <c r="AS39" s="653" t="s">
        <v>698</v>
      </c>
      <c r="AT39" s="653" t="s">
        <v>699</v>
      </c>
      <c r="AU39" s="654">
        <v>2013</v>
      </c>
      <c r="AV39" s="654">
        <v>2013</v>
      </c>
      <c r="AW39" s="102" t="s">
        <v>290</v>
      </c>
    </row>
    <row r="40" spans="1:49" ht="19.5" customHeight="1" x14ac:dyDescent="0.25">
      <c r="A40" s="99" t="s">
        <v>93</v>
      </c>
      <c r="B40" s="509" t="s">
        <v>94</v>
      </c>
      <c r="C40" s="79" t="s">
        <v>290</v>
      </c>
      <c r="D40" s="79" t="s">
        <v>290</v>
      </c>
      <c r="E40" s="174">
        <v>241071.74252476171</v>
      </c>
      <c r="F40" s="174">
        <v>252248.48914125402</v>
      </c>
      <c r="G40" s="508" t="s">
        <v>293</v>
      </c>
      <c r="H40" s="548"/>
      <c r="I40" s="635" t="s">
        <v>700</v>
      </c>
      <c r="J40" s="621" t="s">
        <v>701</v>
      </c>
      <c r="K40" s="646" t="s">
        <v>296</v>
      </c>
      <c r="L40" s="535" t="s">
        <v>269</v>
      </c>
      <c r="M40" s="645" t="s">
        <v>710</v>
      </c>
      <c r="N40" s="641" t="s">
        <v>711</v>
      </c>
      <c r="O40" s="621" t="s">
        <v>704</v>
      </c>
      <c r="P40" s="621" t="s">
        <v>705</v>
      </c>
      <c r="Q40" s="622" t="s">
        <v>698</v>
      </c>
      <c r="R40" s="622" t="s">
        <v>699</v>
      </c>
      <c r="S40" s="636">
        <v>2016</v>
      </c>
      <c r="T40" s="636">
        <v>2016</v>
      </c>
      <c r="U40" s="102" t="s">
        <v>290</v>
      </c>
      <c r="V40" s="643"/>
      <c r="W40" s="644" t="s">
        <v>700</v>
      </c>
      <c r="X40" s="652" t="s">
        <v>701</v>
      </c>
      <c r="Y40" s="646" t="s">
        <v>296</v>
      </c>
      <c r="Z40" s="535" t="s">
        <v>269</v>
      </c>
      <c r="AA40" s="645" t="s">
        <v>710</v>
      </c>
      <c r="AB40" s="641" t="s">
        <v>711</v>
      </c>
      <c r="AC40" s="621" t="s">
        <v>704</v>
      </c>
      <c r="AD40" s="621" t="s">
        <v>705</v>
      </c>
      <c r="AE40" s="653" t="s">
        <v>698</v>
      </c>
      <c r="AF40" s="653" t="s">
        <v>699</v>
      </c>
      <c r="AG40" s="654">
        <v>2014</v>
      </c>
      <c r="AH40" s="654">
        <v>2014</v>
      </c>
      <c r="AI40" s="102" t="s">
        <v>290</v>
      </c>
      <c r="AJ40" s="643"/>
      <c r="AK40" s="644" t="s">
        <v>700</v>
      </c>
      <c r="AL40" s="652" t="s">
        <v>701</v>
      </c>
      <c r="AM40" s="646" t="s">
        <v>296</v>
      </c>
      <c r="AN40" s="535" t="s">
        <v>269</v>
      </c>
      <c r="AO40" s="645" t="s">
        <v>710</v>
      </c>
      <c r="AP40" s="641" t="s">
        <v>711</v>
      </c>
      <c r="AQ40" s="621" t="s">
        <v>704</v>
      </c>
      <c r="AR40" s="621" t="s">
        <v>705</v>
      </c>
      <c r="AS40" s="653" t="s">
        <v>698</v>
      </c>
      <c r="AT40" s="653" t="s">
        <v>699</v>
      </c>
      <c r="AU40" s="654">
        <v>2013</v>
      </c>
      <c r="AV40" s="654">
        <v>2013</v>
      </c>
      <c r="AW40" s="102" t="s">
        <v>290</v>
      </c>
    </row>
    <row r="41" spans="1:49" ht="19.5" customHeight="1" x14ac:dyDescent="0.25">
      <c r="A41" s="510" t="s">
        <v>95</v>
      </c>
      <c r="B41" s="509" t="s">
        <v>96</v>
      </c>
      <c r="C41" s="79" t="s">
        <v>290</v>
      </c>
      <c r="D41" s="79" t="s">
        <v>290</v>
      </c>
      <c r="E41" s="174">
        <v>42851.083193273495</v>
      </c>
      <c r="F41" s="174">
        <v>44070.401009966918</v>
      </c>
      <c r="G41" s="508" t="s">
        <v>294</v>
      </c>
      <c r="H41" s="548"/>
      <c r="I41" s="635" t="s">
        <v>700</v>
      </c>
      <c r="J41" s="621" t="s">
        <v>701</v>
      </c>
      <c r="K41" s="646" t="s">
        <v>728</v>
      </c>
      <c r="L41" s="535" t="s">
        <v>730</v>
      </c>
      <c r="M41" s="645" t="s">
        <v>710</v>
      </c>
      <c r="N41" s="641" t="s">
        <v>711</v>
      </c>
      <c r="O41" s="621" t="s">
        <v>704</v>
      </c>
      <c r="P41" s="621" t="s">
        <v>705</v>
      </c>
      <c r="Q41" s="622" t="s">
        <v>698</v>
      </c>
      <c r="R41" s="622" t="s">
        <v>699</v>
      </c>
      <c r="S41" s="636">
        <v>2016</v>
      </c>
      <c r="T41" s="636">
        <v>2016</v>
      </c>
      <c r="U41" s="102" t="s">
        <v>290</v>
      </c>
      <c r="V41" s="643"/>
      <c r="W41" s="644" t="s">
        <v>700</v>
      </c>
      <c r="X41" s="652" t="s">
        <v>701</v>
      </c>
      <c r="Y41" s="646" t="s">
        <v>728</v>
      </c>
      <c r="Z41" s="535" t="s">
        <v>730</v>
      </c>
      <c r="AA41" s="645" t="s">
        <v>710</v>
      </c>
      <c r="AB41" s="641" t="s">
        <v>711</v>
      </c>
      <c r="AC41" s="621" t="s">
        <v>704</v>
      </c>
      <c r="AD41" s="621" t="s">
        <v>705</v>
      </c>
      <c r="AE41" s="653" t="s">
        <v>698</v>
      </c>
      <c r="AF41" s="653" t="s">
        <v>699</v>
      </c>
      <c r="AG41" s="654">
        <v>2014</v>
      </c>
      <c r="AH41" s="654">
        <v>2014</v>
      </c>
      <c r="AI41" s="102" t="s">
        <v>290</v>
      </c>
      <c r="AJ41" s="643"/>
      <c r="AK41" s="644" t="s">
        <v>700</v>
      </c>
      <c r="AL41" s="652" t="s">
        <v>701</v>
      </c>
      <c r="AM41" s="646" t="s">
        <v>728</v>
      </c>
      <c r="AN41" s="535" t="s">
        <v>730</v>
      </c>
      <c r="AO41" s="645" t="s">
        <v>710</v>
      </c>
      <c r="AP41" s="641" t="s">
        <v>711</v>
      </c>
      <c r="AQ41" s="621" t="s">
        <v>704</v>
      </c>
      <c r="AR41" s="621" t="s">
        <v>705</v>
      </c>
      <c r="AS41" s="653" t="s">
        <v>698</v>
      </c>
      <c r="AT41" s="653" t="s">
        <v>699</v>
      </c>
      <c r="AU41" s="654">
        <v>2013</v>
      </c>
      <c r="AV41" s="654">
        <v>2013</v>
      </c>
      <c r="AW41" s="102" t="s">
        <v>290</v>
      </c>
    </row>
    <row r="42" spans="1:49" ht="19.5" customHeight="1" x14ac:dyDescent="0.25">
      <c r="A42" s="99" t="s">
        <v>97</v>
      </c>
      <c r="B42" s="511" t="s">
        <v>139</v>
      </c>
      <c r="C42" s="91" t="s">
        <v>290</v>
      </c>
      <c r="D42" s="91" t="s">
        <v>290</v>
      </c>
      <c r="E42" s="91" t="s">
        <v>290</v>
      </c>
      <c r="F42" s="91" t="s">
        <v>290</v>
      </c>
      <c r="G42" s="512" t="s">
        <v>271</v>
      </c>
      <c r="H42" s="548"/>
      <c r="I42" s="635" t="s">
        <v>700</v>
      </c>
      <c r="J42" s="621" t="s">
        <v>701</v>
      </c>
      <c r="K42" s="646" t="s">
        <v>297</v>
      </c>
      <c r="L42" s="535" t="s">
        <v>266</v>
      </c>
      <c r="M42" s="645" t="s">
        <v>710</v>
      </c>
      <c r="N42" s="641" t="s">
        <v>711</v>
      </c>
      <c r="O42" s="621" t="s">
        <v>704</v>
      </c>
      <c r="P42" s="621" t="s">
        <v>705</v>
      </c>
      <c r="Q42" s="622" t="s">
        <v>698</v>
      </c>
      <c r="R42" s="622" t="s">
        <v>699</v>
      </c>
      <c r="S42" s="636">
        <v>2016</v>
      </c>
      <c r="T42" s="636">
        <v>2016</v>
      </c>
      <c r="U42" s="102" t="s">
        <v>290</v>
      </c>
      <c r="V42" s="643"/>
      <c r="W42" s="644" t="s">
        <v>700</v>
      </c>
      <c r="X42" s="652" t="s">
        <v>701</v>
      </c>
      <c r="Y42" s="646" t="s">
        <v>297</v>
      </c>
      <c r="Z42" s="535" t="s">
        <v>266</v>
      </c>
      <c r="AA42" s="645" t="s">
        <v>710</v>
      </c>
      <c r="AB42" s="641" t="s">
        <v>711</v>
      </c>
      <c r="AC42" s="621" t="s">
        <v>704</v>
      </c>
      <c r="AD42" s="621" t="s">
        <v>705</v>
      </c>
      <c r="AE42" s="653" t="s">
        <v>698</v>
      </c>
      <c r="AF42" s="653" t="s">
        <v>699</v>
      </c>
      <c r="AG42" s="654">
        <v>2014</v>
      </c>
      <c r="AH42" s="654">
        <v>2014</v>
      </c>
      <c r="AI42" s="102" t="s">
        <v>290</v>
      </c>
      <c r="AJ42" s="643"/>
      <c r="AK42" s="644" t="s">
        <v>700</v>
      </c>
      <c r="AL42" s="652" t="s">
        <v>701</v>
      </c>
      <c r="AM42" s="646" t="s">
        <v>297</v>
      </c>
      <c r="AN42" s="535" t="s">
        <v>266</v>
      </c>
      <c r="AO42" s="645" t="s">
        <v>710</v>
      </c>
      <c r="AP42" s="641" t="s">
        <v>711</v>
      </c>
      <c r="AQ42" s="621" t="s">
        <v>704</v>
      </c>
      <c r="AR42" s="621" t="s">
        <v>705</v>
      </c>
      <c r="AS42" s="653" t="s">
        <v>698</v>
      </c>
      <c r="AT42" s="653" t="s">
        <v>699</v>
      </c>
      <c r="AU42" s="654">
        <v>2013</v>
      </c>
      <c r="AV42" s="654">
        <v>2013</v>
      </c>
      <c r="AW42" s="102" t="s">
        <v>290</v>
      </c>
    </row>
    <row r="43" spans="1:49" ht="19.5" customHeight="1" x14ac:dyDescent="0.25">
      <c r="A43" s="99" t="s">
        <v>98</v>
      </c>
      <c r="B43" s="511" t="s">
        <v>270</v>
      </c>
      <c r="C43" s="91" t="s">
        <v>290</v>
      </c>
      <c r="D43" s="91" t="s">
        <v>290</v>
      </c>
      <c r="E43" s="175">
        <v>42851.083193273495</v>
      </c>
      <c r="F43" s="175">
        <v>44070.401009966918</v>
      </c>
      <c r="G43" s="512" t="s">
        <v>272</v>
      </c>
      <c r="H43" s="548"/>
      <c r="I43" s="635" t="s">
        <v>700</v>
      </c>
      <c r="J43" s="621" t="s">
        <v>701</v>
      </c>
      <c r="K43" s="646" t="s">
        <v>731</v>
      </c>
      <c r="L43" s="535" t="s">
        <v>733</v>
      </c>
      <c r="M43" s="645" t="s">
        <v>710</v>
      </c>
      <c r="N43" s="641" t="s">
        <v>711</v>
      </c>
      <c r="O43" s="621" t="s">
        <v>704</v>
      </c>
      <c r="P43" s="621" t="s">
        <v>705</v>
      </c>
      <c r="Q43" s="622" t="s">
        <v>698</v>
      </c>
      <c r="R43" s="622" t="s">
        <v>699</v>
      </c>
      <c r="S43" s="636">
        <v>2016</v>
      </c>
      <c r="T43" s="636">
        <v>2016</v>
      </c>
      <c r="U43" s="102" t="s">
        <v>290</v>
      </c>
      <c r="V43" s="643"/>
      <c r="W43" s="644" t="s">
        <v>700</v>
      </c>
      <c r="X43" s="652" t="s">
        <v>701</v>
      </c>
      <c r="Y43" s="646" t="s">
        <v>731</v>
      </c>
      <c r="Z43" s="535" t="s">
        <v>733</v>
      </c>
      <c r="AA43" s="645" t="s">
        <v>710</v>
      </c>
      <c r="AB43" s="641" t="s">
        <v>711</v>
      </c>
      <c r="AC43" s="621" t="s">
        <v>704</v>
      </c>
      <c r="AD43" s="621" t="s">
        <v>705</v>
      </c>
      <c r="AE43" s="653" t="s">
        <v>698</v>
      </c>
      <c r="AF43" s="653" t="s">
        <v>699</v>
      </c>
      <c r="AG43" s="654">
        <v>2014</v>
      </c>
      <c r="AH43" s="654">
        <v>2014</v>
      </c>
      <c r="AI43" s="102" t="s">
        <v>290</v>
      </c>
      <c r="AJ43" s="643"/>
      <c r="AK43" s="644" t="s">
        <v>700</v>
      </c>
      <c r="AL43" s="652" t="s">
        <v>701</v>
      </c>
      <c r="AM43" s="646" t="s">
        <v>731</v>
      </c>
      <c r="AN43" s="535" t="s">
        <v>733</v>
      </c>
      <c r="AO43" s="645" t="s">
        <v>710</v>
      </c>
      <c r="AP43" s="641" t="s">
        <v>711</v>
      </c>
      <c r="AQ43" s="621" t="s">
        <v>704</v>
      </c>
      <c r="AR43" s="621" t="s">
        <v>705</v>
      </c>
      <c r="AS43" s="653" t="s">
        <v>698</v>
      </c>
      <c r="AT43" s="653" t="s">
        <v>699</v>
      </c>
      <c r="AU43" s="654">
        <v>2013</v>
      </c>
      <c r="AV43" s="654">
        <v>2013</v>
      </c>
      <c r="AW43" s="102" t="s">
        <v>290</v>
      </c>
    </row>
    <row r="44" spans="1:49" ht="19.5" customHeight="1" x14ac:dyDescent="0.25">
      <c r="A44" s="510" t="s">
        <v>95</v>
      </c>
      <c r="B44" s="509" t="s">
        <v>268</v>
      </c>
      <c r="C44" s="79" t="s">
        <v>290</v>
      </c>
      <c r="D44" s="79"/>
      <c r="E44" s="174">
        <v>132286.53532962105</v>
      </c>
      <c r="F44" s="174">
        <v>146100.34090393249</v>
      </c>
      <c r="G44" s="508" t="s">
        <v>295</v>
      </c>
      <c r="H44" s="548"/>
      <c r="I44" s="635" t="s">
        <v>700</v>
      </c>
      <c r="J44" s="621" t="s">
        <v>701</v>
      </c>
      <c r="K44" s="646" t="s">
        <v>732</v>
      </c>
      <c r="L44" s="535" t="s">
        <v>734</v>
      </c>
      <c r="M44" s="645" t="s">
        <v>710</v>
      </c>
      <c r="N44" s="641" t="s">
        <v>711</v>
      </c>
      <c r="O44" s="621" t="s">
        <v>704</v>
      </c>
      <c r="P44" s="621" t="s">
        <v>705</v>
      </c>
      <c r="Q44" s="622" t="s">
        <v>698</v>
      </c>
      <c r="R44" s="622" t="s">
        <v>699</v>
      </c>
      <c r="S44" s="636">
        <v>2016</v>
      </c>
      <c r="T44" s="636">
        <v>2016</v>
      </c>
      <c r="U44" s="102" t="s">
        <v>290</v>
      </c>
      <c r="V44" s="643"/>
      <c r="W44" s="644" t="s">
        <v>700</v>
      </c>
      <c r="X44" s="652" t="s">
        <v>701</v>
      </c>
      <c r="Y44" s="646" t="s">
        <v>732</v>
      </c>
      <c r="Z44" s="535" t="s">
        <v>734</v>
      </c>
      <c r="AA44" s="645" t="s">
        <v>710</v>
      </c>
      <c r="AB44" s="641" t="s">
        <v>711</v>
      </c>
      <c r="AC44" s="621" t="s">
        <v>704</v>
      </c>
      <c r="AD44" s="621" t="s">
        <v>705</v>
      </c>
      <c r="AE44" s="653" t="s">
        <v>698</v>
      </c>
      <c r="AF44" s="653" t="s">
        <v>699</v>
      </c>
      <c r="AG44" s="654">
        <v>2014</v>
      </c>
      <c r="AH44" s="654">
        <v>2014</v>
      </c>
      <c r="AI44" s="102" t="s">
        <v>290</v>
      </c>
      <c r="AJ44" s="643"/>
      <c r="AK44" s="644" t="s">
        <v>700</v>
      </c>
      <c r="AL44" s="652" t="s">
        <v>701</v>
      </c>
      <c r="AM44" s="646" t="s">
        <v>732</v>
      </c>
      <c r="AN44" s="535" t="s">
        <v>734</v>
      </c>
      <c r="AO44" s="645" t="s">
        <v>710</v>
      </c>
      <c r="AP44" s="641" t="s">
        <v>711</v>
      </c>
      <c r="AQ44" s="621" t="s">
        <v>704</v>
      </c>
      <c r="AR44" s="621" t="s">
        <v>705</v>
      </c>
      <c r="AS44" s="653" t="s">
        <v>698</v>
      </c>
      <c r="AT44" s="653" t="s">
        <v>699</v>
      </c>
      <c r="AU44" s="654">
        <v>2013</v>
      </c>
      <c r="AV44" s="654">
        <v>2013</v>
      </c>
      <c r="AW44" s="102" t="s">
        <v>290</v>
      </c>
    </row>
    <row r="45" spans="1:49" ht="19.5" customHeight="1" x14ac:dyDescent="0.25">
      <c r="A45" s="99" t="s">
        <v>97</v>
      </c>
      <c r="B45" s="511" t="s">
        <v>267</v>
      </c>
      <c r="C45" s="91" t="s">
        <v>290</v>
      </c>
      <c r="D45" s="91" t="s">
        <v>290</v>
      </c>
      <c r="E45" s="175">
        <v>132286.53532962105</v>
      </c>
      <c r="F45" s="175">
        <v>146100.34090393249</v>
      </c>
      <c r="G45" s="512" t="s">
        <v>271</v>
      </c>
      <c r="H45" s="548"/>
      <c r="I45" s="635" t="s">
        <v>700</v>
      </c>
      <c r="J45" s="621" t="s">
        <v>701</v>
      </c>
      <c r="K45" s="646" t="s">
        <v>102</v>
      </c>
      <c r="L45" s="535" t="s">
        <v>263</v>
      </c>
      <c r="M45" s="645" t="s">
        <v>710</v>
      </c>
      <c r="N45" s="641" t="s">
        <v>711</v>
      </c>
      <c r="O45" s="621" t="s">
        <v>704</v>
      </c>
      <c r="P45" s="621" t="s">
        <v>705</v>
      </c>
      <c r="Q45" s="622" t="s">
        <v>698</v>
      </c>
      <c r="R45" s="622" t="s">
        <v>699</v>
      </c>
      <c r="S45" s="636">
        <v>2016</v>
      </c>
      <c r="T45" s="636">
        <v>2016</v>
      </c>
      <c r="U45" s="102" t="s">
        <v>290</v>
      </c>
      <c r="V45" s="643"/>
      <c r="W45" s="644" t="s">
        <v>700</v>
      </c>
      <c r="X45" s="652" t="s">
        <v>701</v>
      </c>
      <c r="Y45" s="646" t="s">
        <v>102</v>
      </c>
      <c r="Z45" s="535" t="s">
        <v>263</v>
      </c>
      <c r="AA45" s="645" t="s">
        <v>710</v>
      </c>
      <c r="AB45" s="641" t="s">
        <v>711</v>
      </c>
      <c r="AC45" s="621" t="s">
        <v>704</v>
      </c>
      <c r="AD45" s="621" t="s">
        <v>705</v>
      </c>
      <c r="AE45" s="653" t="s">
        <v>698</v>
      </c>
      <c r="AF45" s="653" t="s">
        <v>699</v>
      </c>
      <c r="AG45" s="654">
        <v>2014</v>
      </c>
      <c r="AH45" s="654">
        <v>2014</v>
      </c>
      <c r="AI45" s="102" t="s">
        <v>290</v>
      </c>
      <c r="AJ45" s="643"/>
      <c r="AK45" s="644" t="s">
        <v>700</v>
      </c>
      <c r="AL45" s="652" t="s">
        <v>701</v>
      </c>
      <c r="AM45" s="646" t="s">
        <v>102</v>
      </c>
      <c r="AN45" s="535" t="s">
        <v>263</v>
      </c>
      <c r="AO45" s="645" t="s">
        <v>710</v>
      </c>
      <c r="AP45" s="641" t="s">
        <v>711</v>
      </c>
      <c r="AQ45" s="621" t="s">
        <v>704</v>
      </c>
      <c r="AR45" s="621" t="s">
        <v>705</v>
      </c>
      <c r="AS45" s="653" t="s">
        <v>698</v>
      </c>
      <c r="AT45" s="653" t="s">
        <v>699</v>
      </c>
      <c r="AU45" s="654">
        <v>2013</v>
      </c>
      <c r="AV45" s="654">
        <v>2013</v>
      </c>
      <c r="AW45" s="102" t="s">
        <v>290</v>
      </c>
    </row>
    <row r="46" spans="1:49" ht="19.5" customHeight="1" x14ac:dyDescent="0.25">
      <c r="A46" s="510" t="s">
        <v>95</v>
      </c>
      <c r="B46" s="509" t="s">
        <v>269</v>
      </c>
      <c r="C46" s="79" t="s">
        <v>290</v>
      </c>
      <c r="D46" s="79" t="s">
        <v>290</v>
      </c>
      <c r="E46" s="79" t="s">
        <v>290</v>
      </c>
      <c r="F46" s="79" t="s">
        <v>290</v>
      </c>
      <c r="G46" s="508" t="s">
        <v>296</v>
      </c>
      <c r="H46" s="548"/>
      <c r="I46" s="635" t="s">
        <v>700</v>
      </c>
      <c r="J46" s="621" t="s">
        <v>701</v>
      </c>
      <c r="K46" s="646" t="s">
        <v>735</v>
      </c>
      <c r="L46" s="535" t="s">
        <v>262</v>
      </c>
      <c r="M46" s="645" t="s">
        <v>710</v>
      </c>
      <c r="N46" s="641" t="s">
        <v>711</v>
      </c>
      <c r="O46" s="621" t="s">
        <v>704</v>
      </c>
      <c r="P46" s="621" t="s">
        <v>705</v>
      </c>
      <c r="Q46" s="622" t="s">
        <v>698</v>
      </c>
      <c r="R46" s="622" t="s">
        <v>699</v>
      </c>
      <c r="S46" s="636">
        <v>2016</v>
      </c>
      <c r="T46" s="636">
        <v>2016</v>
      </c>
      <c r="U46" s="102" t="s">
        <v>290</v>
      </c>
      <c r="V46" s="643"/>
      <c r="W46" s="644" t="s">
        <v>700</v>
      </c>
      <c r="X46" s="652" t="s">
        <v>701</v>
      </c>
      <c r="Y46" s="646" t="s">
        <v>735</v>
      </c>
      <c r="Z46" s="535" t="s">
        <v>262</v>
      </c>
      <c r="AA46" s="645" t="s">
        <v>710</v>
      </c>
      <c r="AB46" s="641" t="s">
        <v>711</v>
      </c>
      <c r="AC46" s="621" t="s">
        <v>704</v>
      </c>
      <c r="AD46" s="621" t="s">
        <v>705</v>
      </c>
      <c r="AE46" s="653" t="s">
        <v>698</v>
      </c>
      <c r="AF46" s="653" t="s">
        <v>699</v>
      </c>
      <c r="AG46" s="654">
        <v>2014</v>
      </c>
      <c r="AH46" s="654">
        <v>2014</v>
      </c>
      <c r="AI46" s="102" t="s">
        <v>290</v>
      </c>
      <c r="AJ46" s="643"/>
      <c r="AK46" s="644" t="s">
        <v>700</v>
      </c>
      <c r="AL46" s="652" t="s">
        <v>701</v>
      </c>
      <c r="AM46" s="646" t="s">
        <v>735</v>
      </c>
      <c r="AN46" s="535" t="s">
        <v>262</v>
      </c>
      <c r="AO46" s="645" t="s">
        <v>710</v>
      </c>
      <c r="AP46" s="641" t="s">
        <v>711</v>
      </c>
      <c r="AQ46" s="621" t="s">
        <v>704</v>
      </c>
      <c r="AR46" s="621" t="s">
        <v>705</v>
      </c>
      <c r="AS46" s="653" t="s">
        <v>698</v>
      </c>
      <c r="AT46" s="653" t="s">
        <v>699</v>
      </c>
      <c r="AU46" s="654">
        <v>2013</v>
      </c>
      <c r="AV46" s="654">
        <v>2013</v>
      </c>
      <c r="AW46" s="102" t="s">
        <v>290</v>
      </c>
    </row>
    <row r="47" spans="1:49" ht="19.5" customHeight="1" x14ac:dyDescent="0.25">
      <c r="A47" s="99" t="s">
        <v>97</v>
      </c>
      <c r="B47" s="511" t="s">
        <v>267</v>
      </c>
      <c r="C47" s="91" t="s">
        <v>290</v>
      </c>
      <c r="D47" s="91" t="s">
        <v>290</v>
      </c>
      <c r="E47" s="79" t="s">
        <v>290</v>
      </c>
      <c r="F47" s="79" t="s">
        <v>290</v>
      </c>
      <c r="G47" s="512" t="s">
        <v>271</v>
      </c>
      <c r="H47" s="548"/>
      <c r="I47" s="635" t="s">
        <v>700</v>
      </c>
      <c r="J47" s="621" t="s">
        <v>701</v>
      </c>
      <c r="K47" s="646" t="s">
        <v>255</v>
      </c>
      <c r="L47" s="641" t="s">
        <v>261</v>
      </c>
      <c r="M47" s="645" t="s">
        <v>710</v>
      </c>
      <c r="N47" s="641" t="s">
        <v>711</v>
      </c>
      <c r="O47" s="621" t="s">
        <v>704</v>
      </c>
      <c r="P47" s="621" t="s">
        <v>705</v>
      </c>
      <c r="Q47" s="622" t="s">
        <v>698</v>
      </c>
      <c r="R47" s="622" t="s">
        <v>699</v>
      </c>
      <c r="S47" s="636">
        <v>2016</v>
      </c>
      <c r="T47" s="636">
        <v>2016</v>
      </c>
      <c r="U47" s="102" t="s">
        <v>290</v>
      </c>
      <c r="V47" s="643"/>
      <c r="W47" s="644" t="s">
        <v>700</v>
      </c>
      <c r="X47" s="652" t="s">
        <v>701</v>
      </c>
      <c r="Y47" s="646" t="s">
        <v>255</v>
      </c>
      <c r="Z47" s="641" t="s">
        <v>261</v>
      </c>
      <c r="AA47" s="645" t="s">
        <v>710</v>
      </c>
      <c r="AB47" s="641" t="s">
        <v>711</v>
      </c>
      <c r="AC47" s="621" t="s">
        <v>704</v>
      </c>
      <c r="AD47" s="621" t="s">
        <v>705</v>
      </c>
      <c r="AE47" s="653" t="s">
        <v>698</v>
      </c>
      <c r="AF47" s="653" t="s">
        <v>699</v>
      </c>
      <c r="AG47" s="654">
        <v>2014</v>
      </c>
      <c r="AH47" s="654">
        <v>2014</v>
      </c>
      <c r="AI47" s="102" t="s">
        <v>290</v>
      </c>
      <c r="AJ47" s="643"/>
      <c r="AK47" s="644" t="s">
        <v>700</v>
      </c>
      <c r="AL47" s="652" t="s">
        <v>701</v>
      </c>
      <c r="AM47" s="646" t="s">
        <v>255</v>
      </c>
      <c r="AN47" s="641" t="s">
        <v>261</v>
      </c>
      <c r="AO47" s="645" t="s">
        <v>710</v>
      </c>
      <c r="AP47" s="641" t="s">
        <v>711</v>
      </c>
      <c r="AQ47" s="621" t="s">
        <v>704</v>
      </c>
      <c r="AR47" s="621" t="s">
        <v>705</v>
      </c>
      <c r="AS47" s="653" t="s">
        <v>698</v>
      </c>
      <c r="AT47" s="653" t="s">
        <v>699</v>
      </c>
      <c r="AU47" s="654">
        <v>2013</v>
      </c>
      <c r="AV47" s="654">
        <v>2013</v>
      </c>
      <c r="AW47" s="102" t="s">
        <v>290</v>
      </c>
    </row>
    <row r="48" spans="1:49" ht="19.5" customHeight="1" x14ac:dyDescent="0.25">
      <c r="A48" s="99" t="s">
        <v>99</v>
      </c>
      <c r="B48" s="509" t="s">
        <v>266</v>
      </c>
      <c r="C48" s="79" t="s">
        <v>290</v>
      </c>
      <c r="D48" s="91" t="s">
        <v>290</v>
      </c>
      <c r="E48" s="174">
        <v>75234.852097672701</v>
      </c>
      <c r="F48" s="174">
        <v>89488.181073759944</v>
      </c>
      <c r="G48" s="508" t="s">
        <v>297</v>
      </c>
      <c r="H48" s="548"/>
      <c r="I48" s="635" t="s">
        <v>700</v>
      </c>
      <c r="J48" s="621" t="s">
        <v>701</v>
      </c>
      <c r="K48" s="646" t="s">
        <v>301</v>
      </c>
      <c r="L48" s="535" t="s">
        <v>259</v>
      </c>
      <c r="M48" s="645" t="s">
        <v>710</v>
      </c>
      <c r="N48" s="641" t="s">
        <v>711</v>
      </c>
      <c r="O48" s="621" t="s">
        <v>704</v>
      </c>
      <c r="P48" s="621" t="s">
        <v>705</v>
      </c>
      <c r="Q48" s="622" t="s">
        <v>698</v>
      </c>
      <c r="R48" s="622" t="s">
        <v>699</v>
      </c>
      <c r="S48" s="636">
        <v>2016</v>
      </c>
      <c r="T48" s="636">
        <v>2016</v>
      </c>
      <c r="U48" s="102">
        <v>270442.47787610622</v>
      </c>
      <c r="V48" s="643"/>
      <c r="W48" s="644" t="s">
        <v>700</v>
      </c>
      <c r="X48" s="652" t="s">
        <v>701</v>
      </c>
      <c r="Y48" s="646" t="s">
        <v>301</v>
      </c>
      <c r="Z48" s="535" t="s">
        <v>259</v>
      </c>
      <c r="AA48" s="645" t="s">
        <v>710</v>
      </c>
      <c r="AB48" s="641" t="s">
        <v>711</v>
      </c>
      <c r="AC48" s="621" t="s">
        <v>704</v>
      </c>
      <c r="AD48" s="621" t="s">
        <v>705</v>
      </c>
      <c r="AE48" s="653" t="s">
        <v>698</v>
      </c>
      <c r="AF48" s="653" t="s">
        <v>699</v>
      </c>
      <c r="AG48" s="654">
        <v>2014</v>
      </c>
      <c r="AH48" s="654">
        <v>2014</v>
      </c>
      <c r="AI48" s="102">
        <v>277888.35942818242</v>
      </c>
      <c r="AJ48" s="643"/>
      <c r="AK48" s="644" t="s">
        <v>700</v>
      </c>
      <c r="AL48" s="652" t="s">
        <v>701</v>
      </c>
      <c r="AM48" s="646" t="s">
        <v>301</v>
      </c>
      <c r="AN48" s="535" t="s">
        <v>259</v>
      </c>
      <c r="AO48" s="645" t="s">
        <v>710</v>
      </c>
      <c r="AP48" s="641" t="s">
        <v>711</v>
      </c>
      <c r="AQ48" s="621" t="s">
        <v>704</v>
      </c>
      <c r="AR48" s="621" t="s">
        <v>705</v>
      </c>
      <c r="AS48" s="653" t="s">
        <v>698</v>
      </c>
      <c r="AT48" s="653" t="s">
        <v>699</v>
      </c>
      <c r="AU48" s="654">
        <v>2013</v>
      </c>
      <c r="AV48" s="654">
        <v>2013</v>
      </c>
      <c r="AW48" s="102">
        <v>252509.38053097346</v>
      </c>
    </row>
    <row r="49" spans="1:49" ht="19.5" customHeight="1" x14ac:dyDescent="0.25">
      <c r="A49" s="99" t="s">
        <v>99</v>
      </c>
      <c r="B49" s="511" t="s">
        <v>264</v>
      </c>
      <c r="C49" s="91" t="s">
        <v>290</v>
      </c>
      <c r="D49" s="91" t="s">
        <v>290</v>
      </c>
      <c r="E49" s="175">
        <v>71160.546761894235</v>
      </c>
      <c r="F49" s="175">
        <v>79048.970726585001</v>
      </c>
      <c r="G49" s="512" t="s">
        <v>298</v>
      </c>
      <c r="H49" s="548"/>
      <c r="I49" s="635" t="s">
        <v>700</v>
      </c>
      <c r="J49" s="621" t="s">
        <v>701</v>
      </c>
      <c r="K49" s="646" t="s">
        <v>302</v>
      </c>
      <c r="L49" s="535" t="s">
        <v>273</v>
      </c>
      <c r="M49" s="645" t="s">
        <v>710</v>
      </c>
      <c r="N49" s="641" t="s">
        <v>711</v>
      </c>
      <c r="O49" s="621" t="s">
        <v>704</v>
      </c>
      <c r="P49" s="621" t="s">
        <v>705</v>
      </c>
      <c r="Q49" s="622" t="s">
        <v>698</v>
      </c>
      <c r="R49" s="622" t="s">
        <v>699</v>
      </c>
      <c r="S49" s="636">
        <v>2016</v>
      </c>
      <c r="T49" s="636">
        <v>2016</v>
      </c>
      <c r="U49" s="102">
        <v>226603.13138189245</v>
      </c>
      <c r="V49" s="643"/>
      <c r="W49" s="644" t="s">
        <v>700</v>
      </c>
      <c r="X49" s="652" t="s">
        <v>701</v>
      </c>
      <c r="Y49" s="646" t="s">
        <v>302</v>
      </c>
      <c r="Z49" s="535" t="s">
        <v>273</v>
      </c>
      <c r="AA49" s="645" t="s">
        <v>710</v>
      </c>
      <c r="AB49" s="641" t="s">
        <v>711</v>
      </c>
      <c r="AC49" s="621" t="s">
        <v>704</v>
      </c>
      <c r="AD49" s="621" t="s">
        <v>705</v>
      </c>
      <c r="AE49" s="653" t="s">
        <v>698</v>
      </c>
      <c r="AF49" s="653" t="s">
        <v>699</v>
      </c>
      <c r="AG49" s="654">
        <v>2014</v>
      </c>
      <c r="AH49" s="654">
        <v>2014</v>
      </c>
      <c r="AI49" s="102">
        <v>234620.83049693669</v>
      </c>
      <c r="AJ49" s="643"/>
      <c r="AK49" s="644" t="s">
        <v>700</v>
      </c>
      <c r="AL49" s="652" t="s">
        <v>701</v>
      </c>
      <c r="AM49" s="646" t="s">
        <v>302</v>
      </c>
      <c r="AN49" s="535" t="s">
        <v>273</v>
      </c>
      <c r="AO49" s="645" t="s">
        <v>710</v>
      </c>
      <c r="AP49" s="641" t="s">
        <v>711</v>
      </c>
      <c r="AQ49" s="621" t="s">
        <v>704</v>
      </c>
      <c r="AR49" s="621" t="s">
        <v>705</v>
      </c>
      <c r="AS49" s="653" t="s">
        <v>698</v>
      </c>
      <c r="AT49" s="653" t="s">
        <v>699</v>
      </c>
      <c r="AU49" s="654">
        <v>2013</v>
      </c>
      <c r="AV49" s="654">
        <v>2013</v>
      </c>
      <c r="AW49" s="102">
        <v>229990.66031313819</v>
      </c>
    </row>
    <row r="50" spans="1:49" ht="19.5" customHeight="1" x14ac:dyDescent="0.25">
      <c r="A50" s="99" t="s">
        <v>100</v>
      </c>
      <c r="B50" s="511" t="s">
        <v>265</v>
      </c>
      <c r="C50" s="91" t="s">
        <v>290</v>
      </c>
      <c r="D50" s="91" t="s">
        <v>290</v>
      </c>
      <c r="E50" s="175">
        <v>4074.3053357784734</v>
      </c>
      <c r="F50" s="175">
        <v>10439.210347174949</v>
      </c>
      <c r="G50" s="512" t="s">
        <v>299</v>
      </c>
      <c r="H50" s="548"/>
      <c r="I50" s="635" t="s">
        <v>700</v>
      </c>
      <c r="J50" s="621" t="s">
        <v>701</v>
      </c>
      <c r="K50" s="647" t="s">
        <v>257</v>
      </c>
      <c r="L50" s="642" t="s">
        <v>260</v>
      </c>
      <c r="M50" s="645" t="s">
        <v>710</v>
      </c>
      <c r="N50" s="641" t="s">
        <v>711</v>
      </c>
      <c r="O50" s="621" t="s">
        <v>704</v>
      </c>
      <c r="P50" s="621" t="s">
        <v>705</v>
      </c>
      <c r="Q50" s="622" t="s">
        <v>698</v>
      </c>
      <c r="R50" s="622" t="s">
        <v>699</v>
      </c>
      <c r="S50" s="636">
        <v>2016</v>
      </c>
      <c r="T50" s="636">
        <v>2016</v>
      </c>
      <c r="U50" s="107">
        <v>43839.346494213751</v>
      </c>
      <c r="V50" s="643"/>
      <c r="W50" s="644" t="s">
        <v>700</v>
      </c>
      <c r="X50" s="652" t="s">
        <v>701</v>
      </c>
      <c r="Y50" s="647" t="s">
        <v>257</v>
      </c>
      <c r="Z50" s="642" t="s">
        <v>260</v>
      </c>
      <c r="AA50" s="645" t="s">
        <v>710</v>
      </c>
      <c r="AB50" s="641" t="s">
        <v>711</v>
      </c>
      <c r="AC50" s="621" t="s">
        <v>704</v>
      </c>
      <c r="AD50" s="621" t="s">
        <v>705</v>
      </c>
      <c r="AE50" s="653" t="s">
        <v>698</v>
      </c>
      <c r="AF50" s="653" t="s">
        <v>699</v>
      </c>
      <c r="AG50" s="654">
        <v>2014</v>
      </c>
      <c r="AH50" s="654">
        <v>2014</v>
      </c>
      <c r="AI50" s="107">
        <v>43267.528931245746</v>
      </c>
      <c r="AJ50" s="643"/>
      <c r="AK50" s="644" t="s">
        <v>700</v>
      </c>
      <c r="AL50" s="652" t="s">
        <v>701</v>
      </c>
      <c r="AM50" s="647" t="s">
        <v>257</v>
      </c>
      <c r="AN50" s="642" t="s">
        <v>260</v>
      </c>
      <c r="AO50" s="645" t="s">
        <v>710</v>
      </c>
      <c r="AP50" s="641" t="s">
        <v>711</v>
      </c>
      <c r="AQ50" s="621" t="s">
        <v>704</v>
      </c>
      <c r="AR50" s="621" t="s">
        <v>705</v>
      </c>
      <c r="AS50" s="653" t="s">
        <v>698</v>
      </c>
      <c r="AT50" s="653" t="s">
        <v>699</v>
      </c>
      <c r="AU50" s="654">
        <v>2013</v>
      </c>
      <c r="AV50" s="654">
        <v>2013</v>
      </c>
      <c r="AW50" s="107">
        <v>22518.720217835264</v>
      </c>
    </row>
    <row r="51" spans="1:49" ht="19.5" customHeight="1" x14ac:dyDescent="0.25">
      <c r="A51" s="510" t="s">
        <v>101</v>
      </c>
      <c r="B51" s="509" t="s">
        <v>263</v>
      </c>
      <c r="C51" s="79" t="s">
        <v>290</v>
      </c>
      <c r="D51" s="79" t="s">
        <v>290</v>
      </c>
      <c r="E51" s="174">
        <v>392244.64457454055</v>
      </c>
      <c r="F51" s="174">
        <v>401366.64397549356</v>
      </c>
      <c r="G51" s="508" t="s">
        <v>102</v>
      </c>
      <c r="H51" s="548"/>
      <c r="I51" s="635" t="s">
        <v>700</v>
      </c>
      <c r="J51" s="621" t="s">
        <v>701</v>
      </c>
      <c r="K51" s="646" t="s">
        <v>92</v>
      </c>
      <c r="L51" s="641" t="s">
        <v>91</v>
      </c>
      <c r="M51" s="643" t="s">
        <v>713</v>
      </c>
      <c r="N51" s="643" t="s">
        <v>712</v>
      </c>
      <c r="O51" s="621" t="s">
        <v>704</v>
      </c>
      <c r="P51" s="621" t="s">
        <v>705</v>
      </c>
      <c r="Q51" s="622" t="s">
        <v>698</v>
      </c>
      <c r="R51" s="622" t="s">
        <v>699</v>
      </c>
      <c r="S51" s="636">
        <v>2015</v>
      </c>
      <c r="T51" s="636">
        <v>2015</v>
      </c>
      <c r="U51" s="102" t="s">
        <v>290</v>
      </c>
      <c r="V51" s="643"/>
      <c r="W51" s="644" t="s">
        <v>700</v>
      </c>
      <c r="X51" s="652" t="s">
        <v>701</v>
      </c>
      <c r="Y51" s="646" t="s">
        <v>92</v>
      </c>
      <c r="Z51" s="641" t="s">
        <v>91</v>
      </c>
      <c r="AA51" s="643" t="s">
        <v>713</v>
      </c>
      <c r="AB51" s="643" t="s">
        <v>712</v>
      </c>
      <c r="AC51" s="621" t="s">
        <v>704</v>
      </c>
      <c r="AD51" s="621" t="s">
        <v>705</v>
      </c>
      <c r="AE51" s="653" t="s">
        <v>698</v>
      </c>
      <c r="AF51" s="653" t="s">
        <v>699</v>
      </c>
      <c r="AG51" s="654">
        <v>2013</v>
      </c>
      <c r="AH51" s="654">
        <v>2013</v>
      </c>
      <c r="AI51" s="102" t="s">
        <v>290</v>
      </c>
      <c r="AJ51" s="643"/>
      <c r="AK51" s="644" t="s">
        <v>700</v>
      </c>
      <c r="AL51" s="652" t="s">
        <v>701</v>
      </c>
      <c r="AM51" s="646" t="s">
        <v>92</v>
      </c>
      <c r="AN51" s="641" t="s">
        <v>91</v>
      </c>
      <c r="AO51" s="643" t="s">
        <v>713</v>
      </c>
      <c r="AP51" s="643" t="s">
        <v>712</v>
      </c>
      <c r="AQ51" s="621" t="s">
        <v>704</v>
      </c>
      <c r="AR51" s="621" t="s">
        <v>705</v>
      </c>
      <c r="AS51" s="653" t="s">
        <v>698</v>
      </c>
      <c r="AT51" s="653" t="s">
        <v>699</v>
      </c>
      <c r="AU51" s="654">
        <v>2012</v>
      </c>
      <c r="AV51" s="654">
        <v>2012</v>
      </c>
      <c r="AW51" s="102" t="s">
        <v>290</v>
      </c>
    </row>
    <row r="52" spans="1:49" ht="19.5" customHeight="1" x14ac:dyDescent="0.25">
      <c r="A52" s="99" t="s">
        <v>103</v>
      </c>
      <c r="B52" s="511" t="s">
        <v>262</v>
      </c>
      <c r="C52" s="91" t="s">
        <v>290</v>
      </c>
      <c r="D52" s="91" t="s">
        <v>290</v>
      </c>
      <c r="E52" s="175">
        <v>371032.93592920358</v>
      </c>
      <c r="F52" s="175">
        <v>343041.25255275698</v>
      </c>
      <c r="G52" s="512" t="s">
        <v>300</v>
      </c>
      <c r="H52" s="548"/>
      <c r="I52" s="635" t="s">
        <v>700</v>
      </c>
      <c r="J52" s="621" t="s">
        <v>701</v>
      </c>
      <c r="K52" s="646" t="s">
        <v>293</v>
      </c>
      <c r="L52" s="535" t="s">
        <v>94</v>
      </c>
      <c r="M52" s="643" t="s">
        <v>713</v>
      </c>
      <c r="N52" s="643" t="s">
        <v>712</v>
      </c>
      <c r="O52" s="621" t="s">
        <v>704</v>
      </c>
      <c r="P52" s="621" t="s">
        <v>705</v>
      </c>
      <c r="Q52" s="622" t="s">
        <v>698</v>
      </c>
      <c r="R52" s="622" t="s">
        <v>699</v>
      </c>
      <c r="S52" s="636">
        <v>2015</v>
      </c>
      <c r="T52" s="636">
        <v>2015</v>
      </c>
      <c r="U52" s="662">
        <v>252007.30087917065</v>
      </c>
      <c r="V52" s="643"/>
      <c r="W52" s="644" t="s">
        <v>700</v>
      </c>
      <c r="X52" s="652" t="s">
        <v>701</v>
      </c>
      <c r="Y52" s="646" t="s">
        <v>293</v>
      </c>
      <c r="Z52" s="535" t="s">
        <v>94</v>
      </c>
      <c r="AA52" s="643" t="s">
        <v>713</v>
      </c>
      <c r="AB52" s="643" t="s">
        <v>712</v>
      </c>
      <c r="AC52" s="621" t="s">
        <v>704</v>
      </c>
      <c r="AD52" s="621" t="s">
        <v>705</v>
      </c>
      <c r="AE52" s="653" t="s">
        <v>698</v>
      </c>
      <c r="AF52" s="653" t="s">
        <v>699</v>
      </c>
      <c r="AG52" s="654">
        <v>2013</v>
      </c>
      <c r="AH52" s="654">
        <v>2013</v>
      </c>
      <c r="AI52" s="124">
        <v>241071.74252476171</v>
      </c>
      <c r="AJ52" s="643"/>
      <c r="AK52" s="644" t="s">
        <v>700</v>
      </c>
      <c r="AL52" s="652" t="s">
        <v>701</v>
      </c>
      <c r="AM52" s="646" t="s">
        <v>293</v>
      </c>
      <c r="AN52" s="535" t="s">
        <v>94</v>
      </c>
      <c r="AO52" s="643" t="s">
        <v>713</v>
      </c>
      <c r="AP52" s="643" t="s">
        <v>712</v>
      </c>
      <c r="AQ52" s="621" t="s">
        <v>704</v>
      </c>
      <c r="AR52" s="621" t="s">
        <v>705</v>
      </c>
      <c r="AS52" s="653" t="s">
        <v>698</v>
      </c>
      <c r="AT52" s="653" t="s">
        <v>699</v>
      </c>
      <c r="AU52" s="654">
        <v>2012</v>
      </c>
      <c r="AV52" s="654">
        <v>2012</v>
      </c>
      <c r="AW52" s="124">
        <v>245090.67373409774</v>
      </c>
    </row>
    <row r="53" spans="1:49" ht="19.5" customHeight="1" x14ac:dyDescent="0.25">
      <c r="A53" s="99" t="s">
        <v>104</v>
      </c>
      <c r="B53" s="103" t="s">
        <v>261</v>
      </c>
      <c r="C53" s="91" t="s">
        <v>290</v>
      </c>
      <c r="D53" s="91" t="s">
        <v>290</v>
      </c>
      <c r="E53" s="175">
        <v>21211.708645336963</v>
      </c>
      <c r="F53" s="175">
        <v>58325.39142273656</v>
      </c>
      <c r="G53" s="512" t="s">
        <v>255</v>
      </c>
      <c r="H53" s="548"/>
      <c r="I53" s="635" t="s">
        <v>700</v>
      </c>
      <c r="J53" s="621" t="s">
        <v>701</v>
      </c>
      <c r="K53" s="646" t="s">
        <v>294</v>
      </c>
      <c r="L53" s="535" t="s">
        <v>96</v>
      </c>
      <c r="M53" s="643" t="s">
        <v>713</v>
      </c>
      <c r="N53" s="643" t="s">
        <v>712</v>
      </c>
      <c r="O53" s="621" t="s">
        <v>704</v>
      </c>
      <c r="P53" s="621" t="s">
        <v>705</v>
      </c>
      <c r="Q53" s="622" t="s">
        <v>698</v>
      </c>
      <c r="R53" s="622" t="s">
        <v>699</v>
      </c>
      <c r="S53" s="636">
        <v>2015</v>
      </c>
      <c r="T53" s="636">
        <v>2015</v>
      </c>
      <c r="U53" s="662">
        <v>44511.095983662359</v>
      </c>
      <c r="V53" s="643"/>
      <c r="W53" s="644" t="s">
        <v>700</v>
      </c>
      <c r="X53" s="652" t="s">
        <v>701</v>
      </c>
      <c r="Y53" s="646" t="s">
        <v>294</v>
      </c>
      <c r="Z53" s="535" t="s">
        <v>96</v>
      </c>
      <c r="AA53" s="643" t="s">
        <v>713</v>
      </c>
      <c r="AB53" s="643" t="s">
        <v>712</v>
      </c>
      <c r="AC53" s="621" t="s">
        <v>704</v>
      </c>
      <c r="AD53" s="621" t="s">
        <v>705</v>
      </c>
      <c r="AE53" s="653" t="s">
        <v>698</v>
      </c>
      <c r="AF53" s="653" t="s">
        <v>699</v>
      </c>
      <c r="AG53" s="654">
        <v>2013</v>
      </c>
      <c r="AH53" s="654">
        <v>2013</v>
      </c>
      <c r="AI53" s="124">
        <v>42851.083193273495</v>
      </c>
      <c r="AJ53" s="643"/>
      <c r="AK53" s="644" t="s">
        <v>700</v>
      </c>
      <c r="AL53" s="652" t="s">
        <v>701</v>
      </c>
      <c r="AM53" s="646" t="s">
        <v>294</v>
      </c>
      <c r="AN53" s="535" t="s">
        <v>96</v>
      </c>
      <c r="AO53" s="643" t="s">
        <v>713</v>
      </c>
      <c r="AP53" s="643" t="s">
        <v>712</v>
      </c>
      <c r="AQ53" s="621" t="s">
        <v>704</v>
      </c>
      <c r="AR53" s="621" t="s">
        <v>705</v>
      </c>
      <c r="AS53" s="653" t="s">
        <v>698</v>
      </c>
      <c r="AT53" s="653" t="s">
        <v>699</v>
      </c>
      <c r="AU53" s="654">
        <v>2012</v>
      </c>
      <c r="AV53" s="654">
        <v>2012</v>
      </c>
      <c r="AW53" s="124">
        <v>36449.312457454056</v>
      </c>
    </row>
    <row r="54" spans="1:49" ht="19.5" customHeight="1" x14ac:dyDescent="0.25">
      <c r="A54" s="510" t="s">
        <v>105</v>
      </c>
      <c r="B54" s="509" t="s">
        <v>259</v>
      </c>
      <c r="C54" s="79">
        <v>252509.38053097346</v>
      </c>
      <c r="D54" s="79">
        <v>277888.35942818242</v>
      </c>
      <c r="E54" s="79" t="s">
        <v>290</v>
      </c>
      <c r="F54" s="79" t="s">
        <v>290</v>
      </c>
      <c r="G54" s="508" t="s">
        <v>301</v>
      </c>
      <c r="H54" s="548"/>
      <c r="I54" s="635" t="s">
        <v>700</v>
      </c>
      <c r="J54" s="621" t="s">
        <v>701</v>
      </c>
      <c r="K54" s="646" t="s">
        <v>723</v>
      </c>
      <c r="L54" s="535" t="s">
        <v>724</v>
      </c>
      <c r="M54" s="643" t="s">
        <v>713</v>
      </c>
      <c r="N54" s="643" t="s">
        <v>712</v>
      </c>
      <c r="O54" s="621" t="s">
        <v>704</v>
      </c>
      <c r="P54" s="621" t="s">
        <v>705</v>
      </c>
      <c r="Q54" s="622" t="s">
        <v>698</v>
      </c>
      <c r="R54" s="622" t="s">
        <v>699</v>
      </c>
      <c r="S54" s="636">
        <v>2015</v>
      </c>
      <c r="T54" s="636">
        <v>2015</v>
      </c>
      <c r="U54" s="102" t="s">
        <v>290</v>
      </c>
      <c r="V54" s="643"/>
      <c r="W54" s="644" t="s">
        <v>700</v>
      </c>
      <c r="X54" s="652" t="s">
        <v>701</v>
      </c>
      <c r="Y54" s="646" t="s">
        <v>723</v>
      </c>
      <c r="Z54" s="535" t="s">
        <v>724</v>
      </c>
      <c r="AA54" s="643" t="s">
        <v>713</v>
      </c>
      <c r="AB54" s="643" t="s">
        <v>712</v>
      </c>
      <c r="AC54" s="621" t="s">
        <v>704</v>
      </c>
      <c r="AD54" s="621" t="s">
        <v>705</v>
      </c>
      <c r="AE54" s="653" t="s">
        <v>698</v>
      </c>
      <c r="AF54" s="653" t="s">
        <v>699</v>
      </c>
      <c r="AG54" s="654">
        <v>2013</v>
      </c>
      <c r="AH54" s="654">
        <v>2013</v>
      </c>
      <c r="AI54" s="102" t="s">
        <v>290</v>
      </c>
      <c r="AJ54" s="643"/>
      <c r="AK54" s="644" t="s">
        <v>700</v>
      </c>
      <c r="AL54" s="652" t="s">
        <v>701</v>
      </c>
      <c r="AM54" s="646" t="s">
        <v>723</v>
      </c>
      <c r="AN54" s="535" t="s">
        <v>724</v>
      </c>
      <c r="AO54" s="643" t="s">
        <v>713</v>
      </c>
      <c r="AP54" s="643" t="s">
        <v>712</v>
      </c>
      <c r="AQ54" s="621" t="s">
        <v>704</v>
      </c>
      <c r="AR54" s="621" t="s">
        <v>705</v>
      </c>
      <c r="AS54" s="653" t="s">
        <v>698</v>
      </c>
      <c r="AT54" s="653" t="s">
        <v>699</v>
      </c>
      <c r="AU54" s="654">
        <v>2012</v>
      </c>
      <c r="AV54" s="654">
        <v>2012</v>
      </c>
      <c r="AW54" s="102" t="s">
        <v>290</v>
      </c>
    </row>
    <row r="55" spans="1:49" ht="19.5" customHeight="1" x14ac:dyDescent="0.25">
      <c r="A55" s="99" t="s">
        <v>106</v>
      </c>
      <c r="B55" s="511" t="s">
        <v>273</v>
      </c>
      <c r="C55" s="91">
        <v>229990.66031313819</v>
      </c>
      <c r="D55" s="91">
        <v>234620.83049693669</v>
      </c>
      <c r="E55" s="91" t="s">
        <v>290</v>
      </c>
      <c r="F55" s="91" t="s">
        <v>290</v>
      </c>
      <c r="G55" s="512" t="s">
        <v>302</v>
      </c>
      <c r="H55" s="548"/>
      <c r="I55" s="635" t="s">
        <v>700</v>
      </c>
      <c r="J55" s="621" t="s">
        <v>701</v>
      </c>
      <c r="K55" s="646" t="s">
        <v>726</v>
      </c>
      <c r="L55" s="535" t="s">
        <v>725</v>
      </c>
      <c r="M55" s="643" t="s">
        <v>713</v>
      </c>
      <c r="N55" s="643" t="s">
        <v>712</v>
      </c>
      <c r="O55" s="621" t="s">
        <v>704</v>
      </c>
      <c r="P55" s="621" t="s">
        <v>705</v>
      </c>
      <c r="Q55" s="622" t="s">
        <v>698</v>
      </c>
      <c r="R55" s="622" t="s">
        <v>699</v>
      </c>
      <c r="S55" s="636">
        <v>2015</v>
      </c>
      <c r="T55" s="636">
        <v>2015</v>
      </c>
      <c r="U55" s="124">
        <v>44511.095983662359</v>
      </c>
      <c r="V55" s="643"/>
      <c r="W55" s="644" t="s">
        <v>700</v>
      </c>
      <c r="X55" s="652" t="s">
        <v>701</v>
      </c>
      <c r="Y55" s="646" t="s">
        <v>726</v>
      </c>
      <c r="Z55" s="535" t="s">
        <v>725</v>
      </c>
      <c r="AA55" s="643" t="s">
        <v>713</v>
      </c>
      <c r="AB55" s="643" t="s">
        <v>712</v>
      </c>
      <c r="AC55" s="621" t="s">
        <v>704</v>
      </c>
      <c r="AD55" s="621" t="s">
        <v>705</v>
      </c>
      <c r="AE55" s="653" t="s">
        <v>698</v>
      </c>
      <c r="AF55" s="653" t="s">
        <v>699</v>
      </c>
      <c r="AG55" s="654">
        <v>2013</v>
      </c>
      <c r="AH55" s="654">
        <v>2013</v>
      </c>
      <c r="AI55" s="124">
        <v>42851.083193273495</v>
      </c>
      <c r="AJ55" s="643"/>
      <c r="AK55" s="644" t="s">
        <v>700</v>
      </c>
      <c r="AL55" s="652" t="s">
        <v>701</v>
      </c>
      <c r="AM55" s="646" t="s">
        <v>726</v>
      </c>
      <c r="AN55" s="535" t="s">
        <v>725</v>
      </c>
      <c r="AO55" s="643" t="s">
        <v>713</v>
      </c>
      <c r="AP55" s="643" t="s">
        <v>712</v>
      </c>
      <c r="AQ55" s="621" t="s">
        <v>704</v>
      </c>
      <c r="AR55" s="621" t="s">
        <v>705</v>
      </c>
      <c r="AS55" s="653" t="s">
        <v>698</v>
      </c>
      <c r="AT55" s="653" t="s">
        <v>699</v>
      </c>
      <c r="AU55" s="654">
        <v>2012</v>
      </c>
      <c r="AV55" s="654">
        <v>2012</v>
      </c>
      <c r="AW55" s="124">
        <v>36449.312457454056</v>
      </c>
    </row>
    <row r="56" spans="1:49" ht="19.5" customHeight="1" thickBot="1" x14ac:dyDescent="0.3">
      <c r="A56" s="37" t="s">
        <v>107</v>
      </c>
      <c r="B56" s="92" t="s">
        <v>260</v>
      </c>
      <c r="C56" s="93">
        <v>22518.720217835264</v>
      </c>
      <c r="D56" s="93">
        <v>43267.528931245746</v>
      </c>
      <c r="E56" s="94" t="s">
        <v>290</v>
      </c>
      <c r="F56" s="94" t="s">
        <v>290</v>
      </c>
      <c r="G56" s="95" t="s">
        <v>257</v>
      </c>
      <c r="H56" s="548"/>
      <c r="I56" s="635" t="s">
        <v>700</v>
      </c>
      <c r="J56" s="621" t="s">
        <v>701</v>
      </c>
      <c r="K56" s="646" t="s">
        <v>295</v>
      </c>
      <c r="L56" s="535" t="s">
        <v>268</v>
      </c>
      <c r="M56" s="643" t="s">
        <v>713</v>
      </c>
      <c r="N56" s="643" t="s">
        <v>712</v>
      </c>
      <c r="O56" s="621" t="s">
        <v>704</v>
      </c>
      <c r="P56" s="621" t="s">
        <v>705</v>
      </c>
      <c r="Q56" s="622" t="s">
        <v>698</v>
      </c>
      <c r="R56" s="622" t="s">
        <v>699</v>
      </c>
      <c r="S56" s="636">
        <v>2015</v>
      </c>
      <c r="T56" s="636">
        <v>2015</v>
      </c>
      <c r="U56" s="124">
        <v>126709.43528192853</v>
      </c>
      <c r="V56" s="643"/>
      <c r="W56" s="644" t="s">
        <v>700</v>
      </c>
      <c r="X56" s="652" t="s">
        <v>701</v>
      </c>
      <c r="Y56" s="646" t="s">
        <v>295</v>
      </c>
      <c r="Z56" s="535" t="s">
        <v>268</v>
      </c>
      <c r="AA56" s="643" t="s">
        <v>713</v>
      </c>
      <c r="AB56" s="643" t="s">
        <v>712</v>
      </c>
      <c r="AC56" s="621" t="s">
        <v>704</v>
      </c>
      <c r="AD56" s="621" t="s">
        <v>705</v>
      </c>
      <c r="AE56" s="653" t="s">
        <v>698</v>
      </c>
      <c r="AF56" s="653" t="s">
        <v>699</v>
      </c>
      <c r="AG56" s="654">
        <v>2013</v>
      </c>
      <c r="AH56" s="654">
        <v>2013</v>
      </c>
      <c r="AI56" s="124">
        <v>132286.53532962105</v>
      </c>
      <c r="AJ56" s="643"/>
      <c r="AK56" s="644" t="s">
        <v>700</v>
      </c>
      <c r="AL56" s="652" t="s">
        <v>701</v>
      </c>
      <c r="AM56" s="646" t="s">
        <v>295</v>
      </c>
      <c r="AN56" s="535" t="s">
        <v>268</v>
      </c>
      <c r="AO56" s="643" t="s">
        <v>713</v>
      </c>
      <c r="AP56" s="643" t="s">
        <v>712</v>
      </c>
      <c r="AQ56" s="621" t="s">
        <v>704</v>
      </c>
      <c r="AR56" s="621" t="s">
        <v>705</v>
      </c>
      <c r="AS56" s="653" t="s">
        <v>698</v>
      </c>
      <c r="AT56" s="653" t="s">
        <v>699</v>
      </c>
      <c r="AU56" s="654">
        <v>2012</v>
      </c>
      <c r="AV56" s="654">
        <v>2012</v>
      </c>
      <c r="AW56" s="124">
        <v>120295.07773460369</v>
      </c>
    </row>
    <row r="57" spans="1:49" ht="19.5" customHeight="1" x14ac:dyDescent="0.25">
      <c r="A57" s="769" t="s">
        <v>289</v>
      </c>
      <c r="B57" s="769"/>
      <c r="C57" s="769"/>
      <c r="D57" s="769"/>
      <c r="E57" s="769"/>
      <c r="F57" s="279"/>
      <c r="G57" s="280" t="s">
        <v>322</v>
      </c>
      <c r="I57" s="635" t="s">
        <v>700</v>
      </c>
      <c r="J57" s="621" t="s">
        <v>701</v>
      </c>
      <c r="K57" s="646" t="s">
        <v>727</v>
      </c>
      <c r="L57" s="535" t="s">
        <v>729</v>
      </c>
      <c r="M57" s="643" t="s">
        <v>713</v>
      </c>
      <c r="N57" s="643" t="s">
        <v>712</v>
      </c>
      <c r="O57" s="621" t="s">
        <v>704</v>
      </c>
      <c r="P57" s="621" t="s">
        <v>705</v>
      </c>
      <c r="Q57" s="622" t="s">
        <v>698</v>
      </c>
      <c r="R57" s="622" t="s">
        <v>699</v>
      </c>
      <c r="S57" s="636">
        <v>2015</v>
      </c>
      <c r="T57" s="636">
        <v>2015</v>
      </c>
      <c r="U57" s="124">
        <v>126709.43528192853</v>
      </c>
      <c r="V57" s="643"/>
      <c r="W57" s="644" t="s">
        <v>700</v>
      </c>
      <c r="X57" s="652" t="s">
        <v>701</v>
      </c>
      <c r="Y57" s="646" t="s">
        <v>727</v>
      </c>
      <c r="Z57" s="535" t="s">
        <v>729</v>
      </c>
      <c r="AA57" s="643" t="s">
        <v>713</v>
      </c>
      <c r="AB57" s="643" t="s">
        <v>712</v>
      </c>
      <c r="AC57" s="621" t="s">
        <v>704</v>
      </c>
      <c r="AD57" s="621" t="s">
        <v>705</v>
      </c>
      <c r="AE57" s="653" t="s">
        <v>698</v>
      </c>
      <c r="AF57" s="653" t="s">
        <v>699</v>
      </c>
      <c r="AG57" s="654">
        <v>2013</v>
      </c>
      <c r="AH57" s="654">
        <v>2013</v>
      </c>
      <c r="AI57" s="124">
        <v>132286.53532962105</v>
      </c>
      <c r="AJ57" s="643"/>
      <c r="AK57" s="644" t="s">
        <v>700</v>
      </c>
      <c r="AL57" s="652" t="s">
        <v>701</v>
      </c>
      <c r="AM57" s="646" t="s">
        <v>727</v>
      </c>
      <c r="AN57" s="535" t="s">
        <v>729</v>
      </c>
      <c r="AO57" s="643" t="s">
        <v>713</v>
      </c>
      <c r="AP57" s="643" t="s">
        <v>712</v>
      </c>
      <c r="AQ57" s="621" t="s">
        <v>704</v>
      </c>
      <c r="AR57" s="621" t="s">
        <v>705</v>
      </c>
      <c r="AS57" s="653" t="s">
        <v>698</v>
      </c>
      <c r="AT57" s="653" t="s">
        <v>699</v>
      </c>
      <c r="AU57" s="654">
        <v>2012</v>
      </c>
      <c r="AV57" s="654">
        <v>2012</v>
      </c>
      <c r="AW57" s="124">
        <v>120295.07773460369</v>
      </c>
    </row>
    <row r="58" spans="1:49" ht="19.5" customHeight="1" x14ac:dyDescent="0.25">
      <c r="A58" s="164" t="s">
        <v>276</v>
      </c>
      <c r="B58" s="165"/>
      <c r="C58" s="166"/>
      <c r="D58" s="166"/>
      <c r="E58" s="167"/>
      <c r="F58" s="168"/>
      <c r="G58" s="169" t="s">
        <v>277</v>
      </c>
      <c r="I58" s="635" t="s">
        <v>700</v>
      </c>
      <c r="J58" s="621" t="s">
        <v>701</v>
      </c>
      <c r="K58" s="646" t="s">
        <v>296</v>
      </c>
      <c r="L58" s="535" t="s">
        <v>269</v>
      </c>
      <c r="M58" s="643" t="s">
        <v>713</v>
      </c>
      <c r="N58" s="643" t="s">
        <v>712</v>
      </c>
      <c r="O58" s="621" t="s">
        <v>704</v>
      </c>
      <c r="P58" s="621" t="s">
        <v>705</v>
      </c>
      <c r="Q58" s="622" t="s">
        <v>698</v>
      </c>
      <c r="R58" s="622" t="s">
        <v>699</v>
      </c>
      <c r="S58" s="636">
        <v>2015</v>
      </c>
      <c r="T58" s="636">
        <v>2015</v>
      </c>
      <c r="U58" s="102" t="s">
        <v>290</v>
      </c>
      <c r="V58" s="643"/>
      <c r="W58" s="644" t="s">
        <v>700</v>
      </c>
      <c r="X58" s="652" t="s">
        <v>701</v>
      </c>
      <c r="Y58" s="646" t="s">
        <v>296</v>
      </c>
      <c r="Z58" s="535" t="s">
        <v>269</v>
      </c>
      <c r="AA58" s="643" t="s">
        <v>713</v>
      </c>
      <c r="AB58" s="643" t="s">
        <v>712</v>
      </c>
      <c r="AC58" s="621" t="s">
        <v>704</v>
      </c>
      <c r="AD58" s="621" t="s">
        <v>705</v>
      </c>
      <c r="AE58" s="653" t="s">
        <v>698</v>
      </c>
      <c r="AF58" s="653" t="s">
        <v>699</v>
      </c>
      <c r="AG58" s="654">
        <v>2013</v>
      </c>
      <c r="AH58" s="654">
        <v>2013</v>
      </c>
      <c r="AI58" s="102" t="s">
        <v>290</v>
      </c>
      <c r="AJ58" s="643"/>
      <c r="AK58" s="644" t="s">
        <v>700</v>
      </c>
      <c r="AL58" s="652" t="s">
        <v>701</v>
      </c>
      <c r="AM58" s="646" t="s">
        <v>296</v>
      </c>
      <c r="AN58" s="535" t="s">
        <v>269</v>
      </c>
      <c r="AO58" s="643" t="s">
        <v>713</v>
      </c>
      <c r="AP58" s="643" t="s">
        <v>712</v>
      </c>
      <c r="AQ58" s="621" t="s">
        <v>704</v>
      </c>
      <c r="AR58" s="621" t="s">
        <v>705</v>
      </c>
      <c r="AS58" s="653" t="s">
        <v>698</v>
      </c>
      <c r="AT58" s="653" t="s">
        <v>699</v>
      </c>
      <c r="AU58" s="654">
        <v>2012</v>
      </c>
      <c r="AV58" s="654">
        <v>2012</v>
      </c>
      <c r="AW58" s="102" t="s">
        <v>290</v>
      </c>
    </row>
    <row r="59" spans="1:49" ht="19.5" customHeight="1" x14ac:dyDescent="0.25">
      <c r="A59" s="164"/>
      <c r="B59" s="165"/>
      <c r="C59" s="166"/>
      <c r="D59" s="166"/>
      <c r="E59" s="167"/>
      <c r="F59" s="168"/>
      <c r="G59" s="169"/>
      <c r="I59" s="635" t="s">
        <v>700</v>
      </c>
      <c r="J59" s="621" t="s">
        <v>701</v>
      </c>
      <c r="K59" s="646" t="s">
        <v>728</v>
      </c>
      <c r="L59" s="535" t="s">
        <v>730</v>
      </c>
      <c r="M59" s="643" t="s">
        <v>713</v>
      </c>
      <c r="N59" s="643" t="s">
        <v>712</v>
      </c>
      <c r="O59" s="621" t="s">
        <v>704</v>
      </c>
      <c r="P59" s="621" t="s">
        <v>705</v>
      </c>
      <c r="Q59" s="622" t="s">
        <v>698</v>
      </c>
      <c r="R59" s="622" t="s">
        <v>699</v>
      </c>
      <c r="S59" s="636">
        <v>2015</v>
      </c>
      <c r="T59" s="636">
        <v>2015</v>
      </c>
      <c r="U59" s="102" t="s">
        <v>290</v>
      </c>
      <c r="V59" s="643"/>
      <c r="W59" s="644" t="s">
        <v>700</v>
      </c>
      <c r="X59" s="652" t="s">
        <v>701</v>
      </c>
      <c r="Y59" s="646" t="s">
        <v>728</v>
      </c>
      <c r="Z59" s="535" t="s">
        <v>730</v>
      </c>
      <c r="AA59" s="643" t="s">
        <v>713</v>
      </c>
      <c r="AB59" s="643" t="s">
        <v>712</v>
      </c>
      <c r="AC59" s="621" t="s">
        <v>704</v>
      </c>
      <c r="AD59" s="621" t="s">
        <v>705</v>
      </c>
      <c r="AE59" s="653" t="s">
        <v>698</v>
      </c>
      <c r="AF59" s="653" t="s">
        <v>699</v>
      </c>
      <c r="AG59" s="654">
        <v>2013</v>
      </c>
      <c r="AH59" s="654">
        <v>2013</v>
      </c>
      <c r="AI59" s="102" t="s">
        <v>290</v>
      </c>
      <c r="AJ59" s="643"/>
      <c r="AK59" s="644" t="s">
        <v>700</v>
      </c>
      <c r="AL59" s="652" t="s">
        <v>701</v>
      </c>
      <c r="AM59" s="646" t="s">
        <v>728</v>
      </c>
      <c r="AN59" s="535" t="s">
        <v>730</v>
      </c>
      <c r="AO59" s="643" t="s">
        <v>713</v>
      </c>
      <c r="AP59" s="643" t="s">
        <v>712</v>
      </c>
      <c r="AQ59" s="621" t="s">
        <v>704</v>
      </c>
      <c r="AR59" s="621" t="s">
        <v>705</v>
      </c>
      <c r="AS59" s="653" t="s">
        <v>698</v>
      </c>
      <c r="AT59" s="653" t="s">
        <v>699</v>
      </c>
      <c r="AU59" s="654">
        <v>2012</v>
      </c>
      <c r="AV59" s="654">
        <v>2012</v>
      </c>
      <c r="AW59" s="102" t="s">
        <v>290</v>
      </c>
    </row>
    <row r="60" spans="1:49" ht="19.5" customHeight="1" x14ac:dyDescent="0.25">
      <c r="A60" s="164"/>
      <c r="B60" s="165"/>
      <c r="C60" s="166"/>
      <c r="D60" s="166"/>
      <c r="E60" s="167"/>
      <c r="F60" s="168"/>
      <c r="G60" s="169"/>
      <c r="I60" s="635" t="s">
        <v>700</v>
      </c>
      <c r="J60" s="621" t="s">
        <v>701</v>
      </c>
      <c r="K60" s="646" t="s">
        <v>297</v>
      </c>
      <c r="L60" s="535" t="s">
        <v>266</v>
      </c>
      <c r="M60" s="643" t="s">
        <v>713</v>
      </c>
      <c r="N60" s="643" t="s">
        <v>712</v>
      </c>
      <c r="O60" s="621" t="s">
        <v>704</v>
      </c>
      <c r="P60" s="621" t="s">
        <v>705</v>
      </c>
      <c r="Q60" s="622" t="s">
        <v>698</v>
      </c>
      <c r="R60" s="622" t="s">
        <v>699</v>
      </c>
      <c r="S60" s="636">
        <v>2015</v>
      </c>
      <c r="T60" s="636">
        <v>2015</v>
      </c>
      <c r="U60" s="124">
        <v>91938.238886702049</v>
      </c>
      <c r="V60" s="643"/>
      <c r="W60" s="644" t="s">
        <v>700</v>
      </c>
      <c r="X60" s="652" t="s">
        <v>701</v>
      </c>
      <c r="Y60" s="646" t="s">
        <v>297</v>
      </c>
      <c r="Z60" s="535" t="s">
        <v>266</v>
      </c>
      <c r="AA60" s="643" t="s">
        <v>713</v>
      </c>
      <c r="AB60" s="643" t="s">
        <v>712</v>
      </c>
      <c r="AC60" s="621" t="s">
        <v>704</v>
      </c>
      <c r="AD60" s="621" t="s">
        <v>705</v>
      </c>
      <c r="AE60" s="653" t="s">
        <v>698</v>
      </c>
      <c r="AF60" s="653" t="s">
        <v>699</v>
      </c>
      <c r="AG60" s="654">
        <v>2013</v>
      </c>
      <c r="AH60" s="654">
        <v>2013</v>
      </c>
      <c r="AI60" s="124">
        <v>75234.852097672701</v>
      </c>
      <c r="AJ60" s="643"/>
      <c r="AK60" s="644" t="s">
        <v>700</v>
      </c>
      <c r="AL60" s="652" t="s">
        <v>701</v>
      </c>
      <c r="AM60" s="646" t="s">
        <v>297</v>
      </c>
      <c r="AN60" s="535" t="s">
        <v>266</v>
      </c>
      <c r="AO60" s="643" t="s">
        <v>713</v>
      </c>
      <c r="AP60" s="643" t="s">
        <v>712</v>
      </c>
      <c r="AQ60" s="621" t="s">
        <v>704</v>
      </c>
      <c r="AR60" s="621" t="s">
        <v>705</v>
      </c>
      <c r="AS60" s="653" t="s">
        <v>698</v>
      </c>
      <c r="AT60" s="653" t="s">
        <v>699</v>
      </c>
      <c r="AU60" s="654">
        <v>2012</v>
      </c>
      <c r="AV60" s="654">
        <v>2012</v>
      </c>
      <c r="AW60" s="124">
        <v>82080.984986087758</v>
      </c>
    </row>
    <row r="61" spans="1:49" ht="19.5" customHeight="1" x14ac:dyDescent="0.25">
      <c r="A61" s="164"/>
      <c r="B61" s="165"/>
      <c r="C61" s="166"/>
      <c r="D61" s="166"/>
      <c r="E61" s="167"/>
      <c r="F61" s="168"/>
      <c r="G61" s="169"/>
      <c r="I61" s="635" t="s">
        <v>700</v>
      </c>
      <c r="J61" s="621" t="s">
        <v>701</v>
      </c>
      <c r="K61" s="646" t="s">
        <v>731</v>
      </c>
      <c r="L61" s="535" t="s">
        <v>733</v>
      </c>
      <c r="M61" s="643" t="s">
        <v>713</v>
      </c>
      <c r="N61" s="643" t="s">
        <v>712</v>
      </c>
      <c r="O61" s="621" t="s">
        <v>704</v>
      </c>
      <c r="P61" s="621" t="s">
        <v>705</v>
      </c>
      <c r="Q61" s="622" t="s">
        <v>698</v>
      </c>
      <c r="R61" s="622" t="s">
        <v>699</v>
      </c>
      <c r="S61" s="636">
        <v>2015</v>
      </c>
      <c r="T61" s="636">
        <v>2015</v>
      </c>
      <c r="U61" s="124">
        <v>83840.417181112629</v>
      </c>
      <c r="V61" s="643"/>
      <c r="W61" s="644" t="s">
        <v>700</v>
      </c>
      <c r="X61" s="652" t="s">
        <v>701</v>
      </c>
      <c r="Y61" s="646" t="s">
        <v>731</v>
      </c>
      <c r="Z61" s="535" t="s">
        <v>733</v>
      </c>
      <c r="AA61" s="643" t="s">
        <v>713</v>
      </c>
      <c r="AB61" s="643" t="s">
        <v>712</v>
      </c>
      <c r="AC61" s="621" t="s">
        <v>704</v>
      </c>
      <c r="AD61" s="621" t="s">
        <v>705</v>
      </c>
      <c r="AE61" s="653" t="s">
        <v>698</v>
      </c>
      <c r="AF61" s="653" t="s">
        <v>699</v>
      </c>
      <c r="AG61" s="654">
        <v>2013</v>
      </c>
      <c r="AH61" s="654">
        <v>2013</v>
      </c>
      <c r="AI61" s="124">
        <v>71160.546761894235</v>
      </c>
      <c r="AJ61" s="643"/>
      <c r="AK61" s="644" t="s">
        <v>700</v>
      </c>
      <c r="AL61" s="652" t="s">
        <v>701</v>
      </c>
      <c r="AM61" s="646" t="s">
        <v>731</v>
      </c>
      <c r="AN61" s="535" t="s">
        <v>733</v>
      </c>
      <c r="AO61" s="643" t="s">
        <v>713</v>
      </c>
      <c r="AP61" s="643" t="s">
        <v>712</v>
      </c>
      <c r="AQ61" s="621" t="s">
        <v>704</v>
      </c>
      <c r="AR61" s="621" t="s">
        <v>705</v>
      </c>
      <c r="AS61" s="653" t="s">
        <v>698</v>
      </c>
      <c r="AT61" s="653" t="s">
        <v>699</v>
      </c>
      <c r="AU61" s="654">
        <v>2012</v>
      </c>
      <c r="AV61" s="654">
        <v>2012</v>
      </c>
      <c r="AW61" s="124">
        <v>78064.276145264477</v>
      </c>
    </row>
    <row r="62" spans="1:49" ht="19.5" customHeight="1" x14ac:dyDescent="0.25">
      <c r="A62" s="164"/>
      <c r="B62" s="165"/>
      <c r="C62" s="166"/>
      <c r="D62" s="166"/>
      <c r="E62" s="167"/>
      <c r="F62" s="168"/>
      <c r="G62" s="169"/>
      <c r="I62" s="635" t="s">
        <v>700</v>
      </c>
      <c r="J62" s="621" t="s">
        <v>701</v>
      </c>
      <c r="K62" s="646" t="s">
        <v>732</v>
      </c>
      <c r="L62" s="535" t="s">
        <v>734</v>
      </c>
      <c r="M62" s="643" t="s">
        <v>713</v>
      </c>
      <c r="N62" s="643" t="s">
        <v>712</v>
      </c>
      <c r="O62" s="621" t="s">
        <v>704</v>
      </c>
      <c r="P62" s="621" t="s">
        <v>705</v>
      </c>
      <c r="Q62" s="622" t="s">
        <v>698</v>
      </c>
      <c r="R62" s="622" t="s">
        <v>699</v>
      </c>
      <c r="S62" s="636">
        <v>2015</v>
      </c>
      <c r="T62" s="636">
        <v>2015</v>
      </c>
      <c r="U62" s="124">
        <v>8097.8217055894347</v>
      </c>
      <c r="V62" s="643"/>
      <c r="W62" s="644" t="s">
        <v>700</v>
      </c>
      <c r="X62" s="652" t="s">
        <v>701</v>
      </c>
      <c r="Y62" s="646" t="s">
        <v>732</v>
      </c>
      <c r="Z62" s="535" t="s">
        <v>734</v>
      </c>
      <c r="AA62" s="643" t="s">
        <v>713</v>
      </c>
      <c r="AB62" s="643" t="s">
        <v>712</v>
      </c>
      <c r="AC62" s="621" t="s">
        <v>704</v>
      </c>
      <c r="AD62" s="621" t="s">
        <v>705</v>
      </c>
      <c r="AE62" s="653" t="s">
        <v>698</v>
      </c>
      <c r="AF62" s="653" t="s">
        <v>699</v>
      </c>
      <c r="AG62" s="654">
        <v>2013</v>
      </c>
      <c r="AH62" s="654">
        <v>2013</v>
      </c>
      <c r="AI62" s="124">
        <v>4074.3053357784734</v>
      </c>
      <c r="AJ62" s="643"/>
      <c r="AK62" s="644" t="s">
        <v>700</v>
      </c>
      <c r="AL62" s="652" t="s">
        <v>701</v>
      </c>
      <c r="AM62" s="646" t="s">
        <v>732</v>
      </c>
      <c r="AN62" s="535" t="s">
        <v>734</v>
      </c>
      <c r="AO62" s="643" t="s">
        <v>713</v>
      </c>
      <c r="AP62" s="643" t="s">
        <v>712</v>
      </c>
      <c r="AQ62" s="621" t="s">
        <v>704</v>
      </c>
      <c r="AR62" s="621" t="s">
        <v>705</v>
      </c>
      <c r="AS62" s="653" t="s">
        <v>698</v>
      </c>
      <c r="AT62" s="653" t="s">
        <v>699</v>
      </c>
      <c r="AU62" s="654">
        <v>2012</v>
      </c>
      <c r="AV62" s="654">
        <v>2012</v>
      </c>
      <c r="AW62" s="124">
        <v>4016.7088408232848</v>
      </c>
    </row>
    <row r="63" spans="1:49" ht="19.5" customHeight="1" x14ac:dyDescent="0.25">
      <c r="A63" s="164"/>
      <c r="B63" s="165"/>
      <c r="C63" s="166"/>
      <c r="D63" s="166"/>
      <c r="E63" s="167"/>
      <c r="F63" s="168"/>
      <c r="G63" s="169"/>
      <c r="I63" s="635" t="s">
        <v>700</v>
      </c>
      <c r="J63" s="621" t="s">
        <v>701</v>
      </c>
      <c r="K63" s="646" t="s">
        <v>102</v>
      </c>
      <c r="L63" s="535" t="s">
        <v>263</v>
      </c>
      <c r="M63" s="643" t="s">
        <v>713</v>
      </c>
      <c r="N63" s="643" t="s">
        <v>712</v>
      </c>
      <c r="O63" s="621" t="s">
        <v>704</v>
      </c>
      <c r="P63" s="621" t="s">
        <v>705</v>
      </c>
      <c r="Q63" s="622" t="s">
        <v>698</v>
      </c>
      <c r="R63" s="622" t="s">
        <v>699</v>
      </c>
      <c r="S63" s="636">
        <v>2015</v>
      </c>
      <c r="T63" s="636">
        <v>2015</v>
      </c>
      <c r="U63" s="124">
        <v>361252.55275697756</v>
      </c>
      <c r="V63" s="643"/>
      <c r="W63" s="644" t="s">
        <v>700</v>
      </c>
      <c r="X63" s="652" t="s">
        <v>701</v>
      </c>
      <c r="Y63" s="646" t="s">
        <v>102</v>
      </c>
      <c r="Z63" s="535" t="s">
        <v>263</v>
      </c>
      <c r="AA63" s="643" t="s">
        <v>713</v>
      </c>
      <c r="AB63" s="643" t="s">
        <v>712</v>
      </c>
      <c r="AC63" s="621" t="s">
        <v>704</v>
      </c>
      <c r="AD63" s="621" t="s">
        <v>705</v>
      </c>
      <c r="AE63" s="653" t="s">
        <v>698</v>
      </c>
      <c r="AF63" s="653" t="s">
        <v>699</v>
      </c>
      <c r="AG63" s="654">
        <v>2013</v>
      </c>
      <c r="AH63" s="654">
        <v>2013</v>
      </c>
      <c r="AI63" s="124">
        <v>392244.64457454055</v>
      </c>
      <c r="AJ63" s="643"/>
      <c r="AK63" s="644" t="s">
        <v>700</v>
      </c>
      <c r="AL63" s="652" t="s">
        <v>701</v>
      </c>
      <c r="AM63" s="646" t="s">
        <v>102</v>
      </c>
      <c r="AN63" s="535" t="s">
        <v>263</v>
      </c>
      <c r="AO63" s="643" t="s">
        <v>713</v>
      </c>
      <c r="AP63" s="643" t="s">
        <v>712</v>
      </c>
      <c r="AQ63" s="621" t="s">
        <v>704</v>
      </c>
      <c r="AR63" s="621" t="s">
        <v>705</v>
      </c>
      <c r="AS63" s="653" t="s">
        <v>698</v>
      </c>
      <c r="AT63" s="653" t="s">
        <v>699</v>
      </c>
      <c r="AU63" s="654">
        <v>2012</v>
      </c>
      <c r="AV63" s="654">
        <v>2012</v>
      </c>
      <c r="AW63" s="124">
        <v>375513.9398230089</v>
      </c>
    </row>
    <row r="64" spans="1:49" ht="19.5" customHeight="1" x14ac:dyDescent="0.25">
      <c r="A64" s="164"/>
      <c r="B64" s="165"/>
      <c r="C64" s="166"/>
      <c r="D64" s="166"/>
      <c r="E64" s="167"/>
      <c r="F64" s="168"/>
      <c r="G64" s="169"/>
      <c r="I64" s="635" t="s">
        <v>700</v>
      </c>
      <c r="J64" s="621" t="s">
        <v>701</v>
      </c>
      <c r="K64" s="646" t="s">
        <v>735</v>
      </c>
      <c r="L64" s="535" t="s">
        <v>262</v>
      </c>
      <c r="M64" s="643" t="s">
        <v>713</v>
      </c>
      <c r="N64" s="643" t="s">
        <v>712</v>
      </c>
      <c r="O64" s="621" t="s">
        <v>704</v>
      </c>
      <c r="P64" s="621" t="s">
        <v>705</v>
      </c>
      <c r="Q64" s="622" t="s">
        <v>698</v>
      </c>
      <c r="R64" s="622" t="s">
        <v>699</v>
      </c>
      <c r="S64" s="636">
        <v>2015</v>
      </c>
      <c r="T64" s="636">
        <v>2015</v>
      </c>
      <c r="U64" s="124">
        <v>300476.51463580667</v>
      </c>
      <c r="V64" s="643"/>
      <c r="W64" s="644" t="s">
        <v>700</v>
      </c>
      <c r="X64" s="652" t="s">
        <v>701</v>
      </c>
      <c r="Y64" s="646" t="s">
        <v>735</v>
      </c>
      <c r="Z64" s="535" t="s">
        <v>262</v>
      </c>
      <c r="AA64" s="643" t="s">
        <v>713</v>
      </c>
      <c r="AB64" s="643" t="s">
        <v>712</v>
      </c>
      <c r="AC64" s="621" t="s">
        <v>704</v>
      </c>
      <c r="AD64" s="621" t="s">
        <v>705</v>
      </c>
      <c r="AE64" s="653" t="s">
        <v>698</v>
      </c>
      <c r="AF64" s="653" t="s">
        <v>699</v>
      </c>
      <c r="AG64" s="654">
        <v>2013</v>
      </c>
      <c r="AH64" s="654">
        <v>2013</v>
      </c>
      <c r="AI64" s="124">
        <v>371032.93592920358</v>
      </c>
      <c r="AJ64" s="643"/>
      <c r="AK64" s="644" t="s">
        <v>700</v>
      </c>
      <c r="AL64" s="652" t="s">
        <v>701</v>
      </c>
      <c r="AM64" s="646" t="s">
        <v>735</v>
      </c>
      <c r="AN64" s="535" t="s">
        <v>262</v>
      </c>
      <c r="AO64" s="643" t="s">
        <v>713</v>
      </c>
      <c r="AP64" s="643" t="s">
        <v>712</v>
      </c>
      <c r="AQ64" s="621" t="s">
        <v>704</v>
      </c>
      <c r="AR64" s="621" t="s">
        <v>705</v>
      </c>
      <c r="AS64" s="653" t="s">
        <v>698</v>
      </c>
      <c r="AT64" s="653" t="s">
        <v>699</v>
      </c>
      <c r="AU64" s="654">
        <v>2012</v>
      </c>
      <c r="AV64" s="654">
        <v>2012</v>
      </c>
      <c r="AW64" s="102">
        <v>356584.05554799188</v>
      </c>
    </row>
    <row r="65" spans="1:49" ht="19.5" customHeight="1" x14ac:dyDescent="0.25">
      <c r="A65" s="164"/>
      <c r="B65" s="165"/>
      <c r="C65" s="166"/>
      <c r="D65" s="166"/>
      <c r="E65" s="167"/>
      <c r="F65" s="168"/>
      <c r="G65" s="169"/>
      <c r="I65" s="635" t="s">
        <v>700</v>
      </c>
      <c r="J65" s="621" t="s">
        <v>701</v>
      </c>
      <c r="K65" s="646" t="s">
        <v>255</v>
      </c>
      <c r="L65" s="641" t="s">
        <v>261</v>
      </c>
      <c r="M65" s="643" t="s">
        <v>713</v>
      </c>
      <c r="N65" s="643" t="s">
        <v>712</v>
      </c>
      <c r="O65" s="621" t="s">
        <v>704</v>
      </c>
      <c r="P65" s="621" t="s">
        <v>705</v>
      </c>
      <c r="Q65" s="622" t="s">
        <v>698</v>
      </c>
      <c r="R65" s="622" t="s">
        <v>699</v>
      </c>
      <c r="S65" s="636">
        <v>2015</v>
      </c>
      <c r="T65" s="636">
        <v>2015</v>
      </c>
      <c r="U65" s="124">
        <v>60776.038121170866</v>
      </c>
      <c r="V65" s="643"/>
      <c r="W65" s="644" t="s">
        <v>700</v>
      </c>
      <c r="X65" s="652" t="s">
        <v>701</v>
      </c>
      <c r="Y65" s="646" t="s">
        <v>255</v>
      </c>
      <c r="Z65" s="641" t="s">
        <v>261</v>
      </c>
      <c r="AA65" s="643" t="s">
        <v>713</v>
      </c>
      <c r="AB65" s="643" t="s">
        <v>712</v>
      </c>
      <c r="AC65" s="621" t="s">
        <v>704</v>
      </c>
      <c r="AD65" s="621" t="s">
        <v>705</v>
      </c>
      <c r="AE65" s="653" t="s">
        <v>698</v>
      </c>
      <c r="AF65" s="653" t="s">
        <v>699</v>
      </c>
      <c r="AG65" s="654">
        <v>2013</v>
      </c>
      <c r="AH65" s="654">
        <v>2013</v>
      </c>
      <c r="AI65" s="124">
        <v>21211.708645336963</v>
      </c>
      <c r="AJ65" s="643"/>
      <c r="AK65" s="644" t="s">
        <v>700</v>
      </c>
      <c r="AL65" s="652" t="s">
        <v>701</v>
      </c>
      <c r="AM65" s="646" t="s">
        <v>255</v>
      </c>
      <c r="AN65" s="641" t="s">
        <v>261</v>
      </c>
      <c r="AO65" s="643" t="s">
        <v>713</v>
      </c>
      <c r="AP65" s="643" t="s">
        <v>712</v>
      </c>
      <c r="AQ65" s="621" t="s">
        <v>704</v>
      </c>
      <c r="AR65" s="621" t="s">
        <v>705</v>
      </c>
      <c r="AS65" s="653" t="s">
        <v>698</v>
      </c>
      <c r="AT65" s="653" t="s">
        <v>699</v>
      </c>
      <c r="AU65" s="654">
        <v>2012</v>
      </c>
      <c r="AV65" s="654">
        <v>2012</v>
      </c>
      <c r="AW65" s="102">
        <v>18929.884275017019</v>
      </c>
    </row>
    <row r="66" spans="1:49" ht="19.5" customHeight="1" x14ac:dyDescent="0.25">
      <c r="A66" s="164"/>
      <c r="B66" s="165"/>
      <c r="C66" s="166"/>
      <c r="D66" s="166"/>
      <c r="E66" s="167"/>
      <c r="F66" s="168"/>
      <c r="G66" s="169"/>
      <c r="I66" s="635" t="s">
        <v>700</v>
      </c>
      <c r="J66" s="621" t="s">
        <v>701</v>
      </c>
      <c r="K66" s="646" t="s">
        <v>301</v>
      </c>
      <c r="L66" s="535" t="s">
        <v>259</v>
      </c>
      <c r="M66" s="643" t="s">
        <v>713</v>
      </c>
      <c r="N66" s="643" t="s">
        <v>712</v>
      </c>
      <c r="O66" s="621" t="s">
        <v>704</v>
      </c>
      <c r="P66" s="621" t="s">
        <v>705</v>
      </c>
      <c r="Q66" s="622" t="s">
        <v>698</v>
      </c>
      <c r="R66" s="622" t="s">
        <v>699</v>
      </c>
      <c r="S66" s="636">
        <v>2015</v>
      </c>
      <c r="T66" s="636">
        <v>2015</v>
      </c>
      <c r="U66" s="102" t="s">
        <v>290</v>
      </c>
      <c r="V66" s="643"/>
      <c r="W66" s="644" t="s">
        <v>700</v>
      </c>
      <c r="X66" s="652" t="s">
        <v>701</v>
      </c>
      <c r="Y66" s="646" t="s">
        <v>301</v>
      </c>
      <c r="Z66" s="535" t="s">
        <v>259</v>
      </c>
      <c r="AA66" s="643" t="s">
        <v>713</v>
      </c>
      <c r="AB66" s="643" t="s">
        <v>712</v>
      </c>
      <c r="AC66" s="621" t="s">
        <v>704</v>
      </c>
      <c r="AD66" s="621" t="s">
        <v>705</v>
      </c>
      <c r="AE66" s="653" t="s">
        <v>698</v>
      </c>
      <c r="AF66" s="653" t="s">
        <v>699</v>
      </c>
      <c r="AG66" s="654">
        <v>2013</v>
      </c>
      <c r="AH66" s="654">
        <v>2013</v>
      </c>
      <c r="AI66" s="102" t="s">
        <v>290</v>
      </c>
      <c r="AJ66" s="643"/>
      <c r="AK66" s="644" t="s">
        <v>700</v>
      </c>
      <c r="AL66" s="652" t="s">
        <v>701</v>
      </c>
      <c r="AM66" s="646" t="s">
        <v>301</v>
      </c>
      <c r="AN66" s="535" t="s">
        <v>259</v>
      </c>
      <c r="AO66" s="643" t="s">
        <v>713</v>
      </c>
      <c r="AP66" s="643" t="s">
        <v>712</v>
      </c>
      <c r="AQ66" s="621" t="s">
        <v>704</v>
      </c>
      <c r="AR66" s="621" t="s">
        <v>705</v>
      </c>
      <c r="AS66" s="653" t="s">
        <v>698</v>
      </c>
      <c r="AT66" s="653" t="s">
        <v>699</v>
      </c>
      <c r="AU66" s="654">
        <v>2012</v>
      </c>
      <c r="AV66" s="654">
        <v>2012</v>
      </c>
      <c r="AW66" s="102" t="s">
        <v>290</v>
      </c>
    </row>
    <row r="67" spans="1:49" ht="19.5" customHeight="1" x14ac:dyDescent="0.25">
      <c r="A67" s="164"/>
      <c r="B67" s="165"/>
      <c r="C67" s="166"/>
      <c r="D67" s="166"/>
      <c r="E67" s="167"/>
      <c r="F67" s="168"/>
      <c r="G67" s="169"/>
      <c r="I67" s="635" t="s">
        <v>700</v>
      </c>
      <c r="J67" s="621" t="s">
        <v>701</v>
      </c>
      <c r="K67" s="646" t="s">
        <v>302</v>
      </c>
      <c r="L67" s="535" t="s">
        <v>273</v>
      </c>
      <c r="M67" s="643" t="s">
        <v>713</v>
      </c>
      <c r="N67" s="643" t="s">
        <v>712</v>
      </c>
      <c r="O67" s="621" t="s">
        <v>704</v>
      </c>
      <c r="P67" s="621" t="s">
        <v>705</v>
      </c>
      <c r="Q67" s="622" t="s">
        <v>698</v>
      </c>
      <c r="R67" s="622" t="s">
        <v>699</v>
      </c>
      <c r="S67" s="636">
        <v>2015</v>
      </c>
      <c r="T67" s="636">
        <v>2015</v>
      </c>
      <c r="U67" s="102" t="s">
        <v>290</v>
      </c>
      <c r="V67" s="643"/>
      <c r="W67" s="644" t="s">
        <v>700</v>
      </c>
      <c r="X67" s="652" t="s">
        <v>701</v>
      </c>
      <c r="Y67" s="646" t="s">
        <v>302</v>
      </c>
      <c r="Z67" s="535" t="s">
        <v>273</v>
      </c>
      <c r="AA67" s="643" t="s">
        <v>713</v>
      </c>
      <c r="AB67" s="643" t="s">
        <v>712</v>
      </c>
      <c r="AC67" s="621" t="s">
        <v>704</v>
      </c>
      <c r="AD67" s="621" t="s">
        <v>705</v>
      </c>
      <c r="AE67" s="653" t="s">
        <v>698</v>
      </c>
      <c r="AF67" s="653" t="s">
        <v>699</v>
      </c>
      <c r="AG67" s="654">
        <v>2013</v>
      </c>
      <c r="AH67" s="654">
        <v>2013</v>
      </c>
      <c r="AI67" s="102" t="s">
        <v>290</v>
      </c>
      <c r="AJ67" s="643"/>
      <c r="AK67" s="644" t="s">
        <v>700</v>
      </c>
      <c r="AL67" s="652" t="s">
        <v>701</v>
      </c>
      <c r="AM67" s="646" t="s">
        <v>302</v>
      </c>
      <c r="AN67" s="535" t="s">
        <v>273</v>
      </c>
      <c r="AO67" s="643" t="s">
        <v>713</v>
      </c>
      <c r="AP67" s="643" t="s">
        <v>712</v>
      </c>
      <c r="AQ67" s="621" t="s">
        <v>704</v>
      </c>
      <c r="AR67" s="621" t="s">
        <v>705</v>
      </c>
      <c r="AS67" s="653" t="s">
        <v>698</v>
      </c>
      <c r="AT67" s="653" t="s">
        <v>699</v>
      </c>
      <c r="AU67" s="654">
        <v>2012</v>
      </c>
      <c r="AV67" s="654">
        <v>2012</v>
      </c>
      <c r="AW67" s="102" t="s">
        <v>290</v>
      </c>
    </row>
    <row r="68" spans="1:49" ht="19.5" customHeight="1" x14ac:dyDescent="0.25">
      <c r="A68" s="164"/>
      <c r="B68" s="165"/>
      <c r="C68" s="166"/>
      <c r="D68" s="166"/>
      <c r="E68" s="167"/>
      <c r="F68" s="168"/>
      <c r="G68" s="169"/>
      <c r="I68" s="635" t="s">
        <v>700</v>
      </c>
      <c r="J68" s="621" t="s">
        <v>701</v>
      </c>
      <c r="K68" s="647" t="s">
        <v>257</v>
      </c>
      <c r="L68" s="642" t="s">
        <v>260</v>
      </c>
      <c r="M68" s="643" t="s">
        <v>713</v>
      </c>
      <c r="N68" s="643" t="s">
        <v>712</v>
      </c>
      <c r="O68" s="621" t="s">
        <v>704</v>
      </c>
      <c r="P68" s="621" t="s">
        <v>705</v>
      </c>
      <c r="Q68" s="622" t="s">
        <v>698</v>
      </c>
      <c r="R68" s="622" t="s">
        <v>699</v>
      </c>
      <c r="S68" s="636">
        <v>2015</v>
      </c>
      <c r="T68" s="636">
        <v>2015</v>
      </c>
      <c r="U68" s="102" t="s">
        <v>290</v>
      </c>
      <c r="V68" s="643"/>
      <c r="W68" s="644" t="s">
        <v>700</v>
      </c>
      <c r="X68" s="652" t="s">
        <v>701</v>
      </c>
      <c r="Y68" s="647" t="s">
        <v>257</v>
      </c>
      <c r="Z68" s="642" t="s">
        <v>260</v>
      </c>
      <c r="AA68" s="643" t="s">
        <v>713</v>
      </c>
      <c r="AB68" s="643" t="s">
        <v>712</v>
      </c>
      <c r="AC68" s="621" t="s">
        <v>704</v>
      </c>
      <c r="AD68" s="621" t="s">
        <v>705</v>
      </c>
      <c r="AE68" s="653" t="s">
        <v>698</v>
      </c>
      <c r="AF68" s="653" t="s">
        <v>699</v>
      </c>
      <c r="AG68" s="654">
        <v>2013</v>
      </c>
      <c r="AH68" s="654">
        <v>2013</v>
      </c>
      <c r="AI68" s="102" t="s">
        <v>290</v>
      </c>
      <c r="AJ68" s="643"/>
      <c r="AK68" s="644" t="s">
        <v>700</v>
      </c>
      <c r="AL68" s="652" t="s">
        <v>701</v>
      </c>
      <c r="AM68" s="647" t="s">
        <v>257</v>
      </c>
      <c r="AN68" s="642" t="s">
        <v>260</v>
      </c>
      <c r="AO68" s="643" t="s">
        <v>713</v>
      </c>
      <c r="AP68" s="643" t="s">
        <v>712</v>
      </c>
      <c r="AQ68" s="621" t="s">
        <v>704</v>
      </c>
      <c r="AR68" s="621" t="s">
        <v>705</v>
      </c>
      <c r="AS68" s="653" t="s">
        <v>698</v>
      </c>
      <c r="AT68" s="653" t="s">
        <v>699</v>
      </c>
      <c r="AU68" s="654">
        <v>2012</v>
      </c>
      <c r="AV68" s="654">
        <v>2012</v>
      </c>
      <c r="AW68" s="102" t="s">
        <v>290</v>
      </c>
    </row>
    <row r="69" spans="1:49" ht="19.5" customHeight="1" x14ac:dyDescent="0.25">
      <c r="A69" s="164"/>
      <c r="B69" s="165"/>
      <c r="C69" s="166"/>
      <c r="D69" s="166"/>
      <c r="E69" s="167"/>
      <c r="F69" s="168"/>
      <c r="G69" s="169"/>
      <c r="I69" s="635" t="s">
        <v>700</v>
      </c>
      <c r="J69" s="621" t="s">
        <v>701</v>
      </c>
      <c r="K69" s="646" t="s">
        <v>92</v>
      </c>
      <c r="L69" s="641" t="s">
        <v>91</v>
      </c>
      <c r="M69" s="643" t="s">
        <v>713</v>
      </c>
      <c r="N69" s="643" t="s">
        <v>712</v>
      </c>
      <c r="O69" s="621" t="s">
        <v>704</v>
      </c>
      <c r="P69" s="621" t="s">
        <v>705</v>
      </c>
      <c r="Q69" s="622" t="s">
        <v>698</v>
      </c>
      <c r="R69" s="622" t="s">
        <v>699</v>
      </c>
      <c r="S69" s="636">
        <v>2016</v>
      </c>
      <c r="T69" s="636">
        <v>2016</v>
      </c>
      <c r="U69" s="124" t="s">
        <v>290</v>
      </c>
      <c r="V69" s="643"/>
      <c r="W69" s="644" t="s">
        <v>700</v>
      </c>
      <c r="X69" s="652" t="s">
        <v>701</v>
      </c>
      <c r="Y69" s="646" t="s">
        <v>92</v>
      </c>
      <c r="Z69" s="641" t="s">
        <v>91</v>
      </c>
      <c r="AA69" s="643" t="s">
        <v>713</v>
      </c>
      <c r="AB69" s="643" t="s">
        <v>712</v>
      </c>
      <c r="AC69" s="621" t="s">
        <v>704</v>
      </c>
      <c r="AD69" s="621" t="s">
        <v>705</v>
      </c>
      <c r="AE69" s="653" t="s">
        <v>698</v>
      </c>
      <c r="AF69" s="653" t="s">
        <v>699</v>
      </c>
      <c r="AG69" s="654">
        <v>2014</v>
      </c>
      <c r="AH69" s="654">
        <v>2014</v>
      </c>
      <c r="AI69" s="102" t="s">
        <v>290</v>
      </c>
      <c r="AJ69" s="643"/>
      <c r="AK69" s="644" t="s">
        <v>700</v>
      </c>
      <c r="AL69" s="652" t="s">
        <v>701</v>
      </c>
      <c r="AM69" s="646" t="s">
        <v>92</v>
      </c>
      <c r="AN69" s="641" t="s">
        <v>91</v>
      </c>
      <c r="AO69" s="643" t="s">
        <v>713</v>
      </c>
      <c r="AP69" s="643" t="s">
        <v>712</v>
      </c>
      <c r="AQ69" s="621" t="s">
        <v>704</v>
      </c>
      <c r="AR69" s="621" t="s">
        <v>705</v>
      </c>
      <c r="AS69" s="653" t="s">
        <v>698</v>
      </c>
      <c r="AT69" s="653" t="s">
        <v>699</v>
      </c>
      <c r="AU69" s="654">
        <v>2013</v>
      </c>
      <c r="AV69" s="654">
        <v>2013</v>
      </c>
      <c r="AW69" s="102" t="s">
        <v>290</v>
      </c>
    </row>
    <row r="70" spans="1:49" ht="19.5" customHeight="1" x14ac:dyDescent="0.25">
      <c r="A70" s="164"/>
      <c r="B70" s="165"/>
      <c r="C70" s="166"/>
      <c r="D70" s="166"/>
      <c r="E70" s="167"/>
      <c r="F70" s="168"/>
      <c r="G70" s="169"/>
      <c r="I70" s="635" t="s">
        <v>700</v>
      </c>
      <c r="J70" s="621" t="s">
        <v>701</v>
      </c>
      <c r="K70" s="646" t="s">
        <v>293</v>
      </c>
      <c r="L70" s="535" t="s">
        <v>94</v>
      </c>
      <c r="M70" s="643" t="s">
        <v>713</v>
      </c>
      <c r="N70" s="643" t="s">
        <v>712</v>
      </c>
      <c r="O70" s="621" t="s">
        <v>704</v>
      </c>
      <c r="P70" s="621" t="s">
        <v>705</v>
      </c>
      <c r="Q70" s="622" t="s">
        <v>698</v>
      </c>
      <c r="R70" s="622" t="s">
        <v>699</v>
      </c>
      <c r="S70" s="636">
        <v>2016</v>
      </c>
      <c r="T70" s="636">
        <v>2016</v>
      </c>
      <c r="U70" s="662">
        <v>251753.51960589405</v>
      </c>
      <c r="V70" s="643"/>
      <c r="W70" s="644" t="s">
        <v>700</v>
      </c>
      <c r="X70" s="652" t="s">
        <v>701</v>
      </c>
      <c r="Y70" s="646" t="s">
        <v>293</v>
      </c>
      <c r="Z70" s="535" t="s">
        <v>94</v>
      </c>
      <c r="AA70" s="643" t="s">
        <v>713</v>
      </c>
      <c r="AB70" s="643" t="s">
        <v>712</v>
      </c>
      <c r="AC70" s="621" t="s">
        <v>704</v>
      </c>
      <c r="AD70" s="621" t="s">
        <v>705</v>
      </c>
      <c r="AE70" s="653" t="s">
        <v>698</v>
      </c>
      <c r="AF70" s="653" t="s">
        <v>699</v>
      </c>
      <c r="AG70" s="654">
        <v>2014</v>
      </c>
      <c r="AH70" s="654">
        <v>2014</v>
      </c>
      <c r="AI70" s="124">
        <v>252248.48914125402</v>
      </c>
      <c r="AJ70" s="643"/>
      <c r="AK70" s="644" t="s">
        <v>700</v>
      </c>
      <c r="AL70" s="652" t="s">
        <v>701</v>
      </c>
      <c r="AM70" s="646" t="s">
        <v>293</v>
      </c>
      <c r="AN70" s="535" t="s">
        <v>94</v>
      </c>
      <c r="AO70" s="643" t="s">
        <v>713</v>
      </c>
      <c r="AP70" s="643" t="s">
        <v>712</v>
      </c>
      <c r="AQ70" s="621" t="s">
        <v>704</v>
      </c>
      <c r="AR70" s="621" t="s">
        <v>705</v>
      </c>
      <c r="AS70" s="653" t="s">
        <v>698</v>
      </c>
      <c r="AT70" s="653" t="s">
        <v>699</v>
      </c>
      <c r="AU70" s="654">
        <v>2013</v>
      </c>
      <c r="AV70" s="654">
        <v>2013</v>
      </c>
      <c r="AW70" s="124">
        <v>241071.74252476171</v>
      </c>
    </row>
    <row r="71" spans="1:49" ht="19.5" customHeight="1" x14ac:dyDescent="0.25">
      <c r="A71" s="164"/>
      <c r="B71" s="165"/>
      <c r="C71" s="166"/>
      <c r="D71" s="166"/>
      <c r="E71" s="167"/>
      <c r="F71" s="168"/>
      <c r="G71" s="169"/>
      <c r="I71" s="635" t="s">
        <v>700</v>
      </c>
      <c r="J71" s="621" t="s">
        <v>701</v>
      </c>
      <c r="K71" s="646" t="s">
        <v>294</v>
      </c>
      <c r="L71" s="535" t="s">
        <v>96</v>
      </c>
      <c r="M71" s="643" t="s">
        <v>713</v>
      </c>
      <c r="N71" s="643" t="s">
        <v>712</v>
      </c>
      <c r="O71" s="621" t="s">
        <v>704</v>
      </c>
      <c r="P71" s="621" t="s">
        <v>705</v>
      </c>
      <c r="Q71" s="622" t="s">
        <v>698</v>
      </c>
      <c r="R71" s="622" t="s">
        <v>699</v>
      </c>
      <c r="S71" s="636">
        <v>2016</v>
      </c>
      <c r="T71" s="636">
        <v>2016</v>
      </c>
      <c r="U71" s="662">
        <v>44725.287984068535</v>
      </c>
      <c r="V71" s="643"/>
      <c r="W71" s="644" t="s">
        <v>700</v>
      </c>
      <c r="X71" s="652" t="s">
        <v>701</v>
      </c>
      <c r="Y71" s="646" t="s">
        <v>294</v>
      </c>
      <c r="Z71" s="535" t="s">
        <v>96</v>
      </c>
      <c r="AA71" s="643" t="s">
        <v>713</v>
      </c>
      <c r="AB71" s="643" t="s">
        <v>712</v>
      </c>
      <c r="AC71" s="621" t="s">
        <v>704</v>
      </c>
      <c r="AD71" s="621" t="s">
        <v>705</v>
      </c>
      <c r="AE71" s="653" t="s">
        <v>698</v>
      </c>
      <c r="AF71" s="653" t="s">
        <v>699</v>
      </c>
      <c r="AG71" s="654">
        <v>2014</v>
      </c>
      <c r="AH71" s="654">
        <v>2014</v>
      </c>
      <c r="AI71" s="124">
        <v>44070.401009966918</v>
      </c>
      <c r="AJ71" s="643"/>
      <c r="AK71" s="644" t="s">
        <v>700</v>
      </c>
      <c r="AL71" s="652" t="s">
        <v>701</v>
      </c>
      <c r="AM71" s="646" t="s">
        <v>294</v>
      </c>
      <c r="AN71" s="535" t="s">
        <v>96</v>
      </c>
      <c r="AO71" s="643" t="s">
        <v>713</v>
      </c>
      <c r="AP71" s="643" t="s">
        <v>712</v>
      </c>
      <c r="AQ71" s="621" t="s">
        <v>704</v>
      </c>
      <c r="AR71" s="621" t="s">
        <v>705</v>
      </c>
      <c r="AS71" s="653" t="s">
        <v>698</v>
      </c>
      <c r="AT71" s="653" t="s">
        <v>699</v>
      </c>
      <c r="AU71" s="654">
        <v>2013</v>
      </c>
      <c r="AV71" s="654">
        <v>2013</v>
      </c>
      <c r="AW71" s="124">
        <v>42851.083193273495</v>
      </c>
    </row>
    <row r="72" spans="1:49" ht="19.5" customHeight="1" x14ac:dyDescent="0.25">
      <c r="A72" s="164"/>
      <c r="B72" s="165"/>
      <c r="C72" s="166"/>
      <c r="D72" s="166"/>
      <c r="E72" s="167"/>
      <c r="F72" s="168"/>
      <c r="G72" s="169"/>
      <c r="I72" s="635" t="s">
        <v>700</v>
      </c>
      <c r="J72" s="621" t="s">
        <v>701</v>
      </c>
      <c r="K72" s="646" t="s">
        <v>723</v>
      </c>
      <c r="L72" s="535" t="s">
        <v>724</v>
      </c>
      <c r="M72" s="643" t="s">
        <v>713</v>
      </c>
      <c r="N72" s="643" t="s">
        <v>712</v>
      </c>
      <c r="O72" s="621" t="s">
        <v>704</v>
      </c>
      <c r="P72" s="621" t="s">
        <v>705</v>
      </c>
      <c r="Q72" s="622" t="s">
        <v>698</v>
      </c>
      <c r="R72" s="622" t="s">
        <v>699</v>
      </c>
      <c r="S72" s="636">
        <v>2016</v>
      </c>
      <c r="T72" s="636">
        <v>2016</v>
      </c>
      <c r="U72" s="124" t="s">
        <v>290</v>
      </c>
      <c r="V72" s="643"/>
      <c r="W72" s="644" t="s">
        <v>700</v>
      </c>
      <c r="X72" s="652" t="s">
        <v>701</v>
      </c>
      <c r="Y72" s="646" t="s">
        <v>723</v>
      </c>
      <c r="Z72" s="535" t="s">
        <v>724</v>
      </c>
      <c r="AA72" s="643" t="s">
        <v>713</v>
      </c>
      <c r="AB72" s="643" t="s">
        <v>712</v>
      </c>
      <c r="AC72" s="621" t="s">
        <v>704</v>
      </c>
      <c r="AD72" s="621" t="s">
        <v>705</v>
      </c>
      <c r="AE72" s="653" t="s">
        <v>698</v>
      </c>
      <c r="AF72" s="653" t="s">
        <v>699</v>
      </c>
      <c r="AG72" s="654">
        <v>2014</v>
      </c>
      <c r="AH72" s="654">
        <v>2014</v>
      </c>
      <c r="AI72" s="102" t="s">
        <v>290</v>
      </c>
      <c r="AJ72" s="643"/>
      <c r="AK72" s="644" t="s">
        <v>700</v>
      </c>
      <c r="AL72" s="652" t="s">
        <v>701</v>
      </c>
      <c r="AM72" s="646" t="s">
        <v>723</v>
      </c>
      <c r="AN72" s="535" t="s">
        <v>724</v>
      </c>
      <c r="AO72" s="643" t="s">
        <v>713</v>
      </c>
      <c r="AP72" s="643" t="s">
        <v>712</v>
      </c>
      <c r="AQ72" s="621" t="s">
        <v>704</v>
      </c>
      <c r="AR72" s="621" t="s">
        <v>705</v>
      </c>
      <c r="AS72" s="653" t="s">
        <v>698</v>
      </c>
      <c r="AT72" s="653" t="s">
        <v>699</v>
      </c>
      <c r="AU72" s="654">
        <v>2013</v>
      </c>
      <c r="AV72" s="654">
        <v>2013</v>
      </c>
      <c r="AW72" s="102" t="s">
        <v>290</v>
      </c>
    </row>
    <row r="73" spans="1:49" ht="19.5" customHeight="1" x14ac:dyDescent="0.25">
      <c r="A73" s="15"/>
      <c r="B73" s="33"/>
      <c r="C73" s="15"/>
      <c r="D73" s="15"/>
      <c r="E73" s="15"/>
      <c r="F73" s="15"/>
      <c r="H73" s="548"/>
      <c r="I73" s="635" t="s">
        <v>700</v>
      </c>
      <c r="J73" s="621" t="s">
        <v>701</v>
      </c>
      <c r="K73" s="646" t="s">
        <v>726</v>
      </c>
      <c r="L73" s="535" t="s">
        <v>725</v>
      </c>
      <c r="M73" s="643" t="s">
        <v>713</v>
      </c>
      <c r="N73" s="643" t="s">
        <v>712</v>
      </c>
      <c r="O73" s="621" t="s">
        <v>704</v>
      </c>
      <c r="P73" s="621" t="s">
        <v>705</v>
      </c>
      <c r="Q73" s="622" t="s">
        <v>698</v>
      </c>
      <c r="R73" s="622" t="s">
        <v>699</v>
      </c>
      <c r="S73" s="636">
        <v>2016</v>
      </c>
      <c r="T73" s="636">
        <v>2016</v>
      </c>
      <c r="U73" s="124">
        <v>44725.287984068535</v>
      </c>
      <c r="V73" s="643"/>
      <c r="W73" s="644" t="s">
        <v>700</v>
      </c>
      <c r="X73" s="652" t="s">
        <v>701</v>
      </c>
      <c r="Y73" s="646" t="s">
        <v>726</v>
      </c>
      <c r="Z73" s="535" t="s">
        <v>725</v>
      </c>
      <c r="AA73" s="643" t="s">
        <v>713</v>
      </c>
      <c r="AB73" s="643" t="s">
        <v>712</v>
      </c>
      <c r="AC73" s="621" t="s">
        <v>704</v>
      </c>
      <c r="AD73" s="621" t="s">
        <v>705</v>
      </c>
      <c r="AE73" s="653" t="s">
        <v>698</v>
      </c>
      <c r="AF73" s="653" t="s">
        <v>699</v>
      </c>
      <c r="AG73" s="654">
        <v>2014</v>
      </c>
      <c r="AH73" s="654">
        <v>2014</v>
      </c>
      <c r="AI73" s="124">
        <v>44070.401009966918</v>
      </c>
      <c r="AJ73" s="643"/>
      <c r="AK73" s="644" t="s">
        <v>700</v>
      </c>
      <c r="AL73" s="652" t="s">
        <v>701</v>
      </c>
      <c r="AM73" s="646" t="s">
        <v>726</v>
      </c>
      <c r="AN73" s="535" t="s">
        <v>725</v>
      </c>
      <c r="AO73" s="643" t="s">
        <v>713</v>
      </c>
      <c r="AP73" s="643" t="s">
        <v>712</v>
      </c>
      <c r="AQ73" s="621" t="s">
        <v>704</v>
      </c>
      <c r="AR73" s="621" t="s">
        <v>705</v>
      </c>
      <c r="AS73" s="653" t="s">
        <v>698</v>
      </c>
      <c r="AT73" s="653" t="s">
        <v>699</v>
      </c>
      <c r="AU73" s="654">
        <v>2013</v>
      </c>
      <c r="AV73" s="654">
        <v>2013</v>
      </c>
      <c r="AW73" s="124">
        <v>42851.083193273495</v>
      </c>
    </row>
    <row r="74" spans="1:49" ht="19.5" customHeight="1" x14ac:dyDescent="0.3">
      <c r="A74" s="763" t="s">
        <v>581</v>
      </c>
      <c r="B74" s="763"/>
      <c r="C74" s="763"/>
      <c r="D74" s="763"/>
      <c r="E74" s="763"/>
      <c r="F74" s="763"/>
      <c r="G74" s="763"/>
      <c r="H74" s="548"/>
      <c r="I74" s="635" t="s">
        <v>700</v>
      </c>
      <c r="J74" s="621" t="s">
        <v>701</v>
      </c>
      <c r="K74" s="646" t="s">
        <v>295</v>
      </c>
      <c r="L74" s="535" t="s">
        <v>268</v>
      </c>
      <c r="M74" s="643" t="s">
        <v>713</v>
      </c>
      <c r="N74" s="643" t="s">
        <v>712</v>
      </c>
      <c r="O74" s="621" t="s">
        <v>704</v>
      </c>
      <c r="P74" s="621" t="s">
        <v>705</v>
      </c>
      <c r="Q74" s="622" t="s">
        <v>698</v>
      </c>
      <c r="R74" s="622" t="s">
        <v>699</v>
      </c>
      <c r="S74" s="636">
        <v>2016</v>
      </c>
      <c r="T74" s="636">
        <v>2016</v>
      </c>
      <c r="U74" s="124">
        <v>129199.02575596802</v>
      </c>
      <c r="V74" s="643"/>
      <c r="W74" s="644" t="s">
        <v>700</v>
      </c>
      <c r="X74" s="652" t="s">
        <v>701</v>
      </c>
      <c r="Y74" s="646" t="s">
        <v>295</v>
      </c>
      <c r="Z74" s="535" t="s">
        <v>268</v>
      </c>
      <c r="AA74" s="643" t="s">
        <v>713</v>
      </c>
      <c r="AB74" s="643" t="s">
        <v>712</v>
      </c>
      <c r="AC74" s="621" t="s">
        <v>704</v>
      </c>
      <c r="AD74" s="621" t="s">
        <v>705</v>
      </c>
      <c r="AE74" s="653" t="s">
        <v>698</v>
      </c>
      <c r="AF74" s="653" t="s">
        <v>699</v>
      </c>
      <c r="AG74" s="654">
        <v>2014</v>
      </c>
      <c r="AH74" s="654">
        <v>2014</v>
      </c>
      <c r="AI74" s="124">
        <v>146100.34090393249</v>
      </c>
      <c r="AJ74" s="643"/>
      <c r="AK74" s="644" t="s">
        <v>700</v>
      </c>
      <c r="AL74" s="652" t="s">
        <v>701</v>
      </c>
      <c r="AM74" s="646" t="s">
        <v>295</v>
      </c>
      <c r="AN74" s="535" t="s">
        <v>268</v>
      </c>
      <c r="AO74" s="643" t="s">
        <v>713</v>
      </c>
      <c r="AP74" s="643" t="s">
        <v>712</v>
      </c>
      <c r="AQ74" s="621" t="s">
        <v>704</v>
      </c>
      <c r="AR74" s="621" t="s">
        <v>705</v>
      </c>
      <c r="AS74" s="653" t="s">
        <v>698</v>
      </c>
      <c r="AT74" s="653" t="s">
        <v>699</v>
      </c>
      <c r="AU74" s="654">
        <v>2013</v>
      </c>
      <c r="AV74" s="654">
        <v>2013</v>
      </c>
      <c r="AW74" s="124">
        <v>132286.53532962105</v>
      </c>
    </row>
    <row r="75" spans="1:49" ht="19.5" customHeight="1" x14ac:dyDescent="0.25">
      <c r="A75" s="771" t="s">
        <v>582</v>
      </c>
      <c r="B75" s="771"/>
      <c r="C75" s="771"/>
      <c r="D75" s="771"/>
      <c r="E75" s="771"/>
      <c r="F75" s="771"/>
      <c r="G75" s="771"/>
      <c r="H75" s="548"/>
      <c r="I75" s="635" t="s">
        <v>700</v>
      </c>
      <c r="J75" s="621" t="s">
        <v>701</v>
      </c>
      <c r="K75" s="646" t="s">
        <v>727</v>
      </c>
      <c r="L75" s="535" t="s">
        <v>729</v>
      </c>
      <c r="M75" s="643" t="s">
        <v>713</v>
      </c>
      <c r="N75" s="643" t="s">
        <v>712</v>
      </c>
      <c r="O75" s="621" t="s">
        <v>704</v>
      </c>
      <c r="P75" s="621" t="s">
        <v>705</v>
      </c>
      <c r="Q75" s="622" t="s">
        <v>698</v>
      </c>
      <c r="R75" s="622" t="s">
        <v>699</v>
      </c>
      <c r="S75" s="636">
        <v>2016</v>
      </c>
      <c r="T75" s="636">
        <v>2016</v>
      </c>
      <c r="U75" s="124">
        <v>129199.02575596802</v>
      </c>
      <c r="V75" s="643"/>
      <c r="W75" s="644" t="s">
        <v>700</v>
      </c>
      <c r="X75" s="652" t="s">
        <v>701</v>
      </c>
      <c r="Y75" s="646" t="s">
        <v>727</v>
      </c>
      <c r="Z75" s="535" t="s">
        <v>729</v>
      </c>
      <c r="AA75" s="643" t="s">
        <v>713</v>
      </c>
      <c r="AB75" s="643" t="s">
        <v>712</v>
      </c>
      <c r="AC75" s="621" t="s">
        <v>704</v>
      </c>
      <c r="AD75" s="621" t="s">
        <v>705</v>
      </c>
      <c r="AE75" s="653" t="s">
        <v>698</v>
      </c>
      <c r="AF75" s="653" t="s">
        <v>699</v>
      </c>
      <c r="AG75" s="654">
        <v>2014</v>
      </c>
      <c r="AH75" s="654">
        <v>2014</v>
      </c>
      <c r="AI75" s="124">
        <v>146100.34090393249</v>
      </c>
      <c r="AJ75" s="643"/>
      <c r="AK75" s="644" t="s">
        <v>700</v>
      </c>
      <c r="AL75" s="652" t="s">
        <v>701</v>
      </c>
      <c r="AM75" s="646" t="s">
        <v>727</v>
      </c>
      <c r="AN75" s="535" t="s">
        <v>729</v>
      </c>
      <c r="AO75" s="643" t="s">
        <v>713</v>
      </c>
      <c r="AP75" s="643" t="s">
        <v>712</v>
      </c>
      <c r="AQ75" s="621" t="s">
        <v>704</v>
      </c>
      <c r="AR75" s="621" t="s">
        <v>705</v>
      </c>
      <c r="AS75" s="653" t="s">
        <v>698</v>
      </c>
      <c r="AT75" s="653" t="s">
        <v>699</v>
      </c>
      <c r="AU75" s="654">
        <v>2013</v>
      </c>
      <c r="AV75" s="654">
        <v>2013</v>
      </c>
      <c r="AW75" s="124">
        <v>132286.53532962105</v>
      </c>
    </row>
    <row r="76" spans="1:49" ht="19.5" customHeight="1" x14ac:dyDescent="0.25">
      <c r="A76" s="772" t="s">
        <v>85</v>
      </c>
      <c r="B76" s="773" t="s">
        <v>86</v>
      </c>
      <c r="C76" s="776" t="s">
        <v>87</v>
      </c>
      <c r="D76" s="778"/>
      <c r="E76" s="776" t="s">
        <v>88</v>
      </c>
      <c r="F76" s="778"/>
      <c r="G76" s="775" t="s">
        <v>89</v>
      </c>
      <c r="H76" s="548"/>
      <c r="I76" s="635" t="s">
        <v>700</v>
      </c>
      <c r="J76" s="621" t="s">
        <v>701</v>
      </c>
      <c r="K76" s="646" t="s">
        <v>296</v>
      </c>
      <c r="L76" s="535" t="s">
        <v>269</v>
      </c>
      <c r="M76" s="643" t="s">
        <v>713</v>
      </c>
      <c r="N76" s="643" t="s">
        <v>712</v>
      </c>
      <c r="O76" s="621" t="s">
        <v>704</v>
      </c>
      <c r="P76" s="621" t="s">
        <v>705</v>
      </c>
      <c r="Q76" s="622" t="s">
        <v>698</v>
      </c>
      <c r="R76" s="622" t="s">
        <v>699</v>
      </c>
      <c r="S76" s="636">
        <v>2016</v>
      </c>
      <c r="T76" s="636">
        <v>2016</v>
      </c>
      <c r="U76" s="124" t="s">
        <v>290</v>
      </c>
      <c r="V76" s="643"/>
      <c r="W76" s="644" t="s">
        <v>700</v>
      </c>
      <c r="X76" s="652" t="s">
        <v>701</v>
      </c>
      <c r="Y76" s="646" t="s">
        <v>296</v>
      </c>
      <c r="Z76" s="535" t="s">
        <v>269</v>
      </c>
      <c r="AA76" s="643" t="s">
        <v>713</v>
      </c>
      <c r="AB76" s="643" t="s">
        <v>712</v>
      </c>
      <c r="AC76" s="621" t="s">
        <v>704</v>
      </c>
      <c r="AD76" s="621" t="s">
        <v>705</v>
      </c>
      <c r="AE76" s="653" t="s">
        <v>698</v>
      </c>
      <c r="AF76" s="653" t="s">
        <v>699</v>
      </c>
      <c r="AG76" s="654">
        <v>2014</v>
      </c>
      <c r="AH76" s="654">
        <v>2014</v>
      </c>
      <c r="AI76" s="102" t="s">
        <v>290</v>
      </c>
      <c r="AJ76" s="643"/>
      <c r="AK76" s="644" t="s">
        <v>700</v>
      </c>
      <c r="AL76" s="652" t="s">
        <v>701</v>
      </c>
      <c r="AM76" s="646" t="s">
        <v>296</v>
      </c>
      <c r="AN76" s="535" t="s">
        <v>269</v>
      </c>
      <c r="AO76" s="643" t="s">
        <v>713</v>
      </c>
      <c r="AP76" s="643" t="s">
        <v>712</v>
      </c>
      <c r="AQ76" s="621" t="s">
        <v>704</v>
      </c>
      <c r="AR76" s="621" t="s">
        <v>705</v>
      </c>
      <c r="AS76" s="653" t="s">
        <v>698</v>
      </c>
      <c r="AT76" s="653" t="s">
        <v>699</v>
      </c>
      <c r="AU76" s="654">
        <v>2013</v>
      </c>
      <c r="AV76" s="654">
        <v>2013</v>
      </c>
      <c r="AW76" s="102" t="s">
        <v>290</v>
      </c>
    </row>
    <row r="77" spans="1:49" ht="19.5" customHeight="1" x14ac:dyDescent="0.25">
      <c r="A77" s="772"/>
      <c r="B77" s="774"/>
      <c r="C77" s="405">
        <v>2012</v>
      </c>
      <c r="D77" s="408">
        <v>2013</v>
      </c>
      <c r="E77" s="408">
        <v>2012</v>
      </c>
      <c r="F77" s="406">
        <v>2013</v>
      </c>
      <c r="G77" s="772"/>
      <c r="H77" s="548"/>
      <c r="I77" s="635" t="s">
        <v>700</v>
      </c>
      <c r="J77" s="621" t="s">
        <v>701</v>
      </c>
      <c r="K77" s="646" t="s">
        <v>728</v>
      </c>
      <c r="L77" s="535" t="s">
        <v>730</v>
      </c>
      <c r="M77" s="643" t="s">
        <v>713</v>
      </c>
      <c r="N77" s="643" t="s">
        <v>712</v>
      </c>
      <c r="O77" s="621" t="s">
        <v>704</v>
      </c>
      <c r="P77" s="621" t="s">
        <v>705</v>
      </c>
      <c r="Q77" s="622" t="s">
        <v>698</v>
      </c>
      <c r="R77" s="622" t="s">
        <v>699</v>
      </c>
      <c r="S77" s="636">
        <v>2016</v>
      </c>
      <c r="T77" s="636">
        <v>2016</v>
      </c>
      <c r="U77" s="124" t="s">
        <v>290</v>
      </c>
      <c r="V77" s="643"/>
      <c r="W77" s="644" t="s">
        <v>700</v>
      </c>
      <c r="X77" s="652" t="s">
        <v>701</v>
      </c>
      <c r="Y77" s="646" t="s">
        <v>728</v>
      </c>
      <c r="Z77" s="535" t="s">
        <v>730</v>
      </c>
      <c r="AA77" s="643" t="s">
        <v>713</v>
      </c>
      <c r="AB77" s="643" t="s">
        <v>712</v>
      </c>
      <c r="AC77" s="621" t="s">
        <v>704</v>
      </c>
      <c r="AD77" s="621" t="s">
        <v>705</v>
      </c>
      <c r="AE77" s="653" t="s">
        <v>698</v>
      </c>
      <c r="AF77" s="653" t="s">
        <v>699</v>
      </c>
      <c r="AG77" s="654">
        <v>2014</v>
      </c>
      <c r="AH77" s="654">
        <v>2014</v>
      </c>
      <c r="AI77" s="102" t="s">
        <v>290</v>
      </c>
      <c r="AJ77" s="643"/>
      <c r="AK77" s="644" t="s">
        <v>700</v>
      </c>
      <c r="AL77" s="652" t="s">
        <v>701</v>
      </c>
      <c r="AM77" s="646" t="s">
        <v>728</v>
      </c>
      <c r="AN77" s="535" t="s">
        <v>730</v>
      </c>
      <c r="AO77" s="643" t="s">
        <v>713</v>
      </c>
      <c r="AP77" s="643" t="s">
        <v>712</v>
      </c>
      <c r="AQ77" s="621" t="s">
        <v>704</v>
      </c>
      <c r="AR77" s="621" t="s">
        <v>705</v>
      </c>
      <c r="AS77" s="653" t="s">
        <v>698</v>
      </c>
      <c r="AT77" s="653" t="s">
        <v>699</v>
      </c>
      <c r="AU77" s="654">
        <v>2013</v>
      </c>
      <c r="AV77" s="654">
        <v>2013</v>
      </c>
      <c r="AW77" s="102" t="s">
        <v>290</v>
      </c>
    </row>
    <row r="78" spans="1:49" ht="19.5" customHeight="1" x14ac:dyDescent="0.25">
      <c r="A78" s="99" t="s">
        <v>90</v>
      </c>
      <c r="B78" s="100" t="s">
        <v>91</v>
      </c>
      <c r="C78" s="174">
        <v>619681.3314173487</v>
      </c>
      <c r="D78" s="97">
        <v>631179.2710078205</v>
      </c>
      <c r="E78" s="101" t="s">
        <v>290</v>
      </c>
      <c r="F78" s="79" t="s">
        <v>290</v>
      </c>
      <c r="G78" s="508" t="s">
        <v>92</v>
      </c>
      <c r="H78" s="548"/>
      <c r="I78" s="635" t="s">
        <v>700</v>
      </c>
      <c r="J78" s="621" t="s">
        <v>701</v>
      </c>
      <c r="K78" s="646" t="s">
        <v>297</v>
      </c>
      <c r="L78" s="535" t="s">
        <v>266</v>
      </c>
      <c r="M78" s="643" t="s">
        <v>713</v>
      </c>
      <c r="N78" s="643" t="s">
        <v>712</v>
      </c>
      <c r="O78" s="621" t="s">
        <v>704</v>
      </c>
      <c r="P78" s="621" t="s">
        <v>705</v>
      </c>
      <c r="Q78" s="622" t="s">
        <v>698</v>
      </c>
      <c r="R78" s="622" t="s">
        <v>699</v>
      </c>
      <c r="S78" s="636">
        <v>2016</v>
      </c>
      <c r="T78" s="636">
        <v>2016</v>
      </c>
      <c r="U78" s="124">
        <v>92937.043776141116</v>
      </c>
      <c r="V78" s="643"/>
      <c r="W78" s="644" t="s">
        <v>700</v>
      </c>
      <c r="X78" s="652" t="s">
        <v>701</v>
      </c>
      <c r="Y78" s="646" t="s">
        <v>297</v>
      </c>
      <c r="Z78" s="535" t="s">
        <v>266</v>
      </c>
      <c r="AA78" s="643" t="s">
        <v>713</v>
      </c>
      <c r="AB78" s="643" t="s">
        <v>712</v>
      </c>
      <c r="AC78" s="621" t="s">
        <v>704</v>
      </c>
      <c r="AD78" s="621" t="s">
        <v>705</v>
      </c>
      <c r="AE78" s="653" t="s">
        <v>698</v>
      </c>
      <c r="AF78" s="653" t="s">
        <v>699</v>
      </c>
      <c r="AG78" s="654">
        <v>2014</v>
      </c>
      <c r="AH78" s="654">
        <v>2014</v>
      </c>
      <c r="AI78" s="124">
        <v>89488.181073759944</v>
      </c>
      <c r="AJ78" s="643"/>
      <c r="AK78" s="644" t="s">
        <v>700</v>
      </c>
      <c r="AL78" s="652" t="s">
        <v>701</v>
      </c>
      <c r="AM78" s="646" t="s">
        <v>297</v>
      </c>
      <c r="AN78" s="535" t="s">
        <v>266</v>
      </c>
      <c r="AO78" s="643" t="s">
        <v>713</v>
      </c>
      <c r="AP78" s="643" t="s">
        <v>712</v>
      </c>
      <c r="AQ78" s="621" t="s">
        <v>704</v>
      </c>
      <c r="AR78" s="621" t="s">
        <v>705</v>
      </c>
      <c r="AS78" s="653" t="s">
        <v>698</v>
      </c>
      <c r="AT78" s="653" t="s">
        <v>699</v>
      </c>
      <c r="AU78" s="654">
        <v>2013</v>
      </c>
      <c r="AV78" s="654">
        <v>2013</v>
      </c>
      <c r="AW78" s="124">
        <v>75234.852097672701</v>
      </c>
    </row>
    <row r="79" spans="1:49" ht="19.5" customHeight="1" x14ac:dyDescent="0.25">
      <c r="A79" s="99" t="s">
        <v>93</v>
      </c>
      <c r="B79" s="509" t="s">
        <v>94</v>
      </c>
      <c r="C79" s="101" t="s">
        <v>290</v>
      </c>
      <c r="D79" s="79" t="s">
        <v>290</v>
      </c>
      <c r="E79" s="97">
        <v>245090.67373409774</v>
      </c>
      <c r="F79" s="174">
        <v>241071.74252476171</v>
      </c>
      <c r="G79" s="508" t="s">
        <v>293</v>
      </c>
      <c r="H79" s="548"/>
      <c r="I79" s="635" t="s">
        <v>700</v>
      </c>
      <c r="J79" s="621" t="s">
        <v>701</v>
      </c>
      <c r="K79" s="646" t="s">
        <v>731</v>
      </c>
      <c r="L79" s="535" t="s">
        <v>733</v>
      </c>
      <c r="M79" s="643" t="s">
        <v>713</v>
      </c>
      <c r="N79" s="643" t="s">
        <v>712</v>
      </c>
      <c r="O79" s="621" t="s">
        <v>704</v>
      </c>
      <c r="P79" s="621" t="s">
        <v>705</v>
      </c>
      <c r="Q79" s="622" t="s">
        <v>698</v>
      </c>
      <c r="R79" s="622" t="s">
        <v>699</v>
      </c>
      <c r="S79" s="636">
        <v>2016</v>
      </c>
      <c r="T79" s="636">
        <v>2016</v>
      </c>
      <c r="U79" s="124">
        <v>87342.774751343328</v>
      </c>
      <c r="V79" s="643"/>
      <c r="W79" s="644" t="s">
        <v>700</v>
      </c>
      <c r="X79" s="652" t="s">
        <v>701</v>
      </c>
      <c r="Y79" s="646" t="s">
        <v>731</v>
      </c>
      <c r="Z79" s="535" t="s">
        <v>733</v>
      </c>
      <c r="AA79" s="643" t="s">
        <v>713</v>
      </c>
      <c r="AB79" s="643" t="s">
        <v>712</v>
      </c>
      <c r="AC79" s="621" t="s">
        <v>704</v>
      </c>
      <c r="AD79" s="621" t="s">
        <v>705</v>
      </c>
      <c r="AE79" s="653" t="s">
        <v>698</v>
      </c>
      <c r="AF79" s="653" t="s">
        <v>699</v>
      </c>
      <c r="AG79" s="654">
        <v>2014</v>
      </c>
      <c r="AH79" s="654">
        <v>2014</v>
      </c>
      <c r="AI79" s="124">
        <v>79048.970726585001</v>
      </c>
      <c r="AJ79" s="643"/>
      <c r="AK79" s="644" t="s">
        <v>700</v>
      </c>
      <c r="AL79" s="652" t="s">
        <v>701</v>
      </c>
      <c r="AM79" s="646" t="s">
        <v>731</v>
      </c>
      <c r="AN79" s="535" t="s">
        <v>733</v>
      </c>
      <c r="AO79" s="643" t="s">
        <v>713</v>
      </c>
      <c r="AP79" s="643" t="s">
        <v>712</v>
      </c>
      <c r="AQ79" s="621" t="s">
        <v>704</v>
      </c>
      <c r="AR79" s="621" t="s">
        <v>705</v>
      </c>
      <c r="AS79" s="653" t="s">
        <v>698</v>
      </c>
      <c r="AT79" s="653" t="s">
        <v>699</v>
      </c>
      <c r="AU79" s="654">
        <v>2013</v>
      </c>
      <c r="AV79" s="654">
        <v>2013</v>
      </c>
      <c r="AW79" s="124">
        <v>71160.546761894235</v>
      </c>
    </row>
    <row r="80" spans="1:49" ht="19.5" customHeight="1" x14ac:dyDescent="0.25">
      <c r="A80" s="510" t="s">
        <v>95</v>
      </c>
      <c r="B80" s="509" t="s">
        <v>96</v>
      </c>
      <c r="C80" s="101" t="s">
        <v>290</v>
      </c>
      <c r="D80" s="79" t="s">
        <v>290</v>
      </c>
      <c r="E80" s="97">
        <v>36449.312457454056</v>
      </c>
      <c r="F80" s="174">
        <v>42851.083193273495</v>
      </c>
      <c r="G80" s="508" t="s">
        <v>294</v>
      </c>
      <c r="H80" s="549"/>
      <c r="I80" s="635" t="s">
        <v>700</v>
      </c>
      <c r="J80" s="621" t="s">
        <v>701</v>
      </c>
      <c r="K80" s="646" t="s">
        <v>732</v>
      </c>
      <c r="L80" s="535" t="s">
        <v>734</v>
      </c>
      <c r="M80" s="643" t="s">
        <v>713</v>
      </c>
      <c r="N80" s="643" t="s">
        <v>712</v>
      </c>
      <c r="O80" s="621" t="s">
        <v>704</v>
      </c>
      <c r="P80" s="621" t="s">
        <v>705</v>
      </c>
      <c r="Q80" s="622" t="s">
        <v>698</v>
      </c>
      <c r="R80" s="622" t="s">
        <v>699</v>
      </c>
      <c r="S80" s="636">
        <v>2016</v>
      </c>
      <c r="T80" s="636">
        <v>2016</v>
      </c>
      <c r="U80" s="124">
        <v>5594.2690247977944</v>
      </c>
      <c r="V80" s="643"/>
      <c r="W80" s="644" t="s">
        <v>700</v>
      </c>
      <c r="X80" s="652" t="s">
        <v>701</v>
      </c>
      <c r="Y80" s="646" t="s">
        <v>732</v>
      </c>
      <c r="Z80" s="535" t="s">
        <v>734</v>
      </c>
      <c r="AA80" s="643" t="s">
        <v>713</v>
      </c>
      <c r="AB80" s="643" t="s">
        <v>712</v>
      </c>
      <c r="AC80" s="621" t="s">
        <v>704</v>
      </c>
      <c r="AD80" s="621" t="s">
        <v>705</v>
      </c>
      <c r="AE80" s="653" t="s">
        <v>698</v>
      </c>
      <c r="AF80" s="653" t="s">
        <v>699</v>
      </c>
      <c r="AG80" s="654">
        <v>2014</v>
      </c>
      <c r="AH80" s="654">
        <v>2014</v>
      </c>
      <c r="AI80" s="124">
        <v>10439.210347174949</v>
      </c>
      <c r="AJ80" s="643"/>
      <c r="AK80" s="644" t="s">
        <v>700</v>
      </c>
      <c r="AL80" s="652" t="s">
        <v>701</v>
      </c>
      <c r="AM80" s="646" t="s">
        <v>732</v>
      </c>
      <c r="AN80" s="535" t="s">
        <v>734</v>
      </c>
      <c r="AO80" s="643" t="s">
        <v>713</v>
      </c>
      <c r="AP80" s="643" t="s">
        <v>712</v>
      </c>
      <c r="AQ80" s="621" t="s">
        <v>704</v>
      </c>
      <c r="AR80" s="621" t="s">
        <v>705</v>
      </c>
      <c r="AS80" s="653" t="s">
        <v>698</v>
      </c>
      <c r="AT80" s="653" t="s">
        <v>699</v>
      </c>
      <c r="AU80" s="654">
        <v>2013</v>
      </c>
      <c r="AV80" s="654">
        <v>2013</v>
      </c>
      <c r="AW80" s="124">
        <v>4074.3053357784734</v>
      </c>
    </row>
    <row r="81" spans="1:49" ht="19.5" customHeight="1" x14ac:dyDescent="0.25">
      <c r="A81" s="99" t="s">
        <v>97</v>
      </c>
      <c r="B81" s="511" t="s">
        <v>139</v>
      </c>
      <c r="C81" s="102" t="s">
        <v>290</v>
      </c>
      <c r="D81" s="91" t="s">
        <v>290</v>
      </c>
      <c r="E81" s="102" t="s">
        <v>290</v>
      </c>
      <c r="F81" s="91" t="s">
        <v>290</v>
      </c>
      <c r="G81" s="512" t="s">
        <v>271</v>
      </c>
      <c r="H81" s="548"/>
      <c r="I81" s="635" t="s">
        <v>700</v>
      </c>
      <c r="J81" s="621" t="s">
        <v>701</v>
      </c>
      <c r="K81" s="646" t="s">
        <v>102</v>
      </c>
      <c r="L81" s="535" t="s">
        <v>263</v>
      </c>
      <c r="M81" s="643" t="s">
        <v>713</v>
      </c>
      <c r="N81" s="643" t="s">
        <v>712</v>
      </c>
      <c r="O81" s="621" t="s">
        <v>704</v>
      </c>
      <c r="P81" s="621" t="s">
        <v>705</v>
      </c>
      <c r="Q81" s="622" t="s">
        <v>698</v>
      </c>
      <c r="R81" s="622" t="s">
        <v>699</v>
      </c>
      <c r="S81" s="636">
        <v>2016</v>
      </c>
      <c r="T81" s="636">
        <v>2016</v>
      </c>
      <c r="U81" s="124">
        <v>360626.27637848881</v>
      </c>
      <c r="V81" s="643"/>
      <c r="W81" s="644" t="s">
        <v>700</v>
      </c>
      <c r="X81" s="652" t="s">
        <v>701</v>
      </c>
      <c r="Y81" s="646" t="s">
        <v>102</v>
      </c>
      <c r="Z81" s="535" t="s">
        <v>263</v>
      </c>
      <c r="AA81" s="643" t="s">
        <v>713</v>
      </c>
      <c r="AB81" s="643" t="s">
        <v>712</v>
      </c>
      <c r="AC81" s="621" t="s">
        <v>704</v>
      </c>
      <c r="AD81" s="621" t="s">
        <v>705</v>
      </c>
      <c r="AE81" s="653" t="s">
        <v>698</v>
      </c>
      <c r="AF81" s="653" t="s">
        <v>699</v>
      </c>
      <c r="AG81" s="654">
        <v>2014</v>
      </c>
      <c r="AH81" s="654">
        <v>2014</v>
      </c>
      <c r="AI81" s="124">
        <v>401366.64397549356</v>
      </c>
      <c r="AJ81" s="643"/>
      <c r="AK81" s="644" t="s">
        <v>700</v>
      </c>
      <c r="AL81" s="652" t="s">
        <v>701</v>
      </c>
      <c r="AM81" s="646" t="s">
        <v>102</v>
      </c>
      <c r="AN81" s="535" t="s">
        <v>263</v>
      </c>
      <c r="AO81" s="643" t="s">
        <v>713</v>
      </c>
      <c r="AP81" s="643" t="s">
        <v>712</v>
      </c>
      <c r="AQ81" s="621" t="s">
        <v>704</v>
      </c>
      <c r="AR81" s="621" t="s">
        <v>705</v>
      </c>
      <c r="AS81" s="653" t="s">
        <v>698</v>
      </c>
      <c r="AT81" s="653" t="s">
        <v>699</v>
      </c>
      <c r="AU81" s="654">
        <v>2013</v>
      </c>
      <c r="AV81" s="654">
        <v>2013</v>
      </c>
      <c r="AW81" s="124">
        <v>392244.64457454055</v>
      </c>
    </row>
    <row r="82" spans="1:49" ht="19.5" customHeight="1" x14ac:dyDescent="0.25">
      <c r="A82" s="99" t="s">
        <v>98</v>
      </c>
      <c r="B82" s="511" t="s">
        <v>270</v>
      </c>
      <c r="C82" s="101" t="s">
        <v>290</v>
      </c>
      <c r="D82" s="79" t="s">
        <v>290</v>
      </c>
      <c r="E82" s="90">
        <v>36449.312457454056</v>
      </c>
      <c r="F82" s="175">
        <v>42851.083193273495</v>
      </c>
      <c r="G82" s="512" t="s">
        <v>272</v>
      </c>
      <c r="H82" s="548"/>
      <c r="I82" s="635" t="s">
        <v>700</v>
      </c>
      <c r="J82" s="621" t="s">
        <v>701</v>
      </c>
      <c r="K82" s="646" t="s">
        <v>735</v>
      </c>
      <c r="L82" s="535" t="s">
        <v>262</v>
      </c>
      <c r="M82" s="643" t="s">
        <v>713</v>
      </c>
      <c r="N82" s="643" t="s">
        <v>712</v>
      </c>
      <c r="O82" s="621" t="s">
        <v>704</v>
      </c>
      <c r="P82" s="621" t="s">
        <v>705</v>
      </c>
      <c r="Q82" s="622" t="s">
        <v>698</v>
      </c>
      <c r="R82" s="622" t="s">
        <v>699</v>
      </c>
      <c r="S82" s="636">
        <v>2016</v>
      </c>
      <c r="T82" s="636">
        <v>2016</v>
      </c>
      <c r="U82" s="124">
        <v>295030.63308373041</v>
      </c>
      <c r="V82" s="643"/>
      <c r="W82" s="644" t="s">
        <v>700</v>
      </c>
      <c r="X82" s="652" t="s">
        <v>701</v>
      </c>
      <c r="Y82" s="646" t="s">
        <v>735</v>
      </c>
      <c r="Z82" s="535" t="s">
        <v>262</v>
      </c>
      <c r="AA82" s="643" t="s">
        <v>713</v>
      </c>
      <c r="AB82" s="643" t="s">
        <v>712</v>
      </c>
      <c r="AC82" s="621" t="s">
        <v>704</v>
      </c>
      <c r="AD82" s="621" t="s">
        <v>705</v>
      </c>
      <c r="AE82" s="653" t="s">
        <v>698</v>
      </c>
      <c r="AF82" s="653" t="s">
        <v>699</v>
      </c>
      <c r="AG82" s="654">
        <v>2014</v>
      </c>
      <c r="AH82" s="654">
        <v>2014</v>
      </c>
      <c r="AI82" s="124">
        <v>343041.25255275698</v>
      </c>
      <c r="AJ82" s="643"/>
      <c r="AK82" s="644" t="s">
        <v>700</v>
      </c>
      <c r="AL82" s="652" t="s">
        <v>701</v>
      </c>
      <c r="AM82" s="646" t="s">
        <v>735</v>
      </c>
      <c r="AN82" s="535" t="s">
        <v>262</v>
      </c>
      <c r="AO82" s="643" t="s">
        <v>713</v>
      </c>
      <c r="AP82" s="643" t="s">
        <v>712</v>
      </c>
      <c r="AQ82" s="621" t="s">
        <v>704</v>
      </c>
      <c r="AR82" s="621" t="s">
        <v>705</v>
      </c>
      <c r="AS82" s="653" t="s">
        <v>698</v>
      </c>
      <c r="AT82" s="653" t="s">
        <v>699</v>
      </c>
      <c r="AU82" s="654">
        <v>2013</v>
      </c>
      <c r="AV82" s="654">
        <v>2013</v>
      </c>
      <c r="AW82" s="124">
        <v>371032.93592920358</v>
      </c>
    </row>
    <row r="83" spans="1:49" ht="19.5" customHeight="1" x14ac:dyDescent="0.25">
      <c r="A83" s="510" t="s">
        <v>95</v>
      </c>
      <c r="B83" s="509" t="s">
        <v>268</v>
      </c>
      <c r="C83" s="101" t="s">
        <v>290</v>
      </c>
      <c r="D83" s="79" t="s">
        <v>290</v>
      </c>
      <c r="E83" s="97">
        <v>120295.07773460369</v>
      </c>
      <c r="F83" s="174">
        <v>132286.53532962105</v>
      </c>
      <c r="G83" s="508" t="s">
        <v>295</v>
      </c>
      <c r="H83" s="549"/>
      <c r="I83" s="635" t="s">
        <v>700</v>
      </c>
      <c r="J83" s="621" t="s">
        <v>701</v>
      </c>
      <c r="K83" s="646" t="s">
        <v>255</v>
      </c>
      <c r="L83" s="641" t="s">
        <v>261</v>
      </c>
      <c r="M83" s="643" t="s">
        <v>713</v>
      </c>
      <c r="N83" s="643" t="s">
        <v>712</v>
      </c>
      <c r="O83" s="621" t="s">
        <v>704</v>
      </c>
      <c r="P83" s="621" t="s">
        <v>705</v>
      </c>
      <c r="Q83" s="622" t="s">
        <v>698</v>
      </c>
      <c r="R83" s="622" t="s">
        <v>699</v>
      </c>
      <c r="S83" s="636">
        <v>2016</v>
      </c>
      <c r="T83" s="636">
        <v>2016</v>
      </c>
      <c r="U83" s="124">
        <v>65595.643294758338</v>
      </c>
      <c r="V83" s="643"/>
      <c r="W83" s="644" t="s">
        <v>700</v>
      </c>
      <c r="X83" s="652" t="s">
        <v>701</v>
      </c>
      <c r="Y83" s="646" t="s">
        <v>255</v>
      </c>
      <c r="Z83" s="641" t="s">
        <v>261</v>
      </c>
      <c r="AA83" s="643" t="s">
        <v>713</v>
      </c>
      <c r="AB83" s="643" t="s">
        <v>712</v>
      </c>
      <c r="AC83" s="621" t="s">
        <v>704</v>
      </c>
      <c r="AD83" s="621" t="s">
        <v>705</v>
      </c>
      <c r="AE83" s="653" t="s">
        <v>698</v>
      </c>
      <c r="AF83" s="653" t="s">
        <v>699</v>
      </c>
      <c r="AG83" s="654">
        <v>2014</v>
      </c>
      <c r="AH83" s="654">
        <v>2014</v>
      </c>
      <c r="AI83" s="124">
        <v>58325.39142273656</v>
      </c>
      <c r="AJ83" s="643"/>
      <c r="AK83" s="644" t="s">
        <v>700</v>
      </c>
      <c r="AL83" s="652" t="s">
        <v>701</v>
      </c>
      <c r="AM83" s="646" t="s">
        <v>255</v>
      </c>
      <c r="AN83" s="641" t="s">
        <v>261</v>
      </c>
      <c r="AO83" s="643" t="s">
        <v>713</v>
      </c>
      <c r="AP83" s="643" t="s">
        <v>712</v>
      </c>
      <c r="AQ83" s="621" t="s">
        <v>704</v>
      </c>
      <c r="AR83" s="621" t="s">
        <v>705</v>
      </c>
      <c r="AS83" s="653" t="s">
        <v>698</v>
      </c>
      <c r="AT83" s="653" t="s">
        <v>699</v>
      </c>
      <c r="AU83" s="654">
        <v>2013</v>
      </c>
      <c r="AV83" s="654">
        <v>2013</v>
      </c>
      <c r="AW83" s="124">
        <v>21211.708645336963</v>
      </c>
    </row>
    <row r="84" spans="1:49" ht="19.5" customHeight="1" x14ac:dyDescent="0.25">
      <c r="A84" s="99" t="s">
        <v>97</v>
      </c>
      <c r="B84" s="511" t="s">
        <v>267</v>
      </c>
      <c r="C84" s="102" t="s">
        <v>290</v>
      </c>
      <c r="D84" s="91" t="s">
        <v>290</v>
      </c>
      <c r="E84" s="90">
        <v>120295.07773460369</v>
      </c>
      <c r="F84" s="175">
        <v>132286.53532962105</v>
      </c>
      <c r="G84" s="512" t="s">
        <v>271</v>
      </c>
      <c r="H84" s="548"/>
      <c r="I84" s="635" t="s">
        <v>700</v>
      </c>
      <c r="J84" s="621" t="s">
        <v>701</v>
      </c>
      <c r="K84" s="646" t="s">
        <v>301</v>
      </c>
      <c r="L84" s="535" t="s">
        <v>259</v>
      </c>
      <c r="M84" s="643" t="s">
        <v>713</v>
      </c>
      <c r="N84" s="643" t="s">
        <v>712</v>
      </c>
      <c r="O84" s="621" t="s">
        <v>704</v>
      </c>
      <c r="P84" s="621" t="s">
        <v>705</v>
      </c>
      <c r="Q84" s="622" t="s">
        <v>698</v>
      </c>
      <c r="R84" s="622" t="s">
        <v>699</v>
      </c>
      <c r="S84" s="636">
        <v>2016</v>
      </c>
      <c r="T84" s="636">
        <v>2016</v>
      </c>
      <c r="U84" s="124" t="s">
        <v>290</v>
      </c>
      <c r="V84" s="643"/>
      <c r="W84" s="644" t="s">
        <v>700</v>
      </c>
      <c r="X84" s="652" t="s">
        <v>701</v>
      </c>
      <c r="Y84" s="646" t="s">
        <v>301</v>
      </c>
      <c r="Z84" s="535" t="s">
        <v>259</v>
      </c>
      <c r="AA84" s="643" t="s">
        <v>713</v>
      </c>
      <c r="AB84" s="643" t="s">
        <v>712</v>
      </c>
      <c r="AC84" s="621" t="s">
        <v>704</v>
      </c>
      <c r="AD84" s="621" t="s">
        <v>705</v>
      </c>
      <c r="AE84" s="653" t="s">
        <v>698</v>
      </c>
      <c r="AF84" s="653" t="s">
        <v>699</v>
      </c>
      <c r="AG84" s="654">
        <v>2014</v>
      </c>
      <c r="AH84" s="654">
        <v>2014</v>
      </c>
      <c r="AI84" s="102" t="s">
        <v>290</v>
      </c>
      <c r="AJ84" s="643"/>
      <c r="AK84" s="644" t="s">
        <v>700</v>
      </c>
      <c r="AL84" s="652" t="s">
        <v>701</v>
      </c>
      <c r="AM84" s="646" t="s">
        <v>301</v>
      </c>
      <c r="AN84" s="535" t="s">
        <v>259</v>
      </c>
      <c r="AO84" s="643" t="s">
        <v>713</v>
      </c>
      <c r="AP84" s="643" t="s">
        <v>712</v>
      </c>
      <c r="AQ84" s="621" t="s">
        <v>704</v>
      </c>
      <c r="AR84" s="621" t="s">
        <v>705</v>
      </c>
      <c r="AS84" s="653" t="s">
        <v>698</v>
      </c>
      <c r="AT84" s="653" t="s">
        <v>699</v>
      </c>
      <c r="AU84" s="654">
        <v>2013</v>
      </c>
      <c r="AV84" s="654">
        <v>2013</v>
      </c>
      <c r="AW84" s="102" t="s">
        <v>290</v>
      </c>
    </row>
    <row r="85" spans="1:49" ht="19.5" customHeight="1" x14ac:dyDescent="0.25">
      <c r="A85" s="510" t="s">
        <v>95</v>
      </c>
      <c r="B85" s="509" t="s">
        <v>269</v>
      </c>
      <c r="C85" s="101" t="s">
        <v>290</v>
      </c>
      <c r="D85" s="79" t="s">
        <v>290</v>
      </c>
      <c r="E85" s="101" t="s">
        <v>290</v>
      </c>
      <c r="F85" s="79" t="s">
        <v>290</v>
      </c>
      <c r="G85" s="508" t="s">
        <v>296</v>
      </c>
      <c r="H85" s="548"/>
      <c r="I85" s="635" t="s">
        <v>700</v>
      </c>
      <c r="J85" s="621" t="s">
        <v>701</v>
      </c>
      <c r="K85" s="646" t="s">
        <v>302</v>
      </c>
      <c r="L85" s="535" t="s">
        <v>273</v>
      </c>
      <c r="M85" s="643" t="s">
        <v>713</v>
      </c>
      <c r="N85" s="643" t="s">
        <v>712</v>
      </c>
      <c r="O85" s="621" t="s">
        <v>704</v>
      </c>
      <c r="P85" s="621" t="s">
        <v>705</v>
      </c>
      <c r="Q85" s="622" t="s">
        <v>698</v>
      </c>
      <c r="R85" s="622" t="s">
        <v>699</v>
      </c>
      <c r="S85" s="636">
        <v>2016</v>
      </c>
      <c r="T85" s="636">
        <v>2016</v>
      </c>
      <c r="U85" s="124" t="s">
        <v>290</v>
      </c>
      <c r="V85" s="643"/>
      <c r="W85" s="644" t="s">
        <v>700</v>
      </c>
      <c r="X85" s="652" t="s">
        <v>701</v>
      </c>
      <c r="Y85" s="646" t="s">
        <v>302</v>
      </c>
      <c r="Z85" s="535" t="s">
        <v>273</v>
      </c>
      <c r="AA85" s="643" t="s">
        <v>713</v>
      </c>
      <c r="AB85" s="643" t="s">
        <v>712</v>
      </c>
      <c r="AC85" s="621" t="s">
        <v>704</v>
      </c>
      <c r="AD85" s="621" t="s">
        <v>705</v>
      </c>
      <c r="AE85" s="653" t="s">
        <v>698</v>
      </c>
      <c r="AF85" s="653" t="s">
        <v>699</v>
      </c>
      <c r="AG85" s="654">
        <v>2014</v>
      </c>
      <c r="AH85" s="654">
        <v>2014</v>
      </c>
      <c r="AI85" s="102" t="s">
        <v>290</v>
      </c>
      <c r="AJ85" s="643"/>
      <c r="AK85" s="644" t="s">
        <v>700</v>
      </c>
      <c r="AL85" s="652" t="s">
        <v>701</v>
      </c>
      <c r="AM85" s="646" t="s">
        <v>302</v>
      </c>
      <c r="AN85" s="535" t="s">
        <v>273</v>
      </c>
      <c r="AO85" s="643" t="s">
        <v>713</v>
      </c>
      <c r="AP85" s="643" t="s">
        <v>712</v>
      </c>
      <c r="AQ85" s="621" t="s">
        <v>704</v>
      </c>
      <c r="AR85" s="621" t="s">
        <v>705</v>
      </c>
      <c r="AS85" s="653" t="s">
        <v>698</v>
      </c>
      <c r="AT85" s="653" t="s">
        <v>699</v>
      </c>
      <c r="AU85" s="654">
        <v>2013</v>
      </c>
      <c r="AV85" s="654">
        <v>2013</v>
      </c>
      <c r="AW85" s="102" t="s">
        <v>290</v>
      </c>
    </row>
    <row r="86" spans="1:49" ht="19.5" customHeight="1" x14ac:dyDescent="0.25">
      <c r="A86" s="99" t="s">
        <v>97</v>
      </c>
      <c r="B86" s="511" t="s">
        <v>267</v>
      </c>
      <c r="C86" s="102" t="s">
        <v>290</v>
      </c>
      <c r="D86" s="91" t="s">
        <v>290</v>
      </c>
      <c r="E86" s="102" t="s">
        <v>290</v>
      </c>
      <c r="F86" s="91" t="s">
        <v>290</v>
      </c>
      <c r="G86" s="512" t="s">
        <v>271</v>
      </c>
      <c r="H86" s="548"/>
      <c r="I86" s="635" t="s">
        <v>700</v>
      </c>
      <c r="J86" s="621" t="s">
        <v>701</v>
      </c>
      <c r="K86" s="647" t="s">
        <v>257</v>
      </c>
      <c r="L86" s="642" t="s">
        <v>260</v>
      </c>
      <c r="M86" s="643" t="s">
        <v>713</v>
      </c>
      <c r="N86" s="643" t="s">
        <v>712</v>
      </c>
      <c r="O86" s="621" t="s">
        <v>704</v>
      </c>
      <c r="P86" s="621" t="s">
        <v>705</v>
      </c>
      <c r="Q86" s="622" t="s">
        <v>698</v>
      </c>
      <c r="R86" s="622" t="s">
        <v>699</v>
      </c>
      <c r="S86" s="636">
        <v>2016</v>
      </c>
      <c r="T86" s="636">
        <v>2016</v>
      </c>
      <c r="U86" s="102" t="s">
        <v>290</v>
      </c>
      <c r="V86" s="643"/>
      <c r="W86" s="644" t="s">
        <v>700</v>
      </c>
      <c r="X86" s="652" t="s">
        <v>701</v>
      </c>
      <c r="Y86" s="647" t="s">
        <v>257</v>
      </c>
      <c r="Z86" s="642" t="s">
        <v>260</v>
      </c>
      <c r="AA86" s="643" t="s">
        <v>713</v>
      </c>
      <c r="AB86" s="643" t="s">
        <v>712</v>
      </c>
      <c r="AC86" s="621" t="s">
        <v>704</v>
      </c>
      <c r="AD86" s="621" t="s">
        <v>705</v>
      </c>
      <c r="AE86" s="653" t="s">
        <v>698</v>
      </c>
      <c r="AF86" s="653" t="s">
        <v>699</v>
      </c>
      <c r="AG86" s="654">
        <v>2014</v>
      </c>
      <c r="AH86" s="654">
        <v>2014</v>
      </c>
      <c r="AI86" s="102" t="s">
        <v>290</v>
      </c>
      <c r="AJ86" s="643"/>
      <c r="AK86" s="644" t="s">
        <v>700</v>
      </c>
      <c r="AL86" s="652" t="s">
        <v>701</v>
      </c>
      <c r="AM86" s="647" t="s">
        <v>257</v>
      </c>
      <c r="AN86" s="642" t="s">
        <v>260</v>
      </c>
      <c r="AO86" s="643" t="s">
        <v>713</v>
      </c>
      <c r="AP86" s="643" t="s">
        <v>712</v>
      </c>
      <c r="AQ86" s="621" t="s">
        <v>704</v>
      </c>
      <c r="AR86" s="621" t="s">
        <v>705</v>
      </c>
      <c r="AS86" s="653" t="s">
        <v>698</v>
      </c>
      <c r="AT86" s="653" t="s">
        <v>699</v>
      </c>
      <c r="AU86" s="654">
        <v>2013</v>
      </c>
      <c r="AV86" s="654">
        <v>2013</v>
      </c>
      <c r="AW86" s="102" t="s">
        <v>290</v>
      </c>
    </row>
    <row r="87" spans="1:49" ht="19.5" customHeight="1" x14ac:dyDescent="0.25">
      <c r="A87" s="99" t="s">
        <v>99</v>
      </c>
      <c r="B87" s="509" t="s">
        <v>266</v>
      </c>
      <c r="C87" s="101" t="s">
        <v>290</v>
      </c>
      <c r="D87" s="79" t="s">
        <v>290</v>
      </c>
      <c r="E87" s="97">
        <v>82080.984986087758</v>
      </c>
      <c r="F87" s="174">
        <v>75234.852097672701</v>
      </c>
      <c r="G87" s="508" t="s">
        <v>297</v>
      </c>
      <c r="H87" s="549"/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643"/>
      <c r="AC87" s="643"/>
      <c r="AD87" s="643"/>
      <c r="AE87" s="643"/>
      <c r="AF87" s="643"/>
      <c r="AG87" s="643"/>
      <c r="AH87" s="643"/>
      <c r="AI87" s="643"/>
      <c r="AJ87" s="643"/>
      <c r="AK87" s="643"/>
      <c r="AL87" s="643"/>
      <c r="AM87" s="643"/>
      <c r="AN87" s="643"/>
      <c r="AO87" s="643"/>
      <c r="AP87" s="643"/>
      <c r="AQ87" s="643"/>
      <c r="AR87" s="643"/>
      <c r="AS87" s="643"/>
      <c r="AT87" s="643"/>
      <c r="AU87" s="643"/>
      <c r="AV87" s="643"/>
      <c r="AW87" s="643"/>
    </row>
    <row r="88" spans="1:49" ht="19.5" customHeight="1" x14ac:dyDescent="0.25">
      <c r="A88" s="99" t="s">
        <v>99</v>
      </c>
      <c r="B88" s="511" t="s">
        <v>264</v>
      </c>
      <c r="C88" s="102" t="s">
        <v>290</v>
      </c>
      <c r="D88" s="91" t="s">
        <v>290</v>
      </c>
      <c r="E88" s="90">
        <v>78064.276145264477</v>
      </c>
      <c r="F88" s="175">
        <v>71160.546761894235</v>
      </c>
      <c r="G88" s="512" t="s">
        <v>298</v>
      </c>
      <c r="H88" s="548"/>
      <c r="I88" s="548"/>
      <c r="U88" s="643"/>
      <c r="AI88" s="643"/>
      <c r="AW88" s="39"/>
    </row>
    <row r="89" spans="1:49" ht="19.5" customHeight="1" x14ac:dyDescent="0.25">
      <c r="A89" s="99" t="s">
        <v>100</v>
      </c>
      <c r="B89" s="511" t="s">
        <v>265</v>
      </c>
      <c r="C89" s="102" t="s">
        <v>290</v>
      </c>
      <c r="D89" s="91" t="s">
        <v>290</v>
      </c>
      <c r="E89" s="90">
        <v>4016.7088408232848</v>
      </c>
      <c r="F89" s="175">
        <v>4074.3053357784734</v>
      </c>
      <c r="G89" s="512" t="s">
        <v>299</v>
      </c>
      <c r="H89" s="548"/>
      <c r="I89" s="548"/>
      <c r="U89" s="643"/>
    </row>
    <row r="90" spans="1:49" ht="19.5" customHeight="1" x14ac:dyDescent="0.25">
      <c r="A90" s="510" t="s">
        <v>101</v>
      </c>
      <c r="B90" s="509" t="s">
        <v>263</v>
      </c>
      <c r="C90" s="101" t="s">
        <v>290</v>
      </c>
      <c r="D90" s="79" t="s">
        <v>290</v>
      </c>
      <c r="E90" s="97">
        <v>375513.9398230089</v>
      </c>
      <c r="F90" s="174">
        <v>392244.64457454055</v>
      </c>
      <c r="G90" s="508" t="s">
        <v>102</v>
      </c>
      <c r="H90" s="549"/>
      <c r="I90" s="549"/>
    </row>
    <row r="91" spans="1:49" ht="19.5" customHeight="1" x14ac:dyDescent="0.25">
      <c r="A91" s="99" t="s">
        <v>103</v>
      </c>
      <c r="B91" s="511" t="s">
        <v>262</v>
      </c>
      <c r="C91" s="102" t="s">
        <v>290</v>
      </c>
      <c r="D91" s="91" t="s">
        <v>290</v>
      </c>
      <c r="E91" s="91">
        <v>356584.05554799188</v>
      </c>
      <c r="F91" s="175">
        <v>371032.93592920358</v>
      </c>
      <c r="G91" s="512" t="s">
        <v>300</v>
      </c>
      <c r="H91" s="548"/>
      <c r="I91" s="548"/>
    </row>
    <row r="92" spans="1:49" ht="19.5" customHeight="1" x14ac:dyDescent="0.25">
      <c r="A92" s="99" t="s">
        <v>104</v>
      </c>
      <c r="B92" s="103" t="s">
        <v>261</v>
      </c>
      <c r="C92" s="102" t="s">
        <v>290</v>
      </c>
      <c r="D92" s="91" t="s">
        <v>290</v>
      </c>
      <c r="E92" s="91">
        <v>18929.884275017019</v>
      </c>
      <c r="F92" s="175">
        <v>21211.708645336963</v>
      </c>
      <c r="G92" s="512" t="s">
        <v>255</v>
      </c>
      <c r="H92" s="548"/>
      <c r="I92" s="548"/>
    </row>
    <row r="93" spans="1:49" ht="19.5" customHeight="1" x14ac:dyDescent="0.25">
      <c r="A93" s="510" t="s">
        <v>105</v>
      </c>
      <c r="B93" s="509" t="s">
        <v>259</v>
      </c>
      <c r="C93" s="101">
        <v>239748.67256637168</v>
      </c>
      <c r="D93" s="79">
        <v>252509.38053097346</v>
      </c>
      <c r="E93" s="101" t="s">
        <v>290</v>
      </c>
      <c r="F93" s="79" t="s">
        <v>290</v>
      </c>
      <c r="G93" s="508" t="s">
        <v>301</v>
      </c>
      <c r="H93" s="549"/>
      <c r="I93" s="549"/>
    </row>
    <row r="94" spans="1:49" ht="19.5" customHeight="1" x14ac:dyDescent="0.25">
      <c r="A94" s="99" t="s">
        <v>106</v>
      </c>
      <c r="B94" s="511" t="s">
        <v>273</v>
      </c>
      <c r="C94" s="102">
        <v>218046.83458134785</v>
      </c>
      <c r="D94" s="91">
        <v>229990.66031313819</v>
      </c>
      <c r="E94" s="102" t="s">
        <v>290</v>
      </c>
      <c r="F94" s="91" t="s">
        <v>290</v>
      </c>
      <c r="G94" s="512" t="s">
        <v>302</v>
      </c>
      <c r="H94" s="548"/>
      <c r="I94" s="548"/>
    </row>
    <row r="95" spans="1:49" ht="19.5" customHeight="1" thickBot="1" x14ac:dyDescent="0.3">
      <c r="A95" s="37" t="s">
        <v>107</v>
      </c>
      <c r="B95" s="92" t="s">
        <v>260</v>
      </c>
      <c r="C95" s="94">
        <v>21701.837985023827</v>
      </c>
      <c r="D95" s="93">
        <v>22518.720217835264</v>
      </c>
      <c r="E95" s="536" t="s">
        <v>290</v>
      </c>
      <c r="F95" s="94" t="s">
        <v>290</v>
      </c>
      <c r="G95" s="95" t="s">
        <v>257</v>
      </c>
      <c r="H95" s="548"/>
      <c r="I95" s="548"/>
    </row>
    <row r="96" spans="1:49" ht="19.5" customHeight="1" x14ac:dyDescent="0.25">
      <c r="A96" s="769" t="s">
        <v>289</v>
      </c>
      <c r="B96" s="769"/>
      <c r="C96" s="769"/>
      <c r="D96" s="769"/>
      <c r="E96" s="769"/>
      <c r="F96" s="279"/>
      <c r="G96" s="280" t="s">
        <v>322</v>
      </c>
    </row>
    <row r="97" spans="1:7" ht="19.5" customHeight="1" x14ac:dyDescent="0.25">
      <c r="A97" s="164" t="s">
        <v>276</v>
      </c>
      <c r="B97" s="165"/>
      <c r="C97" s="166"/>
      <c r="D97" s="166"/>
      <c r="E97" s="167"/>
      <c r="F97" s="168"/>
      <c r="G97" s="169" t="s">
        <v>277</v>
      </c>
    </row>
  </sheetData>
  <mergeCells count="24">
    <mergeCell ref="A3:G3"/>
    <mergeCell ref="A4:G4"/>
    <mergeCell ref="A5:A6"/>
    <mergeCell ref="B5:B6"/>
    <mergeCell ref="C5:D5"/>
    <mergeCell ref="E5:F5"/>
    <mergeCell ref="G5:G6"/>
    <mergeCell ref="A25:E25"/>
    <mergeCell ref="A35:G35"/>
    <mergeCell ref="A36:G36"/>
    <mergeCell ref="A37:A38"/>
    <mergeCell ref="B37:B38"/>
    <mergeCell ref="C37:D37"/>
    <mergeCell ref="E37:F37"/>
    <mergeCell ref="G37:G38"/>
    <mergeCell ref="A96:E96"/>
    <mergeCell ref="A57:E57"/>
    <mergeCell ref="A74:G74"/>
    <mergeCell ref="A75:G75"/>
    <mergeCell ref="A76:A77"/>
    <mergeCell ref="B76:B77"/>
    <mergeCell ref="C76:D76"/>
    <mergeCell ref="E76:F76"/>
    <mergeCell ref="G76:G7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CA204"/>
  <sheetViews>
    <sheetView topLeftCell="C1" zoomScale="83" zoomScaleNormal="83" zoomScaleSheetLayoutView="77" workbookViewId="0">
      <selection activeCell="V11" sqref="V11"/>
    </sheetView>
  </sheetViews>
  <sheetFormatPr defaultColWidth="9.1796875" defaultRowHeight="17.5" customHeight="1" x14ac:dyDescent="0.25"/>
  <cols>
    <col min="1" max="1" width="35.26953125" style="318" customWidth="1"/>
    <col min="2" max="8" width="10.7265625" style="319" customWidth="1"/>
    <col min="9" max="9" width="12.26953125" style="319" customWidth="1"/>
    <col min="10" max="10" width="12.453125" style="319" customWidth="1"/>
    <col min="11" max="11" width="30.26953125" style="319" customWidth="1"/>
    <col min="12" max="12" width="4.7265625" style="318" customWidth="1"/>
    <col min="13" max="13" width="13" style="318" customWidth="1"/>
    <col min="14" max="14" width="9.1796875" style="318"/>
    <col min="15" max="15" width="11" style="318" bestFit="1" customWidth="1"/>
    <col min="16" max="20" width="9.1796875" style="318"/>
    <col min="21" max="22" width="9.26953125" style="318" bestFit="1" customWidth="1"/>
    <col min="23" max="23" width="10.81640625" style="318" bestFit="1" customWidth="1"/>
    <col min="24" max="56" width="9.1796875" style="318"/>
    <col min="57" max="58" width="9.26953125" style="318" bestFit="1" customWidth="1"/>
    <col min="59" max="59" width="9.453125" style="318" bestFit="1" customWidth="1"/>
    <col min="60" max="16384" width="9.1796875" style="318"/>
  </cols>
  <sheetData>
    <row r="3" spans="1:73" ht="17.5" customHeight="1" x14ac:dyDescent="0.3">
      <c r="A3" s="750" t="s">
        <v>586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M3" s="623" t="s">
        <v>676</v>
      </c>
      <c r="N3" s="624" t="s">
        <v>677</v>
      </c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3" t="s">
        <v>676</v>
      </c>
      <c r="Z3" s="624" t="s">
        <v>677</v>
      </c>
      <c r="AA3" s="625"/>
      <c r="AB3" s="625"/>
      <c r="AC3" s="625"/>
      <c r="AD3" s="625"/>
      <c r="AE3" s="625"/>
      <c r="AF3" s="625"/>
      <c r="AG3" s="625"/>
      <c r="AI3" s="625"/>
      <c r="AK3" s="623" t="s">
        <v>676</v>
      </c>
      <c r="AL3" s="624" t="s">
        <v>677</v>
      </c>
      <c r="AM3" s="625"/>
      <c r="AN3" s="625"/>
      <c r="AO3" s="625"/>
      <c r="AP3" s="625"/>
      <c r="AQ3" s="625"/>
      <c r="AR3" s="625"/>
      <c r="AS3" s="625"/>
      <c r="AT3" s="625"/>
      <c r="AU3" s="625"/>
      <c r="AW3" s="623" t="s">
        <v>676</v>
      </c>
      <c r="AX3" s="624" t="s">
        <v>677</v>
      </c>
      <c r="AY3" s="625"/>
      <c r="AZ3" s="625"/>
      <c r="BA3" s="625"/>
      <c r="BB3" s="625"/>
      <c r="BC3" s="625"/>
      <c r="BD3" s="625"/>
      <c r="BE3" s="625"/>
      <c r="BF3" s="625"/>
      <c r="BG3" s="625"/>
      <c r="BI3" s="623" t="s">
        <v>676</v>
      </c>
      <c r="BJ3" s="624" t="s">
        <v>677</v>
      </c>
      <c r="BK3" s="625"/>
      <c r="BL3" s="625"/>
      <c r="BM3" s="625"/>
      <c r="BN3" s="625"/>
      <c r="BO3" s="625"/>
      <c r="BP3" s="625"/>
      <c r="BQ3" s="625"/>
      <c r="BR3" s="625"/>
      <c r="BS3" s="625"/>
    </row>
    <row r="4" spans="1:73" ht="17.5" customHeight="1" x14ac:dyDescent="0.25">
      <c r="A4" s="785" t="s">
        <v>587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M4" s="623" t="s">
        <v>678</v>
      </c>
      <c r="N4" s="624" t="s">
        <v>368</v>
      </c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3" t="s">
        <v>678</v>
      </c>
      <c r="Z4" s="624" t="s">
        <v>368</v>
      </c>
      <c r="AA4" s="625"/>
      <c r="AB4" s="625"/>
      <c r="AC4" s="625"/>
      <c r="AD4" s="625"/>
      <c r="AE4" s="625"/>
      <c r="AF4" s="625"/>
      <c r="AG4" s="625"/>
      <c r="AI4" s="625"/>
      <c r="AK4" s="623" t="s">
        <v>678</v>
      </c>
      <c r="AL4" s="624" t="s">
        <v>368</v>
      </c>
      <c r="AM4" s="625"/>
      <c r="AN4" s="625"/>
      <c r="AO4" s="625"/>
      <c r="AP4" s="625"/>
      <c r="AQ4" s="625"/>
      <c r="AR4" s="625"/>
      <c r="AS4" s="625"/>
      <c r="AT4" s="625"/>
      <c r="AU4" s="625"/>
      <c r="AW4" s="623" t="s">
        <v>678</v>
      </c>
      <c r="AX4" s="624" t="s">
        <v>368</v>
      </c>
      <c r="AY4" s="625"/>
      <c r="AZ4" s="625"/>
      <c r="BA4" s="625"/>
      <c r="BB4" s="625"/>
      <c r="BC4" s="126"/>
      <c r="BD4" s="625"/>
      <c r="BE4" s="625"/>
      <c r="BF4" s="625"/>
      <c r="BG4" s="625"/>
      <c r="BI4" s="623" t="s">
        <v>678</v>
      </c>
      <c r="BJ4" s="624" t="s">
        <v>368</v>
      </c>
      <c r="BK4" s="625"/>
      <c r="BL4" s="625"/>
      <c r="BM4" s="625"/>
      <c r="BN4" s="625"/>
      <c r="BO4" s="126"/>
      <c r="BP4" s="625"/>
      <c r="BQ4" s="625"/>
      <c r="BR4" s="625"/>
      <c r="BS4" s="625"/>
    </row>
    <row r="5" spans="1:73" ht="17.5" customHeight="1" x14ac:dyDescent="0.25">
      <c r="A5" s="228" t="s">
        <v>21</v>
      </c>
      <c r="B5" s="162">
        <v>2010</v>
      </c>
      <c r="C5" s="162">
        <v>2011</v>
      </c>
      <c r="D5" s="162">
        <v>2012</v>
      </c>
      <c r="E5" s="162">
        <v>2013</v>
      </c>
      <c r="F5" s="162">
        <v>2014</v>
      </c>
      <c r="G5" s="162">
        <v>2015</v>
      </c>
      <c r="H5" s="162">
        <v>2016</v>
      </c>
      <c r="I5" s="162">
        <v>2017</v>
      </c>
      <c r="J5" s="163" t="s">
        <v>476</v>
      </c>
      <c r="K5" s="163" t="s">
        <v>70</v>
      </c>
      <c r="M5" s="623" t="s">
        <v>679</v>
      </c>
      <c r="N5" s="649" t="s">
        <v>716</v>
      </c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3" t="s">
        <v>679</v>
      </c>
      <c r="Z5" s="649" t="s">
        <v>716</v>
      </c>
      <c r="AA5" s="625"/>
      <c r="AB5" s="625"/>
      <c r="AC5" s="625"/>
      <c r="AD5" s="625"/>
      <c r="AE5" s="625"/>
      <c r="AF5" s="625"/>
      <c r="AG5" s="625"/>
      <c r="AH5" s="625"/>
      <c r="AI5" s="625"/>
      <c r="AK5" s="623" t="s">
        <v>679</v>
      </c>
      <c r="AL5" s="649" t="s">
        <v>716</v>
      </c>
      <c r="AM5" s="625"/>
      <c r="AN5" s="625"/>
      <c r="AO5" s="625"/>
      <c r="AP5" s="625"/>
      <c r="AQ5" s="625"/>
      <c r="AR5" s="625"/>
      <c r="AS5" s="625"/>
      <c r="AT5" s="625"/>
      <c r="AU5" s="625"/>
      <c r="AW5" s="623" t="s">
        <v>679</v>
      </c>
      <c r="AX5" s="649" t="s">
        <v>716</v>
      </c>
      <c r="AY5" s="625"/>
      <c r="AZ5" s="625"/>
      <c r="BA5" s="625"/>
      <c r="BB5" s="625"/>
      <c r="BC5" s="126"/>
      <c r="BD5" s="625"/>
      <c r="BE5" s="625"/>
      <c r="BF5" s="625"/>
      <c r="BG5" s="625"/>
      <c r="BI5" s="623" t="s">
        <v>679</v>
      </c>
      <c r="BJ5" s="649" t="s">
        <v>716</v>
      </c>
      <c r="BK5" s="625"/>
      <c r="BL5" s="625"/>
      <c r="BM5" s="625"/>
      <c r="BN5" s="625"/>
      <c r="BO5" s="126"/>
      <c r="BP5" s="625"/>
      <c r="BQ5" s="625"/>
      <c r="BR5" s="625"/>
      <c r="BS5" s="625"/>
    </row>
    <row r="6" spans="1:73" ht="17.5" customHeight="1" x14ac:dyDescent="0.25">
      <c r="A6" s="28" t="s">
        <v>161</v>
      </c>
      <c r="B6" s="119">
        <v>8264.07</v>
      </c>
      <c r="C6" s="119">
        <v>8672</v>
      </c>
      <c r="D6" s="119">
        <v>8900</v>
      </c>
      <c r="E6" s="119">
        <v>9006</v>
      </c>
      <c r="F6" s="119">
        <v>9071</v>
      </c>
      <c r="G6" s="119">
        <v>9104</v>
      </c>
      <c r="H6" s="119">
        <v>9121</v>
      </c>
      <c r="I6" s="119">
        <v>9304</v>
      </c>
      <c r="J6" s="89">
        <v>9304</v>
      </c>
      <c r="K6" s="29" t="s">
        <v>672</v>
      </c>
      <c r="M6" s="623" t="s">
        <v>680</v>
      </c>
      <c r="N6" s="644" t="s">
        <v>745</v>
      </c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3" t="s">
        <v>680</v>
      </c>
      <c r="Z6" s="644" t="s">
        <v>757</v>
      </c>
      <c r="AA6" s="625"/>
      <c r="AB6" s="625"/>
      <c r="AC6" s="625"/>
      <c r="AD6" s="625"/>
      <c r="AE6" s="625"/>
      <c r="AF6" s="625"/>
      <c r="AG6" s="625"/>
      <c r="AH6" s="625"/>
      <c r="AI6" s="625"/>
      <c r="AK6" s="623" t="s">
        <v>680</v>
      </c>
      <c r="AL6" s="644" t="s">
        <v>757</v>
      </c>
      <c r="AM6" s="625"/>
      <c r="AN6" s="625"/>
      <c r="AO6" s="625"/>
      <c r="AP6" s="625"/>
      <c r="AQ6" s="625"/>
      <c r="AR6" s="625"/>
      <c r="AS6" s="625"/>
      <c r="AT6" s="625"/>
      <c r="AU6" s="625"/>
      <c r="AW6" s="623" t="s">
        <v>680</v>
      </c>
      <c r="AX6" s="644" t="s">
        <v>745</v>
      </c>
      <c r="AY6" s="625"/>
      <c r="AZ6" s="625"/>
      <c r="BA6" s="625"/>
      <c r="BB6" s="625"/>
      <c r="BC6" s="625"/>
      <c r="BD6" s="625"/>
      <c r="BE6" s="625"/>
      <c r="BF6" s="625"/>
      <c r="BG6" s="625"/>
      <c r="BI6" s="623" t="s">
        <v>680</v>
      </c>
      <c r="BJ6" s="644" t="s">
        <v>745</v>
      </c>
      <c r="BK6" s="625"/>
      <c r="BL6" s="625"/>
      <c r="BM6" s="625"/>
      <c r="BN6" s="625"/>
      <c r="BO6" s="625"/>
      <c r="BP6" s="625"/>
      <c r="BQ6" s="625"/>
      <c r="BR6" s="625"/>
      <c r="BS6" s="625"/>
    </row>
    <row r="7" spans="1:73" ht="17.5" customHeight="1" x14ac:dyDescent="0.25">
      <c r="A7" s="28" t="s">
        <v>62</v>
      </c>
      <c r="B7" s="122">
        <v>1064244.4198994038</v>
      </c>
      <c r="C7" s="175">
        <v>1287821.0994452469</v>
      </c>
      <c r="D7" s="175">
        <v>1375684.1903417392</v>
      </c>
      <c r="E7" s="175">
        <v>1432669.8983540332</v>
      </c>
      <c r="F7" s="175">
        <v>1480521.3946721791</v>
      </c>
      <c r="G7" s="175">
        <v>1315250.5833842959</v>
      </c>
      <c r="H7" s="175">
        <v>1311248.3354781624</v>
      </c>
      <c r="I7" s="155">
        <v>1387107.1435017562</v>
      </c>
      <c r="J7" s="276">
        <v>1521072.1666708749</v>
      </c>
      <c r="K7" s="29" t="s">
        <v>178</v>
      </c>
      <c r="M7" s="623" t="s">
        <v>681</v>
      </c>
      <c r="N7" s="623" t="s">
        <v>482</v>
      </c>
      <c r="O7" s="626"/>
      <c r="P7" s="623"/>
      <c r="Q7" s="623"/>
      <c r="R7" s="623"/>
      <c r="S7" s="623"/>
      <c r="T7" s="623"/>
      <c r="U7" s="623"/>
      <c r="V7" s="623"/>
      <c r="W7" s="623"/>
      <c r="X7" s="623"/>
      <c r="Y7" s="623" t="s">
        <v>681</v>
      </c>
      <c r="Z7" s="623" t="s">
        <v>751</v>
      </c>
      <c r="AA7" s="626"/>
      <c r="AB7" s="623"/>
      <c r="AC7" s="623"/>
      <c r="AD7" s="623"/>
      <c r="AE7" s="623"/>
      <c r="AF7" s="623"/>
      <c r="AG7" s="623"/>
      <c r="AH7" s="623"/>
      <c r="AI7" s="623"/>
      <c r="AK7" s="623" t="s">
        <v>681</v>
      </c>
      <c r="AL7" s="623" t="s">
        <v>759</v>
      </c>
      <c r="AM7" s="626"/>
      <c r="AN7" s="623"/>
      <c r="AO7" s="623"/>
      <c r="AP7" s="623"/>
      <c r="AQ7" s="623"/>
      <c r="AR7" s="623"/>
      <c r="AS7" s="623"/>
      <c r="AU7" s="623"/>
      <c r="AW7" s="623" t="s">
        <v>681</v>
      </c>
      <c r="AX7" s="623" t="s">
        <v>764</v>
      </c>
      <c r="AY7" s="626"/>
      <c r="AZ7" s="623"/>
      <c r="BA7" s="623"/>
      <c r="BB7" s="623"/>
      <c r="BC7" s="623"/>
      <c r="BD7" s="623"/>
      <c r="BE7" s="623"/>
      <c r="BF7" s="623"/>
      <c r="BG7" s="623"/>
      <c r="BI7" s="623" t="s">
        <v>681</v>
      </c>
      <c r="BJ7" s="623" t="s">
        <v>767</v>
      </c>
      <c r="BK7" s="626"/>
      <c r="BL7" s="623"/>
      <c r="BM7" s="623"/>
      <c r="BN7" s="623"/>
      <c r="BO7" s="623"/>
      <c r="BP7" s="623"/>
      <c r="BQ7" s="623"/>
      <c r="BR7" s="623"/>
      <c r="BS7" s="623"/>
    </row>
    <row r="8" spans="1:73" ht="17.5" customHeight="1" x14ac:dyDescent="0.25">
      <c r="A8" s="28" t="s">
        <v>162</v>
      </c>
      <c r="B8" s="122">
        <v>733202.18526014709</v>
      </c>
      <c r="C8" s="175">
        <v>786368.52316377265</v>
      </c>
      <c r="D8" s="175">
        <v>838347.24898558005</v>
      </c>
      <c r="E8" s="175">
        <v>903849.91668978601</v>
      </c>
      <c r="F8" s="175">
        <v>975364.33976362925</v>
      </c>
      <c r="G8" s="175">
        <v>1028280.1353724231</v>
      </c>
      <c r="H8" s="175">
        <v>1058100.6096780272</v>
      </c>
      <c r="I8" s="155">
        <v>1095946.1015393562</v>
      </c>
      <c r="J8" s="276">
        <v>1127636.4804407379</v>
      </c>
      <c r="K8" s="29" t="s">
        <v>286</v>
      </c>
      <c r="M8" s="623" t="s">
        <v>682</v>
      </c>
      <c r="N8" s="627" t="s">
        <v>742</v>
      </c>
      <c r="O8" s="626"/>
      <c r="P8" s="623"/>
      <c r="Q8" s="623"/>
      <c r="R8" s="623"/>
      <c r="S8" s="623"/>
      <c r="T8" s="623"/>
      <c r="U8" s="623"/>
      <c r="V8" s="623"/>
      <c r="W8" s="623"/>
      <c r="X8" s="623"/>
      <c r="Y8" s="623" t="s">
        <v>682</v>
      </c>
      <c r="Z8" s="655" t="s">
        <v>752</v>
      </c>
      <c r="AA8" s="626"/>
      <c r="AB8" s="623"/>
      <c r="AC8" s="623"/>
      <c r="AD8" s="623"/>
      <c r="AE8" s="623"/>
      <c r="AF8" s="623"/>
      <c r="AG8" s="623"/>
      <c r="AH8" s="623"/>
      <c r="AI8" s="623"/>
      <c r="AK8" s="623" t="s">
        <v>682</v>
      </c>
      <c r="AL8" s="680" t="s">
        <v>760</v>
      </c>
      <c r="AM8" s="626"/>
      <c r="AN8" s="623"/>
      <c r="AO8" s="623"/>
      <c r="AP8" s="623"/>
      <c r="AQ8" s="623"/>
      <c r="AR8" s="623"/>
      <c r="AS8" s="623"/>
      <c r="AU8" s="623"/>
      <c r="AW8" s="623" t="s">
        <v>682</v>
      </c>
      <c r="AX8" s="655" t="s">
        <v>765</v>
      </c>
      <c r="AY8" s="626"/>
      <c r="AZ8" s="623"/>
      <c r="BA8" s="623"/>
      <c r="BB8" s="623"/>
      <c r="BC8" s="623"/>
      <c r="BD8" s="623"/>
      <c r="BE8" s="623"/>
      <c r="BF8" s="623"/>
      <c r="BG8" s="623"/>
      <c r="BI8" s="623" t="s">
        <v>682</v>
      </c>
      <c r="BJ8" s="655" t="s">
        <v>768</v>
      </c>
      <c r="BK8" s="626"/>
      <c r="BL8" s="623"/>
      <c r="BM8" s="623"/>
      <c r="BN8" s="623"/>
      <c r="BO8" s="623"/>
      <c r="BP8" s="623"/>
      <c r="BQ8" s="623"/>
      <c r="BR8" s="623"/>
      <c r="BS8" s="623"/>
    </row>
    <row r="9" spans="1:73" ht="17.5" customHeight="1" x14ac:dyDescent="0.25">
      <c r="A9" s="28" t="s">
        <v>176</v>
      </c>
      <c r="B9" s="122">
        <v>1064244.4198994038</v>
      </c>
      <c r="C9" s="175">
        <v>1137999.3317113344</v>
      </c>
      <c r="D9" s="175">
        <v>1189033.7454926774</v>
      </c>
      <c r="E9" s="175">
        <v>1249119.565609683</v>
      </c>
      <c r="F9" s="175">
        <v>1302636.1367688579</v>
      </c>
      <c r="G9" s="175">
        <v>1369147.8723492785</v>
      </c>
      <c r="H9" s="175">
        <v>1411056.8022244223</v>
      </c>
      <c r="I9" s="155">
        <v>1417983.3251280349</v>
      </c>
      <c r="J9" s="276">
        <v>1442462.6709441661</v>
      </c>
      <c r="K9" s="29" t="s">
        <v>287</v>
      </c>
      <c r="M9" s="623" t="s">
        <v>683</v>
      </c>
      <c r="N9" s="648" t="s">
        <v>684</v>
      </c>
      <c r="O9" s="628"/>
      <c r="P9" s="628"/>
      <c r="Q9" s="628"/>
      <c r="R9" s="628"/>
      <c r="S9" s="623"/>
      <c r="T9" s="623"/>
      <c r="U9" s="623"/>
      <c r="V9" s="623"/>
      <c r="W9" s="623"/>
      <c r="X9" s="623"/>
      <c r="Y9" s="623" t="s">
        <v>683</v>
      </c>
      <c r="Z9" s="648" t="s">
        <v>684</v>
      </c>
      <c r="AA9" s="628"/>
      <c r="AB9" s="628"/>
      <c r="AC9" s="628"/>
      <c r="AD9" s="628"/>
      <c r="AE9" s="623"/>
      <c r="AF9" s="623"/>
      <c r="AG9" s="623"/>
      <c r="AH9" s="623"/>
      <c r="AI9" s="623"/>
      <c r="AK9" s="623" t="s">
        <v>683</v>
      </c>
      <c r="AL9" s="648" t="s">
        <v>684</v>
      </c>
      <c r="AM9" s="628"/>
      <c r="AN9" s="628"/>
      <c r="AO9" s="628"/>
      <c r="AP9" s="628"/>
      <c r="AQ9" s="623"/>
      <c r="AR9" s="623"/>
      <c r="AS9" s="623"/>
      <c r="AT9" s="623"/>
      <c r="AU9" s="623"/>
      <c r="AW9" s="623" t="s">
        <v>683</v>
      </c>
      <c r="AX9" s="648" t="s">
        <v>684</v>
      </c>
      <c r="AY9" s="628"/>
      <c r="AZ9" s="628"/>
      <c r="BA9" s="628"/>
      <c r="BB9" s="628"/>
      <c r="BC9" s="623"/>
      <c r="BD9" s="623"/>
      <c r="BE9" s="623"/>
      <c r="BF9" s="623"/>
      <c r="BG9" s="623"/>
      <c r="BI9" s="623" t="s">
        <v>683</v>
      </c>
      <c r="BJ9" s="648" t="s">
        <v>684</v>
      </c>
      <c r="BK9" s="628"/>
      <c r="BL9" s="628"/>
      <c r="BM9" s="628"/>
      <c r="BN9" s="628"/>
      <c r="BO9" s="623"/>
      <c r="BP9" s="623"/>
      <c r="BQ9" s="623"/>
      <c r="BR9" s="623"/>
      <c r="BS9" s="623"/>
    </row>
    <row r="10" spans="1:73" ht="17.5" customHeight="1" x14ac:dyDescent="0.25">
      <c r="A10" s="28" t="s">
        <v>174</v>
      </c>
      <c r="B10" s="122">
        <v>1063936.4198994038</v>
      </c>
      <c r="C10" s="175">
        <v>1288318.0994452469</v>
      </c>
      <c r="D10" s="175">
        <v>1376784.1903417392</v>
      </c>
      <c r="E10" s="175">
        <v>1434369.8983540332</v>
      </c>
      <c r="F10" s="175">
        <v>1482941.3946721791</v>
      </c>
      <c r="G10" s="175">
        <v>1321650.5833842959</v>
      </c>
      <c r="H10" s="175">
        <v>1318948.3354781624</v>
      </c>
      <c r="I10" s="155">
        <v>1397307.1435017562</v>
      </c>
      <c r="J10" s="276">
        <v>1528372.1666708749</v>
      </c>
      <c r="K10" s="29" t="s">
        <v>179</v>
      </c>
      <c r="M10" s="623" t="s">
        <v>685</v>
      </c>
      <c r="N10" s="629" t="s">
        <v>325</v>
      </c>
      <c r="O10" s="626"/>
      <c r="P10" s="623"/>
      <c r="Q10" s="623"/>
      <c r="R10" s="623"/>
      <c r="S10" s="623"/>
      <c r="T10" s="623"/>
      <c r="U10" s="623"/>
      <c r="V10" s="623"/>
      <c r="W10" s="623"/>
      <c r="X10" s="623"/>
      <c r="Y10" s="623" t="s">
        <v>685</v>
      </c>
      <c r="Z10" s="629" t="s">
        <v>325</v>
      </c>
      <c r="AA10" s="626"/>
      <c r="AB10" s="623"/>
      <c r="AC10" s="623"/>
      <c r="AD10" s="623"/>
      <c r="AE10" s="623"/>
      <c r="AF10" s="623"/>
      <c r="AG10" s="623"/>
      <c r="AH10" s="623"/>
      <c r="AI10" s="623"/>
      <c r="AK10" s="623" t="s">
        <v>685</v>
      </c>
      <c r="AL10" s="629" t="s">
        <v>325</v>
      </c>
      <c r="AM10" s="626"/>
      <c r="AN10" s="623"/>
      <c r="AO10" s="623"/>
      <c r="AP10" s="623"/>
      <c r="AQ10" s="623"/>
      <c r="AR10" s="623"/>
      <c r="AS10" s="623"/>
      <c r="AT10" s="623"/>
      <c r="AU10" s="623"/>
      <c r="AW10" s="623" t="s">
        <v>685</v>
      </c>
      <c r="AX10" s="629" t="s">
        <v>325</v>
      </c>
      <c r="AY10" s="626"/>
      <c r="AZ10" s="623"/>
      <c r="BA10" s="623"/>
      <c r="BB10" s="623"/>
      <c r="BC10" s="623"/>
      <c r="BD10" s="623"/>
      <c r="BE10" s="623"/>
      <c r="BF10" s="623"/>
      <c r="BG10" s="623"/>
      <c r="BI10" s="623" t="s">
        <v>685</v>
      </c>
      <c r="BJ10" s="629" t="s">
        <v>325</v>
      </c>
      <c r="BK10" s="626"/>
      <c r="BL10" s="623"/>
      <c r="BM10" s="623"/>
      <c r="BN10" s="623"/>
      <c r="BO10" s="623"/>
      <c r="BP10" s="623"/>
      <c r="BQ10" s="623"/>
      <c r="BR10" s="623"/>
      <c r="BS10" s="623"/>
    </row>
    <row r="11" spans="1:73" ht="17.5" customHeight="1" x14ac:dyDescent="0.25">
      <c r="A11" s="28" t="s">
        <v>163</v>
      </c>
      <c r="B11" s="122">
        <v>1016579.4591631048</v>
      </c>
      <c r="C11" s="175">
        <v>1238561.5615615663</v>
      </c>
      <c r="D11" s="175">
        <v>1325179.8005959122</v>
      </c>
      <c r="E11" s="175">
        <v>1387329.218917083</v>
      </c>
      <c r="F11" s="175">
        <v>1430686.0725733701</v>
      </c>
      <c r="G11" s="175">
        <v>1266227.8756067215</v>
      </c>
      <c r="H11" s="175">
        <v>1264438.8869353188</v>
      </c>
      <c r="I11" s="155">
        <v>1342407.1435017562</v>
      </c>
      <c r="J11" s="276">
        <v>1468169.9953091028</v>
      </c>
      <c r="K11" s="29" t="s">
        <v>180</v>
      </c>
      <c r="M11" s="623" t="s">
        <v>686</v>
      </c>
      <c r="N11" s="126" t="s">
        <v>478</v>
      </c>
      <c r="O11" s="632"/>
      <c r="P11" s="126" t="s">
        <v>366</v>
      </c>
      <c r="Q11" s="632"/>
      <c r="R11" s="632"/>
      <c r="S11" s="623"/>
      <c r="T11" s="623"/>
      <c r="U11" s="623"/>
      <c r="V11" s="623"/>
      <c r="W11" s="623"/>
      <c r="X11" s="623"/>
      <c r="Y11" s="623" t="s">
        <v>686</v>
      </c>
      <c r="Z11" s="630"/>
      <c r="AA11" s="632"/>
      <c r="AB11" s="630"/>
      <c r="AC11" s="632"/>
      <c r="AD11" s="632"/>
      <c r="AE11" s="623"/>
      <c r="AF11" s="623"/>
      <c r="AG11" s="623"/>
      <c r="AH11" s="623"/>
      <c r="AI11" s="623"/>
      <c r="AK11" s="623" t="s">
        <v>686</v>
      </c>
      <c r="AL11" s="126" t="s">
        <v>478</v>
      </c>
      <c r="AM11" s="283" t="s">
        <v>323</v>
      </c>
      <c r="AN11" s="630"/>
      <c r="AO11" s="632"/>
      <c r="AP11" s="632"/>
      <c r="AQ11" s="623"/>
      <c r="AR11" s="623"/>
      <c r="AS11" s="623"/>
      <c r="AT11" s="623"/>
      <c r="AU11" s="623"/>
      <c r="AW11" s="623" t="s">
        <v>686</v>
      </c>
      <c r="AX11" s="126" t="s">
        <v>478</v>
      </c>
      <c r="AY11" s="632"/>
      <c r="AZ11" s="126" t="s">
        <v>366</v>
      </c>
      <c r="BA11" s="632"/>
      <c r="BB11" s="632"/>
      <c r="BC11" s="623"/>
      <c r="BD11" s="623"/>
      <c r="BE11" s="623"/>
      <c r="BF11" s="623"/>
      <c r="BG11" s="623"/>
      <c r="BI11" s="623" t="s">
        <v>686</v>
      </c>
      <c r="BJ11" s="630" t="s">
        <v>478</v>
      </c>
      <c r="BK11" s="632"/>
      <c r="BL11" s="126"/>
      <c r="BM11" s="632"/>
      <c r="BN11" s="632"/>
      <c r="BO11" s="623"/>
      <c r="BP11" s="623"/>
      <c r="BQ11" s="623"/>
      <c r="BR11" s="623"/>
      <c r="BS11" s="623"/>
    </row>
    <row r="12" spans="1:73" ht="17.5" customHeight="1" x14ac:dyDescent="0.25">
      <c r="A12" s="28" t="s">
        <v>164</v>
      </c>
      <c r="B12" s="122">
        <v>945379.45916310477</v>
      </c>
      <c r="C12" s="175">
        <v>1157661.5615615663</v>
      </c>
      <c r="D12" s="175">
        <v>1235279.8005959122</v>
      </c>
      <c r="E12" s="175">
        <v>1290279.268917083</v>
      </c>
      <c r="F12" s="175">
        <v>1326986.0725733701</v>
      </c>
      <c r="G12" s="175">
        <v>1120627.8756067215</v>
      </c>
      <c r="H12" s="175">
        <v>1120838.8869353188</v>
      </c>
      <c r="I12" s="155">
        <v>1191107.1435017562</v>
      </c>
      <c r="J12" s="276">
        <v>1302169.9953091028</v>
      </c>
      <c r="K12" s="29" t="s">
        <v>32</v>
      </c>
      <c r="M12" s="623" t="s">
        <v>687</v>
      </c>
      <c r="N12" s="663" t="s">
        <v>477</v>
      </c>
      <c r="O12" s="664" t="s">
        <v>365</v>
      </c>
      <c r="P12" s="656"/>
      <c r="Q12" s="656"/>
      <c r="R12" s="656"/>
      <c r="S12" s="623"/>
      <c r="T12" s="623"/>
      <c r="U12" s="623"/>
      <c r="V12" s="623"/>
      <c r="W12" s="623"/>
      <c r="X12" s="623"/>
      <c r="Y12" s="623" t="s">
        <v>687</v>
      </c>
      <c r="Z12" s="676"/>
      <c r="AA12" s="677"/>
      <c r="AB12" s="656"/>
      <c r="AC12" s="656"/>
      <c r="AD12" s="656"/>
      <c r="AE12" s="623"/>
      <c r="AF12" s="623"/>
      <c r="AG12" s="623"/>
      <c r="AH12" s="623"/>
      <c r="AI12" s="623"/>
      <c r="AK12" s="623" t="s">
        <v>687</v>
      </c>
      <c r="AL12" s="121" t="s">
        <v>477</v>
      </c>
      <c r="AM12" s="317" t="s">
        <v>108</v>
      </c>
      <c r="AN12" s="656"/>
      <c r="AO12" s="656"/>
      <c r="AP12" s="656"/>
      <c r="AQ12" s="623"/>
      <c r="AR12" s="623"/>
      <c r="AS12" s="623"/>
      <c r="AT12" s="623"/>
      <c r="AU12" s="623"/>
      <c r="AW12" s="623" t="s">
        <v>687</v>
      </c>
      <c r="AX12" s="663" t="s">
        <v>477</v>
      </c>
      <c r="AY12" s="664" t="s">
        <v>365</v>
      </c>
      <c r="AZ12" s="656"/>
      <c r="BA12" s="656"/>
      <c r="BB12" s="656"/>
      <c r="BC12" s="623"/>
      <c r="BD12" s="623"/>
      <c r="BE12" s="623"/>
      <c r="BF12" s="623"/>
      <c r="BG12" s="623"/>
      <c r="BI12" s="623" t="s">
        <v>687</v>
      </c>
      <c r="BJ12" s="676" t="s">
        <v>477</v>
      </c>
      <c r="BK12" s="688"/>
      <c r="BL12" s="656"/>
      <c r="BM12" s="656"/>
      <c r="BN12" s="656"/>
      <c r="BO12" s="623"/>
      <c r="BP12" s="623"/>
      <c r="BQ12" s="623"/>
      <c r="BR12" s="623"/>
      <c r="BS12" s="623"/>
    </row>
    <row r="13" spans="1:73" ht="17.5" customHeight="1" x14ac:dyDescent="0.25">
      <c r="A13" s="28" t="s">
        <v>165</v>
      </c>
      <c r="B13" s="122">
        <v>320123.23982439155</v>
      </c>
      <c r="C13" s="175">
        <v>526057.36103485909</v>
      </c>
      <c r="D13" s="175">
        <v>649428.02761558036</v>
      </c>
      <c r="E13" s="175">
        <v>645686.3648917526</v>
      </c>
      <c r="F13" s="175">
        <v>621929.0228945741</v>
      </c>
      <c r="G13" s="175">
        <v>491820.47453383845</v>
      </c>
      <c r="H13" s="175">
        <v>482101.84472503455</v>
      </c>
      <c r="I13" s="155">
        <v>484551.70589216228</v>
      </c>
      <c r="J13" s="276">
        <v>516143.82863822777</v>
      </c>
      <c r="K13" s="29" t="s">
        <v>181</v>
      </c>
      <c r="M13" s="618" t="s">
        <v>688</v>
      </c>
      <c r="N13" s="657" t="s">
        <v>689</v>
      </c>
      <c r="O13" s="620" t="s">
        <v>743</v>
      </c>
      <c r="P13" s="619" t="s">
        <v>744</v>
      </c>
      <c r="Q13" s="620" t="s">
        <v>690</v>
      </c>
      <c r="R13" s="619" t="s">
        <v>691</v>
      </c>
      <c r="S13" s="620" t="s">
        <v>692</v>
      </c>
      <c r="T13" s="619" t="s">
        <v>693</v>
      </c>
      <c r="U13" s="619" t="s">
        <v>694</v>
      </c>
      <c r="V13" s="619" t="s">
        <v>695</v>
      </c>
      <c r="W13" s="619" t="s">
        <v>696</v>
      </c>
      <c r="Y13" s="618" t="s">
        <v>688</v>
      </c>
      <c r="Z13" s="657" t="s">
        <v>689</v>
      </c>
      <c r="AA13" s="620" t="s">
        <v>753</v>
      </c>
      <c r="AB13" s="619" t="s">
        <v>754</v>
      </c>
      <c r="AC13" s="620" t="s">
        <v>690</v>
      </c>
      <c r="AD13" s="619" t="s">
        <v>691</v>
      </c>
      <c r="AE13" s="620" t="s">
        <v>692</v>
      </c>
      <c r="AF13" s="619" t="s">
        <v>693</v>
      </c>
      <c r="AG13" s="619" t="s">
        <v>694</v>
      </c>
      <c r="AH13" s="619" t="s">
        <v>695</v>
      </c>
      <c r="AI13" s="619" t="s">
        <v>696</v>
      </c>
      <c r="AK13" s="618" t="s">
        <v>688</v>
      </c>
      <c r="AL13" s="619" t="s">
        <v>689</v>
      </c>
      <c r="AM13" s="620" t="s">
        <v>743</v>
      </c>
      <c r="AN13" s="619" t="s">
        <v>744</v>
      </c>
      <c r="AO13" s="620" t="s">
        <v>690</v>
      </c>
      <c r="AP13" s="619" t="s">
        <v>691</v>
      </c>
      <c r="AQ13" s="620" t="s">
        <v>692</v>
      </c>
      <c r="AR13" s="619" t="s">
        <v>693</v>
      </c>
      <c r="AS13" s="619" t="s">
        <v>694</v>
      </c>
      <c r="AT13" s="619" t="s">
        <v>695</v>
      </c>
      <c r="AU13" s="619" t="s">
        <v>696</v>
      </c>
      <c r="AW13" s="618" t="s">
        <v>688</v>
      </c>
      <c r="AX13" s="657" t="s">
        <v>689</v>
      </c>
      <c r="AY13" s="620" t="s">
        <v>743</v>
      </c>
      <c r="AZ13" s="619" t="s">
        <v>744</v>
      </c>
      <c r="BA13" s="620" t="s">
        <v>690</v>
      </c>
      <c r="BB13" s="619" t="s">
        <v>691</v>
      </c>
      <c r="BC13" s="620" t="s">
        <v>692</v>
      </c>
      <c r="BD13" s="619" t="s">
        <v>693</v>
      </c>
      <c r="BE13" s="619" t="s">
        <v>694</v>
      </c>
      <c r="BF13" s="619" t="s">
        <v>695</v>
      </c>
      <c r="BG13" s="619" t="s">
        <v>696</v>
      </c>
      <c r="BI13" s="618" t="s">
        <v>688</v>
      </c>
      <c r="BJ13" s="657" t="s">
        <v>689</v>
      </c>
      <c r="BK13" s="658" t="s">
        <v>775</v>
      </c>
      <c r="BL13" s="619" t="s">
        <v>776</v>
      </c>
      <c r="BM13" s="620" t="s">
        <v>690</v>
      </c>
      <c r="BN13" s="619" t="s">
        <v>691</v>
      </c>
      <c r="BO13" s="620" t="s">
        <v>692</v>
      </c>
      <c r="BP13" s="619" t="s">
        <v>693</v>
      </c>
      <c r="BQ13" s="619" t="s">
        <v>694</v>
      </c>
      <c r="BR13" s="619" t="s">
        <v>695</v>
      </c>
      <c r="BS13" s="619" t="s">
        <v>696</v>
      </c>
    </row>
    <row r="14" spans="1:73" ht="17.5" customHeight="1" x14ac:dyDescent="0.25">
      <c r="A14" s="28" t="s">
        <v>166</v>
      </c>
      <c r="B14" s="123">
        <v>625256.21933871321</v>
      </c>
      <c r="C14" s="174">
        <v>631604.20052670722</v>
      </c>
      <c r="D14" s="174">
        <v>585851.77298033179</v>
      </c>
      <c r="E14" s="174">
        <v>644592.90402533044</v>
      </c>
      <c r="F14" s="174">
        <v>705057.04967879597</v>
      </c>
      <c r="G14" s="174">
        <v>628807.40107288305</v>
      </c>
      <c r="H14" s="174">
        <v>638737.04221028427</v>
      </c>
      <c r="I14" s="263">
        <v>706555.43760959397</v>
      </c>
      <c r="J14" s="521">
        <v>786026.16667087504</v>
      </c>
      <c r="K14" s="29" t="s">
        <v>182</v>
      </c>
      <c r="M14" s="644" t="s">
        <v>745</v>
      </c>
      <c r="N14" s="652" t="s">
        <v>746</v>
      </c>
      <c r="O14" s="674" t="s">
        <v>672</v>
      </c>
      <c r="P14" s="675" t="s">
        <v>161</v>
      </c>
      <c r="Q14" s="652" t="s">
        <v>715</v>
      </c>
      <c r="R14" s="652" t="s">
        <v>697</v>
      </c>
      <c r="S14" s="653" t="s">
        <v>698</v>
      </c>
      <c r="T14" s="653" t="s">
        <v>699</v>
      </c>
      <c r="U14" s="654">
        <v>2010</v>
      </c>
      <c r="V14" s="654">
        <v>2010</v>
      </c>
      <c r="W14" s="176">
        <v>8264.07</v>
      </c>
      <c r="X14" s="669"/>
      <c r="Y14" s="644" t="s">
        <v>757</v>
      </c>
      <c r="Z14" s="652" t="s">
        <v>758</v>
      </c>
      <c r="AA14" s="679" t="s">
        <v>73</v>
      </c>
      <c r="AB14" s="675" t="s">
        <v>168</v>
      </c>
      <c r="AC14" s="652" t="s">
        <v>755</v>
      </c>
      <c r="AD14" s="652" t="s">
        <v>756</v>
      </c>
      <c r="AE14" s="653" t="s">
        <v>698</v>
      </c>
      <c r="AF14" s="653" t="s">
        <v>699</v>
      </c>
      <c r="AG14" s="654">
        <v>2010</v>
      </c>
      <c r="AH14" s="654">
        <v>2010</v>
      </c>
      <c r="AI14" s="606">
        <v>128.77969570676481</v>
      </c>
      <c r="AJ14" s="669"/>
      <c r="AK14" s="644" t="s">
        <v>761</v>
      </c>
      <c r="AL14" s="652" t="s">
        <v>762</v>
      </c>
      <c r="AM14" s="81" t="s">
        <v>187</v>
      </c>
      <c r="AN14" s="634" t="s">
        <v>173</v>
      </c>
      <c r="AO14" s="652" t="s">
        <v>763</v>
      </c>
      <c r="AP14" s="681" t="s">
        <v>763</v>
      </c>
      <c r="AQ14" s="653" t="s">
        <v>698</v>
      </c>
      <c r="AR14" s="653" t="s">
        <v>699</v>
      </c>
      <c r="AS14" s="654">
        <v>2010</v>
      </c>
      <c r="AT14" s="654">
        <v>2010</v>
      </c>
      <c r="AU14" s="218" t="s">
        <v>112</v>
      </c>
      <c r="AV14" s="669"/>
      <c r="AW14" s="644" t="s">
        <v>745</v>
      </c>
      <c r="AX14" s="652" t="s">
        <v>746</v>
      </c>
      <c r="AY14" s="679" t="s">
        <v>672</v>
      </c>
      <c r="AZ14" s="675" t="s">
        <v>161</v>
      </c>
      <c r="BA14" s="652" t="s">
        <v>704</v>
      </c>
      <c r="BB14" s="652" t="s">
        <v>766</v>
      </c>
      <c r="BC14" s="653" t="s">
        <v>698</v>
      </c>
      <c r="BD14" s="653" t="s">
        <v>699</v>
      </c>
      <c r="BE14" s="654">
        <v>2010</v>
      </c>
      <c r="BF14" s="654">
        <v>2010</v>
      </c>
      <c r="BG14" s="124">
        <v>8264.07</v>
      </c>
      <c r="BH14" s="669"/>
      <c r="BI14" s="644" t="s">
        <v>769</v>
      </c>
      <c r="BJ14" s="652" t="s">
        <v>770</v>
      </c>
      <c r="BK14" s="81" t="s">
        <v>73</v>
      </c>
      <c r="BL14" s="665" t="s">
        <v>168</v>
      </c>
      <c r="BM14" s="652" t="s">
        <v>771</v>
      </c>
      <c r="BN14" s="652" t="s">
        <v>772</v>
      </c>
      <c r="BO14" s="653" t="s">
        <v>698</v>
      </c>
      <c r="BP14" s="653" t="s">
        <v>699</v>
      </c>
      <c r="BQ14" s="654">
        <v>2010</v>
      </c>
      <c r="BR14" s="654">
        <v>2010</v>
      </c>
      <c r="BS14" s="606">
        <v>35.065948456573132</v>
      </c>
      <c r="BT14" s="669"/>
      <c r="BU14" s="669"/>
    </row>
    <row r="15" spans="1:73" ht="17.5" customHeight="1" x14ac:dyDescent="0.25">
      <c r="A15" s="28" t="s">
        <v>250</v>
      </c>
      <c r="B15" s="122">
        <v>106755.07947253661</v>
      </c>
      <c r="C15" s="175">
        <v>128180.87815725291</v>
      </c>
      <c r="D15" s="175">
        <v>133860.1</v>
      </c>
      <c r="E15" s="175">
        <v>157370.60302729689</v>
      </c>
      <c r="F15" s="175">
        <v>161848.5477091035</v>
      </c>
      <c r="G15" s="175">
        <v>163467</v>
      </c>
      <c r="H15" s="175">
        <v>164253.62012149169</v>
      </c>
      <c r="I15" s="155">
        <v>193158.6</v>
      </c>
      <c r="J15" s="276">
        <v>199823</v>
      </c>
      <c r="K15" s="81" t="s">
        <v>252</v>
      </c>
      <c r="M15" s="644" t="s">
        <v>745</v>
      </c>
      <c r="N15" s="652" t="s">
        <v>746</v>
      </c>
      <c r="O15" s="674" t="s">
        <v>178</v>
      </c>
      <c r="P15" s="675" t="s">
        <v>62</v>
      </c>
      <c r="Q15" s="652" t="s">
        <v>715</v>
      </c>
      <c r="R15" s="652" t="s">
        <v>697</v>
      </c>
      <c r="S15" s="653" t="s">
        <v>698</v>
      </c>
      <c r="T15" s="653" t="s">
        <v>699</v>
      </c>
      <c r="U15" s="654">
        <v>2010</v>
      </c>
      <c r="V15" s="654">
        <v>2010</v>
      </c>
      <c r="W15" s="102">
        <v>1064244.4198994038</v>
      </c>
      <c r="X15" s="669"/>
      <c r="Y15" s="644" t="s">
        <v>757</v>
      </c>
      <c r="Z15" s="652" t="s">
        <v>758</v>
      </c>
      <c r="AA15" s="679" t="s">
        <v>287</v>
      </c>
      <c r="AB15" s="675" t="s">
        <v>748</v>
      </c>
      <c r="AC15" s="652" t="s">
        <v>755</v>
      </c>
      <c r="AD15" s="652" t="s">
        <v>756</v>
      </c>
      <c r="AE15" s="653" t="s">
        <v>698</v>
      </c>
      <c r="AF15" s="653" t="s">
        <v>699</v>
      </c>
      <c r="AG15" s="654">
        <v>2010</v>
      </c>
      <c r="AH15" s="654">
        <v>2010</v>
      </c>
      <c r="AI15" s="668">
        <v>128.77969570676481</v>
      </c>
      <c r="AJ15" s="669"/>
      <c r="AK15" s="644" t="s">
        <v>761</v>
      </c>
      <c r="AL15" s="652" t="s">
        <v>762</v>
      </c>
      <c r="AM15" s="81" t="s">
        <v>178</v>
      </c>
      <c r="AN15" s="634" t="s">
        <v>168</v>
      </c>
      <c r="AO15" s="652" t="s">
        <v>763</v>
      </c>
      <c r="AP15" s="681" t="s">
        <v>763</v>
      </c>
      <c r="AQ15" s="653" t="s">
        <v>698</v>
      </c>
      <c r="AR15" s="653" t="s">
        <v>699</v>
      </c>
      <c r="AS15" s="654">
        <v>2010</v>
      </c>
      <c r="AT15" s="654">
        <v>2010</v>
      </c>
      <c r="AU15" s="682" t="s">
        <v>112</v>
      </c>
      <c r="AV15" s="669"/>
      <c r="AW15" s="644" t="s">
        <v>745</v>
      </c>
      <c r="AX15" s="652" t="s">
        <v>746</v>
      </c>
      <c r="AY15" s="679" t="s">
        <v>178</v>
      </c>
      <c r="AZ15" s="675" t="s">
        <v>62</v>
      </c>
      <c r="BA15" s="652" t="s">
        <v>704</v>
      </c>
      <c r="BB15" s="652" t="s">
        <v>766</v>
      </c>
      <c r="BC15" s="653" t="s">
        <v>698</v>
      </c>
      <c r="BD15" s="653" t="s">
        <v>699</v>
      </c>
      <c r="BE15" s="654">
        <v>2010</v>
      </c>
      <c r="BF15" s="654">
        <v>2010</v>
      </c>
      <c r="BG15" s="102">
        <v>289787.4526615123</v>
      </c>
      <c r="BH15" s="669"/>
      <c r="BI15" s="644" t="s">
        <v>769</v>
      </c>
      <c r="BJ15" s="652" t="s">
        <v>770</v>
      </c>
      <c r="BK15" s="81" t="s">
        <v>287</v>
      </c>
      <c r="BL15" s="665" t="s">
        <v>747</v>
      </c>
      <c r="BM15" s="652" t="s">
        <v>773</v>
      </c>
      <c r="BN15" s="652" t="s">
        <v>772</v>
      </c>
      <c r="BO15" s="653" t="s">
        <v>698</v>
      </c>
      <c r="BP15" s="653" t="s">
        <v>699</v>
      </c>
      <c r="BQ15" s="654">
        <v>2010</v>
      </c>
      <c r="BR15" s="654">
        <v>2010</v>
      </c>
      <c r="BS15" s="668">
        <v>35.065948456573132</v>
      </c>
      <c r="BT15" s="669"/>
      <c r="BU15" s="669"/>
    </row>
    <row r="16" spans="1:73" ht="17.5" customHeight="1" x14ac:dyDescent="0.25">
      <c r="A16" s="28" t="s">
        <v>251</v>
      </c>
      <c r="B16" s="122">
        <v>518501.13986617664</v>
      </c>
      <c r="C16" s="175">
        <v>503423.32236945431</v>
      </c>
      <c r="D16" s="175">
        <v>451991.67298033182</v>
      </c>
      <c r="E16" s="175">
        <v>487222.30099803349</v>
      </c>
      <c r="F16" s="175">
        <v>543208.50196969253</v>
      </c>
      <c r="G16" s="175">
        <v>465340.40107288299</v>
      </c>
      <c r="H16" s="175">
        <v>474483.42208879255</v>
      </c>
      <c r="I16" s="155">
        <v>513396.83760959399</v>
      </c>
      <c r="J16" s="276">
        <v>586203.16667087504</v>
      </c>
      <c r="K16" s="81" t="s">
        <v>253</v>
      </c>
      <c r="M16" s="644" t="s">
        <v>745</v>
      </c>
      <c r="N16" s="652" t="s">
        <v>746</v>
      </c>
      <c r="O16" s="674" t="s">
        <v>286</v>
      </c>
      <c r="P16" s="675" t="s">
        <v>162</v>
      </c>
      <c r="Q16" s="652" t="s">
        <v>715</v>
      </c>
      <c r="R16" s="652" t="s">
        <v>697</v>
      </c>
      <c r="S16" s="653" t="s">
        <v>698</v>
      </c>
      <c r="T16" s="653" t="s">
        <v>699</v>
      </c>
      <c r="U16" s="654">
        <v>2010</v>
      </c>
      <c r="V16" s="654">
        <v>2010</v>
      </c>
      <c r="W16" s="102">
        <v>733202.18526014709</v>
      </c>
      <c r="X16" s="669"/>
      <c r="Y16" s="644" t="s">
        <v>757</v>
      </c>
      <c r="Z16" s="652" t="s">
        <v>758</v>
      </c>
      <c r="AA16" s="679" t="s">
        <v>184</v>
      </c>
      <c r="AB16" s="675" t="s">
        <v>363</v>
      </c>
      <c r="AC16" s="652" t="s">
        <v>755</v>
      </c>
      <c r="AD16" s="652" t="s">
        <v>756</v>
      </c>
      <c r="AE16" s="653" t="s">
        <v>698</v>
      </c>
      <c r="AF16" s="653" t="s">
        <v>699</v>
      </c>
      <c r="AG16" s="654">
        <v>2010</v>
      </c>
      <c r="AH16" s="654">
        <v>2010</v>
      </c>
      <c r="AI16" s="668">
        <v>128.74242593533256</v>
      </c>
      <c r="AJ16" s="669"/>
      <c r="AK16" s="644" t="s">
        <v>761</v>
      </c>
      <c r="AL16" s="652" t="s">
        <v>762</v>
      </c>
      <c r="AM16" s="81" t="s">
        <v>286</v>
      </c>
      <c r="AN16" s="634" t="s">
        <v>162</v>
      </c>
      <c r="AO16" s="652" t="s">
        <v>763</v>
      </c>
      <c r="AP16" s="681" t="s">
        <v>763</v>
      </c>
      <c r="AQ16" s="653" t="s">
        <v>698</v>
      </c>
      <c r="AR16" s="653" t="s">
        <v>699</v>
      </c>
      <c r="AS16" s="654">
        <v>2010</v>
      </c>
      <c r="AT16" s="654">
        <v>2010</v>
      </c>
      <c r="AU16" s="682" t="s">
        <v>112</v>
      </c>
      <c r="AV16" s="669"/>
      <c r="AW16" s="644" t="s">
        <v>745</v>
      </c>
      <c r="AX16" s="652" t="s">
        <v>746</v>
      </c>
      <c r="AY16" s="679" t="s">
        <v>286</v>
      </c>
      <c r="AZ16" s="675" t="s">
        <v>162</v>
      </c>
      <c r="BA16" s="652" t="s">
        <v>704</v>
      </c>
      <c r="BB16" s="652" t="s">
        <v>766</v>
      </c>
      <c r="BC16" s="653" t="s">
        <v>698</v>
      </c>
      <c r="BD16" s="653" t="s">
        <v>699</v>
      </c>
      <c r="BE16" s="654">
        <v>2010</v>
      </c>
      <c r="BF16" s="654">
        <v>2010</v>
      </c>
      <c r="BG16" s="102">
        <v>199646.61273251113</v>
      </c>
      <c r="BH16" s="669"/>
      <c r="BI16" s="644" t="s">
        <v>769</v>
      </c>
      <c r="BJ16" s="652" t="s">
        <v>770</v>
      </c>
      <c r="BK16" s="81" t="s">
        <v>184</v>
      </c>
      <c r="BL16" s="665" t="s">
        <v>363</v>
      </c>
      <c r="BM16" s="652" t="s">
        <v>774</v>
      </c>
      <c r="BN16" s="652" t="s">
        <v>772</v>
      </c>
      <c r="BO16" s="653" t="s">
        <v>698</v>
      </c>
      <c r="BP16" s="653" t="s">
        <v>699</v>
      </c>
      <c r="BQ16" s="654">
        <v>2010</v>
      </c>
      <c r="BR16" s="654">
        <v>2010</v>
      </c>
      <c r="BS16" s="668">
        <v>35.055800118538478</v>
      </c>
      <c r="BT16" s="669"/>
      <c r="BU16" s="669"/>
    </row>
    <row r="17" spans="1:73" ht="17.5" customHeight="1" x14ac:dyDescent="0.25">
      <c r="A17" s="28" t="s">
        <v>167</v>
      </c>
      <c r="B17" s="122">
        <v>263094.22631277266</v>
      </c>
      <c r="C17" s="124">
        <v>276425.21046489204</v>
      </c>
      <c r="D17" s="124">
        <v>286691.05414348381</v>
      </c>
      <c r="E17" s="124">
        <v>261337.10798305654</v>
      </c>
      <c r="F17" s="124">
        <v>290307.34499338339</v>
      </c>
      <c r="G17" s="124">
        <v>307903.93209763611</v>
      </c>
      <c r="H17" s="124">
        <v>320766.34027430834</v>
      </c>
      <c r="I17" s="155">
        <v>298568.70589216298</v>
      </c>
      <c r="J17" s="276">
        <v>295410</v>
      </c>
      <c r="K17" s="29" t="s">
        <v>183</v>
      </c>
      <c r="M17" s="644" t="s">
        <v>745</v>
      </c>
      <c r="N17" s="652" t="s">
        <v>746</v>
      </c>
      <c r="O17" s="674" t="s">
        <v>287</v>
      </c>
      <c r="P17" s="675" t="s">
        <v>748</v>
      </c>
      <c r="Q17" s="652" t="s">
        <v>715</v>
      </c>
      <c r="R17" s="652" t="s">
        <v>697</v>
      </c>
      <c r="S17" s="653" t="s">
        <v>698</v>
      </c>
      <c r="T17" s="653" t="s">
        <v>699</v>
      </c>
      <c r="U17" s="654">
        <v>2010</v>
      </c>
      <c r="V17" s="654">
        <v>2010</v>
      </c>
      <c r="W17" s="102">
        <v>1064244.4198994038</v>
      </c>
      <c r="X17" s="669"/>
      <c r="Y17" s="644" t="s">
        <v>757</v>
      </c>
      <c r="Z17" s="652" t="s">
        <v>758</v>
      </c>
      <c r="AA17" s="679" t="s">
        <v>180</v>
      </c>
      <c r="AB17" s="675" t="s">
        <v>169</v>
      </c>
      <c r="AC17" s="652" t="s">
        <v>755</v>
      </c>
      <c r="AD17" s="652" t="s">
        <v>756</v>
      </c>
      <c r="AE17" s="653" t="s">
        <v>698</v>
      </c>
      <c r="AF17" s="653" t="s">
        <v>699</v>
      </c>
      <c r="AG17" s="654">
        <v>2010</v>
      </c>
      <c r="AH17" s="654">
        <v>2010</v>
      </c>
      <c r="AI17" s="668">
        <v>123.01196131725709</v>
      </c>
      <c r="AJ17" s="669"/>
      <c r="AK17" s="644" t="s">
        <v>761</v>
      </c>
      <c r="AL17" s="652" t="s">
        <v>762</v>
      </c>
      <c r="AM17" s="81" t="s">
        <v>287</v>
      </c>
      <c r="AN17" s="665" t="s">
        <v>747</v>
      </c>
      <c r="AO17" s="652" t="s">
        <v>763</v>
      </c>
      <c r="AP17" s="681" t="s">
        <v>763</v>
      </c>
      <c r="AQ17" s="653" t="s">
        <v>698</v>
      </c>
      <c r="AR17" s="653" t="s">
        <v>699</v>
      </c>
      <c r="AS17" s="654">
        <v>2010</v>
      </c>
      <c r="AT17" s="654">
        <v>2010</v>
      </c>
      <c r="AU17" s="682" t="s">
        <v>112</v>
      </c>
      <c r="AV17" s="669"/>
      <c r="AW17" s="644" t="s">
        <v>745</v>
      </c>
      <c r="AX17" s="652" t="s">
        <v>746</v>
      </c>
      <c r="AY17" s="679" t="s">
        <v>287</v>
      </c>
      <c r="AZ17" s="675" t="s">
        <v>748</v>
      </c>
      <c r="BA17" s="652" t="s">
        <v>704</v>
      </c>
      <c r="BB17" s="652" t="s">
        <v>766</v>
      </c>
      <c r="BC17" s="653" t="s">
        <v>698</v>
      </c>
      <c r="BD17" s="653" t="s">
        <v>699</v>
      </c>
      <c r="BE17" s="654">
        <v>2010</v>
      </c>
      <c r="BF17" s="654">
        <v>2010</v>
      </c>
      <c r="BG17" s="102">
        <v>289787.4526615123</v>
      </c>
      <c r="BH17" s="669"/>
      <c r="BI17" s="644" t="s">
        <v>769</v>
      </c>
      <c r="BJ17" s="652" t="s">
        <v>770</v>
      </c>
      <c r="BK17" s="81" t="s">
        <v>180</v>
      </c>
      <c r="BL17" s="665" t="s">
        <v>169</v>
      </c>
      <c r="BM17" s="652" t="s">
        <v>777</v>
      </c>
      <c r="BN17" s="652" t="s">
        <v>772</v>
      </c>
      <c r="BO17" s="653" t="s">
        <v>698</v>
      </c>
      <c r="BP17" s="653" t="s">
        <v>699</v>
      </c>
      <c r="BQ17" s="654">
        <v>2010</v>
      </c>
      <c r="BR17" s="654">
        <v>2010</v>
      </c>
      <c r="BS17" s="668">
        <v>33.495428541118336</v>
      </c>
      <c r="BT17" s="669"/>
      <c r="BU17" s="669"/>
    </row>
    <row r="18" spans="1:73" ht="17.5" customHeight="1" x14ac:dyDescent="0.25">
      <c r="A18" s="28" t="s">
        <v>192</v>
      </c>
      <c r="B18" s="123">
        <v>875260.24</v>
      </c>
      <c r="C18" s="125">
        <v>1160025.1612</v>
      </c>
      <c r="D18" s="125">
        <v>1379074.9440000001</v>
      </c>
      <c r="E18" s="125">
        <v>1440518.4572000001</v>
      </c>
      <c r="F18" s="125">
        <v>1474019</v>
      </c>
      <c r="G18" s="125">
        <v>1326700</v>
      </c>
      <c r="H18" s="125">
        <v>1324400</v>
      </c>
      <c r="I18" s="263">
        <v>1410400</v>
      </c>
      <c r="J18" s="521">
        <v>1427700</v>
      </c>
      <c r="K18" s="29" t="s">
        <v>189</v>
      </c>
      <c r="M18" s="644" t="s">
        <v>745</v>
      </c>
      <c r="N18" s="652" t="s">
        <v>746</v>
      </c>
      <c r="O18" s="674" t="s">
        <v>179</v>
      </c>
      <c r="P18" s="675" t="s">
        <v>174</v>
      </c>
      <c r="Q18" s="652" t="s">
        <v>715</v>
      </c>
      <c r="R18" s="652" t="s">
        <v>697</v>
      </c>
      <c r="S18" s="653" t="s">
        <v>698</v>
      </c>
      <c r="T18" s="653" t="s">
        <v>699</v>
      </c>
      <c r="U18" s="654">
        <v>2010</v>
      </c>
      <c r="V18" s="654">
        <v>2010</v>
      </c>
      <c r="W18" s="102">
        <v>1063936.4198994038</v>
      </c>
      <c r="X18" s="669"/>
      <c r="Y18" s="644" t="s">
        <v>757</v>
      </c>
      <c r="Z18" s="652" t="s">
        <v>758</v>
      </c>
      <c r="AA18" s="679" t="s">
        <v>32</v>
      </c>
      <c r="AB18" s="675" t="s">
        <v>170</v>
      </c>
      <c r="AC18" s="652" t="s">
        <v>755</v>
      </c>
      <c r="AD18" s="652" t="s">
        <v>756</v>
      </c>
      <c r="AE18" s="653" t="s">
        <v>698</v>
      </c>
      <c r="AF18" s="653" t="s">
        <v>699</v>
      </c>
      <c r="AG18" s="654">
        <v>2010</v>
      </c>
      <c r="AH18" s="654">
        <v>2010</v>
      </c>
      <c r="AI18" s="668">
        <v>114.39635181733756</v>
      </c>
      <c r="AJ18" s="669"/>
      <c r="AK18" s="644" t="s">
        <v>761</v>
      </c>
      <c r="AL18" s="652" t="s">
        <v>762</v>
      </c>
      <c r="AM18" s="81" t="s">
        <v>179</v>
      </c>
      <c r="AN18" s="634" t="s">
        <v>174</v>
      </c>
      <c r="AO18" s="652" t="s">
        <v>763</v>
      </c>
      <c r="AP18" s="681" t="s">
        <v>763</v>
      </c>
      <c r="AQ18" s="653" t="s">
        <v>698</v>
      </c>
      <c r="AR18" s="653" t="s">
        <v>699</v>
      </c>
      <c r="AS18" s="654">
        <v>2010</v>
      </c>
      <c r="AT18" s="654">
        <v>2010</v>
      </c>
      <c r="AU18" s="682" t="s">
        <v>112</v>
      </c>
      <c r="AV18" s="669"/>
      <c r="AW18" s="644" t="s">
        <v>745</v>
      </c>
      <c r="AX18" s="652" t="s">
        <v>746</v>
      </c>
      <c r="AY18" s="679" t="s">
        <v>179</v>
      </c>
      <c r="AZ18" s="675" t="s">
        <v>571</v>
      </c>
      <c r="BA18" s="652" t="s">
        <v>704</v>
      </c>
      <c r="BB18" s="652" t="s">
        <v>766</v>
      </c>
      <c r="BC18" s="653" t="s">
        <v>698</v>
      </c>
      <c r="BD18" s="653" t="s">
        <v>699</v>
      </c>
      <c r="BE18" s="654">
        <v>2010</v>
      </c>
      <c r="BF18" s="654">
        <v>2010</v>
      </c>
      <c r="BG18" s="102">
        <v>289703.58608561032</v>
      </c>
      <c r="BH18" s="669"/>
      <c r="BI18" s="644" t="s">
        <v>769</v>
      </c>
      <c r="BJ18" s="652" t="s">
        <v>770</v>
      </c>
      <c r="BK18" s="81" t="s">
        <v>32</v>
      </c>
      <c r="BL18" s="665" t="s">
        <v>170</v>
      </c>
      <c r="BM18" s="652" t="s">
        <v>778</v>
      </c>
      <c r="BN18" s="652" t="s">
        <v>772</v>
      </c>
      <c r="BO18" s="653" t="s">
        <v>698</v>
      </c>
      <c r="BP18" s="653" t="s">
        <v>699</v>
      </c>
      <c r="BQ18" s="654">
        <v>2010</v>
      </c>
      <c r="BR18" s="654">
        <v>2010</v>
      </c>
      <c r="BS18" s="668">
        <v>31.149449099343109</v>
      </c>
      <c r="BT18" s="669"/>
      <c r="BU18" s="669"/>
    </row>
    <row r="19" spans="1:73" ht="17.5" customHeight="1" x14ac:dyDescent="0.25">
      <c r="A19" s="82" t="s">
        <v>247</v>
      </c>
      <c r="B19" s="122">
        <v>818560.24</v>
      </c>
      <c r="C19" s="124">
        <v>1098725.1612</v>
      </c>
      <c r="D19" s="124">
        <v>1309554.9440000001</v>
      </c>
      <c r="E19" s="124">
        <v>1362618.4572000001</v>
      </c>
      <c r="F19" s="124">
        <v>1259819</v>
      </c>
      <c r="G19" s="124">
        <v>1103500</v>
      </c>
      <c r="H19" s="124">
        <v>1083500</v>
      </c>
      <c r="I19" s="155">
        <v>1151500</v>
      </c>
      <c r="J19" s="276">
        <v>1163900</v>
      </c>
      <c r="K19" s="81" t="s">
        <v>254</v>
      </c>
      <c r="M19" s="644" t="s">
        <v>745</v>
      </c>
      <c r="N19" s="652" t="s">
        <v>746</v>
      </c>
      <c r="O19" s="674" t="s">
        <v>180</v>
      </c>
      <c r="P19" s="675" t="s">
        <v>163</v>
      </c>
      <c r="Q19" s="652" t="s">
        <v>715</v>
      </c>
      <c r="R19" s="652" t="s">
        <v>697</v>
      </c>
      <c r="S19" s="653" t="s">
        <v>698</v>
      </c>
      <c r="T19" s="653" t="s">
        <v>699</v>
      </c>
      <c r="U19" s="654">
        <v>2010</v>
      </c>
      <c r="V19" s="654">
        <v>2010</v>
      </c>
      <c r="W19" s="102">
        <v>1016579.4591631048</v>
      </c>
      <c r="X19" s="669"/>
      <c r="Y19" s="644" t="s">
        <v>757</v>
      </c>
      <c r="Z19" s="652" t="s">
        <v>758</v>
      </c>
      <c r="AA19" s="679" t="s">
        <v>182</v>
      </c>
      <c r="AB19" s="675" t="s">
        <v>171</v>
      </c>
      <c r="AC19" s="652" t="s">
        <v>755</v>
      </c>
      <c r="AD19" s="652" t="s">
        <v>756</v>
      </c>
      <c r="AE19" s="653" t="s">
        <v>698</v>
      </c>
      <c r="AF19" s="653" t="s">
        <v>699</v>
      </c>
      <c r="AG19" s="654">
        <v>2010</v>
      </c>
      <c r="AH19" s="654">
        <v>2010</v>
      </c>
      <c r="AI19" s="668">
        <v>75.659598640707699</v>
      </c>
      <c r="AJ19" s="669"/>
      <c r="AK19" s="644" t="s">
        <v>761</v>
      </c>
      <c r="AL19" s="652" t="s">
        <v>762</v>
      </c>
      <c r="AM19" s="81" t="s">
        <v>180</v>
      </c>
      <c r="AN19" s="634" t="s">
        <v>163</v>
      </c>
      <c r="AO19" s="652" t="s">
        <v>763</v>
      </c>
      <c r="AP19" s="681" t="s">
        <v>763</v>
      </c>
      <c r="AQ19" s="653" t="s">
        <v>698</v>
      </c>
      <c r="AR19" s="653" t="s">
        <v>699</v>
      </c>
      <c r="AS19" s="654">
        <v>2010</v>
      </c>
      <c r="AT19" s="654">
        <v>2010</v>
      </c>
      <c r="AU19" s="682" t="s">
        <v>112</v>
      </c>
      <c r="AV19" s="669"/>
      <c r="AW19" s="644" t="s">
        <v>745</v>
      </c>
      <c r="AX19" s="652" t="s">
        <v>746</v>
      </c>
      <c r="AY19" s="679" t="s">
        <v>180</v>
      </c>
      <c r="AZ19" s="675" t="s">
        <v>163</v>
      </c>
      <c r="BA19" s="652" t="s">
        <v>704</v>
      </c>
      <c r="BB19" s="652" t="s">
        <v>766</v>
      </c>
      <c r="BC19" s="653" t="s">
        <v>698</v>
      </c>
      <c r="BD19" s="653" t="s">
        <v>699</v>
      </c>
      <c r="BE19" s="654">
        <v>2010</v>
      </c>
      <c r="BF19" s="654">
        <v>2010</v>
      </c>
      <c r="BG19" s="102">
        <v>276808.56614379981</v>
      </c>
      <c r="BH19" s="669"/>
      <c r="BI19" s="644" t="s">
        <v>769</v>
      </c>
      <c r="BJ19" s="652" t="s">
        <v>770</v>
      </c>
      <c r="BK19" s="81" t="s">
        <v>182</v>
      </c>
      <c r="BL19" s="665" t="s">
        <v>171</v>
      </c>
      <c r="BM19" s="652" t="s">
        <v>779</v>
      </c>
      <c r="BN19" s="652" t="s">
        <v>772</v>
      </c>
      <c r="BO19" s="653" t="s">
        <v>698</v>
      </c>
      <c r="BP19" s="653" t="s">
        <v>699</v>
      </c>
      <c r="BQ19" s="654">
        <v>2010</v>
      </c>
      <c r="BR19" s="654">
        <v>2010</v>
      </c>
      <c r="BS19" s="668">
        <v>20.601660623746142</v>
      </c>
      <c r="BT19" s="669"/>
      <c r="BU19" s="669"/>
    </row>
    <row r="20" spans="1:73" ht="17.5" customHeight="1" x14ac:dyDescent="0.25">
      <c r="A20" s="82" t="s">
        <v>248</v>
      </c>
      <c r="B20" s="122">
        <v>56700</v>
      </c>
      <c r="C20" s="124">
        <v>61300</v>
      </c>
      <c r="D20" s="124">
        <v>69520</v>
      </c>
      <c r="E20" s="124">
        <v>77900</v>
      </c>
      <c r="F20" s="124">
        <v>214200</v>
      </c>
      <c r="G20" s="124">
        <v>223200</v>
      </c>
      <c r="H20" s="124">
        <v>240900</v>
      </c>
      <c r="I20" s="155">
        <v>258900</v>
      </c>
      <c r="J20" s="276">
        <v>263800</v>
      </c>
      <c r="K20" s="81" t="s">
        <v>255</v>
      </c>
      <c r="M20" s="644" t="s">
        <v>745</v>
      </c>
      <c r="N20" s="652" t="s">
        <v>746</v>
      </c>
      <c r="O20" s="674" t="s">
        <v>32</v>
      </c>
      <c r="P20" s="675" t="s">
        <v>164</v>
      </c>
      <c r="Q20" s="652" t="s">
        <v>715</v>
      </c>
      <c r="R20" s="652" t="s">
        <v>697</v>
      </c>
      <c r="S20" s="653" t="s">
        <v>698</v>
      </c>
      <c r="T20" s="653" t="s">
        <v>699</v>
      </c>
      <c r="U20" s="654">
        <v>2010</v>
      </c>
      <c r="V20" s="654">
        <v>2010</v>
      </c>
      <c r="W20" s="102">
        <v>945379.45916310477</v>
      </c>
      <c r="X20" s="669"/>
      <c r="Y20" s="644" t="s">
        <v>757</v>
      </c>
      <c r="Z20" s="652" t="s">
        <v>758</v>
      </c>
      <c r="AA20" s="679" t="s">
        <v>252</v>
      </c>
      <c r="AB20" s="675" t="s">
        <v>250</v>
      </c>
      <c r="AC20" s="652" t="s">
        <v>755</v>
      </c>
      <c r="AD20" s="652" t="s">
        <v>756</v>
      </c>
      <c r="AE20" s="653" t="s">
        <v>698</v>
      </c>
      <c r="AF20" s="653" t="s">
        <v>699</v>
      </c>
      <c r="AG20" s="654">
        <v>2010</v>
      </c>
      <c r="AH20" s="654">
        <v>2010</v>
      </c>
      <c r="AI20" s="668">
        <v>12.917978607700155</v>
      </c>
      <c r="AJ20" s="669"/>
      <c r="AK20" s="644" t="s">
        <v>761</v>
      </c>
      <c r="AL20" s="652" t="s">
        <v>762</v>
      </c>
      <c r="AM20" s="81" t="s">
        <v>32</v>
      </c>
      <c r="AN20" s="634" t="s">
        <v>164</v>
      </c>
      <c r="AO20" s="652" t="s">
        <v>763</v>
      </c>
      <c r="AP20" s="681" t="s">
        <v>763</v>
      </c>
      <c r="AQ20" s="653" t="s">
        <v>698</v>
      </c>
      <c r="AR20" s="653" t="s">
        <v>699</v>
      </c>
      <c r="AS20" s="654">
        <v>2010</v>
      </c>
      <c r="AT20" s="654">
        <v>2010</v>
      </c>
      <c r="AU20" s="682" t="s">
        <v>112</v>
      </c>
      <c r="AV20" s="669"/>
      <c r="AW20" s="644" t="s">
        <v>745</v>
      </c>
      <c r="AX20" s="652" t="s">
        <v>746</v>
      </c>
      <c r="AY20" s="679" t="s">
        <v>32</v>
      </c>
      <c r="AZ20" s="675" t="s">
        <v>164</v>
      </c>
      <c r="BA20" s="652" t="s">
        <v>704</v>
      </c>
      <c r="BB20" s="652" t="s">
        <v>766</v>
      </c>
      <c r="BC20" s="653" t="s">
        <v>698</v>
      </c>
      <c r="BD20" s="653" t="s">
        <v>699</v>
      </c>
      <c r="BE20" s="654">
        <v>2010</v>
      </c>
      <c r="BF20" s="654">
        <v>2010</v>
      </c>
      <c r="BG20" s="102">
        <v>257421.2278184084</v>
      </c>
      <c r="BH20" s="669"/>
      <c r="BI20" s="644" t="s">
        <v>769</v>
      </c>
      <c r="BJ20" s="652" t="s">
        <v>770</v>
      </c>
      <c r="BK20" s="81" t="s">
        <v>252</v>
      </c>
      <c r="BL20" s="665" t="s">
        <v>250</v>
      </c>
      <c r="BM20" s="652" t="s">
        <v>780</v>
      </c>
      <c r="BN20" s="652" t="s">
        <v>772</v>
      </c>
      <c r="BO20" s="653" t="s">
        <v>698</v>
      </c>
      <c r="BP20" s="653" t="s">
        <v>699</v>
      </c>
      <c r="BQ20" s="654">
        <v>2010</v>
      </c>
      <c r="BR20" s="654">
        <v>2010</v>
      </c>
      <c r="BS20" s="668">
        <v>3.5174890694894909</v>
      </c>
      <c r="BT20" s="669"/>
      <c r="BU20" s="669"/>
    </row>
    <row r="21" spans="1:73" ht="17.5" customHeight="1" x14ac:dyDescent="0.25">
      <c r="A21" s="28" t="s">
        <v>191</v>
      </c>
      <c r="B21" s="123">
        <v>861976.3</v>
      </c>
      <c r="C21" s="125">
        <v>1046489</v>
      </c>
      <c r="D21" s="125">
        <v>1163105</v>
      </c>
      <c r="E21" s="125">
        <v>1225449.3</v>
      </c>
      <c r="F21" s="125">
        <v>1324655</v>
      </c>
      <c r="G21" s="125">
        <v>1268100</v>
      </c>
      <c r="H21" s="125">
        <v>1286800</v>
      </c>
      <c r="I21" s="263">
        <v>1319200</v>
      </c>
      <c r="J21" s="521">
        <v>1226000</v>
      </c>
      <c r="K21" s="29" t="s">
        <v>190</v>
      </c>
      <c r="M21" s="644" t="s">
        <v>745</v>
      </c>
      <c r="N21" s="652" t="s">
        <v>746</v>
      </c>
      <c r="O21" s="674" t="s">
        <v>181</v>
      </c>
      <c r="P21" s="675" t="s">
        <v>165</v>
      </c>
      <c r="Q21" s="652" t="s">
        <v>715</v>
      </c>
      <c r="R21" s="652" t="s">
        <v>697</v>
      </c>
      <c r="S21" s="653" t="s">
        <v>698</v>
      </c>
      <c r="T21" s="653" t="s">
        <v>699</v>
      </c>
      <c r="U21" s="654">
        <v>2010</v>
      </c>
      <c r="V21" s="654">
        <v>2010</v>
      </c>
      <c r="W21" s="102">
        <v>320123.23982439155</v>
      </c>
      <c r="X21" s="669"/>
      <c r="Y21" s="644" t="s">
        <v>757</v>
      </c>
      <c r="Z21" s="652" t="s">
        <v>758</v>
      </c>
      <c r="AA21" s="679" t="s">
        <v>253</v>
      </c>
      <c r="AB21" s="675" t="s">
        <v>251</v>
      </c>
      <c r="AC21" s="652" t="s">
        <v>755</v>
      </c>
      <c r="AD21" s="652" t="s">
        <v>756</v>
      </c>
      <c r="AE21" s="653" t="s">
        <v>698</v>
      </c>
      <c r="AF21" s="653" t="s">
        <v>699</v>
      </c>
      <c r="AG21" s="654">
        <v>2010</v>
      </c>
      <c r="AH21" s="654">
        <v>2010</v>
      </c>
      <c r="AI21" s="668">
        <v>62.741620033007543</v>
      </c>
      <c r="AJ21" s="669"/>
      <c r="AK21" s="644" t="s">
        <v>761</v>
      </c>
      <c r="AL21" s="652" t="s">
        <v>762</v>
      </c>
      <c r="AM21" s="81" t="s">
        <v>181</v>
      </c>
      <c r="AN21" s="634" t="s">
        <v>165</v>
      </c>
      <c r="AO21" s="652" t="s">
        <v>763</v>
      </c>
      <c r="AP21" s="681" t="s">
        <v>763</v>
      </c>
      <c r="AQ21" s="653" t="s">
        <v>698</v>
      </c>
      <c r="AR21" s="653" t="s">
        <v>699</v>
      </c>
      <c r="AS21" s="654">
        <v>2010</v>
      </c>
      <c r="AT21" s="654">
        <v>2010</v>
      </c>
      <c r="AU21" s="682" t="s">
        <v>112</v>
      </c>
      <c r="AV21" s="669"/>
      <c r="AW21" s="644" t="s">
        <v>745</v>
      </c>
      <c r="AX21" s="652" t="s">
        <v>746</v>
      </c>
      <c r="AY21" s="679" t="s">
        <v>181</v>
      </c>
      <c r="AZ21" s="675" t="s">
        <v>165</v>
      </c>
      <c r="BA21" s="652" t="s">
        <v>704</v>
      </c>
      <c r="BB21" s="652" t="s">
        <v>766</v>
      </c>
      <c r="BC21" s="653" t="s">
        <v>698</v>
      </c>
      <c r="BD21" s="653" t="s">
        <v>699</v>
      </c>
      <c r="BE21" s="654">
        <v>2010</v>
      </c>
      <c r="BF21" s="654">
        <v>2010</v>
      </c>
      <c r="BG21" s="102">
        <v>87167.66230752664</v>
      </c>
      <c r="BH21" s="669"/>
      <c r="BI21" s="644" t="s">
        <v>769</v>
      </c>
      <c r="BJ21" s="652" t="s">
        <v>770</v>
      </c>
      <c r="BK21" s="81" t="s">
        <v>253</v>
      </c>
      <c r="BL21" s="665" t="s">
        <v>251</v>
      </c>
      <c r="BM21" s="652" t="s">
        <v>781</v>
      </c>
      <c r="BN21" s="652" t="s">
        <v>772</v>
      </c>
      <c r="BO21" s="653" t="s">
        <v>698</v>
      </c>
      <c r="BP21" s="653" t="s">
        <v>699</v>
      </c>
      <c r="BQ21" s="654">
        <v>2010</v>
      </c>
      <c r="BR21" s="654">
        <v>2010</v>
      </c>
      <c r="BS21" s="668">
        <v>17.084171554256649</v>
      </c>
      <c r="BT21" s="669"/>
      <c r="BU21" s="669"/>
    </row>
    <row r="22" spans="1:73" ht="17.5" customHeight="1" x14ac:dyDescent="0.25">
      <c r="A22" s="82" t="s">
        <v>274</v>
      </c>
      <c r="B22" s="122">
        <v>686762</v>
      </c>
      <c r="C22" s="124">
        <v>844425</v>
      </c>
      <c r="D22" s="124">
        <v>942091</v>
      </c>
      <c r="E22" s="124">
        <v>993695</v>
      </c>
      <c r="F22" s="124">
        <v>1013700</v>
      </c>
      <c r="G22" s="124">
        <v>967400</v>
      </c>
      <c r="H22" s="124">
        <v>979000</v>
      </c>
      <c r="I22" s="155">
        <v>1005200</v>
      </c>
      <c r="J22" s="276">
        <v>960400</v>
      </c>
      <c r="K22" s="81" t="s">
        <v>256</v>
      </c>
      <c r="M22" s="644" t="s">
        <v>745</v>
      </c>
      <c r="N22" s="652" t="s">
        <v>746</v>
      </c>
      <c r="O22" s="674" t="s">
        <v>182</v>
      </c>
      <c r="P22" s="675" t="s">
        <v>166</v>
      </c>
      <c r="Q22" s="652" t="s">
        <v>715</v>
      </c>
      <c r="R22" s="652" t="s">
        <v>697</v>
      </c>
      <c r="S22" s="653" t="s">
        <v>698</v>
      </c>
      <c r="T22" s="653" t="s">
        <v>699</v>
      </c>
      <c r="U22" s="654">
        <v>2010</v>
      </c>
      <c r="V22" s="654">
        <v>2010</v>
      </c>
      <c r="W22" s="102">
        <v>625256.21933871321</v>
      </c>
      <c r="X22" s="669"/>
      <c r="Y22" s="644" t="s">
        <v>757</v>
      </c>
      <c r="Z22" s="652" t="s">
        <v>758</v>
      </c>
      <c r="AA22" s="679" t="s">
        <v>181</v>
      </c>
      <c r="AB22" s="675" t="s">
        <v>165</v>
      </c>
      <c r="AC22" s="652" t="s">
        <v>755</v>
      </c>
      <c r="AD22" s="652" t="s">
        <v>756</v>
      </c>
      <c r="AE22" s="653" t="s">
        <v>698</v>
      </c>
      <c r="AF22" s="653" t="s">
        <v>699</v>
      </c>
      <c r="AG22" s="654">
        <v>2010</v>
      </c>
      <c r="AH22" s="654">
        <v>2010</v>
      </c>
      <c r="AI22" s="668">
        <v>38.736753176629861</v>
      </c>
      <c r="AJ22" s="669"/>
      <c r="AK22" s="644" t="s">
        <v>761</v>
      </c>
      <c r="AL22" s="652" t="s">
        <v>762</v>
      </c>
      <c r="AM22" s="81" t="s">
        <v>182</v>
      </c>
      <c r="AN22" s="634" t="s">
        <v>171</v>
      </c>
      <c r="AO22" s="652" t="s">
        <v>763</v>
      </c>
      <c r="AP22" s="681" t="s">
        <v>763</v>
      </c>
      <c r="AQ22" s="653" t="s">
        <v>698</v>
      </c>
      <c r="AR22" s="653" t="s">
        <v>699</v>
      </c>
      <c r="AS22" s="654">
        <v>2010</v>
      </c>
      <c r="AT22" s="654">
        <v>2010</v>
      </c>
      <c r="AU22" s="682" t="s">
        <v>112</v>
      </c>
      <c r="AV22" s="669"/>
      <c r="AW22" s="644" t="s">
        <v>745</v>
      </c>
      <c r="AX22" s="652" t="s">
        <v>746</v>
      </c>
      <c r="AY22" s="679" t="s">
        <v>182</v>
      </c>
      <c r="AZ22" s="675" t="s">
        <v>166</v>
      </c>
      <c r="BA22" s="652" t="s">
        <v>704</v>
      </c>
      <c r="BB22" s="652" t="s">
        <v>766</v>
      </c>
      <c r="BC22" s="653" t="s">
        <v>698</v>
      </c>
      <c r="BD22" s="653" t="s">
        <v>699</v>
      </c>
      <c r="BE22" s="654">
        <v>2010</v>
      </c>
      <c r="BF22" s="654">
        <v>2010</v>
      </c>
      <c r="BG22" s="102">
        <v>170253.56551088174</v>
      </c>
      <c r="BH22" s="669"/>
      <c r="BI22" s="644" t="s">
        <v>769</v>
      </c>
      <c r="BJ22" s="652" t="s">
        <v>770</v>
      </c>
      <c r="BK22" s="81" t="s">
        <v>181</v>
      </c>
      <c r="BL22" s="665" t="s">
        <v>165</v>
      </c>
      <c r="BM22" s="652" t="s">
        <v>782</v>
      </c>
      <c r="BN22" s="652" t="s">
        <v>772</v>
      </c>
      <c r="BO22" s="653" t="s">
        <v>698</v>
      </c>
      <c r="BP22" s="653" t="s">
        <v>699</v>
      </c>
      <c r="BQ22" s="654">
        <v>2010</v>
      </c>
      <c r="BR22" s="654">
        <v>2010</v>
      </c>
      <c r="BS22" s="668">
        <v>10.547788475596967</v>
      </c>
      <c r="BT22" s="669"/>
      <c r="BU22" s="669"/>
    </row>
    <row r="23" spans="1:73" ht="17.5" customHeight="1" x14ac:dyDescent="0.25">
      <c r="A23" s="82" t="s">
        <v>249</v>
      </c>
      <c r="B23" s="122">
        <v>175214.3</v>
      </c>
      <c r="C23" s="124">
        <v>202064</v>
      </c>
      <c r="D23" s="124">
        <v>221014</v>
      </c>
      <c r="E23" s="124">
        <v>231754.3</v>
      </c>
      <c r="F23" s="124">
        <v>310955</v>
      </c>
      <c r="G23" s="124">
        <v>300700</v>
      </c>
      <c r="H23" s="124">
        <v>307800</v>
      </c>
      <c r="I23" s="155">
        <v>314000</v>
      </c>
      <c r="J23" s="276">
        <v>265600</v>
      </c>
      <c r="K23" s="81" t="s">
        <v>257</v>
      </c>
      <c r="M23" s="644" t="s">
        <v>745</v>
      </c>
      <c r="N23" s="652" t="s">
        <v>746</v>
      </c>
      <c r="O23" s="674" t="s">
        <v>252</v>
      </c>
      <c r="P23" s="675" t="s">
        <v>250</v>
      </c>
      <c r="Q23" s="652" t="s">
        <v>715</v>
      </c>
      <c r="R23" s="652" t="s">
        <v>697</v>
      </c>
      <c r="S23" s="653" t="s">
        <v>698</v>
      </c>
      <c r="T23" s="653" t="s">
        <v>699</v>
      </c>
      <c r="U23" s="654">
        <v>2010</v>
      </c>
      <c r="V23" s="654">
        <v>2010</v>
      </c>
      <c r="W23" s="102">
        <v>106755.07947253661</v>
      </c>
      <c r="X23" s="669"/>
      <c r="Y23" s="644" t="s">
        <v>757</v>
      </c>
      <c r="Z23" s="652" t="s">
        <v>758</v>
      </c>
      <c r="AA23" s="679" t="s">
        <v>183</v>
      </c>
      <c r="AB23" s="675" t="s">
        <v>285</v>
      </c>
      <c r="AC23" s="652" t="s">
        <v>755</v>
      </c>
      <c r="AD23" s="652" t="s">
        <v>756</v>
      </c>
      <c r="AE23" s="653" t="s">
        <v>698</v>
      </c>
      <c r="AF23" s="653" t="s">
        <v>699</v>
      </c>
      <c r="AG23" s="654">
        <v>2010</v>
      </c>
      <c r="AH23" s="654">
        <v>2010</v>
      </c>
      <c r="AI23" s="668">
        <v>31.835914544863812</v>
      </c>
      <c r="AJ23" s="669"/>
      <c r="AK23" s="644" t="s">
        <v>761</v>
      </c>
      <c r="AL23" s="652" t="s">
        <v>762</v>
      </c>
      <c r="AM23" s="81" t="s">
        <v>252</v>
      </c>
      <c r="AN23" s="665" t="s">
        <v>250</v>
      </c>
      <c r="AO23" s="652" t="s">
        <v>763</v>
      </c>
      <c r="AP23" s="681" t="s">
        <v>763</v>
      </c>
      <c r="AQ23" s="653" t="s">
        <v>698</v>
      </c>
      <c r="AR23" s="653" t="s">
        <v>699</v>
      </c>
      <c r="AS23" s="654">
        <v>2010</v>
      </c>
      <c r="AT23" s="654">
        <v>2010</v>
      </c>
      <c r="AU23" s="682" t="s">
        <v>112</v>
      </c>
      <c r="AV23" s="669"/>
      <c r="AW23" s="644" t="s">
        <v>745</v>
      </c>
      <c r="AX23" s="652" t="s">
        <v>746</v>
      </c>
      <c r="AY23" s="679" t="s">
        <v>252</v>
      </c>
      <c r="AZ23" s="675" t="s">
        <v>250</v>
      </c>
      <c r="BA23" s="652" t="s">
        <v>704</v>
      </c>
      <c r="BB23" s="652" t="s">
        <v>766</v>
      </c>
      <c r="BC23" s="653" t="s">
        <v>698</v>
      </c>
      <c r="BD23" s="653" t="s">
        <v>699</v>
      </c>
      <c r="BE23" s="654">
        <v>2010</v>
      </c>
      <c r="BF23" s="654">
        <v>2010</v>
      </c>
      <c r="BG23" s="102">
        <v>29068.775894496015</v>
      </c>
      <c r="BH23" s="669"/>
      <c r="BI23" s="644" t="s">
        <v>769</v>
      </c>
      <c r="BJ23" s="652" t="s">
        <v>770</v>
      </c>
      <c r="BK23" s="81" t="s">
        <v>183</v>
      </c>
      <c r="BL23" s="665" t="s">
        <v>285</v>
      </c>
      <c r="BM23" s="652" t="s">
        <v>783</v>
      </c>
      <c r="BN23" s="652" t="s">
        <v>772</v>
      </c>
      <c r="BO23" s="653" t="s">
        <v>698</v>
      </c>
      <c r="BP23" s="653" t="s">
        <v>699</v>
      </c>
      <c r="BQ23" s="654">
        <v>2010</v>
      </c>
      <c r="BR23" s="654">
        <v>2010</v>
      </c>
      <c r="BS23" s="668">
        <v>8.6687309856674784</v>
      </c>
      <c r="BT23" s="669"/>
      <c r="BU23" s="669"/>
    </row>
    <row r="24" spans="1:73" ht="17.5" customHeight="1" x14ac:dyDescent="0.25">
      <c r="A24" s="28" t="s">
        <v>141</v>
      </c>
      <c r="B24" s="122">
        <v>284257.39329404122</v>
      </c>
      <c r="C24" s="175">
        <v>308486.93636554416</v>
      </c>
      <c r="D24" s="175">
        <v>336365.5732609689</v>
      </c>
      <c r="E24" s="175">
        <v>381880.74601241719</v>
      </c>
      <c r="F24" s="175">
        <v>407335.31998086971</v>
      </c>
      <c r="G24" s="175">
        <v>430446.94524181448</v>
      </c>
      <c r="H24" s="175">
        <v>441935.54257354682</v>
      </c>
      <c r="I24" s="155">
        <v>483011.4363565321</v>
      </c>
      <c r="J24" s="276">
        <v>493246.44665619399</v>
      </c>
      <c r="K24" s="29" t="s">
        <v>279</v>
      </c>
      <c r="M24" s="644" t="s">
        <v>745</v>
      </c>
      <c r="N24" s="652" t="s">
        <v>746</v>
      </c>
      <c r="O24" s="674" t="s">
        <v>253</v>
      </c>
      <c r="P24" s="675" t="s">
        <v>251</v>
      </c>
      <c r="Q24" s="652" t="s">
        <v>715</v>
      </c>
      <c r="R24" s="652" t="s">
        <v>697</v>
      </c>
      <c r="S24" s="653" t="s">
        <v>698</v>
      </c>
      <c r="T24" s="653" t="s">
        <v>699</v>
      </c>
      <c r="U24" s="654">
        <v>2010</v>
      </c>
      <c r="V24" s="654">
        <v>2010</v>
      </c>
      <c r="W24" s="102">
        <v>518501.13986617664</v>
      </c>
      <c r="X24" s="669"/>
      <c r="Y24" s="644" t="s">
        <v>757</v>
      </c>
      <c r="Z24" s="652" t="s">
        <v>758</v>
      </c>
      <c r="AA24" s="679" t="s">
        <v>185</v>
      </c>
      <c r="AB24" s="675" t="s">
        <v>284</v>
      </c>
      <c r="AC24" s="652" t="s">
        <v>755</v>
      </c>
      <c r="AD24" s="652" t="s">
        <v>756</v>
      </c>
      <c r="AE24" s="653" t="s">
        <v>698</v>
      </c>
      <c r="AF24" s="653" t="s">
        <v>699</v>
      </c>
      <c r="AG24" s="654">
        <v>2010</v>
      </c>
      <c r="AH24" s="654">
        <v>2010</v>
      </c>
      <c r="AI24" s="668">
        <v>105.9115230146889</v>
      </c>
      <c r="AJ24" s="669"/>
      <c r="AK24" s="644" t="s">
        <v>761</v>
      </c>
      <c r="AL24" s="652" t="s">
        <v>762</v>
      </c>
      <c r="AM24" s="81" t="s">
        <v>253</v>
      </c>
      <c r="AN24" s="665" t="s">
        <v>251</v>
      </c>
      <c r="AO24" s="652" t="s">
        <v>763</v>
      </c>
      <c r="AP24" s="681" t="s">
        <v>763</v>
      </c>
      <c r="AQ24" s="653" t="s">
        <v>698</v>
      </c>
      <c r="AR24" s="653" t="s">
        <v>699</v>
      </c>
      <c r="AS24" s="654">
        <v>2010</v>
      </c>
      <c r="AT24" s="654">
        <v>2010</v>
      </c>
      <c r="AU24" s="682" t="s">
        <v>112</v>
      </c>
      <c r="AV24" s="669"/>
      <c r="AW24" s="644" t="s">
        <v>745</v>
      </c>
      <c r="AX24" s="652" t="s">
        <v>746</v>
      </c>
      <c r="AY24" s="679" t="s">
        <v>253</v>
      </c>
      <c r="AZ24" s="675" t="s">
        <v>251</v>
      </c>
      <c r="BA24" s="652" t="s">
        <v>704</v>
      </c>
      <c r="BB24" s="652" t="s">
        <v>766</v>
      </c>
      <c r="BC24" s="653" t="s">
        <v>698</v>
      </c>
      <c r="BD24" s="653" t="s">
        <v>699</v>
      </c>
      <c r="BE24" s="654">
        <v>2010</v>
      </c>
      <c r="BF24" s="654">
        <v>2010</v>
      </c>
      <c r="BG24" s="102">
        <v>141184.78961638574</v>
      </c>
      <c r="BH24" s="669"/>
      <c r="BI24" s="644" t="s">
        <v>769</v>
      </c>
      <c r="BJ24" s="652" t="s">
        <v>770</v>
      </c>
      <c r="BK24" s="81" t="s">
        <v>185</v>
      </c>
      <c r="BL24" s="665" t="s">
        <v>284</v>
      </c>
      <c r="BM24" s="652" t="s">
        <v>784</v>
      </c>
      <c r="BN24" s="652" t="s">
        <v>772</v>
      </c>
      <c r="BO24" s="653" t="s">
        <v>698</v>
      </c>
      <c r="BP24" s="653" t="s">
        <v>699</v>
      </c>
      <c r="BQ24" s="654">
        <v>2010</v>
      </c>
      <c r="BR24" s="654">
        <v>2010</v>
      </c>
      <c r="BS24" s="668">
        <v>28.839080466899631</v>
      </c>
      <c r="BT24" s="669"/>
      <c r="BU24" s="669"/>
    </row>
    <row r="25" spans="1:73" ht="17.5" customHeight="1" x14ac:dyDescent="0.25">
      <c r="A25" s="30" t="s">
        <v>177</v>
      </c>
      <c r="B25" s="221">
        <v>95.17</v>
      </c>
      <c r="C25" s="221">
        <v>96.01</v>
      </c>
      <c r="D25" s="221">
        <v>96.65</v>
      </c>
      <c r="E25" s="221">
        <v>97.71</v>
      </c>
      <c r="F25" s="221">
        <v>100</v>
      </c>
      <c r="G25" s="221">
        <v>104.07</v>
      </c>
      <c r="H25" s="221">
        <v>105.75</v>
      </c>
      <c r="I25" s="221">
        <v>107.8346759096667</v>
      </c>
      <c r="J25" s="522">
        <v>111.14</v>
      </c>
      <c r="K25" s="104" t="s">
        <v>278</v>
      </c>
      <c r="M25" s="644" t="s">
        <v>745</v>
      </c>
      <c r="N25" s="652" t="s">
        <v>746</v>
      </c>
      <c r="O25" s="674" t="s">
        <v>183</v>
      </c>
      <c r="P25" s="675" t="s">
        <v>167</v>
      </c>
      <c r="Q25" s="652" t="s">
        <v>715</v>
      </c>
      <c r="R25" s="652" t="s">
        <v>697</v>
      </c>
      <c r="S25" s="653" t="s">
        <v>698</v>
      </c>
      <c r="T25" s="653" t="s">
        <v>699</v>
      </c>
      <c r="U25" s="654">
        <v>2010</v>
      </c>
      <c r="V25" s="654">
        <v>2010</v>
      </c>
      <c r="W25" s="102">
        <v>263094.22631277266</v>
      </c>
      <c r="X25" s="669"/>
      <c r="Y25" s="644" t="s">
        <v>757</v>
      </c>
      <c r="Z25" s="652" t="s">
        <v>758</v>
      </c>
      <c r="AA25" s="679" t="s">
        <v>186</v>
      </c>
      <c r="AB25" s="675" t="s">
        <v>172</v>
      </c>
      <c r="AC25" s="652" t="s">
        <v>755</v>
      </c>
      <c r="AD25" s="652" t="s">
        <v>756</v>
      </c>
      <c r="AE25" s="653" t="s">
        <v>698</v>
      </c>
      <c r="AF25" s="653" t="s">
        <v>699</v>
      </c>
      <c r="AG25" s="654">
        <v>2010</v>
      </c>
      <c r="AH25" s="654">
        <v>2010</v>
      </c>
      <c r="AI25" s="678">
        <v>104.30408987339169</v>
      </c>
      <c r="AJ25" s="669"/>
      <c r="AK25" s="644" t="s">
        <v>761</v>
      </c>
      <c r="AL25" s="652" t="s">
        <v>762</v>
      </c>
      <c r="AM25" s="81" t="s">
        <v>183</v>
      </c>
      <c r="AN25" s="634" t="s">
        <v>167</v>
      </c>
      <c r="AO25" s="652" t="s">
        <v>763</v>
      </c>
      <c r="AP25" s="681" t="s">
        <v>763</v>
      </c>
      <c r="AQ25" s="653" t="s">
        <v>698</v>
      </c>
      <c r="AR25" s="653" t="s">
        <v>699</v>
      </c>
      <c r="AS25" s="654">
        <v>2010</v>
      </c>
      <c r="AT25" s="654">
        <v>2010</v>
      </c>
      <c r="AU25" s="682" t="s">
        <v>112</v>
      </c>
      <c r="AV25" s="669"/>
      <c r="AW25" s="644" t="s">
        <v>745</v>
      </c>
      <c r="AX25" s="652" t="s">
        <v>746</v>
      </c>
      <c r="AY25" s="679" t="s">
        <v>183</v>
      </c>
      <c r="AZ25" s="675" t="s">
        <v>167</v>
      </c>
      <c r="BA25" s="652" t="s">
        <v>704</v>
      </c>
      <c r="BB25" s="652" t="s">
        <v>766</v>
      </c>
      <c r="BC25" s="653" t="s">
        <v>698</v>
      </c>
      <c r="BD25" s="653" t="s">
        <v>699</v>
      </c>
      <c r="BE25" s="654">
        <v>2010</v>
      </c>
      <c r="BF25" s="654">
        <v>2010</v>
      </c>
      <c r="BG25" s="102">
        <v>71638.999676725027</v>
      </c>
      <c r="BH25" s="669"/>
      <c r="BI25" s="644" t="s">
        <v>769</v>
      </c>
      <c r="BJ25" s="652" t="s">
        <v>770</v>
      </c>
      <c r="BK25" s="81" t="s">
        <v>186</v>
      </c>
      <c r="BL25" s="665" t="s">
        <v>172</v>
      </c>
      <c r="BM25" s="652" t="s">
        <v>785</v>
      </c>
      <c r="BN25" s="652" t="s">
        <v>772</v>
      </c>
      <c r="BO25" s="653" t="s">
        <v>698</v>
      </c>
      <c r="BP25" s="653" t="s">
        <v>699</v>
      </c>
      <c r="BQ25" s="654">
        <v>2010</v>
      </c>
      <c r="BR25" s="654">
        <v>2010</v>
      </c>
      <c r="BS25" s="678">
        <v>28.401385942380312</v>
      </c>
      <c r="BT25" s="669"/>
      <c r="BU25" s="669"/>
    </row>
    <row r="26" spans="1:73" ht="17.5" customHeight="1" thickBot="1" x14ac:dyDescent="0.3">
      <c r="A26" s="315" t="s">
        <v>23</v>
      </c>
      <c r="B26" s="225">
        <v>0.87719298245613686</v>
      </c>
      <c r="C26" s="225">
        <v>0.88263108122308154</v>
      </c>
      <c r="D26" s="225">
        <v>0.66659722945526312</v>
      </c>
      <c r="E26" s="225">
        <v>1.0967408173822975</v>
      </c>
      <c r="F26" s="225">
        <v>2.3436700440077942</v>
      </c>
      <c r="G26" s="225">
        <v>4.0699999999999932</v>
      </c>
      <c r="H26" s="225">
        <v>1.6142980686076669</v>
      </c>
      <c r="I26" s="225">
        <v>1.971324737273477</v>
      </c>
      <c r="J26" s="187">
        <v>3.0651773768042716</v>
      </c>
      <c r="K26" s="83" t="s">
        <v>258</v>
      </c>
      <c r="M26" s="644" t="s">
        <v>745</v>
      </c>
      <c r="N26" s="652" t="s">
        <v>746</v>
      </c>
      <c r="O26" s="674" t="s">
        <v>189</v>
      </c>
      <c r="P26" s="675" t="s">
        <v>192</v>
      </c>
      <c r="Q26" s="652" t="s">
        <v>715</v>
      </c>
      <c r="R26" s="652" t="s">
        <v>697</v>
      </c>
      <c r="S26" s="653" t="s">
        <v>698</v>
      </c>
      <c r="T26" s="653" t="s">
        <v>699</v>
      </c>
      <c r="U26" s="654">
        <v>2010</v>
      </c>
      <c r="V26" s="654">
        <v>2010</v>
      </c>
      <c r="W26" s="102">
        <v>875260.24</v>
      </c>
      <c r="X26" s="669"/>
      <c r="Y26" s="644" t="s">
        <v>757</v>
      </c>
      <c r="Z26" s="652" t="s">
        <v>758</v>
      </c>
      <c r="AA26" s="679" t="s">
        <v>73</v>
      </c>
      <c r="AB26" s="675" t="s">
        <v>168</v>
      </c>
      <c r="AC26" s="652" t="s">
        <v>755</v>
      </c>
      <c r="AD26" s="652" t="s">
        <v>756</v>
      </c>
      <c r="AE26" s="653" t="s">
        <v>698</v>
      </c>
      <c r="AF26" s="653" t="s">
        <v>699</v>
      </c>
      <c r="AG26" s="654">
        <v>2011</v>
      </c>
      <c r="AH26" s="654">
        <v>2011</v>
      </c>
      <c r="AI26" s="606">
        <v>148.50335556333567</v>
      </c>
      <c r="AJ26" s="669"/>
      <c r="AK26" s="644" t="s">
        <v>761</v>
      </c>
      <c r="AL26" s="652" t="s">
        <v>762</v>
      </c>
      <c r="AM26" s="81" t="s">
        <v>189</v>
      </c>
      <c r="AN26" s="634" t="s">
        <v>192</v>
      </c>
      <c r="AO26" s="652" t="s">
        <v>763</v>
      </c>
      <c r="AP26" s="681" t="s">
        <v>763</v>
      </c>
      <c r="AQ26" s="653" t="s">
        <v>698</v>
      </c>
      <c r="AR26" s="653" t="s">
        <v>699</v>
      </c>
      <c r="AS26" s="654">
        <v>2010</v>
      </c>
      <c r="AT26" s="654">
        <v>2010</v>
      </c>
      <c r="AU26" s="682" t="s">
        <v>112</v>
      </c>
      <c r="AV26" s="669"/>
      <c r="AW26" s="644" t="s">
        <v>745</v>
      </c>
      <c r="AX26" s="652" t="s">
        <v>746</v>
      </c>
      <c r="AY26" s="679" t="s">
        <v>189</v>
      </c>
      <c r="AZ26" s="675" t="s">
        <v>192</v>
      </c>
      <c r="BA26" s="652" t="s">
        <v>704</v>
      </c>
      <c r="BB26" s="652" t="s">
        <v>766</v>
      </c>
      <c r="BC26" s="653" t="s">
        <v>698</v>
      </c>
      <c r="BD26" s="653" t="s">
        <v>699</v>
      </c>
      <c r="BE26" s="654">
        <v>2010</v>
      </c>
      <c r="BF26" s="654">
        <v>2010</v>
      </c>
      <c r="BG26" s="102">
        <v>238328.17971409124</v>
      </c>
      <c r="BH26" s="669"/>
      <c r="BI26" s="644" t="s">
        <v>769</v>
      </c>
      <c r="BJ26" s="652" t="s">
        <v>770</v>
      </c>
      <c r="BK26" s="81" t="s">
        <v>73</v>
      </c>
      <c r="BL26" s="665" t="s">
        <v>168</v>
      </c>
      <c r="BM26" s="652" t="s">
        <v>771</v>
      </c>
      <c r="BN26" s="652" t="s">
        <v>772</v>
      </c>
      <c r="BO26" s="653" t="s">
        <v>698</v>
      </c>
      <c r="BP26" s="653" t="s">
        <v>699</v>
      </c>
      <c r="BQ26" s="654">
        <v>2011</v>
      </c>
      <c r="BR26" s="654">
        <v>2011</v>
      </c>
      <c r="BS26" s="606">
        <v>40.436584224189431</v>
      </c>
      <c r="BT26" s="669"/>
      <c r="BU26" s="669"/>
    </row>
    <row r="27" spans="1:73" s="326" customFormat="1" ht="17.5" customHeight="1" x14ac:dyDescent="0.25">
      <c r="A27" s="121" t="s">
        <v>477</v>
      </c>
      <c r="B27" s="323"/>
      <c r="C27" s="324"/>
      <c r="D27" s="324"/>
      <c r="E27" s="325"/>
      <c r="F27" s="325"/>
      <c r="K27" s="126" t="s">
        <v>478</v>
      </c>
      <c r="M27" s="644" t="s">
        <v>745</v>
      </c>
      <c r="N27" s="652" t="s">
        <v>746</v>
      </c>
      <c r="O27" s="674" t="s">
        <v>254</v>
      </c>
      <c r="P27" s="675" t="s">
        <v>247</v>
      </c>
      <c r="Q27" s="652" t="s">
        <v>715</v>
      </c>
      <c r="R27" s="652" t="s">
        <v>697</v>
      </c>
      <c r="S27" s="653" t="s">
        <v>698</v>
      </c>
      <c r="T27" s="653" t="s">
        <v>699</v>
      </c>
      <c r="U27" s="654">
        <v>2010</v>
      </c>
      <c r="V27" s="654">
        <v>2010</v>
      </c>
      <c r="W27" s="102">
        <v>818560.24</v>
      </c>
      <c r="X27" s="644"/>
      <c r="Y27" s="644" t="s">
        <v>757</v>
      </c>
      <c r="Z27" s="652" t="s">
        <v>758</v>
      </c>
      <c r="AA27" s="679" t="s">
        <v>287</v>
      </c>
      <c r="AB27" s="675" t="s">
        <v>748</v>
      </c>
      <c r="AC27" s="652" t="s">
        <v>755</v>
      </c>
      <c r="AD27" s="652" t="s">
        <v>756</v>
      </c>
      <c r="AE27" s="653" t="s">
        <v>698</v>
      </c>
      <c r="AF27" s="653" t="s">
        <v>699</v>
      </c>
      <c r="AG27" s="654">
        <v>2011</v>
      </c>
      <c r="AH27" s="654">
        <v>2011</v>
      </c>
      <c r="AI27" s="606">
        <v>131.22686020656531</v>
      </c>
      <c r="AJ27" s="644"/>
      <c r="AK27" s="644" t="s">
        <v>761</v>
      </c>
      <c r="AL27" s="652" t="s">
        <v>762</v>
      </c>
      <c r="AM27" s="62" t="s">
        <v>254</v>
      </c>
      <c r="AN27" s="665" t="s">
        <v>247</v>
      </c>
      <c r="AO27" s="652" t="s">
        <v>763</v>
      </c>
      <c r="AP27" s="681" t="s">
        <v>763</v>
      </c>
      <c r="AQ27" s="653" t="s">
        <v>698</v>
      </c>
      <c r="AR27" s="653" t="s">
        <v>699</v>
      </c>
      <c r="AS27" s="654">
        <v>2010</v>
      </c>
      <c r="AT27" s="654">
        <v>2010</v>
      </c>
      <c r="AU27" s="682" t="s">
        <v>112</v>
      </c>
      <c r="AV27" s="644"/>
      <c r="AW27" s="644" t="s">
        <v>745</v>
      </c>
      <c r="AX27" s="652" t="s">
        <v>746</v>
      </c>
      <c r="AY27" s="679" t="s">
        <v>254</v>
      </c>
      <c r="AZ27" s="675" t="s">
        <v>247</v>
      </c>
      <c r="BA27" s="652" t="s">
        <v>704</v>
      </c>
      <c r="BB27" s="652" t="s">
        <v>766</v>
      </c>
      <c r="BC27" s="653" t="s">
        <v>698</v>
      </c>
      <c r="BD27" s="653" t="s">
        <v>699</v>
      </c>
      <c r="BE27" s="654">
        <v>2010</v>
      </c>
      <c r="BF27" s="654">
        <v>2010</v>
      </c>
      <c r="BG27" s="102">
        <v>222889.10551395509</v>
      </c>
      <c r="BH27" s="644"/>
      <c r="BI27" s="644" t="s">
        <v>769</v>
      </c>
      <c r="BJ27" s="652" t="s">
        <v>770</v>
      </c>
      <c r="BK27" s="81" t="s">
        <v>287</v>
      </c>
      <c r="BL27" s="665" t="s">
        <v>747</v>
      </c>
      <c r="BM27" s="652" t="s">
        <v>773</v>
      </c>
      <c r="BN27" s="652" t="s">
        <v>772</v>
      </c>
      <c r="BO27" s="653" t="s">
        <v>698</v>
      </c>
      <c r="BP27" s="653" t="s">
        <v>699</v>
      </c>
      <c r="BQ27" s="654">
        <v>2011</v>
      </c>
      <c r="BR27" s="654">
        <v>2011</v>
      </c>
      <c r="BS27" s="606">
        <v>35.732296856791102</v>
      </c>
      <c r="BT27" s="644"/>
      <c r="BU27" s="644"/>
    </row>
    <row r="28" spans="1:73" s="326" customFormat="1" ht="17.5" customHeight="1" x14ac:dyDescent="0.25">
      <c r="A28" s="121" t="s">
        <v>365</v>
      </c>
      <c r="B28" s="323"/>
      <c r="C28" s="324"/>
      <c r="D28" s="324"/>
      <c r="E28" s="325"/>
      <c r="F28" s="325"/>
      <c r="K28" s="126" t="s">
        <v>366</v>
      </c>
      <c r="M28" s="644" t="s">
        <v>745</v>
      </c>
      <c r="N28" s="652" t="s">
        <v>746</v>
      </c>
      <c r="O28" s="674" t="s">
        <v>255</v>
      </c>
      <c r="P28" s="675" t="s">
        <v>248</v>
      </c>
      <c r="Q28" s="652" t="s">
        <v>715</v>
      </c>
      <c r="R28" s="652" t="s">
        <v>697</v>
      </c>
      <c r="S28" s="653" t="s">
        <v>698</v>
      </c>
      <c r="T28" s="653" t="s">
        <v>699</v>
      </c>
      <c r="U28" s="654">
        <v>2010</v>
      </c>
      <c r="V28" s="654">
        <v>2010</v>
      </c>
      <c r="W28" s="102">
        <v>56700</v>
      </c>
      <c r="X28" s="644"/>
      <c r="Y28" s="644" t="s">
        <v>757</v>
      </c>
      <c r="Z28" s="652" t="s">
        <v>758</v>
      </c>
      <c r="AA28" s="679" t="s">
        <v>184</v>
      </c>
      <c r="AB28" s="675" t="s">
        <v>363</v>
      </c>
      <c r="AC28" s="652" t="s">
        <v>755</v>
      </c>
      <c r="AD28" s="652" t="s">
        <v>756</v>
      </c>
      <c r="AE28" s="653" t="s">
        <v>698</v>
      </c>
      <c r="AF28" s="653" t="s">
        <v>699</v>
      </c>
      <c r="AG28" s="654">
        <v>2011</v>
      </c>
      <c r="AH28" s="654">
        <v>2011</v>
      </c>
      <c r="AI28" s="606">
        <v>148.56066644894452</v>
      </c>
      <c r="AJ28" s="644"/>
      <c r="AK28" s="644" t="s">
        <v>761</v>
      </c>
      <c r="AL28" s="652" t="s">
        <v>762</v>
      </c>
      <c r="AM28" s="81" t="s">
        <v>255</v>
      </c>
      <c r="AN28" s="665" t="s">
        <v>248</v>
      </c>
      <c r="AO28" s="652" t="s">
        <v>763</v>
      </c>
      <c r="AP28" s="681" t="s">
        <v>763</v>
      </c>
      <c r="AQ28" s="653" t="s">
        <v>698</v>
      </c>
      <c r="AR28" s="653" t="s">
        <v>699</v>
      </c>
      <c r="AS28" s="654">
        <v>2010</v>
      </c>
      <c r="AT28" s="654">
        <v>2010</v>
      </c>
      <c r="AU28" s="682" t="s">
        <v>112</v>
      </c>
      <c r="AV28" s="644"/>
      <c r="AW28" s="644" t="s">
        <v>745</v>
      </c>
      <c r="AX28" s="652" t="s">
        <v>746</v>
      </c>
      <c r="AY28" s="679" t="s">
        <v>255</v>
      </c>
      <c r="AZ28" s="675" t="s">
        <v>248</v>
      </c>
      <c r="BA28" s="652" t="s">
        <v>704</v>
      </c>
      <c r="BB28" s="652" t="s">
        <v>766</v>
      </c>
      <c r="BC28" s="653" t="s">
        <v>698</v>
      </c>
      <c r="BD28" s="653" t="s">
        <v>699</v>
      </c>
      <c r="BE28" s="654">
        <v>2010</v>
      </c>
      <c r="BF28" s="654">
        <v>2010</v>
      </c>
      <c r="BG28" s="102">
        <v>15439.074200136147</v>
      </c>
      <c r="BH28" s="644"/>
      <c r="BI28" s="644" t="s">
        <v>769</v>
      </c>
      <c r="BJ28" s="652" t="s">
        <v>770</v>
      </c>
      <c r="BK28" s="81" t="s">
        <v>184</v>
      </c>
      <c r="BL28" s="665" t="s">
        <v>363</v>
      </c>
      <c r="BM28" s="652" t="s">
        <v>774</v>
      </c>
      <c r="BN28" s="652" t="s">
        <v>772</v>
      </c>
      <c r="BO28" s="653" t="s">
        <v>698</v>
      </c>
      <c r="BP28" s="653" t="s">
        <v>699</v>
      </c>
      <c r="BQ28" s="654">
        <v>2011</v>
      </c>
      <c r="BR28" s="654">
        <v>2011</v>
      </c>
      <c r="BS28" s="606">
        <v>40.452189638922945</v>
      </c>
      <c r="BT28" s="644"/>
      <c r="BU28" s="644"/>
    </row>
    <row r="29" spans="1:73" s="332" customFormat="1" ht="17.5" customHeight="1" x14ac:dyDescent="0.25">
      <c r="A29" s="164" t="s">
        <v>276</v>
      </c>
      <c r="B29" s="328"/>
      <c r="C29" s="329"/>
      <c r="D29" s="329"/>
      <c r="E29" s="330"/>
      <c r="F29" s="331"/>
      <c r="K29" s="169" t="s">
        <v>277</v>
      </c>
      <c r="M29" s="644" t="s">
        <v>745</v>
      </c>
      <c r="N29" s="652" t="s">
        <v>746</v>
      </c>
      <c r="O29" s="674" t="s">
        <v>190</v>
      </c>
      <c r="P29" s="675" t="s">
        <v>191</v>
      </c>
      <c r="Q29" s="652" t="s">
        <v>715</v>
      </c>
      <c r="R29" s="652" t="s">
        <v>697</v>
      </c>
      <c r="S29" s="653" t="s">
        <v>698</v>
      </c>
      <c r="T29" s="653" t="s">
        <v>699</v>
      </c>
      <c r="U29" s="654">
        <v>2010</v>
      </c>
      <c r="V29" s="654">
        <v>2010</v>
      </c>
      <c r="W29" s="102">
        <v>861976.3</v>
      </c>
      <c r="X29" s="643"/>
      <c r="Y29" s="644" t="s">
        <v>757</v>
      </c>
      <c r="Z29" s="652" t="s">
        <v>758</v>
      </c>
      <c r="AA29" s="679" t="s">
        <v>180</v>
      </c>
      <c r="AB29" s="675" t="s">
        <v>169</v>
      </c>
      <c r="AC29" s="652" t="s">
        <v>755</v>
      </c>
      <c r="AD29" s="652" t="s">
        <v>756</v>
      </c>
      <c r="AE29" s="653" t="s">
        <v>698</v>
      </c>
      <c r="AF29" s="653" t="s">
        <v>699</v>
      </c>
      <c r="AG29" s="654">
        <v>2011</v>
      </c>
      <c r="AH29" s="654">
        <v>2011</v>
      </c>
      <c r="AI29" s="606">
        <v>142.8230582981511</v>
      </c>
      <c r="AJ29" s="643"/>
      <c r="AK29" s="644" t="s">
        <v>761</v>
      </c>
      <c r="AL29" s="652" t="s">
        <v>762</v>
      </c>
      <c r="AM29" s="81" t="s">
        <v>190</v>
      </c>
      <c r="AN29" s="634" t="s">
        <v>191</v>
      </c>
      <c r="AO29" s="652" t="s">
        <v>763</v>
      </c>
      <c r="AP29" s="681" t="s">
        <v>763</v>
      </c>
      <c r="AQ29" s="653" t="s">
        <v>698</v>
      </c>
      <c r="AR29" s="653" t="s">
        <v>699</v>
      </c>
      <c r="AS29" s="654">
        <v>2010</v>
      </c>
      <c r="AT29" s="654">
        <v>2010</v>
      </c>
      <c r="AU29" s="682" t="s">
        <v>112</v>
      </c>
      <c r="AV29" s="643"/>
      <c r="AW29" s="644" t="s">
        <v>745</v>
      </c>
      <c r="AX29" s="652" t="s">
        <v>746</v>
      </c>
      <c r="AY29" s="679" t="s">
        <v>190</v>
      </c>
      <c r="AZ29" s="675" t="s">
        <v>191</v>
      </c>
      <c r="BA29" s="652" t="s">
        <v>704</v>
      </c>
      <c r="BB29" s="652" t="s">
        <v>766</v>
      </c>
      <c r="BC29" s="653" t="s">
        <v>698</v>
      </c>
      <c r="BD29" s="653" t="s">
        <v>699</v>
      </c>
      <c r="BE29" s="654">
        <v>2010</v>
      </c>
      <c r="BF29" s="654">
        <v>2010</v>
      </c>
      <c r="BG29" s="102">
        <v>234711.04152484686</v>
      </c>
      <c r="BH29" s="643"/>
      <c r="BI29" s="644" t="s">
        <v>769</v>
      </c>
      <c r="BJ29" s="652" t="s">
        <v>770</v>
      </c>
      <c r="BK29" s="81" t="s">
        <v>180</v>
      </c>
      <c r="BL29" s="665" t="s">
        <v>169</v>
      </c>
      <c r="BM29" s="652" t="s">
        <v>777</v>
      </c>
      <c r="BN29" s="652" t="s">
        <v>772</v>
      </c>
      <c r="BO29" s="653" t="s">
        <v>698</v>
      </c>
      <c r="BP29" s="653" t="s">
        <v>699</v>
      </c>
      <c r="BQ29" s="654">
        <v>2011</v>
      </c>
      <c r="BR29" s="654">
        <v>2011</v>
      </c>
      <c r="BS29" s="606">
        <v>38.889872919850539</v>
      </c>
      <c r="BT29" s="643"/>
      <c r="BU29" s="643"/>
    </row>
    <row r="30" spans="1:73" ht="17.5" customHeight="1" x14ac:dyDescent="0.25">
      <c r="A30" s="33"/>
      <c r="B30" s="78"/>
      <c r="C30" s="78"/>
      <c r="D30" s="78"/>
      <c r="E30" s="78"/>
      <c r="F30" s="78"/>
      <c r="G30" s="78"/>
      <c r="H30" s="78"/>
      <c r="I30" s="78"/>
      <c r="J30" s="78"/>
      <c r="K30" s="15"/>
      <c r="M30" s="644" t="s">
        <v>745</v>
      </c>
      <c r="N30" s="652" t="s">
        <v>746</v>
      </c>
      <c r="O30" s="674" t="s">
        <v>256</v>
      </c>
      <c r="P30" s="675" t="s">
        <v>274</v>
      </c>
      <c r="Q30" s="652" t="s">
        <v>715</v>
      </c>
      <c r="R30" s="652" t="s">
        <v>697</v>
      </c>
      <c r="S30" s="653" t="s">
        <v>698</v>
      </c>
      <c r="T30" s="653" t="s">
        <v>699</v>
      </c>
      <c r="U30" s="654">
        <v>2010</v>
      </c>
      <c r="V30" s="654">
        <v>2010</v>
      </c>
      <c r="W30" s="102">
        <v>686762</v>
      </c>
      <c r="X30" s="669"/>
      <c r="Y30" s="644" t="s">
        <v>757</v>
      </c>
      <c r="Z30" s="652" t="s">
        <v>758</v>
      </c>
      <c r="AA30" s="679" t="s">
        <v>32</v>
      </c>
      <c r="AB30" s="675" t="s">
        <v>170</v>
      </c>
      <c r="AC30" s="652" t="s">
        <v>755</v>
      </c>
      <c r="AD30" s="652" t="s">
        <v>756</v>
      </c>
      <c r="AE30" s="653" t="s">
        <v>698</v>
      </c>
      <c r="AF30" s="653" t="s">
        <v>699</v>
      </c>
      <c r="AG30" s="654">
        <v>2011</v>
      </c>
      <c r="AH30" s="654">
        <v>2011</v>
      </c>
      <c r="AI30" s="606">
        <v>133.4941837594057</v>
      </c>
      <c r="AJ30" s="669"/>
      <c r="AK30" s="644" t="s">
        <v>761</v>
      </c>
      <c r="AL30" s="652" t="s">
        <v>762</v>
      </c>
      <c r="AM30" s="62" t="s">
        <v>256</v>
      </c>
      <c r="AN30" s="665" t="s">
        <v>274</v>
      </c>
      <c r="AO30" s="652" t="s">
        <v>763</v>
      </c>
      <c r="AP30" s="681" t="s">
        <v>763</v>
      </c>
      <c r="AQ30" s="653" t="s">
        <v>698</v>
      </c>
      <c r="AR30" s="653" t="s">
        <v>699</v>
      </c>
      <c r="AS30" s="654">
        <v>2010</v>
      </c>
      <c r="AT30" s="654">
        <v>2010</v>
      </c>
      <c r="AU30" s="682" t="s">
        <v>112</v>
      </c>
      <c r="AV30" s="669"/>
      <c r="AW30" s="644" t="s">
        <v>745</v>
      </c>
      <c r="AX30" s="652" t="s">
        <v>746</v>
      </c>
      <c r="AY30" s="679" t="s">
        <v>256</v>
      </c>
      <c r="AZ30" s="675" t="s">
        <v>274</v>
      </c>
      <c r="BA30" s="652" t="s">
        <v>704</v>
      </c>
      <c r="BB30" s="652" t="s">
        <v>766</v>
      </c>
      <c r="BC30" s="653" t="s">
        <v>698</v>
      </c>
      <c r="BD30" s="653" t="s">
        <v>699</v>
      </c>
      <c r="BE30" s="654">
        <v>2010</v>
      </c>
      <c r="BF30" s="654">
        <v>2010</v>
      </c>
      <c r="BG30" s="102">
        <v>187001.22532334924</v>
      </c>
      <c r="BH30" s="669"/>
      <c r="BI30" s="644" t="s">
        <v>769</v>
      </c>
      <c r="BJ30" s="652" t="s">
        <v>770</v>
      </c>
      <c r="BK30" s="81" t="s">
        <v>32</v>
      </c>
      <c r="BL30" s="665" t="s">
        <v>170</v>
      </c>
      <c r="BM30" s="652" t="s">
        <v>778</v>
      </c>
      <c r="BN30" s="652" t="s">
        <v>772</v>
      </c>
      <c r="BO30" s="653" t="s">
        <v>698</v>
      </c>
      <c r="BP30" s="653" t="s">
        <v>699</v>
      </c>
      <c r="BQ30" s="654">
        <v>2011</v>
      </c>
      <c r="BR30" s="654">
        <v>2011</v>
      </c>
      <c r="BS30" s="606">
        <v>36.349675632241173</v>
      </c>
      <c r="BT30" s="669"/>
      <c r="BU30" s="669"/>
    </row>
    <row r="31" spans="1:73" ht="17.5" customHeight="1" x14ac:dyDescent="0.25">
      <c r="A31" s="33"/>
      <c r="B31" s="78"/>
      <c r="C31" s="78"/>
      <c r="D31" s="78"/>
      <c r="E31" s="78"/>
      <c r="F31" s="78"/>
      <c r="G31" s="78"/>
      <c r="H31" s="78"/>
      <c r="I31" s="78"/>
      <c r="J31" s="78"/>
      <c r="K31" s="15"/>
      <c r="M31" s="644" t="s">
        <v>745</v>
      </c>
      <c r="N31" s="652" t="s">
        <v>746</v>
      </c>
      <c r="O31" s="674" t="s">
        <v>257</v>
      </c>
      <c r="P31" s="675" t="s">
        <v>249</v>
      </c>
      <c r="Q31" s="652" t="s">
        <v>715</v>
      </c>
      <c r="R31" s="652" t="s">
        <v>697</v>
      </c>
      <c r="S31" s="653" t="s">
        <v>698</v>
      </c>
      <c r="T31" s="653" t="s">
        <v>699</v>
      </c>
      <c r="U31" s="654">
        <v>2010</v>
      </c>
      <c r="V31" s="654">
        <v>2010</v>
      </c>
      <c r="W31" s="102">
        <v>175214.3</v>
      </c>
      <c r="X31" s="669"/>
      <c r="Y31" s="644" t="s">
        <v>757</v>
      </c>
      <c r="Z31" s="652" t="s">
        <v>758</v>
      </c>
      <c r="AA31" s="679" t="s">
        <v>182</v>
      </c>
      <c r="AB31" s="675" t="s">
        <v>171</v>
      </c>
      <c r="AC31" s="652" t="s">
        <v>755</v>
      </c>
      <c r="AD31" s="652" t="s">
        <v>756</v>
      </c>
      <c r="AE31" s="653" t="s">
        <v>698</v>
      </c>
      <c r="AF31" s="653" t="s">
        <v>699</v>
      </c>
      <c r="AG31" s="654">
        <v>2011</v>
      </c>
      <c r="AH31" s="654">
        <v>2011</v>
      </c>
      <c r="AI31" s="606">
        <v>72.832587699112921</v>
      </c>
      <c r="AJ31" s="669"/>
      <c r="AK31" s="644" t="s">
        <v>761</v>
      </c>
      <c r="AL31" s="652" t="s">
        <v>762</v>
      </c>
      <c r="AM31" s="81" t="s">
        <v>257</v>
      </c>
      <c r="AN31" s="665" t="s">
        <v>249</v>
      </c>
      <c r="AO31" s="652" t="s">
        <v>763</v>
      </c>
      <c r="AP31" s="681" t="s">
        <v>763</v>
      </c>
      <c r="AQ31" s="653" t="s">
        <v>698</v>
      </c>
      <c r="AR31" s="653" t="s">
        <v>699</v>
      </c>
      <c r="AS31" s="654">
        <v>2010</v>
      </c>
      <c r="AT31" s="654">
        <v>2010</v>
      </c>
      <c r="AU31" s="682" t="s">
        <v>112</v>
      </c>
      <c r="AV31" s="669"/>
      <c r="AW31" s="644" t="s">
        <v>745</v>
      </c>
      <c r="AX31" s="652" t="s">
        <v>746</v>
      </c>
      <c r="AY31" s="679" t="s">
        <v>257</v>
      </c>
      <c r="AZ31" s="675" t="s">
        <v>249</v>
      </c>
      <c r="BA31" s="652" t="s">
        <v>704</v>
      </c>
      <c r="BB31" s="652" t="s">
        <v>766</v>
      </c>
      <c r="BC31" s="653" t="s">
        <v>698</v>
      </c>
      <c r="BD31" s="653" t="s">
        <v>699</v>
      </c>
      <c r="BE31" s="654">
        <v>2010</v>
      </c>
      <c r="BF31" s="654">
        <v>2010</v>
      </c>
      <c r="BG31" s="102">
        <v>47709.816201497619</v>
      </c>
      <c r="BH31" s="669"/>
      <c r="BI31" s="644" t="s">
        <v>769</v>
      </c>
      <c r="BJ31" s="652" t="s">
        <v>770</v>
      </c>
      <c r="BK31" s="81" t="s">
        <v>182</v>
      </c>
      <c r="BL31" s="665" t="s">
        <v>171</v>
      </c>
      <c r="BM31" s="652" t="s">
        <v>779</v>
      </c>
      <c r="BN31" s="652" t="s">
        <v>772</v>
      </c>
      <c r="BO31" s="653" t="s">
        <v>698</v>
      </c>
      <c r="BP31" s="653" t="s">
        <v>699</v>
      </c>
      <c r="BQ31" s="654">
        <v>2011</v>
      </c>
      <c r="BR31" s="654">
        <v>2011</v>
      </c>
      <c r="BS31" s="606">
        <v>19.831882287028705</v>
      </c>
      <c r="BT31" s="669"/>
      <c r="BU31" s="669"/>
    </row>
    <row r="32" spans="1:73" ht="17.5" customHeight="1" x14ac:dyDescent="0.25">
      <c r="A32" s="786" t="s">
        <v>588</v>
      </c>
      <c r="B32" s="786"/>
      <c r="C32" s="786"/>
      <c r="D32" s="786"/>
      <c r="E32" s="786"/>
      <c r="F32" s="786"/>
      <c r="G32" s="786"/>
      <c r="H32" s="786"/>
      <c r="I32" s="786"/>
      <c r="J32" s="786"/>
      <c r="K32" s="786"/>
      <c r="M32" s="644" t="s">
        <v>745</v>
      </c>
      <c r="N32" s="652" t="s">
        <v>746</v>
      </c>
      <c r="O32" s="674" t="s">
        <v>279</v>
      </c>
      <c r="P32" s="675" t="s">
        <v>141</v>
      </c>
      <c r="Q32" s="652" t="s">
        <v>715</v>
      </c>
      <c r="R32" s="652" t="s">
        <v>697</v>
      </c>
      <c r="S32" s="653" t="s">
        <v>698</v>
      </c>
      <c r="T32" s="653" t="s">
        <v>699</v>
      </c>
      <c r="U32" s="654">
        <v>2010</v>
      </c>
      <c r="V32" s="654">
        <v>2010</v>
      </c>
      <c r="W32" s="102">
        <v>284257.39329404122</v>
      </c>
      <c r="X32" s="669"/>
      <c r="Y32" s="644" t="s">
        <v>757</v>
      </c>
      <c r="Z32" s="652" t="s">
        <v>758</v>
      </c>
      <c r="AA32" s="679" t="s">
        <v>252</v>
      </c>
      <c r="AB32" s="675" t="s">
        <v>250</v>
      </c>
      <c r="AC32" s="652" t="s">
        <v>755</v>
      </c>
      <c r="AD32" s="652" t="s">
        <v>756</v>
      </c>
      <c r="AE32" s="653" t="s">
        <v>698</v>
      </c>
      <c r="AF32" s="653" t="s">
        <v>699</v>
      </c>
      <c r="AG32" s="654">
        <v>2011</v>
      </c>
      <c r="AH32" s="654">
        <v>2011</v>
      </c>
      <c r="AI32" s="606">
        <v>14.781005322561452</v>
      </c>
      <c r="AJ32" s="669"/>
      <c r="AK32" s="644" t="s">
        <v>761</v>
      </c>
      <c r="AL32" s="652" t="s">
        <v>762</v>
      </c>
      <c r="AM32" s="684" t="s">
        <v>188</v>
      </c>
      <c r="AN32" s="685" t="s">
        <v>175</v>
      </c>
      <c r="AO32" s="652" t="s">
        <v>763</v>
      </c>
      <c r="AP32" s="681" t="s">
        <v>763</v>
      </c>
      <c r="AQ32" s="653" t="s">
        <v>698</v>
      </c>
      <c r="AR32" s="653" t="s">
        <v>699</v>
      </c>
      <c r="AS32" s="654">
        <v>2010</v>
      </c>
      <c r="AT32" s="654">
        <v>2010</v>
      </c>
      <c r="AU32" s="682" t="s">
        <v>112</v>
      </c>
      <c r="AV32" s="669"/>
      <c r="AW32" s="644" t="s">
        <v>745</v>
      </c>
      <c r="AX32" s="652" t="s">
        <v>746</v>
      </c>
      <c r="AY32" s="679" t="s">
        <v>279</v>
      </c>
      <c r="AZ32" s="675" t="s">
        <v>141</v>
      </c>
      <c r="BA32" s="652" t="s">
        <v>704</v>
      </c>
      <c r="BB32" s="652" t="s">
        <v>766</v>
      </c>
      <c r="BC32" s="653" t="s">
        <v>698</v>
      </c>
      <c r="BD32" s="653" t="s">
        <v>699</v>
      </c>
      <c r="BE32" s="654">
        <v>2010</v>
      </c>
      <c r="BF32" s="654">
        <v>2010</v>
      </c>
      <c r="BG32" s="102">
        <v>77401.60470906501</v>
      </c>
      <c r="BH32" s="669"/>
      <c r="BI32" s="644" t="s">
        <v>769</v>
      </c>
      <c r="BJ32" s="652" t="s">
        <v>770</v>
      </c>
      <c r="BK32" s="81" t="s">
        <v>252</v>
      </c>
      <c r="BL32" s="665" t="s">
        <v>250</v>
      </c>
      <c r="BM32" s="652" t="s">
        <v>780</v>
      </c>
      <c r="BN32" s="652" t="s">
        <v>772</v>
      </c>
      <c r="BO32" s="653" t="s">
        <v>698</v>
      </c>
      <c r="BP32" s="653" t="s">
        <v>699</v>
      </c>
      <c r="BQ32" s="654">
        <v>2011</v>
      </c>
      <c r="BR32" s="654">
        <v>2011</v>
      </c>
      <c r="BS32" s="606">
        <v>4.0247802103639083</v>
      </c>
      <c r="BT32" s="669"/>
      <c r="BU32" s="669"/>
    </row>
    <row r="33" spans="1:79" ht="17.5" customHeight="1" x14ac:dyDescent="0.25">
      <c r="A33" s="788" t="s">
        <v>589</v>
      </c>
      <c r="B33" s="788"/>
      <c r="C33" s="788"/>
      <c r="D33" s="788"/>
      <c r="E33" s="788"/>
      <c r="F33" s="788"/>
      <c r="G33" s="788"/>
      <c r="H33" s="788"/>
      <c r="I33" s="788"/>
      <c r="J33" s="788"/>
      <c r="K33" s="788"/>
      <c r="M33" s="644" t="s">
        <v>745</v>
      </c>
      <c r="N33" s="652" t="s">
        <v>746</v>
      </c>
      <c r="O33" s="674" t="s">
        <v>749</v>
      </c>
      <c r="P33" s="675" t="s">
        <v>750</v>
      </c>
      <c r="Q33" s="652" t="s">
        <v>715</v>
      </c>
      <c r="R33" s="652" t="s">
        <v>697</v>
      </c>
      <c r="S33" s="653" t="s">
        <v>698</v>
      </c>
      <c r="T33" s="653" t="s">
        <v>699</v>
      </c>
      <c r="U33" s="654">
        <v>2010</v>
      </c>
      <c r="V33" s="654">
        <v>2010</v>
      </c>
      <c r="W33" s="668">
        <v>95.17</v>
      </c>
      <c r="X33" s="669"/>
      <c r="Y33" s="644" t="s">
        <v>757</v>
      </c>
      <c r="Z33" s="652" t="s">
        <v>758</v>
      </c>
      <c r="AA33" s="679" t="s">
        <v>253</v>
      </c>
      <c r="AB33" s="675" t="s">
        <v>251</v>
      </c>
      <c r="AC33" s="652" t="s">
        <v>755</v>
      </c>
      <c r="AD33" s="652" t="s">
        <v>756</v>
      </c>
      <c r="AE33" s="653" t="s">
        <v>698</v>
      </c>
      <c r="AF33" s="653" t="s">
        <v>699</v>
      </c>
      <c r="AG33" s="654">
        <v>2011</v>
      </c>
      <c r="AH33" s="654">
        <v>2011</v>
      </c>
      <c r="AI33" s="606">
        <v>58.051582376551465</v>
      </c>
      <c r="AJ33" s="669"/>
      <c r="AK33" s="644" t="s">
        <v>761</v>
      </c>
      <c r="AL33" s="652" t="s">
        <v>762</v>
      </c>
      <c r="AM33" s="686" t="s">
        <v>258</v>
      </c>
      <c r="AN33" s="687" t="s">
        <v>23</v>
      </c>
      <c r="AO33" s="652" t="s">
        <v>763</v>
      </c>
      <c r="AP33" s="681" t="s">
        <v>763</v>
      </c>
      <c r="AQ33" s="653" t="s">
        <v>698</v>
      </c>
      <c r="AR33" s="653" t="s">
        <v>699</v>
      </c>
      <c r="AS33" s="654">
        <v>2010</v>
      </c>
      <c r="AT33" s="654">
        <v>2010</v>
      </c>
      <c r="AU33" s="683">
        <v>0.87719298245613686</v>
      </c>
      <c r="AV33" s="669"/>
      <c r="AW33" s="644" t="s">
        <v>745</v>
      </c>
      <c r="AX33" s="652" t="s">
        <v>746</v>
      </c>
      <c r="AY33" s="679" t="s">
        <v>749</v>
      </c>
      <c r="AZ33" s="675" t="s">
        <v>750</v>
      </c>
      <c r="BA33" s="652" t="s">
        <v>704</v>
      </c>
      <c r="BB33" s="652" t="s">
        <v>766</v>
      </c>
      <c r="BC33" s="653" t="s">
        <v>698</v>
      </c>
      <c r="BD33" s="653" t="s">
        <v>699</v>
      </c>
      <c r="BE33" s="654">
        <v>2010</v>
      </c>
      <c r="BF33" s="654">
        <v>2010</v>
      </c>
      <c r="BG33" s="668">
        <v>95.17</v>
      </c>
      <c r="BH33" s="669"/>
      <c r="BI33" s="644" t="s">
        <v>769</v>
      </c>
      <c r="BJ33" s="652" t="s">
        <v>770</v>
      </c>
      <c r="BK33" s="81" t="s">
        <v>253</v>
      </c>
      <c r="BL33" s="665" t="s">
        <v>251</v>
      </c>
      <c r="BM33" s="652" t="s">
        <v>781</v>
      </c>
      <c r="BN33" s="652" t="s">
        <v>772</v>
      </c>
      <c r="BO33" s="653" t="s">
        <v>698</v>
      </c>
      <c r="BP33" s="653" t="s">
        <v>699</v>
      </c>
      <c r="BQ33" s="654">
        <v>2011</v>
      </c>
      <c r="BR33" s="654">
        <v>2011</v>
      </c>
      <c r="BS33" s="606">
        <v>15.807102076664798</v>
      </c>
      <c r="BT33" s="669"/>
      <c r="BU33" s="669"/>
    </row>
    <row r="34" spans="1:79" ht="17.5" customHeight="1" x14ac:dyDescent="0.25">
      <c r="A34" s="228" t="s">
        <v>22</v>
      </c>
      <c r="B34" s="162">
        <v>2010</v>
      </c>
      <c r="C34" s="162">
        <v>2011</v>
      </c>
      <c r="D34" s="162">
        <v>2012</v>
      </c>
      <c r="E34" s="162">
        <v>2013</v>
      </c>
      <c r="F34" s="162">
        <v>2014</v>
      </c>
      <c r="G34" s="162">
        <v>2015</v>
      </c>
      <c r="H34" s="162">
        <v>2016</v>
      </c>
      <c r="I34" s="162">
        <v>2017</v>
      </c>
      <c r="J34" s="163" t="s">
        <v>476</v>
      </c>
      <c r="K34" s="163" t="s">
        <v>71</v>
      </c>
      <c r="M34" s="644" t="s">
        <v>745</v>
      </c>
      <c r="N34" s="652" t="s">
        <v>746</v>
      </c>
      <c r="O34" s="637" t="s">
        <v>258</v>
      </c>
      <c r="P34" s="670" t="s">
        <v>23</v>
      </c>
      <c r="Q34" s="652" t="s">
        <v>715</v>
      </c>
      <c r="R34" s="652" t="s">
        <v>697</v>
      </c>
      <c r="S34" s="653" t="s">
        <v>698</v>
      </c>
      <c r="T34" s="653" t="s">
        <v>699</v>
      </c>
      <c r="U34" s="654">
        <v>2010</v>
      </c>
      <c r="V34" s="654">
        <v>2010</v>
      </c>
      <c r="W34" s="671">
        <v>0.87719298245613686</v>
      </c>
      <c r="X34" s="669"/>
      <c r="Y34" s="644" t="s">
        <v>757</v>
      </c>
      <c r="Z34" s="652" t="s">
        <v>758</v>
      </c>
      <c r="AA34" s="679" t="s">
        <v>181</v>
      </c>
      <c r="AB34" s="675" t="s">
        <v>165</v>
      </c>
      <c r="AC34" s="652" t="s">
        <v>755</v>
      </c>
      <c r="AD34" s="652" t="s">
        <v>756</v>
      </c>
      <c r="AE34" s="653" t="s">
        <v>698</v>
      </c>
      <c r="AF34" s="653" t="s">
        <v>699</v>
      </c>
      <c r="AG34" s="654">
        <v>2011</v>
      </c>
      <c r="AH34" s="654">
        <v>2011</v>
      </c>
      <c r="AI34" s="606">
        <v>60.661596060292794</v>
      </c>
      <c r="AJ34" s="669"/>
      <c r="AK34" s="644" t="s">
        <v>761</v>
      </c>
      <c r="AL34" s="652" t="s">
        <v>762</v>
      </c>
      <c r="AM34" s="81" t="s">
        <v>187</v>
      </c>
      <c r="AN34" s="634" t="s">
        <v>173</v>
      </c>
      <c r="AO34" s="652" t="s">
        <v>763</v>
      </c>
      <c r="AP34" s="681" t="s">
        <v>763</v>
      </c>
      <c r="AQ34" s="653" t="s">
        <v>698</v>
      </c>
      <c r="AR34" s="653" t="s">
        <v>699</v>
      </c>
      <c r="AS34" s="654">
        <v>2011</v>
      </c>
      <c r="AT34" s="654">
        <v>2011</v>
      </c>
      <c r="AU34" s="218">
        <v>4.9361876169974295</v>
      </c>
      <c r="AV34" s="669"/>
      <c r="AW34" s="644" t="s">
        <v>745</v>
      </c>
      <c r="AX34" s="652" t="s">
        <v>746</v>
      </c>
      <c r="AY34" s="647" t="s">
        <v>258</v>
      </c>
      <c r="AZ34" s="670" t="s">
        <v>23</v>
      </c>
      <c r="BA34" s="652" t="s">
        <v>704</v>
      </c>
      <c r="BB34" s="652" t="s">
        <v>766</v>
      </c>
      <c r="BC34" s="653" t="s">
        <v>698</v>
      </c>
      <c r="BD34" s="653" t="s">
        <v>699</v>
      </c>
      <c r="BE34" s="654">
        <v>2010</v>
      </c>
      <c r="BF34" s="654">
        <v>2010</v>
      </c>
      <c r="BG34" s="671">
        <v>0.87719298245613686</v>
      </c>
      <c r="BH34" s="669"/>
      <c r="BI34" s="644" t="s">
        <v>769</v>
      </c>
      <c r="BJ34" s="652" t="s">
        <v>770</v>
      </c>
      <c r="BK34" s="81" t="s">
        <v>181</v>
      </c>
      <c r="BL34" s="665" t="s">
        <v>165</v>
      </c>
      <c r="BM34" s="652" t="s">
        <v>782</v>
      </c>
      <c r="BN34" s="652" t="s">
        <v>772</v>
      </c>
      <c r="BO34" s="653" t="s">
        <v>698</v>
      </c>
      <c r="BP34" s="653" t="s">
        <v>699</v>
      </c>
      <c r="BQ34" s="654">
        <v>2011</v>
      </c>
      <c r="BR34" s="654">
        <v>2011</v>
      </c>
      <c r="BS34" s="606">
        <v>16.517793345212471</v>
      </c>
      <c r="BT34" s="669"/>
      <c r="BU34" s="669"/>
    </row>
    <row r="35" spans="1:79" ht="17.5" customHeight="1" x14ac:dyDescent="0.25">
      <c r="A35" s="28" t="s">
        <v>168</v>
      </c>
      <c r="B35" s="202">
        <v>128.77969570676481</v>
      </c>
      <c r="C35" s="203">
        <v>148.50335556333567</v>
      </c>
      <c r="D35" s="203">
        <v>154.57125734176844</v>
      </c>
      <c r="E35" s="203">
        <v>159.079491267381</v>
      </c>
      <c r="F35" s="203">
        <v>163.21479381238885</v>
      </c>
      <c r="G35" s="203">
        <v>144.46952805187786</v>
      </c>
      <c r="H35" s="203">
        <v>143.76146644865281</v>
      </c>
      <c r="I35" s="203">
        <v>149.08718223363675</v>
      </c>
      <c r="J35" s="204">
        <v>163.48583046763488</v>
      </c>
      <c r="K35" s="29" t="s">
        <v>73</v>
      </c>
      <c r="L35" s="580"/>
      <c r="M35" s="644" t="s">
        <v>745</v>
      </c>
      <c r="N35" s="652" t="s">
        <v>746</v>
      </c>
      <c r="O35" s="674" t="s">
        <v>672</v>
      </c>
      <c r="P35" s="675" t="s">
        <v>161</v>
      </c>
      <c r="Q35" s="652" t="s">
        <v>715</v>
      </c>
      <c r="R35" s="652" t="s">
        <v>697</v>
      </c>
      <c r="S35" s="653" t="s">
        <v>698</v>
      </c>
      <c r="T35" s="653" t="s">
        <v>699</v>
      </c>
      <c r="U35" s="654">
        <v>2011</v>
      </c>
      <c r="V35" s="654">
        <v>2011</v>
      </c>
      <c r="W35" s="176">
        <v>8672</v>
      </c>
      <c r="X35" s="669"/>
      <c r="Y35" s="644" t="s">
        <v>757</v>
      </c>
      <c r="Z35" s="652" t="s">
        <v>758</v>
      </c>
      <c r="AA35" s="679" t="s">
        <v>183</v>
      </c>
      <c r="AB35" s="675" t="s">
        <v>285</v>
      </c>
      <c r="AC35" s="652" t="s">
        <v>755</v>
      </c>
      <c r="AD35" s="652" t="s">
        <v>756</v>
      </c>
      <c r="AE35" s="653" t="s">
        <v>698</v>
      </c>
      <c r="AF35" s="653" t="s">
        <v>699</v>
      </c>
      <c r="AG35" s="654">
        <v>2011</v>
      </c>
      <c r="AH35" s="654">
        <v>2011</v>
      </c>
      <c r="AI35" s="606">
        <v>31.875600837741239</v>
      </c>
      <c r="AJ35" s="669"/>
      <c r="AK35" s="644" t="s">
        <v>761</v>
      </c>
      <c r="AL35" s="652" t="s">
        <v>762</v>
      </c>
      <c r="AM35" s="81" t="s">
        <v>178</v>
      </c>
      <c r="AN35" s="634" t="s">
        <v>168</v>
      </c>
      <c r="AO35" s="652" t="s">
        <v>763</v>
      </c>
      <c r="AP35" s="681" t="s">
        <v>763</v>
      </c>
      <c r="AQ35" s="653" t="s">
        <v>698</v>
      </c>
      <c r="AR35" s="653" t="s">
        <v>699</v>
      </c>
      <c r="AS35" s="654">
        <v>2011</v>
      </c>
      <c r="AT35" s="654">
        <v>2011</v>
      </c>
      <c r="AU35" s="218">
        <v>21.008019902700198</v>
      </c>
      <c r="AV35" s="669"/>
      <c r="AW35" s="644" t="s">
        <v>745</v>
      </c>
      <c r="AX35" s="652" t="s">
        <v>746</v>
      </c>
      <c r="AY35" s="679" t="s">
        <v>672</v>
      </c>
      <c r="AZ35" s="675" t="s">
        <v>161</v>
      </c>
      <c r="BA35" s="652" t="s">
        <v>704</v>
      </c>
      <c r="BB35" s="652" t="s">
        <v>766</v>
      </c>
      <c r="BC35" s="653" t="s">
        <v>698</v>
      </c>
      <c r="BD35" s="653" t="s">
        <v>699</v>
      </c>
      <c r="BE35" s="654">
        <v>2011</v>
      </c>
      <c r="BF35" s="654">
        <v>2011</v>
      </c>
      <c r="BG35" s="124">
        <v>8672</v>
      </c>
      <c r="BH35" s="669"/>
      <c r="BI35" s="644" t="s">
        <v>769</v>
      </c>
      <c r="BJ35" s="652" t="s">
        <v>770</v>
      </c>
      <c r="BK35" s="81" t="s">
        <v>183</v>
      </c>
      <c r="BL35" s="665" t="s">
        <v>285</v>
      </c>
      <c r="BM35" s="652" t="s">
        <v>783</v>
      </c>
      <c r="BN35" s="652" t="s">
        <v>772</v>
      </c>
      <c r="BO35" s="653" t="s">
        <v>698</v>
      </c>
      <c r="BP35" s="653" t="s">
        <v>699</v>
      </c>
      <c r="BQ35" s="654">
        <v>2011</v>
      </c>
      <c r="BR35" s="654">
        <v>2011</v>
      </c>
      <c r="BS35" s="606">
        <v>8.6795373281800519</v>
      </c>
      <c r="BT35" s="669"/>
      <c r="BU35" s="669"/>
    </row>
    <row r="36" spans="1:79" ht="17.5" customHeight="1" x14ac:dyDescent="0.25">
      <c r="A36" s="28" t="s">
        <v>176</v>
      </c>
      <c r="B36" s="206">
        <v>128.77969570676481</v>
      </c>
      <c r="C36" s="204">
        <v>131.22686020656531</v>
      </c>
      <c r="D36" s="204">
        <v>133.59929724636825</v>
      </c>
      <c r="E36" s="204">
        <v>138.69859711411092</v>
      </c>
      <c r="F36" s="204">
        <v>143.60446883131496</v>
      </c>
      <c r="G36" s="204">
        <v>150.38970478353235</v>
      </c>
      <c r="H36" s="204">
        <v>154.70417741743475</v>
      </c>
      <c r="I36" s="203">
        <v>152.40577441186963</v>
      </c>
      <c r="J36" s="204">
        <v>155.0368304970084</v>
      </c>
      <c r="K36" s="29" t="s">
        <v>287</v>
      </c>
      <c r="L36" s="580"/>
      <c r="M36" s="644" t="s">
        <v>745</v>
      </c>
      <c r="N36" s="652" t="s">
        <v>746</v>
      </c>
      <c r="O36" s="674" t="s">
        <v>178</v>
      </c>
      <c r="P36" s="675" t="s">
        <v>62</v>
      </c>
      <c r="Q36" s="652" t="s">
        <v>715</v>
      </c>
      <c r="R36" s="652" t="s">
        <v>697</v>
      </c>
      <c r="S36" s="653" t="s">
        <v>698</v>
      </c>
      <c r="T36" s="653" t="s">
        <v>699</v>
      </c>
      <c r="U36" s="654">
        <v>2011</v>
      </c>
      <c r="V36" s="654">
        <v>2011</v>
      </c>
      <c r="W36" s="124">
        <v>1287821.0994452469</v>
      </c>
      <c r="X36" s="669"/>
      <c r="Y36" s="644" t="s">
        <v>757</v>
      </c>
      <c r="Z36" s="652" t="s">
        <v>758</v>
      </c>
      <c r="AA36" s="679" t="s">
        <v>185</v>
      </c>
      <c r="AB36" s="675" t="s">
        <v>284</v>
      </c>
      <c r="AC36" s="652" t="s">
        <v>755</v>
      </c>
      <c r="AD36" s="652" t="s">
        <v>756</v>
      </c>
      <c r="AE36" s="653" t="s">
        <v>698</v>
      </c>
      <c r="AF36" s="653" t="s">
        <v>699</v>
      </c>
      <c r="AG36" s="654">
        <v>2011</v>
      </c>
      <c r="AH36" s="654">
        <v>2011</v>
      </c>
      <c r="AI36" s="606">
        <v>133.76673906826568</v>
      </c>
      <c r="AJ36" s="669"/>
      <c r="AK36" s="644" t="s">
        <v>761</v>
      </c>
      <c r="AL36" s="652" t="s">
        <v>762</v>
      </c>
      <c r="AM36" s="81" t="s">
        <v>286</v>
      </c>
      <c r="AN36" s="634" t="s">
        <v>162</v>
      </c>
      <c r="AO36" s="652" t="s">
        <v>763</v>
      </c>
      <c r="AP36" s="681" t="s">
        <v>763</v>
      </c>
      <c r="AQ36" s="653" t="s">
        <v>698</v>
      </c>
      <c r="AR36" s="653" t="s">
        <v>699</v>
      </c>
      <c r="AS36" s="654">
        <v>2011</v>
      </c>
      <c r="AT36" s="654">
        <v>2011</v>
      </c>
      <c r="AU36" s="218">
        <v>7.2512519701181333</v>
      </c>
      <c r="AV36" s="669"/>
      <c r="AW36" s="644" t="s">
        <v>745</v>
      </c>
      <c r="AX36" s="652" t="s">
        <v>746</v>
      </c>
      <c r="AY36" s="679" t="s">
        <v>178</v>
      </c>
      <c r="AZ36" s="675" t="s">
        <v>62</v>
      </c>
      <c r="BA36" s="652" t="s">
        <v>704</v>
      </c>
      <c r="BB36" s="652" t="s">
        <v>766</v>
      </c>
      <c r="BC36" s="653" t="s">
        <v>698</v>
      </c>
      <c r="BD36" s="653" t="s">
        <v>699</v>
      </c>
      <c r="BE36" s="654">
        <v>2011</v>
      </c>
      <c r="BF36" s="654">
        <v>2011</v>
      </c>
      <c r="BG36" s="124">
        <v>350666.0583921707</v>
      </c>
      <c r="BH36" s="669"/>
      <c r="BI36" s="644" t="s">
        <v>769</v>
      </c>
      <c r="BJ36" s="652" t="s">
        <v>770</v>
      </c>
      <c r="BK36" s="81" t="s">
        <v>185</v>
      </c>
      <c r="BL36" s="665" t="s">
        <v>284</v>
      </c>
      <c r="BM36" s="652" t="s">
        <v>784</v>
      </c>
      <c r="BN36" s="652" t="s">
        <v>772</v>
      </c>
      <c r="BO36" s="653" t="s">
        <v>698</v>
      </c>
      <c r="BP36" s="653" t="s">
        <v>699</v>
      </c>
      <c r="BQ36" s="654">
        <v>2011</v>
      </c>
      <c r="BR36" s="654">
        <v>2011</v>
      </c>
      <c r="BS36" s="606">
        <v>36.423890828663225</v>
      </c>
      <c r="BT36" s="669"/>
      <c r="BU36" s="669"/>
    </row>
    <row r="37" spans="1:79" ht="17.5" customHeight="1" x14ac:dyDescent="0.25">
      <c r="A37" s="28" t="s">
        <v>363</v>
      </c>
      <c r="B37" s="206">
        <v>128.74242593533256</v>
      </c>
      <c r="C37" s="204">
        <v>148.56066644894452</v>
      </c>
      <c r="D37" s="204">
        <v>154.69485284738644</v>
      </c>
      <c r="E37" s="204">
        <v>159.26825431423865</v>
      </c>
      <c r="F37" s="204">
        <v>163.48157806991281</v>
      </c>
      <c r="G37" s="204">
        <v>145.17251574959315</v>
      </c>
      <c r="H37" s="204">
        <v>144.60567212785466</v>
      </c>
      <c r="I37" s="203">
        <v>150.18348489915695</v>
      </c>
      <c r="J37" s="204">
        <v>164.27043923805621</v>
      </c>
      <c r="K37" s="29" t="s">
        <v>184</v>
      </c>
      <c r="L37" s="580"/>
      <c r="M37" s="644" t="s">
        <v>745</v>
      </c>
      <c r="N37" s="652" t="s">
        <v>746</v>
      </c>
      <c r="O37" s="674" t="s">
        <v>286</v>
      </c>
      <c r="P37" s="675" t="s">
        <v>162</v>
      </c>
      <c r="Q37" s="652" t="s">
        <v>715</v>
      </c>
      <c r="R37" s="652" t="s">
        <v>697</v>
      </c>
      <c r="S37" s="653" t="s">
        <v>698</v>
      </c>
      <c r="T37" s="653" t="s">
        <v>699</v>
      </c>
      <c r="U37" s="654">
        <v>2011</v>
      </c>
      <c r="V37" s="654">
        <v>2011</v>
      </c>
      <c r="W37" s="124">
        <v>786368.52316377265</v>
      </c>
      <c r="X37" s="669"/>
      <c r="Y37" s="644" t="s">
        <v>757</v>
      </c>
      <c r="Z37" s="652" t="s">
        <v>758</v>
      </c>
      <c r="AA37" s="679" t="s">
        <v>186</v>
      </c>
      <c r="AB37" s="675" t="s">
        <v>172</v>
      </c>
      <c r="AC37" s="652" t="s">
        <v>755</v>
      </c>
      <c r="AD37" s="652" t="s">
        <v>756</v>
      </c>
      <c r="AE37" s="653" t="s">
        <v>698</v>
      </c>
      <c r="AF37" s="653" t="s">
        <v>699</v>
      </c>
      <c r="AG37" s="654">
        <v>2011</v>
      </c>
      <c r="AH37" s="654">
        <v>2011</v>
      </c>
      <c r="AI37" s="606">
        <v>120.67446955719558</v>
      </c>
      <c r="AJ37" s="669"/>
      <c r="AK37" s="644" t="s">
        <v>761</v>
      </c>
      <c r="AL37" s="652" t="s">
        <v>762</v>
      </c>
      <c r="AM37" s="81" t="s">
        <v>287</v>
      </c>
      <c r="AN37" s="665" t="s">
        <v>747</v>
      </c>
      <c r="AO37" s="652" t="s">
        <v>763</v>
      </c>
      <c r="AP37" s="681" t="s">
        <v>763</v>
      </c>
      <c r="AQ37" s="653" t="s">
        <v>698</v>
      </c>
      <c r="AR37" s="653" t="s">
        <v>699</v>
      </c>
      <c r="AS37" s="654">
        <v>2011</v>
      </c>
      <c r="AT37" s="654">
        <v>2011</v>
      </c>
      <c r="AU37" s="218">
        <v>6.9302606086393297</v>
      </c>
      <c r="AV37" s="669"/>
      <c r="AW37" s="644" t="s">
        <v>745</v>
      </c>
      <c r="AX37" s="652" t="s">
        <v>746</v>
      </c>
      <c r="AY37" s="679" t="s">
        <v>286</v>
      </c>
      <c r="AZ37" s="675" t="s">
        <v>162</v>
      </c>
      <c r="BA37" s="652" t="s">
        <v>704</v>
      </c>
      <c r="BB37" s="652" t="s">
        <v>766</v>
      </c>
      <c r="BC37" s="653" t="s">
        <v>698</v>
      </c>
      <c r="BD37" s="653" t="s">
        <v>699</v>
      </c>
      <c r="BE37" s="654">
        <v>2011</v>
      </c>
      <c r="BF37" s="654">
        <v>2011</v>
      </c>
      <c r="BG37" s="124">
        <v>214123.49167155146</v>
      </c>
      <c r="BH37" s="669"/>
      <c r="BI37" s="644" t="s">
        <v>769</v>
      </c>
      <c r="BJ37" s="652" t="s">
        <v>770</v>
      </c>
      <c r="BK37" s="81" t="s">
        <v>186</v>
      </c>
      <c r="BL37" s="665" t="s">
        <v>172</v>
      </c>
      <c r="BM37" s="652" t="s">
        <v>785</v>
      </c>
      <c r="BN37" s="652" t="s">
        <v>772</v>
      </c>
      <c r="BO37" s="653" t="s">
        <v>698</v>
      </c>
      <c r="BP37" s="653" t="s">
        <v>699</v>
      </c>
      <c r="BQ37" s="654">
        <v>2011</v>
      </c>
      <c r="BR37" s="654">
        <v>2011</v>
      </c>
      <c r="BS37" s="606">
        <v>32.858943378405876</v>
      </c>
      <c r="BT37" s="669"/>
      <c r="BU37" s="669"/>
    </row>
    <row r="38" spans="1:79" ht="17.5" customHeight="1" x14ac:dyDescent="0.25">
      <c r="A38" s="28" t="s">
        <v>169</v>
      </c>
      <c r="B38" s="206">
        <v>123.01196131725709</v>
      </c>
      <c r="C38" s="204">
        <v>142.8230582981511</v>
      </c>
      <c r="D38" s="204">
        <v>148.89660680852944</v>
      </c>
      <c r="E38" s="204">
        <v>154.04499432790172</v>
      </c>
      <c r="F38" s="204">
        <v>157.72087670305038</v>
      </c>
      <c r="G38" s="204">
        <v>139.08478422745185</v>
      </c>
      <c r="H38" s="204">
        <v>138.62941420187687</v>
      </c>
      <c r="I38" s="203">
        <v>144.28279702297465</v>
      </c>
      <c r="J38" s="204">
        <v>157.79987051903512</v>
      </c>
      <c r="K38" s="29" t="s">
        <v>180</v>
      </c>
      <c r="L38" s="580"/>
      <c r="M38" s="644" t="s">
        <v>745</v>
      </c>
      <c r="N38" s="652" t="s">
        <v>746</v>
      </c>
      <c r="O38" s="674" t="s">
        <v>287</v>
      </c>
      <c r="P38" s="675" t="s">
        <v>748</v>
      </c>
      <c r="Q38" s="652" t="s">
        <v>715</v>
      </c>
      <c r="R38" s="652" t="s">
        <v>697</v>
      </c>
      <c r="S38" s="653" t="s">
        <v>698</v>
      </c>
      <c r="T38" s="653" t="s">
        <v>699</v>
      </c>
      <c r="U38" s="654">
        <v>2011</v>
      </c>
      <c r="V38" s="654">
        <v>2011</v>
      </c>
      <c r="W38" s="124">
        <v>1137999.3317113344</v>
      </c>
      <c r="X38" s="669"/>
      <c r="Y38" s="644" t="s">
        <v>757</v>
      </c>
      <c r="Z38" s="652" t="s">
        <v>758</v>
      </c>
      <c r="AA38" s="679" t="s">
        <v>73</v>
      </c>
      <c r="AB38" s="675" t="s">
        <v>168</v>
      </c>
      <c r="AC38" s="652" t="s">
        <v>755</v>
      </c>
      <c r="AD38" s="652" t="s">
        <v>756</v>
      </c>
      <c r="AE38" s="653" t="s">
        <v>698</v>
      </c>
      <c r="AF38" s="653" t="s">
        <v>699</v>
      </c>
      <c r="AG38" s="654">
        <v>2012</v>
      </c>
      <c r="AH38" s="654">
        <v>2012</v>
      </c>
      <c r="AI38" s="606">
        <v>154.57125734176844</v>
      </c>
      <c r="AJ38" s="669"/>
      <c r="AK38" s="644" t="s">
        <v>761</v>
      </c>
      <c r="AL38" s="652" t="s">
        <v>762</v>
      </c>
      <c r="AM38" s="81" t="s">
        <v>179</v>
      </c>
      <c r="AN38" s="634" t="s">
        <v>174</v>
      </c>
      <c r="AO38" s="652" t="s">
        <v>763</v>
      </c>
      <c r="AP38" s="681" t="s">
        <v>763</v>
      </c>
      <c r="AQ38" s="653" t="s">
        <v>698</v>
      </c>
      <c r="AR38" s="653" t="s">
        <v>699</v>
      </c>
      <c r="AS38" s="654">
        <v>2011</v>
      </c>
      <c r="AT38" s="654">
        <v>2011</v>
      </c>
      <c r="AU38" s="218">
        <v>21.089763951031813</v>
      </c>
      <c r="AV38" s="669"/>
      <c r="AW38" s="644" t="s">
        <v>745</v>
      </c>
      <c r="AX38" s="652" t="s">
        <v>746</v>
      </c>
      <c r="AY38" s="679" t="s">
        <v>287</v>
      </c>
      <c r="AZ38" s="675" t="s">
        <v>748</v>
      </c>
      <c r="BA38" s="652" t="s">
        <v>704</v>
      </c>
      <c r="BB38" s="652" t="s">
        <v>766</v>
      </c>
      <c r="BC38" s="653" t="s">
        <v>698</v>
      </c>
      <c r="BD38" s="653" t="s">
        <v>699</v>
      </c>
      <c r="BE38" s="654">
        <v>2011</v>
      </c>
      <c r="BF38" s="654">
        <v>2011</v>
      </c>
      <c r="BG38" s="124">
        <v>309870.47834209242</v>
      </c>
      <c r="BH38" s="669"/>
      <c r="BI38" s="644" t="s">
        <v>769</v>
      </c>
      <c r="BJ38" s="652" t="s">
        <v>770</v>
      </c>
      <c r="BK38" s="81" t="s">
        <v>73</v>
      </c>
      <c r="BL38" s="665" t="s">
        <v>168</v>
      </c>
      <c r="BM38" s="652" t="s">
        <v>771</v>
      </c>
      <c r="BN38" s="652" t="s">
        <v>772</v>
      </c>
      <c r="BO38" s="653" t="s">
        <v>698</v>
      </c>
      <c r="BP38" s="653" t="s">
        <v>699</v>
      </c>
      <c r="BQ38" s="654">
        <v>2012</v>
      </c>
      <c r="BR38" s="654">
        <v>2012</v>
      </c>
      <c r="BS38" s="606">
        <v>42.088837941938309</v>
      </c>
      <c r="BT38" s="669"/>
      <c r="BU38" s="669"/>
    </row>
    <row r="39" spans="1:79" ht="17.5" customHeight="1" x14ac:dyDescent="0.25">
      <c r="A39" s="28" t="s">
        <v>170</v>
      </c>
      <c r="B39" s="206">
        <v>114.39635181733756</v>
      </c>
      <c r="C39" s="204">
        <v>133.4941837594057</v>
      </c>
      <c r="D39" s="204">
        <v>138.79548321302383</v>
      </c>
      <c r="E39" s="204">
        <v>143.26885064591195</v>
      </c>
      <c r="F39" s="204">
        <v>146.28884054386177</v>
      </c>
      <c r="G39" s="204">
        <v>123.09181410442899</v>
      </c>
      <c r="H39" s="204">
        <v>122.88552647026849</v>
      </c>
      <c r="I39" s="203">
        <v>128.02097415109159</v>
      </c>
      <c r="J39" s="204">
        <v>139.95808204096119</v>
      </c>
      <c r="K39" s="29" t="s">
        <v>32</v>
      </c>
      <c r="L39" s="580"/>
      <c r="M39" s="644" t="s">
        <v>745</v>
      </c>
      <c r="N39" s="652" t="s">
        <v>746</v>
      </c>
      <c r="O39" s="674" t="s">
        <v>179</v>
      </c>
      <c r="P39" s="675" t="s">
        <v>174</v>
      </c>
      <c r="Q39" s="652" t="s">
        <v>715</v>
      </c>
      <c r="R39" s="652" t="s">
        <v>697</v>
      </c>
      <c r="S39" s="653" t="s">
        <v>698</v>
      </c>
      <c r="T39" s="653" t="s">
        <v>699</v>
      </c>
      <c r="U39" s="654">
        <v>2011</v>
      </c>
      <c r="V39" s="654">
        <v>2011</v>
      </c>
      <c r="W39" s="124">
        <v>1288318.0994452469</v>
      </c>
      <c r="X39" s="669"/>
      <c r="Y39" s="644" t="s">
        <v>757</v>
      </c>
      <c r="Z39" s="652" t="s">
        <v>758</v>
      </c>
      <c r="AA39" s="679" t="s">
        <v>287</v>
      </c>
      <c r="AB39" s="675" t="s">
        <v>748</v>
      </c>
      <c r="AC39" s="652" t="s">
        <v>755</v>
      </c>
      <c r="AD39" s="652" t="s">
        <v>756</v>
      </c>
      <c r="AE39" s="653" t="s">
        <v>698</v>
      </c>
      <c r="AF39" s="653" t="s">
        <v>699</v>
      </c>
      <c r="AG39" s="654">
        <v>2012</v>
      </c>
      <c r="AH39" s="654">
        <v>2012</v>
      </c>
      <c r="AI39" s="606">
        <v>133.59929724636825</v>
      </c>
      <c r="AJ39" s="669"/>
      <c r="AK39" s="644" t="s">
        <v>761</v>
      </c>
      <c r="AL39" s="652" t="s">
        <v>762</v>
      </c>
      <c r="AM39" s="81" t="s">
        <v>180</v>
      </c>
      <c r="AN39" s="634" t="s">
        <v>163</v>
      </c>
      <c r="AO39" s="652" t="s">
        <v>763</v>
      </c>
      <c r="AP39" s="681" t="s">
        <v>763</v>
      </c>
      <c r="AQ39" s="653" t="s">
        <v>698</v>
      </c>
      <c r="AR39" s="653" t="s">
        <v>699</v>
      </c>
      <c r="AS39" s="654">
        <v>2011</v>
      </c>
      <c r="AT39" s="654">
        <v>2011</v>
      </c>
      <c r="AU39" s="218">
        <v>21.836178214854684</v>
      </c>
      <c r="AV39" s="669"/>
      <c r="AW39" s="644" t="s">
        <v>745</v>
      </c>
      <c r="AX39" s="652" t="s">
        <v>746</v>
      </c>
      <c r="AY39" s="679" t="s">
        <v>179</v>
      </c>
      <c r="AZ39" s="675" t="s">
        <v>571</v>
      </c>
      <c r="BA39" s="652" t="s">
        <v>704</v>
      </c>
      <c r="BB39" s="652" t="s">
        <v>766</v>
      </c>
      <c r="BC39" s="653" t="s">
        <v>698</v>
      </c>
      <c r="BD39" s="653" t="s">
        <v>699</v>
      </c>
      <c r="BE39" s="654">
        <v>2011</v>
      </c>
      <c r="BF39" s="654">
        <v>2011</v>
      </c>
      <c r="BG39" s="124">
        <v>350801.38854873978</v>
      </c>
      <c r="BH39" s="669"/>
      <c r="BI39" s="644" t="s">
        <v>769</v>
      </c>
      <c r="BJ39" s="652" t="s">
        <v>770</v>
      </c>
      <c r="BK39" s="81" t="s">
        <v>287</v>
      </c>
      <c r="BL39" s="665" t="s">
        <v>747</v>
      </c>
      <c r="BM39" s="652" t="s">
        <v>773</v>
      </c>
      <c r="BN39" s="652" t="s">
        <v>772</v>
      </c>
      <c r="BO39" s="653" t="s">
        <v>698</v>
      </c>
      <c r="BP39" s="653" t="s">
        <v>699</v>
      </c>
      <c r="BQ39" s="654">
        <v>2012</v>
      </c>
      <c r="BR39" s="654">
        <v>2012</v>
      </c>
      <c r="BS39" s="606">
        <v>36.378297412217357</v>
      </c>
      <c r="BT39" s="669"/>
      <c r="BU39" s="669"/>
    </row>
    <row r="40" spans="1:79" ht="17.5" customHeight="1" x14ac:dyDescent="0.25">
      <c r="A40" s="28" t="s">
        <v>171</v>
      </c>
      <c r="B40" s="207">
        <v>75.659598640707699</v>
      </c>
      <c r="C40" s="205">
        <v>72.832587699112921</v>
      </c>
      <c r="D40" s="205">
        <v>65.82604190790245</v>
      </c>
      <c r="E40" s="205">
        <v>71.573717968613195</v>
      </c>
      <c r="F40" s="205">
        <v>77.726496491985003</v>
      </c>
      <c r="G40" s="205">
        <v>69.069354247900165</v>
      </c>
      <c r="H40" s="205">
        <v>70.029277733832288</v>
      </c>
      <c r="I40" s="203">
        <v>75.941040155803307</v>
      </c>
      <c r="J40" s="204">
        <v>84.482606048030419</v>
      </c>
      <c r="K40" s="29" t="s">
        <v>182</v>
      </c>
      <c r="L40" s="580"/>
      <c r="M40" s="644" t="s">
        <v>745</v>
      </c>
      <c r="N40" s="652" t="s">
        <v>746</v>
      </c>
      <c r="O40" s="674" t="s">
        <v>180</v>
      </c>
      <c r="P40" s="675" t="s">
        <v>163</v>
      </c>
      <c r="Q40" s="652" t="s">
        <v>715</v>
      </c>
      <c r="R40" s="652" t="s">
        <v>697</v>
      </c>
      <c r="S40" s="653" t="s">
        <v>698</v>
      </c>
      <c r="T40" s="653" t="s">
        <v>699</v>
      </c>
      <c r="U40" s="654">
        <v>2011</v>
      </c>
      <c r="V40" s="654">
        <v>2011</v>
      </c>
      <c r="W40" s="124">
        <v>1238561.5615615663</v>
      </c>
      <c r="X40" s="669"/>
      <c r="Y40" s="644" t="s">
        <v>757</v>
      </c>
      <c r="Z40" s="652" t="s">
        <v>758</v>
      </c>
      <c r="AA40" s="679" t="s">
        <v>184</v>
      </c>
      <c r="AB40" s="675" t="s">
        <v>363</v>
      </c>
      <c r="AC40" s="652" t="s">
        <v>755</v>
      </c>
      <c r="AD40" s="652" t="s">
        <v>756</v>
      </c>
      <c r="AE40" s="653" t="s">
        <v>698</v>
      </c>
      <c r="AF40" s="653" t="s">
        <v>699</v>
      </c>
      <c r="AG40" s="654">
        <v>2012</v>
      </c>
      <c r="AH40" s="654">
        <v>2012</v>
      </c>
      <c r="AI40" s="606">
        <v>154.69485284738644</v>
      </c>
      <c r="AJ40" s="669"/>
      <c r="AK40" s="644" t="s">
        <v>761</v>
      </c>
      <c r="AL40" s="652" t="s">
        <v>762</v>
      </c>
      <c r="AM40" s="81" t="s">
        <v>32</v>
      </c>
      <c r="AN40" s="634" t="s">
        <v>164</v>
      </c>
      <c r="AO40" s="652" t="s">
        <v>763</v>
      </c>
      <c r="AP40" s="681" t="s">
        <v>763</v>
      </c>
      <c r="AQ40" s="653" t="s">
        <v>698</v>
      </c>
      <c r="AR40" s="653" t="s">
        <v>699</v>
      </c>
      <c r="AS40" s="654">
        <v>2011</v>
      </c>
      <c r="AT40" s="654">
        <v>2011</v>
      </c>
      <c r="AU40" s="218">
        <v>22.454697988296019</v>
      </c>
      <c r="AV40" s="669"/>
      <c r="AW40" s="644" t="s">
        <v>745</v>
      </c>
      <c r="AX40" s="652" t="s">
        <v>746</v>
      </c>
      <c r="AY40" s="679" t="s">
        <v>180</v>
      </c>
      <c r="AZ40" s="675" t="s">
        <v>163</v>
      </c>
      <c r="BA40" s="652" t="s">
        <v>704</v>
      </c>
      <c r="BB40" s="652" t="s">
        <v>766</v>
      </c>
      <c r="BC40" s="653" t="s">
        <v>698</v>
      </c>
      <c r="BD40" s="653" t="s">
        <v>699</v>
      </c>
      <c r="BE40" s="654">
        <v>2011</v>
      </c>
      <c r="BF40" s="654">
        <v>2011</v>
      </c>
      <c r="BG40" s="124">
        <v>337252.97796094388</v>
      </c>
      <c r="BH40" s="669"/>
      <c r="BI40" s="644" t="s">
        <v>769</v>
      </c>
      <c r="BJ40" s="652" t="s">
        <v>770</v>
      </c>
      <c r="BK40" s="81" t="s">
        <v>184</v>
      </c>
      <c r="BL40" s="665" t="s">
        <v>363</v>
      </c>
      <c r="BM40" s="652" t="s">
        <v>774</v>
      </c>
      <c r="BN40" s="652" t="s">
        <v>772</v>
      </c>
      <c r="BO40" s="653" t="s">
        <v>698</v>
      </c>
      <c r="BP40" s="653" t="s">
        <v>699</v>
      </c>
      <c r="BQ40" s="654">
        <v>2012</v>
      </c>
      <c r="BR40" s="654">
        <v>2012</v>
      </c>
      <c r="BS40" s="606">
        <v>42.12249226613654</v>
      </c>
      <c r="BT40" s="669"/>
      <c r="BU40" s="669"/>
    </row>
    <row r="41" spans="1:79" ht="17.5" customHeight="1" x14ac:dyDescent="0.25">
      <c r="A41" s="82" t="s">
        <v>250</v>
      </c>
      <c r="B41" s="206">
        <v>12.917978607700155</v>
      </c>
      <c r="C41" s="204">
        <v>14.781005322561452</v>
      </c>
      <c r="D41" s="204">
        <v>15.040460674157304</v>
      </c>
      <c r="E41" s="204">
        <v>17.473973243093148</v>
      </c>
      <c r="F41" s="204">
        <v>17.842415137151747</v>
      </c>
      <c r="G41" s="204">
        <v>17.955514059753956</v>
      </c>
      <c r="H41" s="204">
        <v>18.008290770912367</v>
      </c>
      <c r="I41" s="203">
        <v>20.760812553740326</v>
      </c>
      <c r="J41" s="204">
        <v>21.477106620808254</v>
      </c>
      <c r="K41" s="81" t="s">
        <v>252</v>
      </c>
      <c r="L41" s="580"/>
      <c r="M41" s="644" t="s">
        <v>745</v>
      </c>
      <c r="N41" s="652" t="s">
        <v>746</v>
      </c>
      <c r="O41" s="674" t="s">
        <v>32</v>
      </c>
      <c r="P41" s="675" t="s">
        <v>164</v>
      </c>
      <c r="Q41" s="652" t="s">
        <v>715</v>
      </c>
      <c r="R41" s="652" t="s">
        <v>697</v>
      </c>
      <c r="S41" s="653" t="s">
        <v>698</v>
      </c>
      <c r="T41" s="653" t="s">
        <v>699</v>
      </c>
      <c r="U41" s="654">
        <v>2011</v>
      </c>
      <c r="V41" s="654">
        <v>2011</v>
      </c>
      <c r="W41" s="124">
        <v>1157661.5615615663</v>
      </c>
      <c r="X41" s="669"/>
      <c r="Y41" s="644" t="s">
        <v>757</v>
      </c>
      <c r="Z41" s="652" t="s">
        <v>758</v>
      </c>
      <c r="AA41" s="679" t="s">
        <v>180</v>
      </c>
      <c r="AB41" s="675" t="s">
        <v>169</v>
      </c>
      <c r="AC41" s="652" t="s">
        <v>755</v>
      </c>
      <c r="AD41" s="652" t="s">
        <v>756</v>
      </c>
      <c r="AE41" s="653" t="s">
        <v>698</v>
      </c>
      <c r="AF41" s="653" t="s">
        <v>699</v>
      </c>
      <c r="AG41" s="654">
        <v>2012</v>
      </c>
      <c r="AH41" s="654">
        <v>2012</v>
      </c>
      <c r="AI41" s="606">
        <v>148.89660680852944</v>
      </c>
      <c r="AJ41" s="669"/>
      <c r="AK41" s="644" t="s">
        <v>761</v>
      </c>
      <c r="AL41" s="652" t="s">
        <v>762</v>
      </c>
      <c r="AM41" s="81" t="s">
        <v>181</v>
      </c>
      <c r="AN41" s="634" t="s">
        <v>165</v>
      </c>
      <c r="AO41" s="652" t="s">
        <v>763</v>
      </c>
      <c r="AP41" s="681" t="s">
        <v>763</v>
      </c>
      <c r="AQ41" s="653" t="s">
        <v>698</v>
      </c>
      <c r="AR41" s="653" t="s">
        <v>699</v>
      </c>
      <c r="AS41" s="654">
        <v>2011</v>
      </c>
      <c r="AT41" s="654">
        <v>2011</v>
      </c>
      <c r="AU41" s="218">
        <v>64.329637961753662</v>
      </c>
      <c r="AV41" s="669"/>
      <c r="AW41" s="644" t="s">
        <v>745</v>
      </c>
      <c r="AX41" s="652" t="s">
        <v>746</v>
      </c>
      <c r="AY41" s="679" t="s">
        <v>32</v>
      </c>
      <c r="AZ41" s="675" t="s">
        <v>164</v>
      </c>
      <c r="BA41" s="652" t="s">
        <v>704</v>
      </c>
      <c r="BB41" s="652" t="s">
        <v>766</v>
      </c>
      <c r="BC41" s="653" t="s">
        <v>698</v>
      </c>
      <c r="BD41" s="653" t="s">
        <v>699</v>
      </c>
      <c r="BE41" s="654">
        <v>2011</v>
      </c>
      <c r="BF41" s="654">
        <v>2011</v>
      </c>
      <c r="BG41" s="124">
        <v>315224.38708279544</v>
      </c>
      <c r="BH41" s="669"/>
      <c r="BI41" s="644" t="s">
        <v>769</v>
      </c>
      <c r="BJ41" s="652" t="s">
        <v>770</v>
      </c>
      <c r="BK41" s="81" t="s">
        <v>180</v>
      </c>
      <c r="BL41" s="665" t="s">
        <v>169</v>
      </c>
      <c r="BM41" s="652" t="s">
        <v>777</v>
      </c>
      <c r="BN41" s="652" t="s">
        <v>772</v>
      </c>
      <c r="BO41" s="653" t="s">
        <v>698</v>
      </c>
      <c r="BP41" s="653" t="s">
        <v>699</v>
      </c>
      <c r="BQ41" s="654">
        <v>2012</v>
      </c>
      <c r="BR41" s="654">
        <v>2012</v>
      </c>
      <c r="BS41" s="606">
        <v>40.543664209266019</v>
      </c>
      <c r="BT41" s="669"/>
      <c r="BU41" s="669"/>
    </row>
    <row r="42" spans="1:79" s="589" customFormat="1" ht="17.5" customHeight="1" x14ac:dyDescent="0.25">
      <c r="A42" s="82" t="s">
        <v>251</v>
      </c>
      <c r="B42" s="206">
        <v>62.741620033007543</v>
      </c>
      <c r="C42" s="606">
        <v>58.051582376551465</v>
      </c>
      <c r="D42" s="606">
        <v>50.785581233745148</v>
      </c>
      <c r="E42" s="606">
        <v>54.09974472552004</v>
      </c>
      <c r="F42" s="606">
        <v>59.884081354833263</v>
      </c>
      <c r="G42" s="606">
        <v>51.113840188146199</v>
      </c>
      <c r="H42" s="606">
        <v>52.020986962919913</v>
      </c>
      <c r="I42" s="607">
        <v>55.180227602062985</v>
      </c>
      <c r="J42" s="606">
        <v>63.005499427222169</v>
      </c>
      <c r="K42" s="81" t="s">
        <v>253</v>
      </c>
      <c r="L42" s="588"/>
      <c r="M42" s="644" t="s">
        <v>745</v>
      </c>
      <c r="N42" s="652" t="s">
        <v>746</v>
      </c>
      <c r="O42" s="674" t="s">
        <v>181</v>
      </c>
      <c r="P42" s="675" t="s">
        <v>165</v>
      </c>
      <c r="Q42" s="652" t="s">
        <v>715</v>
      </c>
      <c r="R42" s="652" t="s">
        <v>697</v>
      </c>
      <c r="S42" s="653" t="s">
        <v>698</v>
      </c>
      <c r="T42" s="653" t="s">
        <v>699</v>
      </c>
      <c r="U42" s="654">
        <v>2011</v>
      </c>
      <c r="V42" s="654">
        <v>2011</v>
      </c>
      <c r="W42" s="124">
        <v>526057.36103485909</v>
      </c>
      <c r="X42" s="669"/>
      <c r="Y42" s="644" t="s">
        <v>757</v>
      </c>
      <c r="Z42" s="652" t="s">
        <v>758</v>
      </c>
      <c r="AA42" s="679" t="s">
        <v>32</v>
      </c>
      <c r="AB42" s="675" t="s">
        <v>170</v>
      </c>
      <c r="AC42" s="652" t="s">
        <v>755</v>
      </c>
      <c r="AD42" s="652" t="s">
        <v>756</v>
      </c>
      <c r="AE42" s="653" t="s">
        <v>698</v>
      </c>
      <c r="AF42" s="653" t="s">
        <v>699</v>
      </c>
      <c r="AG42" s="654">
        <v>2012</v>
      </c>
      <c r="AH42" s="654">
        <v>2012</v>
      </c>
      <c r="AI42" s="606">
        <v>138.79548321302383</v>
      </c>
      <c r="AJ42" s="669"/>
      <c r="AK42" s="644" t="s">
        <v>761</v>
      </c>
      <c r="AL42" s="652" t="s">
        <v>762</v>
      </c>
      <c r="AM42" s="81" t="s">
        <v>182</v>
      </c>
      <c r="AN42" s="634" t="s">
        <v>171</v>
      </c>
      <c r="AO42" s="652" t="s">
        <v>763</v>
      </c>
      <c r="AP42" s="681" t="s">
        <v>763</v>
      </c>
      <c r="AQ42" s="653" t="s">
        <v>698</v>
      </c>
      <c r="AR42" s="653" t="s">
        <v>699</v>
      </c>
      <c r="AS42" s="654">
        <v>2011</v>
      </c>
      <c r="AT42" s="654">
        <v>2011</v>
      </c>
      <c r="AU42" s="218">
        <v>1.0152607829647451</v>
      </c>
      <c r="AV42" s="669"/>
      <c r="AW42" s="644" t="s">
        <v>745</v>
      </c>
      <c r="AX42" s="652" t="s">
        <v>746</v>
      </c>
      <c r="AY42" s="679" t="s">
        <v>181</v>
      </c>
      <c r="AZ42" s="675" t="s">
        <v>165</v>
      </c>
      <c r="BA42" s="652" t="s">
        <v>704</v>
      </c>
      <c r="BB42" s="652" t="s">
        <v>766</v>
      </c>
      <c r="BC42" s="653" t="s">
        <v>698</v>
      </c>
      <c r="BD42" s="653" t="s">
        <v>699</v>
      </c>
      <c r="BE42" s="654">
        <v>2011</v>
      </c>
      <c r="BF42" s="654">
        <v>2011</v>
      </c>
      <c r="BG42" s="124">
        <v>143242.30388968255</v>
      </c>
      <c r="BH42" s="669"/>
      <c r="BI42" s="644" t="s">
        <v>769</v>
      </c>
      <c r="BJ42" s="652" t="s">
        <v>770</v>
      </c>
      <c r="BK42" s="81" t="s">
        <v>32</v>
      </c>
      <c r="BL42" s="665" t="s">
        <v>170</v>
      </c>
      <c r="BM42" s="652" t="s">
        <v>778</v>
      </c>
      <c r="BN42" s="652" t="s">
        <v>772</v>
      </c>
      <c r="BO42" s="653" t="s">
        <v>698</v>
      </c>
      <c r="BP42" s="653" t="s">
        <v>699</v>
      </c>
      <c r="BQ42" s="654">
        <v>2012</v>
      </c>
      <c r="BR42" s="654">
        <v>2012</v>
      </c>
      <c r="BS42" s="606">
        <v>37.793188077065714</v>
      </c>
      <c r="BT42" s="669"/>
      <c r="BU42" s="669"/>
      <c r="CA42" s="318"/>
    </row>
    <row r="43" spans="1:79" ht="17.5" customHeight="1" x14ac:dyDescent="0.25">
      <c r="A43" s="28" t="s">
        <v>165</v>
      </c>
      <c r="B43" s="206">
        <v>38.736753176629861</v>
      </c>
      <c r="C43" s="204">
        <v>60.661596060292794</v>
      </c>
      <c r="D43" s="204">
        <v>72.969441305121393</v>
      </c>
      <c r="E43" s="204">
        <v>71.695132677298758</v>
      </c>
      <c r="F43" s="204">
        <v>68.562344051876764</v>
      </c>
      <c r="G43" s="204">
        <v>54.022459856528826</v>
      </c>
      <c r="H43" s="204">
        <v>52.8562487364362</v>
      </c>
      <c r="I43" s="203">
        <v>52.079933995288293</v>
      </c>
      <c r="J43" s="204">
        <v>55.475475992930761</v>
      </c>
      <c r="K43" s="29" t="s">
        <v>181</v>
      </c>
      <c r="L43" s="580"/>
      <c r="M43" s="644" t="s">
        <v>745</v>
      </c>
      <c r="N43" s="652" t="s">
        <v>746</v>
      </c>
      <c r="O43" s="674" t="s">
        <v>182</v>
      </c>
      <c r="P43" s="675" t="s">
        <v>166</v>
      </c>
      <c r="Q43" s="652" t="s">
        <v>715</v>
      </c>
      <c r="R43" s="652" t="s">
        <v>697</v>
      </c>
      <c r="S43" s="653" t="s">
        <v>698</v>
      </c>
      <c r="T43" s="653" t="s">
        <v>699</v>
      </c>
      <c r="U43" s="654">
        <v>2011</v>
      </c>
      <c r="V43" s="654">
        <v>2011</v>
      </c>
      <c r="W43" s="124">
        <v>631604.20052670722</v>
      </c>
      <c r="X43" s="669"/>
      <c r="Y43" s="644" t="s">
        <v>757</v>
      </c>
      <c r="Z43" s="652" t="s">
        <v>758</v>
      </c>
      <c r="AA43" s="679" t="s">
        <v>182</v>
      </c>
      <c r="AB43" s="675" t="s">
        <v>171</v>
      </c>
      <c r="AC43" s="652" t="s">
        <v>755</v>
      </c>
      <c r="AD43" s="652" t="s">
        <v>756</v>
      </c>
      <c r="AE43" s="653" t="s">
        <v>698</v>
      </c>
      <c r="AF43" s="653" t="s">
        <v>699</v>
      </c>
      <c r="AG43" s="654">
        <v>2012</v>
      </c>
      <c r="AH43" s="654">
        <v>2012</v>
      </c>
      <c r="AI43" s="606">
        <v>65.82604190790245</v>
      </c>
      <c r="AJ43" s="669"/>
      <c r="AK43" s="644" t="s">
        <v>761</v>
      </c>
      <c r="AL43" s="652" t="s">
        <v>762</v>
      </c>
      <c r="AM43" s="81" t="s">
        <v>252</v>
      </c>
      <c r="AN43" s="665" t="s">
        <v>250</v>
      </c>
      <c r="AO43" s="652" t="s">
        <v>763</v>
      </c>
      <c r="AP43" s="681" t="s">
        <v>763</v>
      </c>
      <c r="AQ43" s="653" t="s">
        <v>698</v>
      </c>
      <c r="AR43" s="653" t="s">
        <v>699</v>
      </c>
      <c r="AS43" s="654">
        <v>2011</v>
      </c>
      <c r="AT43" s="654">
        <v>2011</v>
      </c>
      <c r="AU43" s="218">
        <v>20.070050802808126</v>
      </c>
      <c r="AV43" s="669"/>
      <c r="AW43" s="644" t="s">
        <v>745</v>
      </c>
      <c r="AX43" s="652" t="s">
        <v>746</v>
      </c>
      <c r="AY43" s="679" t="s">
        <v>182</v>
      </c>
      <c r="AZ43" s="675" t="s">
        <v>166</v>
      </c>
      <c r="BA43" s="652" t="s">
        <v>704</v>
      </c>
      <c r="BB43" s="652" t="s">
        <v>766</v>
      </c>
      <c r="BC43" s="653" t="s">
        <v>698</v>
      </c>
      <c r="BD43" s="653" t="s">
        <v>699</v>
      </c>
      <c r="BE43" s="654">
        <v>2011</v>
      </c>
      <c r="BF43" s="654">
        <v>2011</v>
      </c>
      <c r="BG43" s="124">
        <v>171982.08319311292</v>
      </c>
      <c r="BH43" s="669"/>
      <c r="BI43" s="644" t="s">
        <v>769</v>
      </c>
      <c r="BJ43" s="652" t="s">
        <v>770</v>
      </c>
      <c r="BK43" s="81" t="s">
        <v>182</v>
      </c>
      <c r="BL43" s="665" t="s">
        <v>171</v>
      </c>
      <c r="BM43" s="652" t="s">
        <v>779</v>
      </c>
      <c r="BN43" s="652" t="s">
        <v>772</v>
      </c>
      <c r="BO43" s="653" t="s">
        <v>698</v>
      </c>
      <c r="BP43" s="653" t="s">
        <v>699</v>
      </c>
      <c r="BQ43" s="654">
        <v>2012</v>
      </c>
      <c r="BR43" s="654">
        <v>2012</v>
      </c>
      <c r="BS43" s="606">
        <v>17.92404136362218</v>
      </c>
      <c r="BT43" s="669"/>
      <c r="BU43" s="669"/>
    </row>
    <row r="44" spans="1:79" ht="17.5" customHeight="1" x14ac:dyDescent="0.25">
      <c r="A44" s="28" t="s">
        <v>285</v>
      </c>
      <c r="B44" s="206">
        <v>31.835914544863812</v>
      </c>
      <c r="C44" s="204">
        <v>31.875600837741239</v>
      </c>
      <c r="D44" s="204">
        <v>32.212477993649863</v>
      </c>
      <c r="E44" s="204">
        <v>29.018111035205035</v>
      </c>
      <c r="F44" s="204">
        <v>32.003896482568997</v>
      </c>
      <c r="G44" s="204">
        <v>33.820730678562839</v>
      </c>
      <c r="H44" s="204">
        <v>35.167891708618392</v>
      </c>
      <c r="I44" s="203">
        <v>32.09035961867616</v>
      </c>
      <c r="J44" s="204">
        <v>31.750859845227858</v>
      </c>
      <c r="K44" s="29" t="s">
        <v>183</v>
      </c>
      <c r="L44" s="580"/>
      <c r="M44" s="644" t="s">
        <v>745</v>
      </c>
      <c r="N44" s="652" t="s">
        <v>746</v>
      </c>
      <c r="O44" s="674" t="s">
        <v>252</v>
      </c>
      <c r="P44" s="675" t="s">
        <v>250</v>
      </c>
      <c r="Q44" s="652" t="s">
        <v>715</v>
      </c>
      <c r="R44" s="652" t="s">
        <v>697</v>
      </c>
      <c r="S44" s="653" t="s">
        <v>698</v>
      </c>
      <c r="T44" s="653" t="s">
        <v>699</v>
      </c>
      <c r="U44" s="654">
        <v>2011</v>
      </c>
      <c r="V44" s="654">
        <v>2011</v>
      </c>
      <c r="W44" s="124">
        <v>128180.87815725291</v>
      </c>
      <c r="X44" s="669"/>
      <c r="Y44" s="644" t="s">
        <v>757</v>
      </c>
      <c r="Z44" s="652" t="s">
        <v>758</v>
      </c>
      <c r="AA44" s="679" t="s">
        <v>252</v>
      </c>
      <c r="AB44" s="675" t="s">
        <v>250</v>
      </c>
      <c r="AC44" s="652" t="s">
        <v>755</v>
      </c>
      <c r="AD44" s="652" t="s">
        <v>756</v>
      </c>
      <c r="AE44" s="653" t="s">
        <v>698</v>
      </c>
      <c r="AF44" s="653" t="s">
        <v>699</v>
      </c>
      <c r="AG44" s="654">
        <v>2012</v>
      </c>
      <c r="AH44" s="654">
        <v>2012</v>
      </c>
      <c r="AI44" s="606">
        <v>15.040460674157304</v>
      </c>
      <c r="AJ44" s="669"/>
      <c r="AK44" s="644" t="s">
        <v>761</v>
      </c>
      <c r="AL44" s="652" t="s">
        <v>762</v>
      </c>
      <c r="AM44" s="81" t="s">
        <v>253</v>
      </c>
      <c r="AN44" s="665" t="s">
        <v>251</v>
      </c>
      <c r="AO44" s="652" t="s">
        <v>763</v>
      </c>
      <c r="AP44" s="681" t="s">
        <v>763</v>
      </c>
      <c r="AQ44" s="653" t="s">
        <v>698</v>
      </c>
      <c r="AR44" s="653" t="s">
        <v>699</v>
      </c>
      <c r="AS44" s="654">
        <v>2011</v>
      </c>
      <c r="AT44" s="654">
        <v>2011</v>
      </c>
      <c r="AU44" s="218">
        <v>-2.9079622661222828</v>
      </c>
      <c r="AV44" s="669"/>
      <c r="AW44" s="644" t="s">
        <v>745</v>
      </c>
      <c r="AX44" s="652" t="s">
        <v>746</v>
      </c>
      <c r="AY44" s="679" t="s">
        <v>252</v>
      </c>
      <c r="AZ44" s="675" t="s">
        <v>250</v>
      </c>
      <c r="BA44" s="652" t="s">
        <v>704</v>
      </c>
      <c r="BB44" s="652" t="s">
        <v>766</v>
      </c>
      <c r="BC44" s="653" t="s">
        <v>698</v>
      </c>
      <c r="BD44" s="653" t="s">
        <v>699</v>
      </c>
      <c r="BE44" s="654">
        <v>2011</v>
      </c>
      <c r="BF44" s="654">
        <v>2011</v>
      </c>
      <c r="BG44" s="124">
        <v>34902.893984275812</v>
      </c>
      <c r="BH44" s="669"/>
      <c r="BI44" s="644" t="s">
        <v>769</v>
      </c>
      <c r="BJ44" s="652" t="s">
        <v>770</v>
      </c>
      <c r="BK44" s="81" t="s">
        <v>252</v>
      </c>
      <c r="BL44" s="665" t="s">
        <v>250</v>
      </c>
      <c r="BM44" s="652" t="s">
        <v>780</v>
      </c>
      <c r="BN44" s="652" t="s">
        <v>772</v>
      </c>
      <c r="BO44" s="653" t="s">
        <v>698</v>
      </c>
      <c r="BP44" s="653" t="s">
        <v>699</v>
      </c>
      <c r="BQ44" s="654">
        <v>2012</v>
      </c>
      <c r="BR44" s="654">
        <v>2012</v>
      </c>
      <c r="BS44" s="606">
        <v>4.0954283660060735</v>
      </c>
      <c r="BT44" s="669"/>
      <c r="BU44" s="669"/>
    </row>
    <row r="45" spans="1:79" ht="17.5" customHeight="1" x14ac:dyDescent="0.25">
      <c r="A45" s="28" t="s">
        <v>284</v>
      </c>
      <c r="B45" s="206">
        <v>105.9115230146889</v>
      </c>
      <c r="C45" s="204">
        <v>133.76673906826568</v>
      </c>
      <c r="D45" s="204">
        <v>154.95224089887643</v>
      </c>
      <c r="E45" s="204">
        <v>159.95097237397292</v>
      </c>
      <c r="F45" s="204">
        <v>162.49796053356852</v>
      </c>
      <c r="G45" s="204">
        <v>145.72715289982426</v>
      </c>
      <c r="H45" s="204">
        <v>145.20337682271682</v>
      </c>
      <c r="I45" s="203">
        <v>151.59071367153913</v>
      </c>
      <c r="J45" s="204">
        <v>153.45012897678419</v>
      </c>
      <c r="K45" s="29" t="s">
        <v>185</v>
      </c>
      <c r="L45" s="580"/>
      <c r="M45" s="644" t="s">
        <v>745</v>
      </c>
      <c r="N45" s="652" t="s">
        <v>746</v>
      </c>
      <c r="O45" s="674" t="s">
        <v>253</v>
      </c>
      <c r="P45" s="675" t="s">
        <v>251</v>
      </c>
      <c r="Q45" s="652" t="s">
        <v>715</v>
      </c>
      <c r="R45" s="652" t="s">
        <v>697</v>
      </c>
      <c r="S45" s="653" t="s">
        <v>698</v>
      </c>
      <c r="T45" s="653" t="s">
        <v>699</v>
      </c>
      <c r="U45" s="654">
        <v>2011</v>
      </c>
      <c r="V45" s="654">
        <v>2011</v>
      </c>
      <c r="W45" s="124">
        <v>503423.32236945431</v>
      </c>
      <c r="X45" s="669"/>
      <c r="Y45" s="644" t="s">
        <v>757</v>
      </c>
      <c r="Z45" s="652" t="s">
        <v>758</v>
      </c>
      <c r="AA45" s="679" t="s">
        <v>253</v>
      </c>
      <c r="AB45" s="675" t="s">
        <v>251</v>
      </c>
      <c r="AC45" s="652" t="s">
        <v>755</v>
      </c>
      <c r="AD45" s="652" t="s">
        <v>756</v>
      </c>
      <c r="AE45" s="653" t="s">
        <v>698</v>
      </c>
      <c r="AF45" s="653" t="s">
        <v>699</v>
      </c>
      <c r="AG45" s="654">
        <v>2012</v>
      </c>
      <c r="AH45" s="654">
        <v>2012</v>
      </c>
      <c r="AI45" s="606">
        <v>50.785581233745148</v>
      </c>
      <c r="AJ45" s="669"/>
      <c r="AK45" s="644" t="s">
        <v>761</v>
      </c>
      <c r="AL45" s="652" t="s">
        <v>762</v>
      </c>
      <c r="AM45" s="81" t="s">
        <v>183</v>
      </c>
      <c r="AN45" s="634" t="s">
        <v>167</v>
      </c>
      <c r="AO45" s="652" t="s">
        <v>763</v>
      </c>
      <c r="AP45" s="681" t="s">
        <v>763</v>
      </c>
      <c r="AQ45" s="653" t="s">
        <v>698</v>
      </c>
      <c r="AR45" s="653" t="s">
        <v>699</v>
      </c>
      <c r="AS45" s="654">
        <v>2011</v>
      </c>
      <c r="AT45" s="654">
        <v>2011</v>
      </c>
      <c r="AU45" s="218">
        <v>5.0669998878163085</v>
      </c>
      <c r="AV45" s="669"/>
      <c r="AW45" s="644" t="s">
        <v>745</v>
      </c>
      <c r="AX45" s="652" t="s">
        <v>746</v>
      </c>
      <c r="AY45" s="679" t="s">
        <v>253</v>
      </c>
      <c r="AZ45" s="675" t="s">
        <v>251</v>
      </c>
      <c r="BA45" s="652" t="s">
        <v>704</v>
      </c>
      <c r="BB45" s="652" t="s">
        <v>766</v>
      </c>
      <c r="BC45" s="653" t="s">
        <v>698</v>
      </c>
      <c r="BD45" s="653" t="s">
        <v>699</v>
      </c>
      <c r="BE45" s="654">
        <v>2011</v>
      </c>
      <c r="BF45" s="654">
        <v>2011</v>
      </c>
      <c r="BG45" s="124">
        <v>137079.18920883711</v>
      </c>
      <c r="BH45" s="669"/>
      <c r="BI45" s="644" t="s">
        <v>769</v>
      </c>
      <c r="BJ45" s="652" t="s">
        <v>770</v>
      </c>
      <c r="BK45" s="81" t="s">
        <v>253</v>
      </c>
      <c r="BL45" s="665" t="s">
        <v>251</v>
      </c>
      <c r="BM45" s="652" t="s">
        <v>781</v>
      </c>
      <c r="BN45" s="652" t="s">
        <v>772</v>
      </c>
      <c r="BO45" s="653" t="s">
        <v>698</v>
      </c>
      <c r="BP45" s="653" t="s">
        <v>699</v>
      </c>
      <c r="BQ45" s="654">
        <v>2012</v>
      </c>
      <c r="BR45" s="654">
        <v>2012</v>
      </c>
      <c r="BS45" s="606">
        <v>13.828612997616107</v>
      </c>
      <c r="BT45" s="669"/>
      <c r="BU45" s="669"/>
    </row>
    <row r="46" spans="1:79" ht="17.5" customHeight="1" thickBot="1" x14ac:dyDescent="0.3">
      <c r="A46" s="171" t="s">
        <v>172</v>
      </c>
      <c r="B46" s="208">
        <v>104.30408987339169</v>
      </c>
      <c r="C46" s="209">
        <v>120.67446955719558</v>
      </c>
      <c r="D46" s="209">
        <v>130.68595505617978</v>
      </c>
      <c r="E46" s="209">
        <v>136.0703197868088</v>
      </c>
      <c r="F46" s="209">
        <v>146.03185977290266</v>
      </c>
      <c r="G46" s="209">
        <v>139.29042179261862</v>
      </c>
      <c r="H46" s="209">
        <v>141.08102181778312</v>
      </c>
      <c r="I46" s="209">
        <v>141.78847807394669</v>
      </c>
      <c r="J46" s="209">
        <v>131.77128116938951</v>
      </c>
      <c r="K46" s="172" t="s">
        <v>186</v>
      </c>
      <c r="L46" s="580"/>
      <c r="M46" s="644" t="s">
        <v>745</v>
      </c>
      <c r="N46" s="652" t="s">
        <v>746</v>
      </c>
      <c r="O46" s="674" t="s">
        <v>183</v>
      </c>
      <c r="P46" s="675" t="s">
        <v>167</v>
      </c>
      <c r="Q46" s="652" t="s">
        <v>715</v>
      </c>
      <c r="R46" s="652" t="s">
        <v>697</v>
      </c>
      <c r="S46" s="653" t="s">
        <v>698</v>
      </c>
      <c r="T46" s="653" t="s">
        <v>699</v>
      </c>
      <c r="U46" s="654">
        <v>2011</v>
      </c>
      <c r="V46" s="654">
        <v>2011</v>
      </c>
      <c r="W46" s="124">
        <v>276425.21046489204</v>
      </c>
      <c r="X46" s="669"/>
      <c r="Y46" s="644" t="s">
        <v>757</v>
      </c>
      <c r="Z46" s="652" t="s">
        <v>758</v>
      </c>
      <c r="AA46" s="679" t="s">
        <v>181</v>
      </c>
      <c r="AB46" s="675" t="s">
        <v>165</v>
      </c>
      <c r="AC46" s="652" t="s">
        <v>755</v>
      </c>
      <c r="AD46" s="652" t="s">
        <v>756</v>
      </c>
      <c r="AE46" s="653" t="s">
        <v>698</v>
      </c>
      <c r="AF46" s="653" t="s">
        <v>699</v>
      </c>
      <c r="AG46" s="654">
        <v>2012</v>
      </c>
      <c r="AH46" s="654">
        <v>2012</v>
      </c>
      <c r="AI46" s="606">
        <v>72.969441305121393</v>
      </c>
      <c r="AJ46" s="669"/>
      <c r="AK46" s="644" t="s">
        <v>761</v>
      </c>
      <c r="AL46" s="652" t="s">
        <v>762</v>
      </c>
      <c r="AM46" s="81" t="s">
        <v>189</v>
      </c>
      <c r="AN46" s="634" t="s">
        <v>192</v>
      </c>
      <c r="AO46" s="652" t="s">
        <v>763</v>
      </c>
      <c r="AP46" s="681" t="s">
        <v>763</v>
      </c>
      <c r="AQ46" s="653" t="s">
        <v>698</v>
      </c>
      <c r="AR46" s="653" t="s">
        <v>699</v>
      </c>
      <c r="AS46" s="654">
        <v>2011</v>
      </c>
      <c r="AT46" s="654">
        <v>2011</v>
      </c>
      <c r="AU46" s="218">
        <v>32.534885990022815</v>
      </c>
      <c r="AV46" s="669"/>
      <c r="AW46" s="644" t="s">
        <v>745</v>
      </c>
      <c r="AX46" s="652" t="s">
        <v>746</v>
      </c>
      <c r="AY46" s="679" t="s">
        <v>183</v>
      </c>
      <c r="AZ46" s="675" t="s">
        <v>167</v>
      </c>
      <c r="BA46" s="652" t="s">
        <v>704</v>
      </c>
      <c r="BB46" s="652" t="s">
        <v>766</v>
      </c>
      <c r="BC46" s="653" t="s">
        <v>698</v>
      </c>
      <c r="BD46" s="653" t="s">
        <v>699</v>
      </c>
      <c r="BE46" s="654">
        <v>2011</v>
      </c>
      <c r="BF46" s="654">
        <v>2011</v>
      </c>
      <c r="BG46" s="124">
        <v>75268.947709977409</v>
      </c>
      <c r="BH46" s="669"/>
      <c r="BI46" s="644" t="s">
        <v>769</v>
      </c>
      <c r="BJ46" s="652" t="s">
        <v>770</v>
      </c>
      <c r="BK46" s="81" t="s">
        <v>181</v>
      </c>
      <c r="BL46" s="665" t="s">
        <v>165</v>
      </c>
      <c r="BM46" s="652" t="s">
        <v>782</v>
      </c>
      <c r="BN46" s="652" t="s">
        <v>772</v>
      </c>
      <c r="BO46" s="653" t="s">
        <v>698</v>
      </c>
      <c r="BP46" s="653" t="s">
        <v>699</v>
      </c>
      <c r="BQ46" s="654">
        <v>2012</v>
      </c>
      <c r="BR46" s="654">
        <v>2012</v>
      </c>
      <c r="BS46" s="606">
        <v>19.869146713443538</v>
      </c>
      <c r="BT46" s="669"/>
      <c r="BU46" s="669"/>
    </row>
    <row r="47" spans="1:79" s="327" customFormat="1" ht="17.5" customHeight="1" x14ac:dyDescent="0.25">
      <c r="A47" s="164" t="s">
        <v>276</v>
      </c>
      <c r="B47" s="328"/>
      <c r="C47" s="329"/>
      <c r="D47" s="329"/>
      <c r="E47" s="330"/>
      <c r="F47" s="331"/>
      <c r="G47" s="332"/>
      <c r="H47" s="332"/>
      <c r="I47" s="332"/>
      <c r="J47" s="332"/>
      <c r="K47" s="169" t="s">
        <v>277</v>
      </c>
      <c r="M47" s="644" t="s">
        <v>745</v>
      </c>
      <c r="N47" s="652" t="s">
        <v>746</v>
      </c>
      <c r="O47" s="674" t="s">
        <v>189</v>
      </c>
      <c r="P47" s="675" t="s">
        <v>192</v>
      </c>
      <c r="Q47" s="652" t="s">
        <v>715</v>
      </c>
      <c r="R47" s="652" t="s">
        <v>697</v>
      </c>
      <c r="S47" s="653" t="s">
        <v>698</v>
      </c>
      <c r="T47" s="653" t="s">
        <v>699</v>
      </c>
      <c r="U47" s="654">
        <v>2011</v>
      </c>
      <c r="V47" s="654">
        <v>2011</v>
      </c>
      <c r="W47" s="124">
        <v>1160025.1612</v>
      </c>
      <c r="X47" s="669"/>
      <c r="Y47" s="644" t="s">
        <v>757</v>
      </c>
      <c r="Z47" s="652" t="s">
        <v>758</v>
      </c>
      <c r="AA47" s="679" t="s">
        <v>183</v>
      </c>
      <c r="AB47" s="675" t="s">
        <v>285</v>
      </c>
      <c r="AC47" s="652" t="s">
        <v>755</v>
      </c>
      <c r="AD47" s="652" t="s">
        <v>756</v>
      </c>
      <c r="AE47" s="653" t="s">
        <v>698</v>
      </c>
      <c r="AF47" s="653" t="s">
        <v>699</v>
      </c>
      <c r="AG47" s="654">
        <v>2012</v>
      </c>
      <c r="AH47" s="654">
        <v>2012</v>
      </c>
      <c r="AI47" s="606">
        <v>32.212477993649863</v>
      </c>
      <c r="AJ47" s="669"/>
      <c r="AK47" s="644" t="s">
        <v>761</v>
      </c>
      <c r="AL47" s="652" t="s">
        <v>762</v>
      </c>
      <c r="AM47" s="62" t="s">
        <v>254</v>
      </c>
      <c r="AN47" s="665" t="s">
        <v>247</v>
      </c>
      <c r="AO47" s="652" t="s">
        <v>763</v>
      </c>
      <c r="AP47" s="681" t="s">
        <v>763</v>
      </c>
      <c r="AQ47" s="653" t="s">
        <v>698</v>
      </c>
      <c r="AR47" s="653" t="s">
        <v>699</v>
      </c>
      <c r="AS47" s="654">
        <v>2011</v>
      </c>
      <c r="AT47" s="654">
        <v>2011</v>
      </c>
      <c r="AU47" s="218">
        <v>34.226548946477067</v>
      </c>
      <c r="AV47" s="669"/>
      <c r="AW47" s="644" t="s">
        <v>745</v>
      </c>
      <c r="AX47" s="652" t="s">
        <v>746</v>
      </c>
      <c r="AY47" s="679" t="s">
        <v>189</v>
      </c>
      <c r="AZ47" s="675" t="s">
        <v>192</v>
      </c>
      <c r="BA47" s="652" t="s">
        <v>704</v>
      </c>
      <c r="BB47" s="652" t="s">
        <v>766</v>
      </c>
      <c r="BC47" s="653" t="s">
        <v>698</v>
      </c>
      <c r="BD47" s="653" t="s">
        <v>699</v>
      </c>
      <c r="BE47" s="654">
        <v>2011</v>
      </c>
      <c r="BF47" s="654">
        <v>2011</v>
      </c>
      <c r="BG47" s="124">
        <v>315867.98126616748</v>
      </c>
      <c r="BH47" s="669"/>
      <c r="BI47" s="644" t="s">
        <v>769</v>
      </c>
      <c r="BJ47" s="652" t="s">
        <v>770</v>
      </c>
      <c r="BK47" s="81" t="s">
        <v>183</v>
      </c>
      <c r="BL47" s="665" t="s">
        <v>285</v>
      </c>
      <c r="BM47" s="652" t="s">
        <v>783</v>
      </c>
      <c r="BN47" s="652" t="s">
        <v>772</v>
      </c>
      <c r="BO47" s="653" t="s">
        <v>698</v>
      </c>
      <c r="BP47" s="653" t="s">
        <v>699</v>
      </c>
      <c r="BQ47" s="654">
        <v>2012</v>
      </c>
      <c r="BR47" s="654">
        <v>2012</v>
      </c>
      <c r="BS47" s="606">
        <v>8.7712669826139855</v>
      </c>
      <c r="BT47" s="669"/>
      <c r="BU47" s="669"/>
      <c r="CA47" s="318"/>
    </row>
    <row r="48" spans="1:79" ht="17.5" customHeight="1" x14ac:dyDescent="0.25">
      <c r="A48" s="33"/>
      <c r="B48" s="15"/>
      <c r="C48" s="15"/>
      <c r="D48" s="15"/>
      <c r="E48" s="15"/>
      <c r="F48" s="15"/>
      <c r="G48" s="15"/>
      <c r="H48" s="15"/>
      <c r="I48" s="15"/>
      <c r="J48" s="15"/>
      <c r="K48" s="15"/>
      <c r="M48" s="644" t="s">
        <v>745</v>
      </c>
      <c r="N48" s="652" t="s">
        <v>746</v>
      </c>
      <c r="O48" s="674" t="s">
        <v>254</v>
      </c>
      <c r="P48" s="675" t="s">
        <v>247</v>
      </c>
      <c r="Q48" s="652" t="s">
        <v>715</v>
      </c>
      <c r="R48" s="652" t="s">
        <v>697</v>
      </c>
      <c r="S48" s="653" t="s">
        <v>698</v>
      </c>
      <c r="T48" s="653" t="s">
        <v>699</v>
      </c>
      <c r="U48" s="654">
        <v>2011</v>
      </c>
      <c r="V48" s="654">
        <v>2011</v>
      </c>
      <c r="W48" s="124">
        <v>1098725.1612</v>
      </c>
      <c r="X48" s="669"/>
      <c r="Y48" s="644" t="s">
        <v>757</v>
      </c>
      <c r="Z48" s="652" t="s">
        <v>758</v>
      </c>
      <c r="AA48" s="679" t="s">
        <v>185</v>
      </c>
      <c r="AB48" s="675" t="s">
        <v>284</v>
      </c>
      <c r="AC48" s="652" t="s">
        <v>755</v>
      </c>
      <c r="AD48" s="652" t="s">
        <v>756</v>
      </c>
      <c r="AE48" s="653" t="s">
        <v>698</v>
      </c>
      <c r="AF48" s="653" t="s">
        <v>699</v>
      </c>
      <c r="AG48" s="654">
        <v>2012</v>
      </c>
      <c r="AH48" s="654">
        <v>2012</v>
      </c>
      <c r="AI48" s="606">
        <v>154.95224089887643</v>
      </c>
      <c r="AJ48" s="669"/>
      <c r="AK48" s="644" t="s">
        <v>761</v>
      </c>
      <c r="AL48" s="652" t="s">
        <v>762</v>
      </c>
      <c r="AM48" s="81" t="s">
        <v>255</v>
      </c>
      <c r="AN48" s="665" t="s">
        <v>248</v>
      </c>
      <c r="AO48" s="652" t="s">
        <v>763</v>
      </c>
      <c r="AP48" s="681" t="s">
        <v>763</v>
      </c>
      <c r="AQ48" s="653" t="s">
        <v>698</v>
      </c>
      <c r="AR48" s="653" t="s">
        <v>699</v>
      </c>
      <c r="AS48" s="654">
        <v>2011</v>
      </c>
      <c r="AT48" s="654">
        <v>2011</v>
      </c>
      <c r="AU48" s="218">
        <v>8.1128747795414569</v>
      </c>
      <c r="AV48" s="669"/>
      <c r="AW48" s="644" t="s">
        <v>745</v>
      </c>
      <c r="AX48" s="652" t="s">
        <v>746</v>
      </c>
      <c r="AY48" s="679" t="s">
        <v>254</v>
      </c>
      <c r="AZ48" s="675" t="s">
        <v>247</v>
      </c>
      <c r="BA48" s="652" t="s">
        <v>704</v>
      </c>
      <c r="BB48" s="652" t="s">
        <v>766</v>
      </c>
      <c r="BC48" s="653" t="s">
        <v>698</v>
      </c>
      <c r="BD48" s="653" t="s">
        <v>699</v>
      </c>
      <c r="BE48" s="654">
        <v>2011</v>
      </c>
      <c r="BF48" s="654">
        <v>2011</v>
      </c>
      <c r="BG48" s="124">
        <v>299176.3543090538</v>
      </c>
      <c r="BH48" s="669"/>
      <c r="BI48" s="644" t="s">
        <v>769</v>
      </c>
      <c r="BJ48" s="652" t="s">
        <v>770</v>
      </c>
      <c r="BK48" s="81" t="s">
        <v>185</v>
      </c>
      <c r="BL48" s="665" t="s">
        <v>284</v>
      </c>
      <c r="BM48" s="652" t="s">
        <v>784</v>
      </c>
      <c r="BN48" s="652" t="s">
        <v>772</v>
      </c>
      <c r="BO48" s="653" t="s">
        <v>698</v>
      </c>
      <c r="BP48" s="653" t="s">
        <v>699</v>
      </c>
      <c r="BQ48" s="654">
        <v>2012</v>
      </c>
      <c r="BR48" s="654">
        <v>2012</v>
      </c>
      <c r="BS48" s="606">
        <v>42.19257750820325</v>
      </c>
      <c r="BT48" s="669"/>
      <c r="BU48" s="669"/>
    </row>
    <row r="49" spans="1:79" ht="17.5" customHeight="1" x14ac:dyDescent="0.25">
      <c r="A49" s="33"/>
      <c r="B49" s="15"/>
      <c r="C49" s="15"/>
      <c r="D49" s="15"/>
      <c r="E49" s="15"/>
      <c r="F49" s="15"/>
      <c r="G49" s="15"/>
      <c r="H49" s="15"/>
      <c r="I49" s="15"/>
      <c r="J49" s="15"/>
      <c r="K49" s="15"/>
      <c r="M49" s="644" t="s">
        <v>745</v>
      </c>
      <c r="N49" s="652" t="s">
        <v>746</v>
      </c>
      <c r="O49" s="674" t="s">
        <v>255</v>
      </c>
      <c r="P49" s="675" t="s">
        <v>248</v>
      </c>
      <c r="Q49" s="652" t="s">
        <v>715</v>
      </c>
      <c r="R49" s="652" t="s">
        <v>697</v>
      </c>
      <c r="S49" s="653" t="s">
        <v>698</v>
      </c>
      <c r="T49" s="653" t="s">
        <v>699</v>
      </c>
      <c r="U49" s="654">
        <v>2011</v>
      </c>
      <c r="V49" s="654">
        <v>2011</v>
      </c>
      <c r="W49" s="124">
        <v>61300</v>
      </c>
      <c r="X49" s="669"/>
      <c r="Y49" s="644" t="s">
        <v>757</v>
      </c>
      <c r="Z49" s="652" t="s">
        <v>758</v>
      </c>
      <c r="AA49" s="679" t="s">
        <v>186</v>
      </c>
      <c r="AB49" s="675" t="s">
        <v>172</v>
      </c>
      <c r="AC49" s="652" t="s">
        <v>755</v>
      </c>
      <c r="AD49" s="652" t="s">
        <v>756</v>
      </c>
      <c r="AE49" s="653" t="s">
        <v>698</v>
      </c>
      <c r="AF49" s="653" t="s">
        <v>699</v>
      </c>
      <c r="AG49" s="654">
        <v>2012</v>
      </c>
      <c r="AH49" s="654">
        <v>2012</v>
      </c>
      <c r="AI49" s="606">
        <v>130.68595505617978</v>
      </c>
      <c r="AJ49" s="669"/>
      <c r="AK49" s="644" t="s">
        <v>761</v>
      </c>
      <c r="AL49" s="652" t="s">
        <v>762</v>
      </c>
      <c r="AM49" s="81" t="s">
        <v>190</v>
      </c>
      <c r="AN49" s="634" t="s">
        <v>191</v>
      </c>
      <c r="AO49" s="652" t="s">
        <v>763</v>
      </c>
      <c r="AP49" s="681" t="s">
        <v>763</v>
      </c>
      <c r="AQ49" s="653" t="s">
        <v>698</v>
      </c>
      <c r="AR49" s="653" t="s">
        <v>699</v>
      </c>
      <c r="AS49" s="654">
        <v>2011</v>
      </c>
      <c r="AT49" s="654">
        <v>2011</v>
      </c>
      <c r="AU49" s="218">
        <v>21.405774149474865</v>
      </c>
      <c r="AV49" s="669"/>
      <c r="AW49" s="644" t="s">
        <v>745</v>
      </c>
      <c r="AX49" s="652" t="s">
        <v>746</v>
      </c>
      <c r="AY49" s="679" t="s">
        <v>255</v>
      </c>
      <c r="AZ49" s="675" t="s">
        <v>248</v>
      </c>
      <c r="BA49" s="652" t="s">
        <v>704</v>
      </c>
      <c r="BB49" s="652" t="s">
        <v>766</v>
      </c>
      <c r="BC49" s="653" t="s">
        <v>698</v>
      </c>
      <c r="BD49" s="653" t="s">
        <v>699</v>
      </c>
      <c r="BE49" s="654">
        <v>2011</v>
      </c>
      <c r="BF49" s="654">
        <v>2011</v>
      </c>
      <c r="BG49" s="124">
        <v>16691.626957113684</v>
      </c>
      <c r="BH49" s="669"/>
      <c r="BI49" s="644" t="s">
        <v>769</v>
      </c>
      <c r="BJ49" s="652" t="s">
        <v>770</v>
      </c>
      <c r="BK49" s="81" t="s">
        <v>186</v>
      </c>
      <c r="BL49" s="665" t="s">
        <v>172</v>
      </c>
      <c r="BM49" s="652" t="s">
        <v>785</v>
      </c>
      <c r="BN49" s="652" t="s">
        <v>772</v>
      </c>
      <c r="BO49" s="653" t="s">
        <v>698</v>
      </c>
      <c r="BP49" s="653" t="s">
        <v>699</v>
      </c>
      <c r="BQ49" s="654">
        <v>2012</v>
      </c>
      <c r="BR49" s="654">
        <v>2012</v>
      </c>
      <c r="BS49" s="606">
        <v>35.585011587795719</v>
      </c>
      <c r="BT49" s="669"/>
      <c r="BU49" s="669"/>
    </row>
    <row r="50" spans="1:79" ht="17.5" customHeight="1" x14ac:dyDescent="0.3">
      <c r="A50" s="750" t="s">
        <v>590</v>
      </c>
      <c r="B50" s="750"/>
      <c r="C50" s="750"/>
      <c r="D50" s="750"/>
      <c r="E50" s="750"/>
      <c r="F50" s="750"/>
      <c r="G50" s="750"/>
      <c r="H50" s="750"/>
      <c r="I50" s="750"/>
      <c r="J50" s="750"/>
      <c r="K50" s="750"/>
      <c r="M50" s="644" t="s">
        <v>745</v>
      </c>
      <c r="N50" s="652" t="s">
        <v>746</v>
      </c>
      <c r="O50" s="674" t="s">
        <v>190</v>
      </c>
      <c r="P50" s="675" t="s">
        <v>191</v>
      </c>
      <c r="Q50" s="652" t="s">
        <v>715</v>
      </c>
      <c r="R50" s="652" t="s">
        <v>697</v>
      </c>
      <c r="S50" s="653" t="s">
        <v>698</v>
      </c>
      <c r="T50" s="653" t="s">
        <v>699</v>
      </c>
      <c r="U50" s="654">
        <v>2011</v>
      </c>
      <c r="V50" s="654">
        <v>2011</v>
      </c>
      <c r="W50" s="124">
        <v>1046489</v>
      </c>
      <c r="X50" s="669"/>
      <c r="Y50" s="644" t="s">
        <v>757</v>
      </c>
      <c r="Z50" s="652" t="s">
        <v>758</v>
      </c>
      <c r="AA50" s="679" t="s">
        <v>73</v>
      </c>
      <c r="AB50" s="675" t="s">
        <v>168</v>
      </c>
      <c r="AC50" s="652" t="s">
        <v>755</v>
      </c>
      <c r="AD50" s="652" t="s">
        <v>756</v>
      </c>
      <c r="AE50" s="653" t="s">
        <v>698</v>
      </c>
      <c r="AF50" s="653" t="s">
        <v>699</v>
      </c>
      <c r="AG50" s="654">
        <v>2013</v>
      </c>
      <c r="AH50" s="654">
        <v>2013</v>
      </c>
      <c r="AI50" s="606">
        <v>159.079491267381</v>
      </c>
      <c r="AJ50" s="669"/>
      <c r="AK50" s="644" t="s">
        <v>761</v>
      </c>
      <c r="AL50" s="652" t="s">
        <v>762</v>
      </c>
      <c r="AM50" s="62" t="s">
        <v>256</v>
      </c>
      <c r="AN50" s="665" t="s">
        <v>274</v>
      </c>
      <c r="AO50" s="652" t="s">
        <v>763</v>
      </c>
      <c r="AP50" s="681" t="s">
        <v>763</v>
      </c>
      <c r="AQ50" s="653" t="s">
        <v>698</v>
      </c>
      <c r="AR50" s="653" t="s">
        <v>699</v>
      </c>
      <c r="AS50" s="654">
        <v>2011</v>
      </c>
      <c r="AT50" s="654">
        <v>2011</v>
      </c>
      <c r="AU50" s="218">
        <v>22.957443772369459</v>
      </c>
      <c r="AV50" s="669"/>
      <c r="AW50" s="644" t="s">
        <v>745</v>
      </c>
      <c r="AX50" s="652" t="s">
        <v>746</v>
      </c>
      <c r="AY50" s="679" t="s">
        <v>190</v>
      </c>
      <c r="AZ50" s="675" t="s">
        <v>191</v>
      </c>
      <c r="BA50" s="652" t="s">
        <v>704</v>
      </c>
      <c r="BB50" s="652" t="s">
        <v>766</v>
      </c>
      <c r="BC50" s="653" t="s">
        <v>698</v>
      </c>
      <c r="BD50" s="653" t="s">
        <v>699</v>
      </c>
      <c r="BE50" s="654">
        <v>2011</v>
      </c>
      <c r="BF50" s="654">
        <v>2011</v>
      </c>
      <c r="BG50" s="124">
        <v>284952.75697753573</v>
      </c>
      <c r="BH50" s="669"/>
      <c r="BI50" s="644" t="s">
        <v>769</v>
      </c>
      <c r="BJ50" s="652" t="s">
        <v>770</v>
      </c>
      <c r="BK50" s="81" t="s">
        <v>73</v>
      </c>
      <c r="BL50" s="665" t="s">
        <v>168</v>
      </c>
      <c r="BM50" s="652" t="s">
        <v>771</v>
      </c>
      <c r="BN50" s="652" t="s">
        <v>772</v>
      </c>
      <c r="BO50" s="653" t="s">
        <v>698</v>
      </c>
      <c r="BP50" s="653" t="s">
        <v>699</v>
      </c>
      <c r="BQ50" s="654">
        <v>2013</v>
      </c>
      <c r="BR50" s="654">
        <v>2013</v>
      </c>
      <c r="BS50" s="606">
        <v>43.316403340335199</v>
      </c>
      <c r="BT50" s="669"/>
      <c r="BU50" s="669"/>
    </row>
    <row r="51" spans="1:79" ht="17.5" customHeight="1" x14ac:dyDescent="0.25">
      <c r="A51" s="785" t="s">
        <v>591</v>
      </c>
      <c r="B51" s="785"/>
      <c r="C51" s="785"/>
      <c r="D51" s="785"/>
      <c r="E51" s="785"/>
      <c r="F51" s="785"/>
      <c r="G51" s="785"/>
      <c r="H51" s="785"/>
      <c r="I51" s="785"/>
      <c r="J51" s="785"/>
      <c r="K51" s="785"/>
      <c r="M51" s="644" t="s">
        <v>745</v>
      </c>
      <c r="N51" s="652" t="s">
        <v>746</v>
      </c>
      <c r="O51" s="674" t="s">
        <v>256</v>
      </c>
      <c r="P51" s="675" t="s">
        <v>274</v>
      </c>
      <c r="Q51" s="652" t="s">
        <v>715</v>
      </c>
      <c r="R51" s="652" t="s">
        <v>697</v>
      </c>
      <c r="S51" s="653" t="s">
        <v>698</v>
      </c>
      <c r="T51" s="653" t="s">
        <v>699</v>
      </c>
      <c r="U51" s="654">
        <v>2011</v>
      </c>
      <c r="V51" s="654">
        <v>2011</v>
      </c>
      <c r="W51" s="124">
        <v>844425</v>
      </c>
      <c r="X51" s="669"/>
      <c r="Y51" s="644" t="s">
        <v>757</v>
      </c>
      <c r="Z51" s="652" t="s">
        <v>758</v>
      </c>
      <c r="AA51" s="679" t="s">
        <v>287</v>
      </c>
      <c r="AB51" s="675" t="s">
        <v>748</v>
      </c>
      <c r="AC51" s="652" t="s">
        <v>755</v>
      </c>
      <c r="AD51" s="652" t="s">
        <v>756</v>
      </c>
      <c r="AE51" s="653" t="s">
        <v>698</v>
      </c>
      <c r="AF51" s="653" t="s">
        <v>699</v>
      </c>
      <c r="AG51" s="654">
        <v>2013</v>
      </c>
      <c r="AH51" s="654">
        <v>2013</v>
      </c>
      <c r="AI51" s="606">
        <v>138.69859711411092</v>
      </c>
      <c r="AJ51" s="669"/>
      <c r="AK51" s="644" t="s">
        <v>761</v>
      </c>
      <c r="AL51" s="652" t="s">
        <v>762</v>
      </c>
      <c r="AM51" s="81" t="s">
        <v>257</v>
      </c>
      <c r="AN51" s="665" t="s">
        <v>249</v>
      </c>
      <c r="AO51" s="652" t="s">
        <v>763</v>
      </c>
      <c r="AP51" s="681" t="s">
        <v>763</v>
      </c>
      <c r="AQ51" s="653" t="s">
        <v>698</v>
      </c>
      <c r="AR51" s="653" t="s">
        <v>699</v>
      </c>
      <c r="AS51" s="654">
        <v>2011</v>
      </c>
      <c r="AT51" s="654">
        <v>2011</v>
      </c>
      <c r="AU51" s="218">
        <v>15.323920479093317</v>
      </c>
      <c r="AV51" s="669"/>
      <c r="AW51" s="644" t="s">
        <v>745</v>
      </c>
      <c r="AX51" s="652" t="s">
        <v>746</v>
      </c>
      <c r="AY51" s="679" t="s">
        <v>256</v>
      </c>
      <c r="AZ51" s="675" t="s">
        <v>274</v>
      </c>
      <c r="BA51" s="652" t="s">
        <v>704</v>
      </c>
      <c r="BB51" s="652" t="s">
        <v>766</v>
      </c>
      <c r="BC51" s="653" t="s">
        <v>698</v>
      </c>
      <c r="BD51" s="653" t="s">
        <v>699</v>
      </c>
      <c r="BE51" s="654">
        <v>2011</v>
      </c>
      <c r="BF51" s="654">
        <v>2011</v>
      </c>
      <c r="BG51" s="124">
        <v>229931.92648059907</v>
      </c>
      <c r="BH51" s="669"/>
      <c r="BI51" s="644" t="s">
        <v>769</v>
      </c>
      <c r="BJ51" s="652" t="s">
        <v>770</v>
      </c>
      <c r="BK51" s="81" t="s">
        <v>287</v>
      </c>
      <c r="BL51" s="665" t="s">
        <v>747</v>
      </c>
      <c r="BM51" s="652" t="s">
        <v>773</v>
      </c>
      <c r="BN51" s="652" t="s">
        <v>772</v>
      </c>
      <c r="BO51" s="653" t="s">
        <v>698</v>
      </c>
      <c r="BP51" s="653" t="s">
        <v>699</v>
      </c>
      <c r="BQ51" s="654">
        <v>2013</v>
      </c>
      <c r="BR51" s="654">
        <v>2013</v>
      </c>
      <c r="BS51" s="606">
        <v>37.766806566129596</v>
      </c>
      <c r="BT51" s="669"/>
      <c r="BU51" s="669"/>
      <c r="BZ51" s="326"/>
      <c r="CA51" s="326"/>
    </row>
    <row r="52" spans="1:79" ht="17.5" customHeight="1" x14ac:dyDescent="0.25">
      <c r="A52" s="228" t="s">
        <v>21</v>
      </c>
      <c r="B52" s="162">
        <v>2010</v>
      </c>
      <c r="C52" s="162">
        <v>2011</v>
      </c>
      <c r="D52" s="162">
        <v>2012</v>
      </c>
      <c r="E52" s="162">
        <v>2013</v>
      </c>
      <c r="F52" s="162">
        <v>2014</v>
      </c>
      <c r="G52" s="162">
        <v>2015</v>
      </c>
      <c r="H52" s="162">
        <v>2016</v>
      </c>
      <c r="I52" s="162">
        <v>2017</v>
      </c>
      <c r="J52" s="163" t="s">
        <v>476</v>
      </c>
      <c r="K52" s="163" t="s">
        <v>70</v>
      </c>
      <c r="M52" s="644" t="s">
        <v>745</v>
      </c>
      <c r="N52" s="652" t="s">
        <v>746</v>
      </c>
      <c r="O52" s="674" t="s">
        <v>257</v>
      </c>
      <c r="P52" s="675" t="s">
        <v>249</v>
      </c>
      <c r="Q52" s="652" t="s">
        <v>715</v>
      </c>
      <c r="R52" s="652" t="s">
        <v>697</v>
      </c>
      <c r="S52" s="653" t="s">
        <v>698</v>
      </c>
      <c r="T52" s="653" t="s">
        <v>699</v>
      </c>
      <c r="U52" s="654">
        <v>2011</v>
      </c>
      <c r="V52" s="654">
        <v>2011</v>
      </c>
      <c r="W52" s="124">
        <v>202064</v>
      </c>
      <c r="X52" s="669"/>
      <c r="Y52" s="644" t="s">
        <v>757</v>
      </c>
      <c r="Z52" s="652" t="s">
        <v>758</v>
      </c>
      <c r="AA52" s="679" t="s">
        <v>184</v>
      </c>
      <c r="AB52" s="675" t="s">
        <v>363</v>
      </c>
      <c r="AC52" s="652" t="s">
        <v>755</v>
      </c>
      <c r="AD52" s="652" t="s">
        <v>756</v>
      </c>
      <c r="AE52" s="653" t="s">
        <v>698</v>
      </c>
      <c r="AF52" s="653" t="s">
        <v>699</v>
      </c>
      <c r="AG52" s="654">
        <v>2013</v>
      </c>
      <c r="AH52" s="654">
        <v>2013</v>
      </c>
      <c r="AI52" s="606">
        <v>159.26825431423865</v>
      </c>
      <c r="AJ52" s="669"/>
      <c r="AK52" s="644" t="s">
        <v>761</v>
      </c>
      <c r="AL52" s="652" t="s">
        <v>762</v>
      </c>
      <c r="AM52" s="684" t="s">
        <v>188</v>
      </c>
      <c r="AN52" s="685" t="s">
        <v>175</v>
      </c>
      <c r="AO52" s="652" t="s">
        <v>763</v>
      </c>
      <c r="AP52" s="681" t="s">
        <v>763</v>
      </c>
      <c r="AQ52" s="653" t="s">
        <v>698</v>
      </c>
      <c r="AR52" s="653" t="s">
        <v>699</v>
      </c>
      <c r="AS52" s="654">
        <v>2011</v>
      </c>
      <c r="AT52" s="654">
        <v>2011</v>
      </c>
      <c r="AU52" s="218">
        <v>8.5238040040842407</v>
      </c>
      <c r="AV52" s="669"/>
      <c r="AW52" s="644" t="s">
        <v>745</v>
      </c>
      <c r="AX52" s="652" t="s">
        <v>746</v>
      </c>
      <c r="AY52" s="679" t="s">
        <v>257</v>
      </c>
      <c r="AZ52" s="675" t="s">
        <v>249</v>
      </c>
      <c r="BA52" s="652" t="s">
        <v>704</v>
      </c>
      <c r="BB52" s="652" t="s">
        <v>766</v>
      </c>
      <c r="BC52" s="653" t="s">
        <v>698</v>
      </c>
      <c r="BD52" s="653" t="s">
        <v>699</v>
      </c>
      <c r="BE52" s="654">
        <v>2011</v>
      </c>
      <c r="BF52" s="654">
        <v>2011</v>
      </c>
      <c r="BG52" s="124">
        <v>55020.830496936695</v>
      </c>
      <c r="BH52" s="669"/>
      <c r="BI52" s="644" t="s">
        <v>769</v>
      </c>
      <c r="BJ52" s="652" t="s">
        <v>770</v>
      </c>
      <c r="BK52" s="81" t="s">
        <v>184</v>
      </c>
      <c r="BL52" s="665" t="s">
        <v>363</v>
      </c>
      <c r="BM52" s="652" t="s">
        <v>774</v>
      </c>
      <c r="BN52" s="652" t="s">
        <v>772</v>
      </c>
      <c r="BO52" s="653" t="s">
        <v>698</v>
      </c>
      <c r="BP52" s="653" t="s">
        <v>699</v>
      </c>
      <c r="BQ52" s="654">
        <v>2013</v>
      </c>
      <c r="BR52" s="654">
        <v>2013</v>
      </c>
      <c r="BS52" s="606">
        <v>43.367802400064981</v>
      </c>
      <c r="BT52" s="669"/>
      <c r="BU52" s="669"/>
      <c r="BZ52" s="326"/>
      <c r="CA52" s="326"/>
    </row>
    <row r="53" spans="1:79" ht="17.5" customHeight="1" x14ac:dyDescent="0.25">
      <c r="A53" s="334" t="s">
        <v>173</v>
      </c>
      <c r="B53" s="210" t="s">
        <v>112</v>
      </c>
      <c r="C53" s="211">
        <v>4.9361876169974295</v>
      </c>
      <c r="D53" s="211">
        <v>2.6291512915129118</v>
      </c>
      <c r="E53" s="211">
        <v>1.1910112359550595</v>
      </c>
      <c r="F53" s="211">
        <v>0.72174106151454964</v>
      </c>
      <c r="G53" s="211">
        <v>0.36379671480541731</v>
      </c>
      <c r="H53" s="211">
        <v>0.18673110720561681</v>
      </c>
      <c r="I53" s="212">
        <v>2.0063589518693163</v>
      </c>
      <c r="J53" s="214">
        <v>0</v>
      </c>
      <c r="K53" s="29" t="s">
        <v>187</v>
      </c>
      <c r="M53" s="644" t="s">
        <v>745</v>
      </c>
      <c r="N53" s="652" t="s">
        <v>746</v>
      </c>
      <c r="O53" s="674" t="s">
        <v>279</v>
      </c>
      <c r="P53" s="675" t="s">
        <v>141</v>
      </c>
      <c r="Q53" s="652" t="s">
        <v>715</v>
      </c>
      <c r="R53" s="652" t="s">
        <v>697</v>
      </c>
      <c r="S53" s="653" t="s">
        <v>698</v>
      </c>
      <c r="T53" s="653" t="s">
        <v>699</v>
      </c>
      <c r="U53" s="654">
        <v>2011</v>
      </c>
      <c r="V53" s="654">
        <v>2011</v>
      </c>
      <c r="W53" s="124">
        <v>308486.93636554416</v>
      </c>
      <c r="X53" s="669"/>
      <c r="Y53" s="644" t="s">
        <v>757</v>
      </c>
      <c r="Z53" s="652" t="s">
        <v>758</v>
      </c>
      <c r="AA53" s="679" t="s">
        <v>180</v>
      </c>
      <c r="AB53" s="675" t="s">
        <v>169</v>
      </c>
      <c r="AC53" s="652" t="s">
        <v>755</v>
      </c>
      <c r="AD53" s="652" t="s">
        <v>756</v>
      </c>
      <c r="AE53" s="653" t="s">
        <v>698</v>
      </c>
      <c r="AF53" s="653" t="s">
        <v>699</v>
      </c>
      <c r="AG53" s="654">
        <v>2013</v>
      </c>
      <c r="AH53" s="654">
        <v>2013</v>
      </c>
      <c r="AI53" s="606">
        <v>154.04499432790172</v>
      </c>
      <c r="AJ53" s="669"/>
      <c r="AK53" s="644" t="s">
        <v>761</v>
      </c>
      <c r="AL53" s="652" t="s">
        <v>762</v>
      </c>
      <c r="AM53" s="686" t="s">
        <v>258</v>
      </c>
      <c r="AN53" s="687" t="s">
        <v>23</v>
      </c>
      <c r="AO53" s="652" t="s">
        <v>763</v>
      </c>
      <c r="AP53" s="681" t="s">
        <v>763</v>
      </c>
      <c r="AQ53" s="653" t="s">
        <v>698</v>
      </c>
      <c r="AR53" s="653" t="s">
        <v>699</v>
      </c>
      <c r="AS53" s="654">
        <v>2011</v>
      </c>
      <c r="AT53" s="654">
        <v>2011</v>
      </c>
      <c r="AU53" s="683">
        <v>0.88263108122308154</v>
      </c>
      <c r="AV53" s="669"/>
      <c r="AW53" s="644" t="s">
        <v>745</v>
      </c>
      <c r="AX53" s="652" t="s">
        <v>746</v>
      </c>
      <c r="AY53" s="679" t="s">
        <v>279</v>
      </c>
      <c r="AZ53" s="675" t="s">
        <v>141</v>
      </c>
      <c r="BA53" s="652" t="s">
        <v>704</v>
      </c>
      <c r="BB53" s="652" t="s">
        <v>766</v>
      </c>
      <c r="BC53" s="653" t="s">
        <v>698</v>
      </c>
      <c r="BD53" s="653" t="s">
        <v>699</v>
      </c>
      <c r="BE53" s="654">
        <v>2011</v>
      </c>
      <c r="BF53" s="654">
        <v>2011</v>
      </c>
      <c r="BG53" s="124">
        <v>83999.16579048174</v>
      </c>
      <c r="BH53" s="669"/>
      <c r="BI53" s="644" t="s">
        <v>769</v>
      </c>
      <c r="BJ53" s="652" t="s">
        <v>770</v>
      </c>
      <c r="BK53" s="81" t="s">
        <v>180</v>
      </c>
      <c r="BL53" s="665" t="s">
        <v>169</v>
      </c>
      <c r="BM53" s="652" t="s">
        <v>777</v>
      </c>
      <c r="BN53" s="652" t="s">
        <v>772</v>
      </c>
      <c r="BO53" s="653" t="s">
        <v>698</v>
      </c>
      <c r="BP53" s="653" t="s">
        <v>699</v>
      </c>
      <c r="BQ53" s="654">
        <v>2013</v>
      </c>
      <c r="BR53" s="654">
        <v>2013</v>
      </c>
      <c r="BS53" s="606">
        <v>41.945539640000469</v>
      </c>
      <c r="BT53" s="669"/>
      <c r="BU53" s="669"/>
      <c r="BZ53" s="332"/>
      <c r="CA53" s="332"/>
    </row>
    <row r="54" spans="1:79" ht="17.5" customHeight="1" x14ac:dyDescent="0.25">
      <c r="A54" s="335" t="s">
        <v>168</v>
      </c>
      <c r="B54" s="213" t="s">
        <v>112</v>
      </c>
      <c r="C54" s="214">
        <v>21.008019902700198</v>
      </c>
      <c r="D54" s="214">
        <v>6.8226161952418067</v>
      </c>
      <c r="E54" s="214">
        <v>4.1423539219519512</v>
      </c>
      <c r="F54" s="214">
        <v>3.3400224554952729</v>
      </c>
      <c r="G54" s="214">
        <v>-11.163014049147051</v>
      </c>
      <c r="H54" s="214">
        <v>-0.3042954670915492</v>
      </c>
      <c r="I54" s="212">
        <v>5.7852357918098676</v>
      </c>
      <c r="J54" s="214">
        <v>9.6578713329183614</v>
      </c>
      <c r="K54" s="29" t="s">
        <v>178</v>
      </c>
      <c r="M54" s="644" t="s">
        <v>745</v>
      </c>
      <c r="N54" s="652" t="s">
        <v>746</v>
      </c>
      <c r="O54" s="674" t="s">
        <v>749</v>
      </c>
      <c r="P54" s="675" t="s">
        <v>750</v>
      </c>
      <c r="Q54" s="652" t="s">
        <v>715</v>
      </c>
      <c r="R54" s="652" t="s">
        <v>697</v>
      </c>
      <c r="S54" s="653" t="s">
        <v>698</v>
      </c>
      <c r="T54" s="653" t="s">
        <v>699</v>
      </c>
      <c r="U54" s="654">
        <v>2011</v>
      </c>
      <c r="V54" s="654">
        <v>2011</v>
      </c>
      <c r="W54" s="668">
        <v>96.01</v>
      </c>
      <c r="X54" s="669"/>
      <c r="Y54" s="644" t="s">
        <v>757</v>
      </c>
      <c r="Z54" s="652" t="s">
        <v>758</v>
      </c>
      <c r="AA54" s="679" t="s">
        <v>32</v>
      </c>
      <c r="AB54" s="675" t="s">
        <v>170</v>
      </c>
      <c r="AC54" s="652" t="s">
        <v>755</v>
      </c>
      <c r="AD54" s="652" t="s">
        <v>756</v>
      </c>
      <c r="AE54" s="653" t="s">
        <v>698</v>
      </c>
      <c r="AF54" s="653" t="s">
        <v>699</v>
      </c>
      <c r="AG54" s="654">
        <v>2013</v>
      </c>
      <c r="AH54" s="654">
        <v>2013</v>
      </c>
      <c r="AI54" s="606">
        <v>143.26885064591195</v>
      </c>
      <c r="AJ54" s="669"/>
      <c r="AK54" s="644" t="s">
        <v>761</v>
      </c>
      <c r="AL54" s="652" t="s">
        <v>762</v>
      </c>
      <c r="AM54" s="81" t="s">
        <v>187</v>
      </c>
      <c r="AN54" s="634" t="s">
        <v>173</v>
      </c>
      <c r="AO54" s="652" t="s">
        <v>763</v>
      </c>
      <c r="AP54" s="681" t="s">
        <v>763</v>
      </c>
      <c r="AQ54" s="653" t="s">
        <v>698</v>
      </c>
      <c r="AR54" s="653" t="s">
        <v>699</v>
      </c>
      <c r="AS54" s="654">
        <v>2012</v>
      </c>
      <c r="AT54" s="654">
        <v>2012</v>
      </c>
      <c r="AU54" s="218">
        <v>2.6291512915129118</v>
      </c>
      <c r="AV54" s="669"/>
      <c r="AW54" s="644" t="s">
        <v>745</v>
      </c>
      <c r="AX54" s="652" t="s">
        <v>746</v>
      </c>
      <c r="AY54" s="679" t="s">
        <v>749</v>
      </c>
      <c r="AZ54" s="675" t="s">
        <v>750</v>
      </c>
      <c r="BA54" s="652" t="s">
        <v>704</v>
      </c>
      <c r="BB54" s="652" t="s">
        <v>766</v>
      </c>
      <c r="BC54" s="653" t="s">
        <v>698</v>
      </c>
      <c r="BD54" s="653" t="s">
        <v>699</v>
      </c>
      <c r="BE54" s="654">
        <v>2011</v>
      </c>
      <c r="BF54" s="654">
        <v>2011</v>
      </c>
      <c r="BG54" s="606">
        <v>96.01</v>
      </c>
      <c r="BH54" s="669"/>
      <c r="BI54" s="644" t="s">
        <v>769</v>
      </c>
      <c r="BJ54" s="652" t="s">
        <v>770</v>
      </c>
      <c r="BK54" s="81" t="s">
        <v>32</v>
      </c>
      <c r="BL54" s="665" t="s">
        <v>170</v>
      </c>
      <c r="BM54" s="652" t="s">
        <v>778</v>
      </c>
      <c r="BN54" s="652" t="s">
        <v>772</v>
      </c>
      <c r="BO54" s="653" t="s">
        <v>698</v>
      </c>
      <c r="BP54" s="653" t="s">
        <v>699</v>
      </c>
      <c r="BQ54" s="654">
        <v>2013</v>
      </c>
      <c r="BR54" s="654">
        <v>2013</v>
      </c>
      <c r="BS54" s="606">
        <v>39.011259535986916</v>
      </c>
      <c r="BT54" s="669"/>
      <c r="BU54" s="669"/>
    </row>
    <row r="55" spans="1:79" ht="17.5" customHeight="1" x14ac:dyDescent="0.25">
      <c r="A55" s="335" t="s">
        <v>162</v>
      </c>
      <c r="B55" s="213" t="s">
        <v>112</v>
      </c>
      <c r="C55" s="214">
        <v>7.2512519701181333</v>
      </c>
      <c r="D55" s="214">
        <v>6.6099702989996274</v>
      </c>
      <c r="E55" s="214">
        <v>7.8133097929844411</v>
      </c>
      <c r="F55" s="214">
        <v>7.9122011025629178</v>
      </c>
      <c r="G55" s="214">
        <v>5.4252337769102184</v>
      </c>
      <c r="H55" s="214">
        <v>2.9000340743530586</v>
      </c>
      <c r="I55" s="212">
        <v>3.5767384986995694</v>
      </c>
      <c r="J55" s="214">
        <v>2.8916001304142327</v>
      </c>
      <c r="K55" s="29" t="s">
        <v>286</v>
      </c>
      <c r="M55" s="644" t="s">
        <v>745</v>
      </c>
      <c r="N55" s="652" t="s">
        <v>746</v>
      </c>
      <c r="O55" s="637" t="s">
        <v>258</v>
      </c>
      <c r="P55" s="670" t="s">
        <v>23</v>
      </c>
      <c r="Q55" s="652" t="s">
        <v>715</v>
      </c>
      <c r="R55" s="652" t="s">
        <v>697</v>
      </c>
      <c r="S55" s="653" t="s">
        <v>698</v>
      </c>
      <c r="T55" s="653" t="s">
        <v>699</v>
      </c>
      <c r="U55" s="654">
        <v>2011</v>
      </c>
      <c r="V55" s="654">
        <v>2011</v>
      </c>
      <c r="W55" s="671">
        <v>0.88263108122308154</v>
      </c>
      <c r="X55" s="669"/>
      <c r="Y55" s="644" t="s">
        <v>757</v>
      </c>
      <c r="Z55" s="652" t="s">
        <v>758</v>
      </c>
      <c r="AA55" s="679" t="s">
        <v>182</v>
      </c>
      <c r="AB55" s="675" t="s">
        <v>171</v>
      </c>
      <c r="AC55" s="652" t="s">
        <v>755</v>
      </c>
      <c r="AD55" s="652" t="s">
        <v>756</v>
      </c>
      <c r="AE55" s="653" t="s">
        <v>698</v>
      </c>
      <c r="AF55" s="653" t="s">
        <v>699</v>
      </c>
      <c r="AG55" s="654">
        <v>2013</v>
      </c>
      <c r="AH55" s="654">
        <v>2013</v>
      </c>
      <c r="AI55" s="606">
        <v>71.573717968613195</v>
      </c>
      <c r="AJ55" s="669"/>
      <c r="AK55" s="644" t="s">
        <v>761</v>
      </c>
      <c r="AL55" s="652" t="s">
        <v>762</v>
      </c>
      <c r="AM55" s="81" t="s">
        <v>178</v>
      </c>
      <c r="AN55" s="634" t="s">
        <v>168</v>
      </c>
      <c r="AO55" s="652" t="s">
        <v>763</v>
      </c>
      <c r="AP55" s="681" t="s">
        <v>763</v>
      </c>
      <c r="AQ55" s="653" t="s">
        <v>698</v>
      </c>
      <c r="AR55" s="653" t="s">
        <v>699</v>
      </c>
      <c r="AS55" s="654">
        <v>2012</v>
      </c>
      <c r="AT55" s="654">
        <v>2012</v>
      </c>
      <c r="AU55" s="218">
        <v>6.8226161952418067</v>
      </c>
      <c r="AV55" s="669"/>
      <c r="AW55" s="644" t="s">
        <v>745</v>
      </c>
      <c r="AX55" s="652" t="s">
        <v>746</v>
      </c>
      <c r="AY55" s="647" t="s">
        <v>258</v>
      </c>
      <c r="AZ55" s="670" t="s">
        <v>23</v>
      </c>
      <c r="BA55" s="652" t="s">
        <v>704</v>
      </c>
      <c r="BB55" s="652" t="s">
        <v>766</v>
      </c>
      <c r="BC55" s="653" t="s">
        <v>698</v>
      </c>
      <c r="BD55" s="653" t="s">
        <v>699</v>
      </c>
      <c r="BE55" s="654">
        <v>2011</v>
      </c>
      <c r="BF55" s="654">
        <v>2011</v>
      </c>
      <c r="BG55" s="671">
        <v>0.88263108122308154</v>
      </c>
      <c r="BH55" s="669"/>
      <c r="BI55" s="644" t="s">
        <v>769</v>
      </c>
      <c r="BJ55" s="652" t="s">
        <v>770</v>
      </c>
      <c r="BK55" s="81" t="s">
        <v>182</v>
      </c>
      <c r="BL55" s="665" t="s">
        <v>171</v>
      </c>
      <c r="BM55" s="652" t="s">
        <v>779</v>
      </c>
      <c r="BN55" s="652" t="s">
        <v>772</v>
      </c>
      <c r="BO55" s="653" t="s">
        <v>698</v>
      </c>
      <c r="BP55" s="653" t="s">
        <v>699</v>
      </c>
      <c r="BQ55" s="654">
        <v>2013</v>
      </c>
      <c r="BR55" s="654">
        <v>2013</v>
      </c>
      <c r="BS55" s="606">
        <v>19.489099514938925</v>
      </c>
      <c r="BT55" s="669"/>
      <c r="BU55" s="669"/>
    </row>
    <row r="56" spans="1:79" ht="17.5" customHeight="1" x14ac:dyDescent="0.25">
      <c r="A56" s="336" t="s">
        <v>176</v>
      </c>
      <c r="B56" s="213" t="s">
        <v>112</v>
      </c>
      <c r="C56" s="214">
        <v>6.9302606086393297</v>
      </c>
      <c r="D56" s="214">
        <v>4.4845732646078886</v>
      </c>
      <c r="E56" s="214">
        <v>5.0533317784104526</v>
      </c>
      <c r="F56" s="214">
        <v>4.284343359320772</v>
      </c>
      <c r="G56" s="214">
        <v>5.1059335529720897</v>
      </c>
      <c r="H56" s="214">
        <v>3.0609498595088667</v>
      </c>
      <c r="I56" s="212">
        <v>0.49087484590934594</v>
      </c>
      <c r="J56" s="214">
        <v>1.72634934292482</v>
      </c>
      <c r="K56" s="29" t="s">
        <v>287</v>
      </c>
      <c r="M56" s="644" t="s">
        <v>745</v>
      </c>
      <c r="N56" s="652" t="s">
        <v>746</v>
      </c>
      <c r="O56" s="674" t="s">
        <v>672</v>
      </c>
      <c r="P56" s="675" t="s">
        <v>161</v>
      </c>
      <c r="Q56" s="652" t="s">
        <v>715</v>
      </c>
      <c r="R56" s="652" t="s">
        <v>697</v>
      </c>
      <c r="S56" s="653" t="s">
        <v>698</v>
      </c>
      <c r="T56" s="653" t="s">
        <v>699</v>
      </c>
      <c r="U56" s="654">
        <v>2012</v>
      </c>
      <c r="V56" s="654">
        <v>2012</v>
      </c>
      <c r="W56" s="176">
        <v>8900</v>
      </c>
      <c r="X56" s="669"/>
      <c r="Y56" s="644" t="s">
        <v>757</v>
      </c>
      <c r="Z56" s="652" t="s">
        <v>758</v>
      </c>
      <c r="AA56" s="679" t="s">
        <v>252</v>
      </c>
      <c r="AB56" s="675" t="s">
        <v>250</v>
      </c>
      <c r="AC56" s="652" t="s">
        <v>755</v>
      </c>
      <c r="AD56" s="652" t="s">
        <v>756</v>
      </c>
      <c r="AE56" s="653" t="s">
        <v>698</v>
      </c>
      <c r="AF56" s="653" t="s">
        <v>699</v>
      </c>
      <c r="AG56" s="654">
        <v>2013</v>
      </c>
      <c r="AH56" s="654">
        <v>2013</v>
      </c>
      <c r="AI56" s="606">
        <v>17.473973243093148</v>
      </c>
      <c r="AJ56" s="669"/>
      <c r="AK56" s="644" t="s">
        <v>761</v>
      </c>
      <c r="AL56" s="652" t="s">
        <v>762</v>
      </c>
      <c r="AM56" s="81" t="s">
        <v>286</v>
      </c>
      <c r="AN56" s="634" t="s">
        <v>162</v>
      </c>
      <c r="AO56" s="652" t="s">
        <v>763</v>
      </c>
      <c r="AP56" s="681" t="s">
        <v>763</v>
      </c>
      <c r="AQ56" s="653" t="s">
        <v>698</v>
      </c>
      <c r="AR56" s="653" t="s">
        <v>699</v>
      </c>
      <c r="AS56" s="654">
        <v>2012</v>
      </c>
      <c r="AT56" s="654">
        <v>2012</v>
      </c>
      <c r="AU56" s="218">
        <v>6.6099702989996274</v>
      </c>
      <c r="AV56" s="669"/>
      <c r="AW56" s="644" t="s">
        <v>745</v>
      </c>
      <c r="AX56" s="652" t="s">
        <v>746</v>
      </c>
      <c r="AY56" s="679" t="s">
        <v>672</v>
      </c>
      <c r="AZ56" s="675" t="s">
        <v>161</v>
      </c>
      <c r="BA56" s="652" t="s">
        <v>704</v>
      </c>
      <c r="BB56" s="652" t="s">
        <v>766</v>
      </c>
      <c r="BC56" s="653" t="s">
        <v>698</v>
      </c>
      <c r="BD56" s="653" t="s">
        <v>699</v>
      </c>
      <c r="BE56" s="654">
        <v>2012</v>
      </c>
      <c r="BF56" s="654">
        <v>2012</v>
      </c>
      <c r="BG56" s="124">
        <v>8900</v>
      </c>
      <c r="BH56" s="669"/>
      <c r="BI56" s="644" t="s">
        <v>769</v>
      </c>
      <c r="BJ56" s="652" t="s">
        <v>770</v>
      </c>
      <c r="BK56" s="81" t="s">
        <v>252</v>
      </c>
      <c r="BL56" s="665" t="s">
        <v>250</v>
      </c>
      <c r="BM56" s="652" t="s">
        <v>780</v>
      </c>
      <c r="BN56" s="652" t="s">
        <v>772</v>
      </c>
      <c r="BO56" s="653" t="s">
        <v>698</v>
      </c>
      <c r="BP56" s="653" t="s">
        <v>699</v>
      </c>
      <c r="BQ56" s="654">
        <v>2013</v>
      </c>
      <c r="BR56" s="654">
        <v>2013</v>
      </c>
      <c r="BS56" s="606">
        <v>4.7580594263017426</v>
      </c>
      <c r="BT56" s="669"/>
      <c r="BU56" s="669"/>
    </row>
    <row r="57" spans="1:79" ht="17.5" customHeight="1" x14ac:dyDescent="0.25">
      <c r="A57" s="335" t="s">
        <v>174</v>
      </c>
      <c r="B57" s="213" t="s">
        <v>112</v>
      </c>
      <c r="C57" s="214">
        <v>21.089763951031813</v>
      </c>
      <c r="D57" s="214">
        <v>6.866789415951402</v>
      </c>
      <c r="E57" s="214">
        <v>4.1826241480881947</v>
      </c>
      <c r="F57" s="214">
        <v>3.3862601532479601</v>
      </c>
      <c r="G57" s="214">
        <v>-10.87641169552343</v>
      </c>
      <c r="H57" s="214">
        <v>-0.20446008499568791</v>
      </c>
      <c r="I57" s="212">
        <v>5.9410066274647733</v>
      </c>
      <c r="J57" s="214">
        <v>9.3798291791924839</v>
      </c>
      <c r="K57" s="29" t="s">
        <v>179</v>
      </c>
      <c r="M57" s="644" t="s">
        <v>745</v>
      </c>
      <c r="N57" s="652" t="s">
        <v>746</v>
      </c>
      <c r="O57" s="674" t="s">
        <v>178</v>
      </c>
      <c r="P57" s="675" t="s">
        <v>62</v>
      </c>
      <c r="Q57" s="652" t="s">
        <v>715</v>
      </c>
      <c r="R57" s="652" t="s">
        <v>697</v>
      </c>
      <c r="S57" s="653" t="s">
        <v>698</v>
      </c>
      <c r="T57" s="653" t="s">
        <v>699</v>
      </c>
      <c r="U57" s="654">
        <v>2012</v>
      </c>
      <c r="V57" s="654">
        <v>2012</v>
      </c>
      <c r="W57" s="124">
        <v>1375684.1903417392</v>
      </c>
      <c r="X57" s="669"/>
      <c r="Y57" s="644" t="s">
        <v>757</v>
      </c>
      <c r="Z57" s="652" t="s">
        <v>758</v>
      </c>
      <c r="AA57" s="679" t="s">
        <v>253</v>
      </c>
      <c r="AB57" s="675" t="s">
        <v>251</v>
      </c>
      <c r="AC57" s="652" t="s">
        <v>755</v>
      </c>
      <c r="AD57" s="652" t="s">
        <v>756</v>
      </c>
      <c r="AE57" s="653" t="s">
        <v>698</v>
      </c>
      <c r="AF57" s="653" t="s">
        <v>699</v>
      </c>
      <c r="AG57" s="654">
        <v>2013</v>
      </c>
      <c r="AH57" s="654">
        <v>2013</v>
      </c>
      <c r="AI57" s="606">
        <v>54.09974472552004</v>
      </c>
      <c r="AJ57" s="669"/>
      <c r="AK57" s="644" t="s">
        <v>761</v>
      </c>
      <c r="AL57" s="652" t="s">
        <v>762</v>
      </c>
      <c r="AM57" s="81" t="s">
        <v>287</v>
      </c>
      <c r="AN57" s="665" t="s">
        <v>747</v>
      </c>
      <c r="AO57" s="652" t="s">
        <v>763</v>
      </c>
      <c r="AP57" s="681" t="s">
        <v>763</v>
      </c>
      <c r="AQ57" s="653" t="s">
        <v>698</v>
      </c>
      <c r="AR57" s="653" t="s">
        <v>699</v>
      </c>
      <c r="AS57" s="654">
        <v>2012</v>
      </c>
      <c r="AT57" s="654">
        <v>2012</v>
      </c>
      <c r="AU57" s="218">
        <v>4.4845732646078886</v>
      </c>
      <c r="AV57" s="669"/>
      <c r="AW57" s="644" t="s">
        <v>745</v>
      </c>
      <c r="AX57" s="652" t="s">
        <v>746</v>
      </c>
      <c r="AY57" s="679" t="s">
        <v>178</v>
      </c>
      <c r="AZ57" s="675" t="s">
        <v>62</v>
      </c>
      <c r="BA57" s="652" t="s">
        <v>704</v>
      </c>
      <c r="BB57" s="652" t="s">
        <v>766</v>
      </c>
      <c r="BC57" s="653" t="s">
        <v>698</v>
      </c>
      <c r="BD57" s="653" t="s">
        <v>699</v>
      </c>
      <c r="BE57" s="654">
        <v>2012</v>
      </c>
      <c r="BF57" s="654">
        <v>2012</v>
      </c>
      <c r="BG57" s="124">
        <v>374590.65768325102</v>
      </c>
      <c r="BH57" s="669"/>
      <c r="BI57" s="644" t="s">
        <v>769</v>
      </c>
      <c r="BJ57" s="652" t="s">
        <v>770</v>
      </c>
      <c r="BK57" s="81" t="s">
        <v>253</v>
      </c>
      <c r="BL57" s="665" t="s">
        <v>251</v>
      </c>
      <c r="BM57" s="652" t="s">
        <v>781</v>
      </c>
      <c r="BN57" s="652" t="s">
        <v>772</v>
      </c>
      <c r="BO57" s="653" t="s">
        <v>698</v>
      </c>
      <c r="BP57" s="653" t="s">
        <v>699</v>
      </c>
      <c r="BQ57" s="654">
        <v>2013</v>
      </c>
      <c r="BR57" s="654">
        <v>2013</v>
      </c>
      <c r="BS57" s="606">
        <v>14.73104008863718</v>
      </c>
      <c r="BT57" s="669"/>
      <c r="BU57" s="669"/>
    </row>
    <row r="58" spans="1:79" ht="17.5" customHeight="1" x14ac:dyDescent="0.25">
      <c r="A58" s="337" t="s">
        <v>163</v>
      </c>
      <c r="B58" s="213" t="s">
        <v>112</v>
      </c>
      <c r="C58" s="214">
        <v>21.836178214854684</v>
      </c>
      <c r="D58" s="214">
        <v>6.9934544815954496</v>
      </c>
      <c r="E58" s="214">
        <v>4.6898857266933334</v>
      </c>
      <c r="F58" s="214">
        <v>3.1252029485928574</v>
      </c>
      <c r="G58" s="214">
        <v>-11.495058218525756</v>
      </c>
      <c r="H58" s="214">
        <v>-0.14128489080572137</v>
      </c>
      <c r="I58" s="212">
        <v>6.1662336845249115</v>
      </c>
      <c r="J58" s="214">
        <v>9.3684581772476321</v>
      </c>
      <c r="K58" s="29" t="s">
        <v>180</v>
      </c>
      <c r="M58" s="644" t="s">
        <v>745</v>
      </c>
      <c r="N58" s="652" t="s">
        <v>746</v>
      </c>
      <c r="O58" s="674" t="s">
        <v>286</v>
      </c>
      <c r="P58" s="675" t="s">
        <v>162</v>
      </c>
      <c r="Q58" s="652" t="s">
        <v>715</v>
      </c>
      <c r="R58" s="652" t="s">
        <v>697</v>
      </c>
      <c r="S58" s="653" t="s">
        <v>698</v>
      </c>
      <c r="T58" s="653" t="s">
        <v>699</v>
      </c>
      <c r="U58" s="654">
        <v>2012</v>
      </c>
      <c r="V58" s="654">
        <v>2012</v>
      </c>
      <c r="W58" s="124">
        <v>838347.24898558005</v>
      </c>
      <c r="X58" s="669"/>
      <c r="Y58" s="644" t="s">
        <v>757</v>
      </c>
      <c r="Z58" s="652" t="s">
        <v>758</v>
      </c>
      <c r="AA58" s="679" t="s">
        <v>181</v>
      </c>
      <c r="AB58" s="675" t="s">
        <v>165</v>
      </c>
      <c r="AC58" s="652" t="s">
        <v>755</v>
      </c>
      <c r="AD58" s="652" t="s">
        <v>756</v>
      </c>
      <c r="AE58" s="653" t="s">
        <v>698</v>
      </c>
      <c r="AF58" s="653" t="s">
        <v>699</v>
      </c>
      <c r="AG58" s="654">
        <v>2013</v>
      </c>
      <c r="AH58" s="654">
        <v>2013</v>
      </c>
      <c r="AI58" s="606">
        <v>71.695132677298758</v>
      </c>
      <c r="AJ58" s="669"/>
      <c r="AK58" s="644" t="s">
        <v>761</v>
      </c>
      <c r="AL58" s="652" t="s">
        <v>762</v>
      </c>
      <c r="AM58" s="81" t="s">
        <v>179</v>
      </c>
      <c r="AN58" s="634" t="s">
        <v>174</v>
      </c>
      <c r="AO58" s="652" t="s">
        <v>763</v>
      </c>
      <c r="AP58" s="681" t="s">
        <v>763</v>
      </c>
      <c r="AQ58" s="653" t="s">
        <v>698</v>
      </c>
      <c r="AR58" s="653" t="s">
        <v>699</v>
      </c>
      <c r="AS58" s="654">
        <v>2012</v>
      </c>
      <c r="AT58" s="654">
        <v>2012</v>
      </c>
      <c r="AU58" s="218">
        <v>6.866789415951402</v>
      </c>
      <c r="AV58" s="669"/>
      <c r="AW58" s="644" t="s">
        <v>745</v>
      </c>
      <c r="AX58" s="652" t="s">
        <v>746</v>
      </c>
      <c r="AY58" s="679" t="s">
        <v>286</v>
      </c>
      <c r="AZ58" s="675" t="s">
        <v>162</v>
      </c>
      <c r="BA58" s="652" t="s">
        <v>704</v>
      </c>
      <c r="BB58" s="652" t="s">
        <v>766</v>
      </c>
      <c r="BC58" s="653" t="s">
        <v>698</v>
      </c>
      <c r="BD58" s="653" t="s">
        <v>699</v>
      </c>
      <c r="BE58" s="654">
        <v>2012</v>
      </c>
      <c r="BF58" s="654">
        <v>2012</v>
      </c>
      <c r="BG58" s="124">
        <v>228276.99087422196</v>
      </c>
      <c r="BH58" s="669"/>
      <c r="BI58" s="644" t="s">
        <v>769</v>
      </c>
      <c r="BJ58" s="652" t="s">
        <v>770</v>
      </c>
      <c r="BK58" s="81" t="s">
        <v>181</v>
      </c>
      <c r="BL58" s="665" t="s">
        <v>165</v>
      </c>
      <c r="BM58" s="652" t="s">
        <v>782</v>
      </c>
      <c r="BN58" s="652" t="s">
        <v>772</v>
      </c>
      <c r="BO58" s="653" t="s">
        <v>698</v>
      </c>
      <c r="BP58" s="653" t="s">
        <v>699</v>
      </c>
      <c r="BQ58" s="654">
        <v>2013</v>
      </c>
      <c r="BR58" s="654">
        <v>2013</v>
      </c>
      <c r="BS58" s="606">
        <v>19.522160021047995</v>
      </c>
      <c r="BT58" s="669"/>
      <c r="BU58" s="669"/>
    </row>
    <row r="59" spans="1:79" ht="17.5" customHeight="1" x14ac:dyDescent="0.25">
      <c r="A59" s="337" t="s">
        <v>164</v>
      </c>
      <c r="B59" s="213" t="s">
        <v>112</v>
      </c>
      <c r="C59" s="214">
        <v>22.454697988296019</v>
      </c>
      <c r="D59" s="214">
        <v>6.7047435633646586</v>
      </c>
      <c r="E59" s="214">
        <v>4.4523895148806503</v>
      </c>
      <c r="F59" s="214">
        <v>2.8448727760382155</v>
      </c>
      <c r="G59" s="214">
        <v>-15.550893956744133</v>
      </c>
      <c r="H59" s="214">
        <v>1.8829741182628368E-2</v>
      </c>
      <c r="I59" s="212">
        <v>6.269255767755368</v>
      </c>
      <c r="J59" s="214">
        <v>9.3243376478148576</v>
      </c>
      <c r="K59" s="29" t="s">
        <v>32</v>
      </c>
      <c r="M59" s="644" t="s">
        <v>745</v>
      </c>
      <c r="N59" s="652" t="s">
        <v>746</v>
      </c>
      <c r="O59" s="674" t="s">
        <v>287</v>
      </c>
      <c r="P59" s="675" t="s">
        <v>748</v>
      </c>
      <c r="Q59" s="652" t="s">
        <v>715</v>
      </c>
      <c r="R59" s="652" t="s">
        <v>697</v>
      </c>
      <c r="S59" s="653" t="s">
        <v>698</v>
      </c>
      <c r="T59" s="653" t="s">
        <v>699</v>
      </c>
      <c r="U59" s="654">
        <v>2012</v>
      </c>
      <c r="V59" s="654">
        <v>2012</v>
      </c>
      <c r="W59" s="124">
        <v>1189033.7454926774</v>
      </c>
      <c r="X59" s="669"/>
      <c r="Y59" s="644" t="s">
        <v>757</v>
      </c>
      <c r="Z59" s="652" t="s">
        <v>758</v>
      </c>
      <c r="AA59" s="679" t="s">
        <v>183</v>
      </c>
      <c r="AB59" s="675" t="s">
        <v>285</v>
      </c>
      <c r="AC59" s="652" t="s">
        <v>755</v>
      </c>
      <c r="AD59" s="652" t="s">
        <v>756</v>
      </c>
      <c r="AE59" s="653" t="s">
        <v>698</v>
      </c>
      <c r="AF59" s="653" t="s">
        <v>699</v>
      </c>
      <c r="AG59" s="654">
        <v>2013</v>
      </c>
      <c r="AH59" s="654">
        <v>2013</v>
      </c>
      <c r="AI59" s="606">
        <v>29.018111035205035</v>
      </c>
      <c r="AJ59" s="669"/>
      <c r="AK59" s="644" t="s">
        <v>761</v>
      </c>
      <c r="AL59" s="652" t="s">
        <v>762</v>
      </c>
      <c r="AM59" s="81" t="s">
        <v>180</v>
      </c>
      <c r="AN59" s="634" t="s">
        <v>163</v>
      </c>
      <c r="AO59" s="652" t="s">
        <v>763</v>
      </c>
      <c r="AP59" s="681" t="s">
        <v>763</v>
      </c>
      <c r="AQ59" s="653" t="s">
        <v>698</v>
      </c>
      <c r="AR59" s="653" t="s">
        <v>699</v>
      </c>
      <c r="AS59" s="654">
        <v>2012</v>
      </c>
      <c r="AT59" s="654">
        <v>2012</v>
      </c>
      <c r="AU59" s="218">
        <v>6.9934544815954496</v>
      </c>
      <c r="AV59" s="669"/>
      <c r="AW59" s="644" t="s">
        <v>745</v>
      </c>
      <c r="AX59" s="652" t="s">
        <v>746</v>
      </c>
      <c r="AY59" s="679" t="s">
        <v>287</v>
      </c>
      <c r="AZ59" s="675" t="s">
        <v>748</v>
      </c>
      <c r="BA59" s="652" t="s">
        <v>704</v>
      </c>
      <c r="BB59" s="652" t="s">
        <v>766</v>
      </c>
      <c r="BC59" s="653" t="s">
        <v>698</v>
      </c>
      <c r="BD59" s="653" t="s">
        <v>699</v>
      </c>
      <c r="BE59" s="654">
        <v>2012</v>
      </c>
      <c r="BF59" s="654">
        <v>2012</v>
      </c>
      <c r="BG59" s="124">
        <v>323766.84696873452</v>
      </c>
      <c r="BH59" s="669"/>
      <c r="BI59" s="644" t="s">
        <v>769</v>
      </c>
      <c r="BJ59" s="652" t="s">
        <v>770</v>
      </c>
      <c r="BK59" s="81" t="s">
        <v>183</v>
      </c>
      <c r="BL59" s="665" t="s">
        <v>285</v>
      </c>
      <c r="BM59" s="652" t="s">
        <v>783</v>
      </c>
      <c r="BN59" s="652" t="s">
        <v>772</v>
      </c>
      <c r="BO59" s="653" t="s">
        <v>698</v>
      </c>
      <c r="BP59" s="653" t="s">
        <v>699</v>
      </c>
      <c r="BQ59" s="654">
        <v>2013</v>
      </c>
      <c r="BR59" s="654">
        <v>2013</v>
      </c>
      <c r="BS59" s="606">
        <v>7.9014597781361564</v>
      </c>
      <c r="BT59" s="669"/>
      <c r="BU59" s="669"/>
    </row>
    <row r="60" spans="1:79" ht="17.5" customHeight="1" x14ac:dyDescent="0.25">
      <c r="A60" s="337" t="s">
        <v>165</v>
      </c>
      <c r="B60" s="213" t="s">
        <v>112</v>
      </c>
      <c r="C60" s="214">
        <v>64.329637961753662</v>
      </c>
      <c r="D60" s="214">
        <v>23.451941882920664</v>
      </c>
      <c r="E60" s="214">
        <v>-0.57614740428829236</v>
      </c>
      <c r="F60" s="214">
        <v>-3.6793934778476114</v>
      </c>
      <c r="G60" s="214">
        <v>-20.920160270891699</v>
      </c>
      <c r="H60" s="214">
        <v>-1.9760523020143665</v>
      </c>
      <c r="I60" s="212">
        <v>0.50816257891005989</v>
      </c>
      <c r="J60" s="214">
        <v>6.5198661694725928</v>
      </c>
      <c r="K60" s="29" t="s">
        <v>181</v>
      </c>
      <c r="M60" s="644" t="s">
        <v>745</v>
      </c>
      <c r="N60" s="652" t="s">
        <v>746</v>
      </c>
      <c r="O60" s="674" t="s">
        <v>179</v>
      </c>
      <c r="P60" s="675" t="s">
        <v>174</v>
      </c>
      <c r="Q60" s="652" t="s">
        <v>715</v>
      </c>
      <c r="R60" s="652" t="s">
        <v>697</v>
      </c>
      <c r="S60" s="653" t="s">
        <v>698</v>
      </c>
      <c r="T60" s="653" t="s">
        <v>699</v>
      </c>
      <c r="U60" s="654">
        <v>2012</v>
      </c>
      <c r="V60" s="654">
        <v>2012</v>
      </c>
      <c r="W60" s="124">
        <v>1376784.1903417392</v>
      </c>
      <c r="X60" s="669"/>
      <c r="Y60" s="644" t="s">
        <v>757</v>
      </c>
      <c r="Z60" s="652" t="s">
        <v>758</v>
      </c>
      <c r="AA60" s="679" t="s">
        <v>185</v>
      </c>
      <c r="AB60" s="675" t="s">
        <v>284</v>
      </c>
      <c r="AC60" s="652" t="s">
        <v>755</v>
      </c>
      <c r="AD60" s="652" t="s">
        <v>756</v>
      </c>
      <c r="AE60" s="653" t="s">
        <v>698</v>
      </c>
      <c r="AF60" s="653" t="s">
        <v>699</v>
      </c>
      <c r="AG60" s="654">
        <v>2013</v>
      </c>
      <c r="AH60" s="654">
        <v>2013</v>
      </c>
      <c r="AI60" s="606">
        <v>159.95097237397292</v>
      </c>
      <c r="AJ60" s="669"/>
      <c r="AK60" s="644" t="s">
        <v>761</v>
      </c>
      <c r="AL60" s="652" t="s">
        <v>762</v>
      </c>
      <c r="AM60" s="81" t="s">
        <v>32</v>
      </c>
      <c r="AN60" s="634" t="s">
        <v>164</v>
      </c>
      <c r="AO60" s="652" t="s">
        <v>763</v>
      </c>
      <c r="AP60" s="681" t="s">
        <v>763</v>
      </c>
      <c r="AQ60" s="653" t="s">
        <v>698</v>
      </c>
      <c r="AR60" s="653" t="s">
        <v>699</v>
      </c>
      <c r="AS60" s="654">
        <v>2012</v>
      </c>
      <c r="AT60" s="654">
        <v>2012</v>
      </c>
      <c r="AU60" s="218">
        <v>6.7047435633646586</v>
      </c>
      <c r="AV60" s="669"/>
      <c r="AW60" s="644" t="s">
        <v>745</v>
      </c>
      <c r="AX60" s="652" t="s">
        <v>746</v>
      </c>
      <c r="AY60" s="679" t="s">
        <v>179</v>
      </c>
      <c r="AZ60" s="675" t="s">
        <v>571</v>
      </c>
      <c r="BA60" s="652" t="s">
        <v>704</v>
      </c>
      <c r="BB60" s="652" t="s">
        <v>766</v>
      </c>
      <c r="BC60" s="653" t="s">
        <v>698</v>
      </c>
      <c r="BD60" s="653" t="s">
        <v>699</v>
      </c>
      <c r="BE60" s="654">
        <v>2012</v>
      </c>
      <c r="BF60" s="654">
        <v>2012</v>
      </c>
      <c r="BG60" s="124">
        <v>374890.18116861518</v>
      </c>
      <c r="BH60" s="669"/>
      <c r="BI60" s="644" t="s">
        <v>769</v>
      </c>
      <c r="BJ60" s="652" t="s">
        <v>770</v>
      </c>
      <c r="BK60" s="81" t="s">
        <v>185</v>
      </c>
      <c r="BL60" s="665" t="s">
        <v>284</v>
      </c>
      <c r="BM60" s="652" t="s">
        <v>784</v>
      </c>
      <c r="BN60" s="652" t="s">
        <v>772</v>
      </c>
      <c r="BO60" s="653" t="s">
        <v>698</v>
      </c>
      <c r="BP60" s="653" t="s">
        <v>699</v>
      </c>
      <c r="BQ60" s="654">
        <v>2013</v>
      </c>
      <c r="BR60" s="654">
        <v>2013</v>
      </c>
      <c r="BS60" s="606">
        <v>43.553702484403793</v>
      </c>
      <c r="BT60" s="669"/>
      <c r="BU60" s="669"/>
    </row>
    <row r="61" spans="1:79" ht="17.5" customHeight="1" x14ac:dyDescent="0.25">
      <c r="A61" s="335" t="s">
        <v>171</v>
      </c>
      <c r="B61" s="215" t="s">
        <v>112</v>
      </c>
      <c r="C61" s="216">
        <v>1.0152607829647451</v>
      </c>
      <c r="D61" s="216">
        <v>-7.2438447224102589</v>
      </c>
      <c r="E61" s="216">
        <v>10.026620000853129</v>
      </c>
      <c r="F61" s="216">
        <v>9.3802065266125823</v>
      </c>
      <c r="G61" s="216">
        <v>-10.814677853465909</v>
      </c>
      <c r="H61" s="216">
        <v>1.5791228157396233</v>
      </c>
      <c r="I61" s="264">
        <v>10.617576704903641</v>
      </c>
      <c r="J61" s="216">
        <v>11.2476282583211</v>
      </c>
      <c r="K61" s="29" t="s">
        <v>182</v>
      </c>
      <c r="M61" s="644" t="s">
        <v>745</v>
      </c>
      <c r="N61" s="652" t="s">
        <v>746</v>
      </c>
      <c r="O61" s="674" t="s">
        <v>180</v>
      </c>
      <c r="P61" s="675" t="s">
        <v>163</v>
      </c>
      <c r="Q61" s="652" t="s">
        <v>715</v>
      </c>
      <c r="R61" s="652" t="s">
        <v>697</v>
      </c>
      <c r="S61" s="653" t="s">
        <v>698</v>
      </c>
      <c r="T61" s="653" t="s">
        <v>699</v>
      </c>
      <c r="U61" s="654">
        <v>2012</v>
      </c>
      <c r="V61" s="654">
        <v>2012</v>
      </c>
      <c r="W61" s="124">
        <v>1325179.8005959122</v>
      </c>
      <c r="X61" s="669"/>
      <c r="Y61" s="644" t="s">
        <v>757</v>
      </c>
      <c r="Z61" s="652" t="s">
        <v>758</v>
      </c>
      <c r="AA61" s="679" t="s">
        <v>186</v>
      </c>
      <c r="AB61" s="675" t="s">
        <v>172</v>
      </c>
      <c r="AC61" s="652" t="s">
        <v>755</v>
      </c>
      <c r="AD61" s="652" t="s">
        <v>756</v>
      </c>
      <c r="AE61" s="653" t="s">
        <v>698</v>
      </c>
      <c r="AF61" s="653" t="s">
        <v>699</v>
      </c>
      <c r="AG61" s="654">
        <v>2013</v>
      </c>
      <c r="AH61" s="654">
        <v>2013</v>
      </c>
      <c r="AI61" s="606">
        <v>136.0703197868088</v>
      </c>
      <c r="AJ61" s="669"/>
      <c r="AK61" s="644" t="s">
        <v>761</v>
      </c>
      <c r="AL61" s="652" t="s">
        <v>762</v>
      </c>
      <c r="AM61" s="81" t="s">
        <v>181</v>
      </c>
      <c r="AN61" s="634" t="s">
        <v>165</v>
      </c>
      <c r="AO61" s="652" t="s">
        <v>763</v>
      </c>
      <c r="AP61" s="681" t="s">
        <v>763</v>
      </c>
      <c r="AQ61" s="653" t="s">
        <v>698</v>
      </c>
      <c r="AR61" s="653" t="s">
        <v>699</v>
      </c>
      <c r="AS61" s="654">
        <v>2012</v>
      </c>
      <c r="AT61" s="654">
        <v>2012</v>
      </c>
      <c r="AU61" s="218">
        <v>23.451941882920664</v>
      </c>
      <c r="AV61" s="669"/>
      <c r="AW61" s="644" t="s">
        <v>745</v>
      </c>
      <c r="AX61" s="652" t="s">
        <v>746</v>
      </c>
      <c r="AY61" s="679" t="s">
        <v>180</v>
      </c>
      <c r="AZ61" s="675" t="s">
        <v>163</v>
      </c>
      <c r="BA61" s="652" t="s">
        <v>704</v>
      </c>
      <c r="BB61" s="652" t="s">
        <v>766</v>
      </c>
      <c r="BC61" s="653" t="s">
        <v>698</v>
      </c>
      <c r="BD61" s="653" t="s">
        <v>699</v>
      </c>
      <c r="BE61" s="654">
        <v>2012</v>
      </c>
      <c r="BF61" s="654">
        <v>2012</v>
      </c>
      <c r="BG61" s="124">
        <v>360838.61146246758</v>
      </c>
      <c r="BH61" s="669"/>
      <c r="BI61" s="644" t="s">
        <v>769</v>
      </c>
      <c r="BJ61" s="652" t="s">
        <v>770</v>
      </c>
      <c r="BK61" s="81" t="s">
        <v>186</v>
      </c>
      <c r="BL61" s="665" t="s">
        <v>172</v>
      </c>
      <c r="BM61" s="652" t="s">
        <v>785</v>
      </c>
      <c r="BN61" s="652" t="s">
        <v>772</v>
      </c>
      <c r="BO61" s="653" t="s">
        <v>698</v>
      </c>
      <c r="BP61" s="653" t="s">
        <v>699</v>
      </c>
      <c r="BQ61" s="654">
        <v>2013</v>
      </c>
      <c r="BR61" s="654">
        <v>2013</v>
      </c>
      <c r="BS61" s="606">
        <v>37.051142215604848</v>
      </c>
      <c r="BT61" s="669"/>
      <c r="BU61" s="669"/>
    </row>
    <row r="62" spans="1:79" ht="17.5" customHeight="1" x14ac:dyDescent="0.25">
      <c r="A62" s="338" t="s">
        <v>250</v>
      </c>
      <c r="B62" s="213" t="s">
        <v>112</v>
      </c>
      <c r="C62" s="214">
        <v>20.070050802808126</v>
      </c>
      <c r="D62" s="214">
        <v>4.4306310928684809</v>
      </c>
      <c r="E62" s="214">
        <v>17.563488318996392</v>
      </c>
      <c r="F62" s="214">
        <v>2.8454772337816365</v>
      </c>
      <c r="G62" s="214">
        <v>0.99997949552528098</v>
      </c>
      <c r="H62" s="214">
        <v>0.48121034917853933</v>
      </c>
      <c r="I62" s="212">
        <v>17.597773405011381</v>
      </c>
      <c r="J62" s="214">
        <v>3.4502217348852042</v>
      </c>
      <c r="K62" s="81" t="s">
        <v>252</v>
      </c>
      <c r="M62" s="644" t="s">
        <v>745</v>
      </c>
      <c r="N62" s="652" t="s">
        <v>746</v>
      </c>
      <c r="O62" s="674" t="s">
        <v>32</v>
      </c>
      <c r="P62" s="675" t="s">
        <v>164</v>
      </c>
      <c r="Q62" s="652" t="s">
        <v>715</v>
      </c>
      <c r="R62" s="652" t="s">
        <v>697</v>
      </c>
      <c r="S62" s="653" t="s">
        <v>698</v>
      </c>
      <c r="T62" s="653" t="s">
        <v>699</v>
      </c>
      <c r="U62" s="654">
        <v>2012</v>
      </c>
      <c r="V62" s="654">
        <v>2012</v>
      </c>
      <c r="W62" s="124">
        <v>1235279.8005959122</v>
      </c>
      <c r="X62" s="669"/>
      <c r="Y62" s="644" t="s">
        <v>757</v>
      </c>
      <c r="Z62" s="652" t="s">
        <v>758</v>
      </c>
      <c r="AA62" s="679" t="s">
        <v>73</v>
      </c>
      <c r="AB62" s="675" t="s">
        <v>168</v>
      </c>
      <c r="AC62" s="652" t="s">
        <v>755</v>
      </c>
      <c r="AD62" s="652" t="s">
        <v>756</v>
      </c>
      <c r="AE62" s="653" t="s">
        <v>698</v>
      </c>
      <c r="AF62" s="653" t="s">
        <v>699</v>
      </c>
      <c r="AG62" s="654">
        <v>2014</v>
      </c>
      <c r="AH62" s="654">
        <v>2014</v>
      </c>
      <c r="AI62" s="606">
        <v>163.21479381238885</v>
      </c>
      <c r="AJ62" s="669"/>
      <c r="AK62" s="644" t="s">
        <v>761</v>
      </c>
      <c r="AL62" s="652" t="s">
        <v>762</v>
      </c>
      <c r="AM62" s="81" t="s">
        <v>182</v>
      </c>
      <c r="AN62" s="634" t="s">
        <v>171</v>
      </c>
      <c r="AO62" s="652" t="s">
        <v>763</v>
      </c>
      <c r="AP62" s="681" t="s">
        <v>763</v>
      </c>
      <c r="AQ62" s="653" t="s">
        <v>698</v>
      </c>
      <c r="AR62" s="653" t="s">
        <v>699</v>
      </c>
      <c r="AS62" s="654">
        <v>2012</v>
      </c>
      <c r="AT62" s="654">
        <v>2012</v>
      </c>
      <c r="AU62" s="218">
        <v>-7.2438447224102589</v>
      </c>
      <c r="AV62" s="669"/>
      <c r="AW62" s="644" t="s">
        <v>745</v>
      </c>
      <c r="AX62" s="652" t="s">
        <v>746</v>
      </c>
      <c r="AY62" s="679" t="s">
        <v>32</v>
      </c>
      <c r="AZ62" s="675" t="s">
        <v>164</v>
      </c>
      <c r="BA62" s="652" t="s">
        <v>704</v>
      </c>
      <c r="BB62" s="652" t="s">
        <v>766</v>
      </c>
      <c r="BC62" s="653" t="s">
        <v>698</v>
      </c>
      <c r="BD62" s="653" t="s">
        <v>699</v>
      </c>
      <c r="BE62" s="654">
        <v>2012</v>
      </c>
      <c r="BF62" s="654">
        <v>2012</v>
      </c>
      <c r="BG62" s="124">
        <v>336359.37388588488</v>
      </c>
      <c r="BH62" s="669"/>
      <c r="BI62" s="644" t="s">
        <v>769</v>
      </c>
      <c r="BJ62" s="652" t="s">
        <v>770</v>
      </c>
      <c r="BK62" s="81" t="s">
        <v>73</v>
      </c>
      <c r="BL62" s="665" t="s">
        <v>168</v>
      </c>
      <c r="BM62" s="652" t="s">
        <v>771</v>
      </c>
      <c r="BN62" s="652" t="s">
        <v>772</v>
      </c>
      <c r="BO62" s="653" t="s">
        <v>698</v>
      </c>
      <c r="BP62" s="653" t="s">
        <v>699</v>
      </c>
      <c r="BQ62" s="654">
        <v>2014</v>
      </c>
      <c r="BR62" s="654">
        <v>2014</v>
      </c>
      <c r="BS62" s="606">
        <v>44.442421732440806</v>
      </c>
      <c r="BT62" s="669"/>
      <c r="BU62" s="669"/>
    </row>
    <row r="63" spans="1:79" ht="17.5" customHeight="1" x14ac:dyDescent="0.25">
      <c r="A63" s="338" t="s">
        <v>251</v>
      </c>
      <c r="B63" s="213" t="s">
        <v>112</v>
      </c>
      <c r="C63" s="214">
        <v>-2.9079622661222828</v>
      </c>
      <c r="D63" s="214">
        <v>-10.216381940163203</v>
      </c>
      <c r="E63" s="214">
        <v>7.7945303251714364</v>
      </c>
      <c r="F63" s="214">
        <v>11.490894578712044</v>
      </c>
      <c r="G63" s="214">
        <v>-14.334845757100112</v>
      </c>
      <c r="H63" s="214">
        <v>1.9648027540332862</v>
      </c>
      <c r="I63" s="212">
        <v>8.2012170940546412</v>
      </c>
      <c r="J63" s="214">
        <v>14.181296752872811</v>
      </c>
      <c r="K63" s="81" t="s">
        <v>253</v>
      </c>
      <c r="M63" s="644" t="s">
        <v>745</v>
      </c>
      <c r="N63" s="652" t="s">
        <v>746</v>
      </c>
      <c r="O63" s="674" t="s">
        <v>181</v>
      </c>
      <c r="P63" s="675" t="s">
        <v>165</v>
      </c>
      <c r="Q63" s="652" t="s">
        <v>715</v>
      </c>
      <c r="R63" s="652" t="s">
        <v>697</v>
      </c>
      <c r="S63" s="653" t="s">
        <v>698</v>
      </c>
      <c r="T63" s="653" t="s">
        <v>699</v>
      </c>
      <c r="U63" s="654">
        <v>2012</v>
      </c>
      <c r="V63" s="654">
        <v>2012</v>
      </c>
      <c r="W63" s="124">
        <v>649428.02761558036</v>
      </c>
      <c r="X63" s="669"/>
      <c r="Y63" s="644" t="s">
        <v>757</v>
      </c>
      <c r="Z63" s="652" t="s">
        <v>758</v>
      </c>
      <c r="AA63" s="679" t="s">
        <v>287</v>
      </c>
      <c r="AB63" s="675" t="s">
        <v>748</v>
      </c>
      <c r="AC63" s="652" t="s">
        <v>755</v>
      </c>
      <c r="AD63" s="652" t="s">
        <v>756</v>
      </c>
      <c r="AE63" s="653" t="s">
        <v>698</v>
      </c>
      <c r="AF63" s="653" t="s">
        <v>699</v>
      </c>
      <c r="AG63" s="654">
        <v>2014</v>
      </c>
      <c r="AH63" s="654">
        <v>2014</v>
      </c>
      <c r="AI63" s="606">
        <v>143.60446883131496</v>
      </c>
      <c r="AJ63" s="669"/>
      <c r="AK63" s="644" t="s">
        <v>761</v>
      </c>
      <c r="AL63" s="652" t="s">
        <v>762</v>
      </c>
      <c r="AM63" s="81" t="s">
        <v>252</v>
      </c>
      <c r="AN63" s="665" t="s">
        <v>250</v>
      </c>
      <c r="AO63" s="652" t="s">
        <v>763</v>
      </c>
      <c r="AP63" s="681" t="s">
        <v>763</v>
      </c>
      <c r="AQ63" s="653" t="s">
        <v>698</v>
      </c>
      <c r="AR63" s="653" t="s">
        <v>699</v>
      </c>
      <c r="AS63" s="654">
        <v>2012</v>
      </c>
      <c r="AT63" s="654">
        <v>2012</v>
      </c>
      <c r="AU63" s="218">
        <v>4.4306310928684809</v>
      </c>
      <c r="AV63" s="669"/>
      <c r="AW63" s="644" t="s">
        <v>745</v>
      </c>
      <c r="AX63" s="652" t="s">
        <v>746</v>
      </c>
      <c r="AY63" s="679" t="s">
        <v>181</v>
      </c>
      <c r="AZ63" s="675" t="s">
        <v>165</v>
      </c>
      <c r="BA63" s="652" t="s">
        <v>704</v>
      </c>
      <c r="BB63" s="652" t="s">
        <v>766</v>
      </c>
      <c r="BC63" s="653" t="s">
        <v>698</v>
      </c>
      <c r="BD63" s="653" t="s">
        <v>699</v>
      </c>
      <c r="BE63" s="654">
        <v>2012</v>
      </c>
      <c r="BF63" s="654">
        <v>2012</v>
      </c>
      <c r="BG63" s="124">
        <v>176835.40574964747</v>
      </c>
      <c r="BH63" s="669"/>
      <c r="BI63" s="644" t="s">
        <v>769</v>
      </c>
      <c r="BJ63" s="652" t="s">
        <v>770</v>
      </c>
      <c r="BK63" s="81" t="s">
        <v>287</v>
      </c>
      <c r="BL63" s="665" t="s">
        <v>747</v>
      </c>
      <c r="BM63" s="652" t="s">
        <v>773</v>
      </c>
      <c r="BN63" s="652" t="s">
        <v>772</v>
      </c>
      <c r="BO63" s="653" t="s">
        <v>698</v>
      </c>
      <c r="BP63" s="653" t="s">
        <v>699</v>
      </c>
      <c r="BQ63" s="654">
        <v>2014</v>
      </c>
      <c r="BR63" s="654">
        <v>2014</v>
      </c>
      <c r="BS63" s="606">
        <v>39.102646380208299</v>
      </c>
      <c r="BT63" s="669"/>
      <c r="BU63" s="669"/>
    </row>
    <row r="64" spans="1:79" ht="17.5" customHeight="1" x14ac:dyDescent="0.25">
      <c r="A64" s="335" t="s">
        <v>167</v>
      </c>
      <c r="B64" s="213" t="s">
        <v>112</v>
      </c>
      <c r="C64" s="214">
        <v>5.0669998878163085</v>
      </c>
      <c r="D64" s="214">
        <v>3.7137870534046584</v>
      </c>
      <c r="E64" s="214">
        <v>-8.8436474713780484</v>
      </c>
      <c r="F64" s="214">
        <v>11.085389761106981</v>
      </c>
      <c r="G64" s="214">
        <v>6.0613647597010498</v>
      </c>
      <c r="H64" s="214">
        <v>4.1774095215495919</v>
      </c>
      <c r="I64" s="212">
        <v>-6.9201881853197875</v>
      </c>
      <c r="J64" s="214">
        <v>-1.0579494199582484</v>
      </c>
      <c r="K64" s="29" t="s">
        <v>183</v>
      </c>
      <c r="M64" s="644" t="s">
        <v>745</v>
      </c>
      <c r="N64" s="652" t="s">
        <v>746</v>
      </c>
      <c r="O64" s="674" t="s">
        <v>182</v>
      </c>
      <c r="P64" s="675" t="s">
        <v>166</v>
      </c>
      <c r="Q64" s="652" t="s">
        <v>715</v>
      </c>
      <c r="R64" s="652" t="s">
        <v>697</v>
      </c>
      <c r="S64" s="653" t="s">
        <v>698</v>
      </c>
      <c r="T64" s="653" t="s">
        <v>699</v>
      </c>
      <c r="U64" s="654">
        <v>2012</v>
      </c>
      <c r="V64" s="654">
        <v>2012</v>
      </c>
      <c r="W64" s="124">
        <v>585851.77298033179</v>
      </c>
      <c r="X64" s="669"/>
      <c r="Y64" s="644" t="s">
        <v>757</v>
      </c>
      <c r="Z64" s="652" t="s">
        <v>758</v>
      </c>
      <c r="AA64" s="679" t="s">
        <v>184</v>
      </c>
      <c r="AB64" s="675" t="s">
        <v>363</v>
      </c>
      <c r="AC64" s="652" t="s">
        <v>755</v>
      </c>
      <c r="AD64" s="652" t="s">
        <v>756</v>
      </c>
      <c r="AE64" s="653" t="s">
        <v>698</v>
      </c>
      <c r="AF64" s="653" t="s">
        <v>699</v>
      </c>
      <c r="AG64" s="654">
        <v>2014</v>
      </c>
      <c r="AH64" s="654">
        <v>2014</v>
      </c>
      <c r="AI64" s="606">
        <v>163.48157806991281</v>
      </c>
      <c r="AJ64" s="669"/>
      <c r="AK64" s="644" t="s">
        <v>761</v>
      </c>
      <c r="AL64" s="652" t="s">
        <v>762</v>
      </c>
      <c r="AM64" s="81" t="s">
        <v>253</v>
      </c>
      <c r="AN64" s="665" t="s">
        <v>251</v>
      </c>
      <c r="AO64" s="652" t="s">
        <v>763</v>
      </c>
      <c r="AP64" s="681" t="s">
        <v>763</v>
      </c>
      <c r="AQ64" s="653" t="s">
        <v>698</v>
      </c>
      <c r="AR64" s="653" t="s">
        <v>699</v>
      </c>
      <c r="AS64" s="654">
        <v>2012</v>
      </c>
      <c r="AT64" s="654">
        <v>2012</v>
      </c>
      <c r="AU64" s="218">
        <v>-10.216381940163203</v>
      </c>
      <c r="AV64" s="669"/>
      <c r="AW64" s="644" t="s">
        <v>745</v>
      </c>
      <c r="AX64" s="652" t="s">
        <v>746</v>
      </c>
      <c r="AY64" s="679" t="s">
        <v>182</v>
      </c>
      <c r="AZ64" s="675" t="s">
        <v>166</v>
      </c>
      <c r="BA64" s="652" t="s">
        <v>704</v>
      </c>
      <c r="BB64" s="652" t="s">
        <v>766</v>
      </c>
      <c r="BC64" s="653" t="s">
        <v>698</v>
      </c>
      <c r="BD64" s="653" t="s">
        <v>699</v>
      </c>
      <c r="BE64" s="654">
        <v>2012</v>
      </c>
      <c r="BF64" s="654">
        <v>2012</v>
      </c>
      <c r="BG64" s="124">
        <v>159523.96813623738</v>
      </c>
      <c r="BH64" s="669"/>
      <c r="BI64" s="644" t="s">
        <v>769</v>
      </c>
      <c r="BJ64" s="652" t="s">
        <v>770</v>
      </c>
      <c r="BK64" s="81" t="s">
        <v>184</v>
      </c>
      <c r="BL64" s="665" t="s">
        <v>363</v>
      </c>
      <c r="BM64" s="652" t="s">
        <v>774</v>
      </c>
      <c r="BN64" s="652" t="s">
        <v>772</v>
      </c>
      <c r="BO64" s="653" t="s">
        <v>698</v>
      </c>
      <c r="BP64" s="653" t="s">
        <v>699</v>
      </c>
      <c r="BQ64" s="654">
        <v>2014</v>
      </c>
      <c r="BR64" s="654">
        <v>2014</v>
      </c>
      <c r="BS64" s="606">
        <v>44.515065505762507</v>
      </c>
      <c r="BT64" s="669"/>
      <c r="BU64" s="669"/>
    </row>
    <row r="65" spans="1:73" ht="17.5" customHeight="1" x14ac:dyDescent="0.25">
      <c r="A65" s="335" t="s">
        <v>192</v>
      </c>
      <c r="B65" s="215" t="s">
        <v>112</v>
      </c>
      <c r="C65" s="216">
        <v>32.534885990022815</v>
      </c>
      <c r="D65" s="216">
        <v>18.883192376051738</v>
      </c>
      <c r="E65" s="216">
        <v>4.4554150930901102</v>
      </c>
      <c r="F65" s="216">
        <v>2.3255892788153858</v>
      </c>
      <c r="G65" s="216">
        <v>-9.9943759205274887</v>
      </c>
      <c r="H65" s="216">
        <v>-0.1733624783296932</v>
      </c>
      <c r="I65" s="264">
        <v>6.4935064935064872</v>
      </c>
      <c r="J65" s="216">
        <v>1.2266023823029002</v>
      </c>
      <c r="K65" s="29" t="s">
        <v>189</v>
      </c>
      <c r="M65" s="644" t="s">
        <v>745</v>
      </c>
      <c r="N65" s="652" t="s">
        <v>746</v>
      </c>
      <c r="O65" s="674" t="s">
        <v>252</v>
      </c>
      <c r="P65" s="675" t="s">
        <v>250</v>
      </c>
      <c r="Q65" s="652" t="s">
        <v>715</v>
      </c>
      <c r="R65" s="652" t="s">
        <v>697</v>
      </c>
      <c r="S65" s="653" t="s">
        <v>698</v>
      </c>
      <c r="T65" s="653" t="s">
        <v>699</v>
      </c>
      <c r="U65" s="654">
        <v>2012</v>
      </c>
      <c r="V65" s="654">
        <v>2012</v>
      </c>
      <c r="W65" s="124">
        <v>133860.1</v>
      </c>
      <c r="X65" s="669"/>
      <c r="Y65" s="644" t="s">
        <v>757</v>
      </c>
      <c r="Z65" s="652" t="s">
        <v>758</v>
      </c>
      <c r="AA65" s="679" t="s">
        <v>180</v>
      </c>
      <c r="AB65" s="675" t="s">
        <v>169</v>
      </c>
      <c r="AC65" s="652" t="s">
        <v>755</v>
      </c>
      <c r="AD65" s="652" t="s">
        <v>756</v>
      </c>
      <c r="AE65" s="653" t="s">
        <v>698</v>
      </c>
      <c r="AF65" s="653" t="s">
        <v>699</v>
      </c>
      <c r="AG65" s="654">
        <v>2014</v>
      </c>
      <c r="AH65" s="654">
        <v>2014</v>
      </c>
      <c r="AI65" s="606">
        <v>157.72087670305038</v>
      </c>
      <c r="AJ65" s="669"/>
      <c r="AK65" s="644" t="s">
        <v>761</v>
      </c>
      <c r="AL65" s="652" t="s">
        <v>762</v>
      </c>
      <c r="AM65" s="81" t="s">
        <v>183</v>
      </c>
      <c r="AN65" s="634" t="s">
        <v>167</v>
      </c>
      <c r="AO65" s="652" t="s">
        <v>763</v>
      </c>
      <c r="AP65" s="681" t="s">
        <v>763</v>
      </c>
      <c r="AQ65" s="653" t="s">
        <v>698</v>
      </c>
      <c r="AR65" s="653" t="s">
        <v>699</v>
      </c>
      <c r="AS65" s="654">
        <v>2012</v>
      </c>
      <c r="AT65" s="654">
        <v>2012</v>
      </c>
      <c r="AU65" s="218">
        <v>3.7137870534046584</v>
      </c>
      <c r="AV65" s="669"/>
      <c r="AW65" s="644" t="s">
        <v>745</v>
      </c>
      <c r="AX65" s="652" t="s">
        <v>746</v>
      </c>
      <c r="AY65" s="679" t="s">
        <v>252</v>
      </c>
      <c r="AZ65" s="675" t="s">
        <v>250</v>
      </c>
      <c r="BA65" s="652" t="s">
        <v>704</v>
      </c>
      <c r="BB65" s="652" t="s">
        <v>766</v>
      </c>
      <c r="BC65" s="653" t="s">
        <v>698</v>
      </c>
      <c r="BD65" s="653" t="s">
        <v>699</v>
      </c>
      <c r="BE65" s="654">
        <v>2012</v>
      </c>
      <c r="BF65" s="654">
        <v>2012</v>
      </c>
      <c r="BG65" s="124">
        <v>36449.312457454056</v>
      </c>
      <c r="BH65" s="669"/>
      <c r="BI65" s="644" t="s">
        <v>769</v>
      </c>
      <c r="BJ65" s="652" t="s">
        <v>770</v>
      </c>
      <c r="BK65" s="81" t="s">
        <v>180</v>
      </c>
      <c r="BL65" s="665" t="s">
        <v>169</v>
      </c>
      <c r="BM65" s="652" t="s">
        <v>777</v>
      </c>
      <c r="BN65" s="652" t="s">
        <v>772</v>
      </c>
      <c r="BO65" s="653" t="s">
        <v>698</v>
      </c>
      <c r="BP65" s="653" t="s">
        <v>699</v>
      </c>
      <c r="BQ65" s="654">
        <v>2014</v>
      </c>
      <c r="BR65" s="654">
        <v>2014</v>
      </c>
      <c r="BS65" s="606">
        <v>42.946460640721682</v>
      </c>
      <c r="BT65" s="669"/>
      <c r="BU65" s="669"/>
    </row>
    <row r="66" spans="1:73" ht="17.5" customHeight="1" x14ac:dyDescent="0.25">
      <c r="A66" s="338" t="s">
        <v>247</v>
      </c>
      <c r="B66" s="213" t="s">
        <v>112</v>
      </c>
      <c r="C66" s="214">
        <v>34.226548946477067</v>
      </c>
      <c r="D66" s="214">
        <v>19.188582390316526</v>
      </c>
      <c r="E66" s="214">
        <v>4.0520264875575833</v>
      </c>
      <c r="F66" s="214">
        <v>-7.5442583840555955</v>
      </c>
      <c r="G66" s="214">
        <v>-12.408052267825781</v>
      </c>
      <c r="H66" s="214">
        <v>-1.8124150430448509</v>
      </c>
      <c r="I66" s="212">
        <v>6.2759575449930765</v>
      </c>
      <c r="J66" s="214">
        <v>1.0768562744246708</v>
      </c>
      <c r="K66" s="62" t="s">
        <v>254</v>
      </c>
      <c r="M66" s="644" t="s">
        <v>745</v>
      </c>
      <c r="N66" s="652" t="s">
        <v>746</v>
      </c>
      <c r="O66" s="674" t="s">
        <v>253</v>
      </c>
      <c r="P66" s="675" t="s">
        <v>251</v>
      </c>
      <c r="Q66" s="652" t="s">
        <v>715</v>
      </c>
      <c r="R66" s="652" t="s">
        <v>697</v>
      </c>
      <c r="S66" s="653" t="s">
        <v>698</v>
      </c>
      <c r="T66" s="653" t="s">
        <v>699</v>
      </c>
      <c r="U66" s="654">
        <v>2012</v>
      </c>
      <c r="V66" s="654">
        <v>2012</v>
      </c>
      <c r="W66" s="124">
        <v>451991.67298033182</v>
      </c>
      <c r="X66" s="669"/>
      <c r="Y66" s="644" t="s">
        <v>757</v>
      </c>
      <c r="Z66" s="652" t="s">
        <v>758</v>
      </c>
      <c r="AA66" s="679" t="s">
        <v>32</v>
      </c>
      <c r="AB66" s="675" t="s">
        <v>170</v>
      </c>
      <c r="AC66" s="652" t="s">
        <v>755</v>
      </c>
      <c r="AD66" s="652" t="s">
        <v>756</v>
      </c>
      <c r="AE66" s="653" t="s">
        <v>698</v>
      </c>
      <c r="AF66" s="653" t="s">
        <v>699</v>
      </c>
      <c r="AG66" s="654">
        <v>2014</v>
      </c>
      <c r="AH66" s="654">
        <v>2014</v>
      </c>
      <c r="AI66" s="606">
        <v>146.28884054386177</v>
      </c>
      <c r="AJ66" s="669"/>
      <c r="AK66" s="644" t="s">
        <v>761</v>
      </c>
      <c r="AL66" s="652" t="s">
        <v>762</v>
      </c>
      <c r="AM66" s="81" t="s">
        <v>189</v>
      </c>
      <c r="AN66" s="634" t="s">
        <v>192</v>
      </c>
      <c r="AO66" s="652" t="s">
        <v>763</v>
      </c>
      <c r="AP66" s="681" t="s">
        <v>763</v>
      </c>
      <c r="AQ66" s="653" t="s">
        <v>698</v>
      </c>
      <c r="AR66" s="653" t="s">
        <v>699</v>
      </c>
      <c r="AS66" s="654">
        <v>2012</v>
      </c>
      <c r="AT66" s="654">
        <v>2012</v>
      </c>
      <c r="AU66" s="218">
        <v>18.883192376051738</v>
      </c>
      <c r="AV66" s="669"/>
      <c r="AW66" s="644" t="s">
        <v>745</v>
      </c>
      <c r="AX66" s="652" t="s">
        <v>746</v>
      </c>
      <c r="AY66" s="679" t="s">
        <v>253</v>
      </c>
      <c r="AZ66" s="675" t="s">
        <v>251</v>
      </c>
      <c r="BA66" s="652" t="s">
        <v>704</v>
      </c>
      <c r="BB66" s="652" t="s">
        <v>766</v>
      </c>
      <c r="BC66" s="653" t="s">
        <v>698</v>
      </c>
      <c r="BD66" s="653" t="s">
        <v>699</v>
      </c>
      <c r="BE66" s="654">
        <v>2012</v>
      </c>
      <c r="BF66" s="654">
        <v>2012</v>
      </c>
      <c r="BG66" s="124">
        <v>123074.65567878334</v>
      </c>
      <c r="BH66" s="669"/>
      <c r="BI66" s="644" t="s">
        <v>769</v>
      </c>
      <c r="BJ66" s="652" t="s">
        <v>770</v>
      </c>
      <c r="BK66" s="81" t="s">
        <v>32</v>
      </c>
      <c r="BL66" s="665" t="s">
        <v>170</v>
      </c>
      <c r="BM66" s="652" t="s">
        <v>778</v>
      </c>
      <c r="BN66" s="652" t="s">
        <v>772</v>
      </c>
      <c r="BO66" s="653" t="s">
        <v>698</v>
      </c>
      <c r="BP66" s="653" t="s">
        <v>699</v>
      </c>
      <c r="BQ66" s="654">
        <v>2014</v>
      </c>
      <c r="BR66" s="654">
        <v>2014</v>
      </c>
      <c r="BS66" s="606">
        <v>39.833584899621997</v>
      </c>
      <c r="BT66" s="669"/>
      <c r="BU66" s="669"/>
    </row>
    <row r="67" spans="1:73" ht="17.5" customHeight="1" x14ac:dyDescent="0.25">
      <c r="A67" s="338" t="s">
        <v>248</v>
      </c>
      <c r="B67" s="213" t="s">
        <v>112</v>
      </c>
      <c r="C67" s="214">
        <v>8.1128747795414569</v>
      </c>
      <c r="D67" s="214">
        <v>13.409461663947809</v>
      </c>
      <c r="E67" s="214">
        <v>12.054085155350975</v>
      </c>
      <c r="F67" s="214">
        <v>174.96790757381262</v>
      </c>
      <c r="G67" s="214">
        <v>4.2016806722689211</v>
      </c>
      <c r="H67" s="214">
        <v>7.9301075268817272</v>
      </c>
      <c r="I67" s="212">
        <v>7.4719800747198093</v>
      </c>
      <c r="J67" s="214">
        <v>1.892622634221695</v>
      </c>
      <c r="K67" s="81" t="s">
        <v>255</v>
      </c>
      <c r="M67" s="644" t="s">
        <v>745</v>
      </c>
      <c r="N67" s="652" t="s">
        <v>746</v>
      </c>
      <c r="O67" s="674" t="s">
        <v>183</v>
      </c>
      <c r="P67" s="675" t="s">
        <v>167</v>
      </c>
      <c r="Q67" s="652" t="s">
        <v>715</v>
      </c>
      <c r="R67" s="652" t="s">
        <v>697</v>
      </c>
      <c r="S67" s="653" t="s">
        <v>698</v>
      </c>
      <c r="T67" s="653" t="s">
        <v>699</v>
      </c>
      <c r="U67" s="654">
        <v>2012</v>
      </c>
      <c r="V67" s="654">
        <v>2012</v>
      </c>
      <c r="W67" s="124">
        <v>286691.05414348381</v>
      </c>
      <c r="X67" s="669"/>
      <c r="Y67" s="644" t="s">
        <v>757</v>
      </c>
      <c r="Z67" s="652" t="s">
        <v>758</v>
      </c>
      <c r="AA67" s="679" t="s">
        <v>182</v>
      </c>
      <c r="AB67" s="675" t="s">
        <v>171</v>
      </c>
      <c r="AC67" s="652" t="s">
        <v>755</v>
      </c>
      <c r="AD67" s="652" t="s">
        <v>756</v>
      </c>
      <c r="AE67" s="653" t="s">
        <v>698</v>
      </c>
      <c r="AF67" s="653" t="s">
        <v>699</v>
      </c>
      <c r="AG67" s="654">
        <v>2014</v>
      </c>
      <c r="AH67" s="654">
        <v>2014</v>
      </c>
      <c r="AI67" s="606">
        <v>77.726496491985003</v>
      </c>
      <c r="AJ67" s="669"/>
      <c r="AK67" s="644" t="s">
        <v>761</v>
      </c>
      <c r="AL67" s="652" t="s">
        <v>762</v>
      </c>
      <c r="AM67" s="62" t="s">
        <v>254</v>
      </c>
      <c r="AN67" s="665" t="s">
        <v>247</v>
      </c>
      <c r="AO67" s="652" t="s">
        <v>763</v>
      </c>
      <c r="AP67" s="681" t="s">
        <v>763</v>
      </c>
      <c r="AQ67" s="653" t="s">
        <v>698</v>
      </c>
      <c r="AR67" s="653" t="s">
        <v>699</v>
      </c>
      <c r="AS67" s="654">
        <v>2012</v>
      </c>
      <c r="AT67" s="654">
        <v>2012</v>
      </c>
      <c r="AU67" s="218">
        <v>19.188582390316526</v>
      </c>
      <c r="AV67" s="669"/>
      <c r="AW67" s="644" t="s">
        <v>745</v>
      </c>
      <c r="AX67" s="652" t="s">
        <v>746</v>
      </c>
      <c r="AY67" s="679" t="s">
        <v>183</v>
      </c>
      <c r="AZ67" s="675" t="s">
        <v>167</v>
      </c>
      <c r="BA67" s="652" t="s">
        <v>704</v>
      </c>
      <c r="BB67" s="652" t="s">
        <v>766</v>
      </c>
      <c r="BC67" s="653" t="s">
        <v>698</v>
      </c>
      <c r="BD67" s="653" t="s">
        <v>699</v>
      </c>
      <c r="BE67" s="654">
        <v>2012</v>
      </c>
      <c r="BF67" s="654">
        <v>2012</v>
      </c>
      <c r="BG67" s="124">
        <v>78064.276145264477</v>
      </c>
      <c r="BH67" s="669"/>
      <c r="BI67" s="644" t="s">
        <v>769</v>
      </c>
      <c r="BJ67" s="652" t="s">
        <v>770</v>
      </c>
      <c r="BK67" s="81" t="s">
        <v>182</v>
      </c>
      <c r="BL67" s="665" t="s">
        <v>171</v>
      </c>
      <c r="BM67" s="652" t="s">
        <v>779</v>
      </c>
      <c r="BN67" s="652" t="s">
        <v>772</v>
      </c>
      <c r="BO67" s="653" t="s">
        <v>698</v>
      </c>
      <c r="BP67" s="653" t="s">
        <v>699</v>
      </c>
      <c r="BQ67" s="654">
        <v>2014</v>
      </c>
      <c r="BR67" s="654">
        <v>2014</v>
      </c>
      <c r="BS67" s="606">
        <v>21.164464667660994</v>
      </c>
      <c r="BT67" s="669"/>
      <c r="BU67" s="669"/>
    </row>
    <row r="68" spans="1:73" ht="17.5" customHeight="1" x14ac:dyDescent="0.25">
      <c r="A68" s="339" t="s">
        <v>191</v>
      </c>
      <c r="B68" s="217" t="s">
        <v>112</v>
      </c>
      <c r="C68" s="216">
        <v>21.405774149474865</v>
      </c>
      <c r="D68" s="216">
        <v>11.143547614929545</v>
      </c>
      <c r="E68" s="216">
        <v>5.3601609484956327</v>
      </c>
      <c r="F68" s="216">
        <v>8.0954552750570627</v>
      </c>
      <c r="G68" s="216">
        <v>-4.2694135454137125</v>
      </c>
      <c r="H68" s="216">
        <v>1.4746471098493856</v>
      </c>
      <c r="I68" s="264">
        <v>2.5178737954615968</v>
      </c>
      <c r="J68" s="216">
        <v>-7.0648878107944171</v>
      </c>
      <c r="K68" s="29" t="s">
        <v>190</v>
      </c>
      <c r="M68" s="644" t="s">
        <v>745</v>
      </c>
      <c r="N68" s="652" t="s">
        <v>746</v>
      </c>
      <c r="O68" s="674" t="s">
        <v>189</v>
      </c>
      <c r="P68" s="675" t="s">
        <v>192</v>
      </c>
      <c r="Q68" s="652" t="s">
        <v>715</v>
      </c>
      <c r="R68" s="652" t="s">
        <v>697</v>
      </c>
      <c r="S68" s="653" t="s">
        <v>698</v>
      </c>
      <c r="T68" s="653" t="s">
        <v>699</v>
      </c>
      <c r="U68" s="654">
        <v>2012</v>
      </c>
      <c r="V68" s="654">
        <v>2012</v>
      </c>
      <c r="W68" s="124">
        <v>1379074.9440000001</v>
      </c>
      <c r="X68" s="669"/>
      <c r="Y68" s="644" t="s">
        <v>757</v>
      </c>
      <c r="Z68" s="652" t="s">
        <v>758</v>
      </c>
      <c r="AA68" s="679" t="s">
        <v>252</v>
      </c>
      <c r="AB68" s="675" t="s">
        <v>250</v>
      </c>
      <c r="AC68" s="652" t="s">
        <v>755</v>
      </c>
      <c r="AD68" s="652" t="s">
        <v>756</v>
      </c>
      <c r="AE68" s="653" t="s">
        <v>698</v>
      </c>
      <c r="AF68" s="653" t="s">
        <v>699</v>
      </c>
      <c r="AG68" s="654">
        <v>2014</v>
      </c>
      <c r="AH68" s="654">
        <v>2014</v>
      </c>
      <c r="AI68" s="606">
        <v>17.842415137151747</v>
      </c>
      <c r="AJ68" s="669"/>
      <c r="AK68" s="644" t="s">
        <v>761</v>
      </c>
      <c r="AL68" s="652" t="s">
        <v>762</v>
      </c>
      <c r="AM68" s="81" t="s">
        <v>255</v>
      </c>
      <c r="AN68" s="665" t="s">
        <v>248</v>
      </c>
      <c r="AO68" s="652" t="s">
        <v>763</v>
      </c>
      <c r="AP68" s="681" t="s">
        <v>763</v>
      </c>
      <c r="AQ68" s="653" t="s">
        <v>698</v>
      </c>
      <c r="AR68" s="653" t="s">
        <v>699</v>
      </c>
      <c r="AS68" s="654">
        <v>2012</v>
      </c>
      <c r="AT68" s="654">
        <v>2012</v>
      </c>
      <c r="AU68" s="218">
        <v>13.409461663947809</v>
      </c>
      <c r="AV68" s="669"/>
      <c r="AW68" s="644" t="s">
        <v>745</v>
      </c>
      <c r="AX68" s="652" t="s">
        <v>746</v>
      </c>
      <c r="AY68" s="679" t="s">
        <v>189</v>
      </c>
      <c r="AZ68" s="675" t="s">
        <v>192</v>
      </c>
      <c r="BA68" s="652" t="s">
        <v>704</v>
      </c>
      <c r="BB68" s="652" t="s">
        <v>766</v>
      </c>
      <c r="BC68" s="653" t="s">
        <v>698</v>
      </c>
      <c r="BD68" s="653" t="s">
        <v>699</v>
      </c>
      <c r="BE68" s="654">
        <v>2012</v>
      </c>
      <c r="BF68" s="654">
        <v>2012</v>
      </c>
      <c r="BG68" s="124">
        <v>375513.9398230089</v>
      </c>
      <c r="BH68" s="669"/>
      <c r="BI68" s="644" t="s">
        <v>769</v>
      </c>
      <c r="BJ68" s="652" t="s">
        <v>770</v>
      </c>
      <c r="BK68" s="81" t="s">
        <v>252</v>
      </c>
      <c r="BL68" s="665" t="s">
        <v>250</v>
      </c>
      <c r="BM68" s="652" t="s">
        <v>780</v>
      </c>
      <c r="BN68" s="652" t="s">
        <v>772</v>
      </c>
      <c r="BO68" s="653" t="s">
        <v>698</v>
      </c>
      <c r="BP68" s="653" t="s">
        <v>699</v>
      </c>
      <c r="BQ68" s="654">
        <v>2014</v>
      </c>
      <c r="BR68" s="654">
        <v>2014</v>
      </c>
      <c r="BS68" s="606">
        <v>4.8583839719950301</v>
      </c>
      <c r="BT68" s="669"/>
      <c r="BU68" s="669"/>
    </row>
    <row r="69" spans="1:73" ht="17.5" customHeight="1" x14ac:dyDescent="0.25">
      <c r="A69" s="338" t="s">
        <v>274</v>
      </c>
      <c r="B69" s="213" t="s">
        <v>112</v>
      </c>
      <c r="C69" s="218">
        <v>22.957443772369459</v>
      </c>
      <c r="D69" s="218">
        <v>11.565976848151109</v>
      </c>
      <c r="E69" s="218">
        <v>5.4776024821381384</v>
      </c>
      <c r="F69" s="218">
        <v>2.0131931830189416</v>
      </c>
      <c r="G69" s="218">
        <v>-4.5674262602347824</v>
      </c>
      <c r="H69" s="218">
        <v>1.1990903452553141</v>
      </c>
      <c r="I69" s="212">
        <v>2.6762002042900974</v>
      </c>
      <c r="J69" s="214">
        <v>-4.4568245125348227</v>
      </c>
      <c r="K69" s="62" t="s">
        <v>256</v>
      </c>
      <c r="M69" s="644" t="s">
        <v>745</v>
      </c>
      <c r="N69" s="652" t="s">
        <v>746</v>
      </c>
      <c r="O69" s="674" t="s">
        <v>254</v>
      </c>
      <c r="P69" s="675" t="s">
        <v>247</v>
      </c>
      <c r="Q69" s="652" t="s">
        <v>715</v>
      </c>
      <c r="R69" s="652" t="s">
        <v>697</v>
      </c>
      <c r="S69" s="653" t="s">
        <v>698</v>
      </c>
      <c r="T69" s="653" t="s">
        <v>699</v>
      </c>
      <c r="U69" s="654">
        <v>2012</v>
      </c>
      <c r="V69" s="654">
        <v>2012</v>
      </c>
      <c r="W69" s="124">
        <v>1309554.9440000001</v>
      </c>
      <c r="X69" s="669"/>
      <c r="Y69" s="644" t="s">
        <v>757</v>
      </c>
      <c r="Z69" s="652" t="s">
        <v>758</v>
      </c>
      <c r="AA69" s="679" t="s">
        <v>253</v>
      </c>
      <c r="AB69" s="675" t="s">
        <v>251</v>
      </c>
      <c r="AC69" s="652" t="s">
        <v>755</v>
      </c>
      <c r="AD69" s="652" t="s">
        <v>756</v>
      </c>
      <c r="AE69" s="653" t="s">
        <v>698</v>
      </c>
      <c r="AF69" s="653" t="s">
        <v>699</v>
      </c>
      <c r="AG69" s="654">
        <v>2014</v>
      </c>
      <c r="AH69" s="654">
        <v>2014</v>
      </c>
      <c r="AI69" s="606">
        <v>59.884081354833263</v>
      </c>
      <c r="AJ69" s="669"/>
      <c r="AK69" s="644" t="s">
        <v>761</v>
      </c>
      <c r="AL69" s="652" t="s">
        <v>762</v>
      </c>
      <c r="AM69" s="81" t="s">
        <v>190</v>
      </c>
      <c r="AN69" s="634" t="s">
        <v>191</v>
      </c>
      <c r="AO69" s="652" t="s">
        <v>763</v>
      </c>
      <c r="AP69" s="681" t="s">
        <v>763</v>
      </c>
      <c r="AQ69" s="653" t="s">
        <v>698</v>
      </c>
      <c r="AR69" s="653" t="s">
        <v>699</v>
      </c>
      <c r="AS69" s="654">
        <v>2012</v>
      </c>
      <c r="AT69" s="654">
        <v>2012</v>
      </c>
      <c r="AU69" s="218">
        <v>11.143547614929545</v>
      </c>
      <c r="AV69" s="669"/>
      <c r="AW69" s="644" t="s">
        <v>745</v>
      </c>
      <c r="AX69" s="652" t="s">
        <v>746</v>
      </c>
      <c r="AY69" s="679" t="s">
        <v>254</v>
      </c>
      <c r="AZ69" s="675" t="s">
        <v>247</v>
      </c>
      <c r="BA69" s="652" t="s">
        <v>704</v>
      </c>
      <c r="BB69" s="652" t="s">
        <v>766</v>
      </c>
      <c r="BC69" s="653" t="s">
        <v>698</v>
      </c>
      <c r="BD69" s="653" t="s">
        <v>699</v>
      </c>
      <c r="BE69" s="654">
        <v>2012</v>
      </c>
      <c r="BF69" s="654">
        <v>2012</v>
      </c>
      <c r="BG69" s="124">
        <v>356584.05554799188</v>
      </c>
      <c r="BH69" s="669"/>
      <c r="BI69" s="644" t="s">
        <v>769</v>
      </c>
      <c r="BJ69" s="652" t="s">
        <v>770</v>
      </c>
      <c r="BK69" s="81" t="s">
        <v>253</v>
      </c>
      <c r="BL69" s="665" t="s">
        <v>251</v>
      </c>
      <c r="BM69" s="652" t="s">
        <v>781</v>
      </c>
      <c r="BN69" s="652" t="s">
        <v>772</v>
      </c>
      <c r="BO69" s="653" t="s">
        <v>698</v>
      </c>
      <c r="BP69" s="653" t="s">
        <v>699</v>
      </c>
      <c r="BQ69" s="654">
        <v>2014</v>
      </c>
      <c r="BR69" s="654">
        <v>2014</v>
      </c>
      <c r="BS69" s="606">
        <v>16.306080695665969</v>
      </c>
      <c r="BT69" s="669"/>
      <c r="BU69" s="669"/>
    </row>
    <row r="70" spans="1:73" ht="17.5" customHeight="1" x14ac:dyDescent="0.25">
      <c r="A70" s="338" t="s">
        <v>249</v>
      </c>
      <c r="B70" s="213" t="s">
        <v>112</v>
      </c>
      <c r="C70" s="218">
        <v>15.323920479093317</v>
      </c>
      <c r="D70" s="218">
        <v>9.3782168025972084</v>
      </c>
      <c r="E70" s="218">
        <v>4.8595564081913381</v>
      </c>
      <c r="F70" s="218">
        <v>34.174425242595277</v>
      </c>
      <c r="G70" s="218">
        <v>-3.2979048415365639</v>
      </c>
      <c r="H70" s="218">
        <v>2.3611572996342005</v>
      </c>
      <c r="I70" s="212">
        <v>2.014294996751147</v>
      </c>
      <c r="J70" s="214">
        <v>-15.414012738853501</v>
      </c>
      <c r="K70" s="81" t="s">
        <v>257</v>
      </c>
      <c r="M70" s="644" t="s">
        <v>745</v>
      </c>
      <c r="N70" s="652" t="s">
        <v>746</v>
      </c>
      <c r="O70" s="674" t="s">
        <v>255</v>
      </c>
      <c r="P70" s="675" t="s">
        <v>248</v>
      </c>
      <c r="Q70" s="652" t="s">
        <v>715</v>
      </c>
      <c r="R70" s="652" t="s">
        <v>697</v>
      </c>
      <c r="S70" s="653" t="s">
        <v>698</v>
      </c>
      <c r="T70" s="653" t="s">
        <v>699</v>
      </c>
      <c r="U70" s="654">
        <v>2012</v>
      </c>
      <c r="V70" s="654">
        <v>2012</v>
      </c>
      <c r="W70" s="124">
        <v>69520</v>
      </c>
      <c r="X70" s="669"/>
      <c r="Y70" s="644" t="s">
        <v>757</v>
      </c>
      <c r="Z70" s="652" t="s">
        <v>758</v>
      </c>
      <c r="AA70" s="679" t="s">
        <v>181</v>
      </c>
      <c r="AB70" s="675" t="s">
        <v>165</v>
      </c>
      <c r="AC70" s="652" t="s">
        <v>755</v>
      </c>
      <c r="AD70" s="652" t="s">
        <v>756</v>
      </c>
      <c r="AE70" s="653" t="s">
        <v>698</v>
      </c>
      <c r="AF70" s="653" t="s">
        <v>699</v>
      </c>
      <c r="AG70" s="654">
        <v>2014</v>
      </c>
      <c r="AH70" s="654">
        <v>2014</v>
      </c>
      <c r="AI70" s="606">
        <v>68.562344051876764</v>
      </c>
      <c r="AJ70" s="669"/>
      <c r="AK70" s="644" t="s">
        <v>761</v>
      </c>
      <c r="AL70" s="652" t="s">
        <v>762</v>
      </c>
      <c r="AM70" s="62" t="s">
        <v>256</v>
      </c>
      <c r="AN70" s="665" t="s">
        <v>274</v>
      </c>
      <c r="AO70" s="652" t="s">
        <v>763</v>
      </c>
      <c r="AP70" s="681" t="s">
        <v>763</v>
      </c>
      <c r="AQ70" s="653" t="s">
        <v>698</v>
      </c>
      <c r="AR70" s="653" t="s">
        <v>699</v>
      </c>
      <c r="AS70" s="654">
        <v>2012</v>
      </c>
      <c r="AT70" s="654">
        <v>2012</v>
      </c>
      <c r="AU70" s="218">
        <v>11.565976848151109</v>
      </c>
      <c r="AV70" s="669"/>
      <c r="AW70" s="644" t="s">
        <v>745</v>
      </c>
      <c r="AX70" s="652" t="s">
        <v>746</v>
      </c>
      <c r="AY70" s="679" t="s">
        <v>255</v>
      </c>
      <c r="AZ70" s="675" t="s">
        <v>248</v>
      </c>
      <c r="BA70" s="652" t="s">
        <v>704</v>
      </c>
      <c r="BB70" s="652" t="s">
        <v>766</v>
      </c>
      <c r="BC70" s="653" t="s">
        <v>698</v>
      </c>
      <c r="BD70" s="653" t="s">
        <v>699</v>
      </c>
      <c r="BE70" s="654">
        <v>2012</v>
      </c>
      <c r="BF70" s="654">
        <v>2012</v>
      </c>
      <c r="BG70" s="124">
        <v>18929.884275017019</v>
      </c>
      <c r="BH70" s="669"/>
      <c r="BI70" s="644" t="s">
        <v>769</v>
      </c>
      <c r="BJ70" s="652" t="s">
        <v>770</v>
      </c>
      <c r="BK70" s="81" t="s">
        <v>181</v>
      </c>
      <c r="BL70" s="665" t="s">
        <v>165</v>
      </c>
      <c r="BM70" s="652" t="s">
        <v>782</v>
      </c>
      <c r="BN70" s="652" t="s">
        <v>772</v>
      </c>
      <c r="BO70" s="653" t="s">
        <v>698</v>
      </c>
      <c r="BP70" s="653" t="s">
        <v>699</v>
      </c>
      <c r="BQ70" s="654">
        <v>2014</v>
      </c>
      <c r="BR70" s="654">
        <v>2014</v>
      </c>
      <c r="BS70" s="606">
        <v>18.669120231960999</v>
      </c>
      <c r="BT70" s="669"/>
      <c r="BU70" s="669"/>
    </row>
    <row r="71" spans="1:73" ht="17.5" customHeight="1" x14ac:dyDescent="0.25">
      <c r="A71" s="340" t="s">
        <v>175</v>
      </c>
      <c r="B71" s="213" t="s">
        <v>112</v>
      </c>
      <c r="C71" s="214">
        <v>8.5238040040842407</v>
      </c>
      <c r="D71" s="214">
        <v>9.0372179852665511</v>
      </c>
      <c r="E71" s="214">
        <v>13.531459926231932</v>
      </c>
      <c r="F71" s="214">
        <v>6.6655819216465204</v>
      </c>
      <c r="G71" s="214">
        <v>5.6738574160547017</v>
      </c>
      <c r="H71" s="214">
        <v>2.6689926502506296</v>
      </c>
      <c r="I71" s="212">
        <v>9.2945440739583489</v>
      </c>
      <c r="J71" s="214">
        <v>2.1189995783261253</v>
      </c>
      <c r="K71" s="105" t="s">
        <v>188</v>
      </c>
      <c r="M71" s="644" t="s">
        <v>745</v>
      </c>
      <c r="N71" s="652" t="s">
        <v>746</v>
      </c>
      <c r="O71" s="674" t="s">
        <v>190</v>
      </c>
      <c r="P71" s="675" t="s">
        <v>191</v>
      </c>
      <c r="Q71" s="652" t="s">
        <v>715</v>
      </c>
      <c r="R71" s="652" t="s">
        <v>697</v>
      </c>
      <c r="S71" s="653" t="s">
        <v>698</v>
      </c>
      <c r="T71" s="653" t="s">
        <v>699</v>
      </c>
      <c r="U71" s="654">
        <v>2012</v>
      </c>
      <c r="V71" s="654">
        <v>2012</v>
      </c>
      <c r="W71" s="124">
        <v>1163105</v>
      </c>
      <c r="X71" s="669"/>
      <c r="Y71" s="644" t="s">
        <v>757</v>
      </c>
      <c r="Z71" s="652" t="s">
        <v>758</v>
      </c>
      <c r="AA71" s="679" t="s">
        <v>183</v>
      </c>
      <c r="AB71" s="675" t="s">
        <v>285</v>
      </c>
      <c r="AC71" s="652" t="s">
        <v>755</v>
      </c>
      <c r="AD71" s="652" t="s">
        <v>756</v>
      </c>
      <c r="AE71" s="653" t="s">
        <v>698</v>
      </c>
      <c r="AF71" s="653" t="s">
        <v>699</v>
      </c>
      <c r="AG71" s="654">
        <v>2014</v>
      </c>
      <c r="AH71" s="654">
        <v>2014</v>
      </c>
      <c r="AI71" s="606">
        <v>32.003896482568997</v>
      </c>
      <c r="AJ71" s="669"/>
      <c r="AK71" s="644" t="s">
        <v>761</v>
      </c>
      <c r="AL71" s="652" t="s">
        <v>762</v>
      </c>
      <c r="AM71" s="81" t="s">
        <v>257</v>
      </c>
      <c r="AN71" s="665" t="s">
        <v>249</v>
      </c>
      <c r="AO71" s="652" t="s">
        <v>763</v>
      </c>
      <c r="AP71" s="681" t="s">
        <v>763</v>
      </c>
      <c r="AQ71" s="653" t="s">
        <v>698</v>
      </c>
      <c r="AR71" s="653" t="s">
        <v>699</v>
      </c>
      <c r="AS71" s="654">
        <v>2012</v>
      </c>
      <c r="AT71" s="654">
        <v>2012</v>
      </c>
      <c r="AU71" s="218">
        <v>9.3782168025972084</v>
      </c>
      <c r="AV71" s="669"/>
      <c r="AW71" s="644" t="s">
        <v>745</v>
      </c>
      <c r="AX71" s="652" t="s">
        <v>746</v>
      </c>
      <c r="AY71" s="679" t="s">
        <v>190</v>
      </c>
      <c r="AZ71" s="675" t="s">
        <v>191</v>
      </c>
      <c r="BA71" s="652" t="s">
        <v>704</v>
      </c>
      <c r="BB71" s="652" t="s">
        <v>766</v>
      </c>
      <c r="BC71" s="653" t="s">
        <v>698</v>
      </c>
      <c r="BD71" s="653" t="s">
        <v>699</v>
      </c>
      <c r="BE71" s="654">
        <v>2012</v>
      </c>
      <c r="BF71" s="654">
        <v>2012</v>
      </c>
      <c r="BG71" s="124">
        <v>316706.60313138191</v>
      </c>
      <c r="BH71" s="669"/>
      <c r="BI71" s="644" t="s">
        <v>769</v>
      </c>
      <c r="BJ71" s="652" t="s">
        <v>770</v>
      </c>
      <c r="BK71" s="81" t="s">
        <v>183</v>
      </c>
      <c r="BL71" s="665" t="s">
        <v>285</v>
      </c>
      <c r="BM71" s="652" t="s">
        <v>783</v>
      </c>
      <c r="BN71" s="652" t="s">
        <v>772</v>
      </c>
      <c r="BO71" s="653" t="s">
        <v>698</v>
      </c>
      <c r="BP71" s="653" t="s">
        <v>699</v>
      </c>
      <c r="BQ71" s="654">
        <v>2014</v>
      </c>
      <c r="BR71" s="654">
        <v>2014</v>
      </c>
      <c r="BS71" s="606">
        <v>8.7144714724490129</v>
      </c>
      <c r="BT71" s="669"/>
      <c r="BU71" s="669"/>
    </row>
    <row r="72" spans="1:73" s="3" customFormat="1" ht="17.5" customHeight="1" thickBot="1" x14ac:dyDescent="0.3">
      <c r="A72" s="341" t="s">
        <v>23</v>
      </c>
      <c r="B72" s="219">
        <v>0.87719298245613686</v>
      </c>
      <c r="C72" s="220">
        <v>0.88263108122308154</v>
      </c>
      <c r="D72" s="220">
        <v>0.66659722945526312</v>
      </c>
      <c r="E72" s="220">
        <v>1.0967408173822975</v>
      </c>
      <c r="F72" s="220">
        <v>2.3436700440077942</v>
      </c>
      <c r="G72" s="220">
        <v>4.0699999999999932</v>
      </c>
      <c r="H72" s="220">
        <v>1.6142980686076669</v>
      </c>
      <c r="I72" s="265">
        <v>1.971324737273477</v>
      </c>
      <c r="J72" s="523">
        <v>3.0651773768042716</v>
      </c>
      <c r="K72" s="170" t="s">
        <v>258</v>
      </c>
      <c r="M72" s="644" t="s">
        <v>745</v>
      </c>
      <c r="N72" s="652" t="s">
        <v>746</v>
      </c>
      <c r="O72" s="674" t="s">
        <v>256</v>
      </c>
      <c r="P72" s="675" t="s">
        <v>274</v>
      </c>
      <c r="Q72" s="652" t="s">
        <v>715</v>
      </c>
      <c r="R72" s="652" t="s">
        <v>697</v>
      </c>
      <c r="S72" s="653" t="s">
        <v>698</v>
      </c>
      <c r="T72" s="653" t="s">
        <v>699</v>
      </c>
      <c r="U72" s="654">
        <v>2012</v>
      </c>
      <c r="V72" s="654">
        <v>2012</v>
      </c>
      <c r="W72" s="124">
        <v>942091</v>
      </c>
      <c r="X72" s="644"/>
      <c r="Y72" s="644" t="s">
        <v>757</v>
      </c>
      <c r="Z72" s="652" t="s">
        <v>758</v>
      </c>
      <c r="AA72" s="679" t="s">
        <v>185</v>
      </c>
      <c r="AB72" s="675" t="s">
        <v>284</v>
      </c>
      <c r="AC72" s="652" t="s">
        <v>755</v>
      </c>
      <c r="AD72" s="652" t="s">
        <v>756</v>
      </c>
      <c r="AE72" s="653" t="s">
        <v>698</v>
      </c>
      <c r="AF72" s="653" t="s">
        <v>699</v>
      </c>
      <c r="AG72" s="654">
        <v>2014</v>
      </c>
      <c r="AH72" s="654">
        <v>2014</v>
      </c>
      <c r="AI72" s="606">
        <v>162.49796053356852</v>
      </c>
      <c r="AJ72" s="644"/>
      <c r="AK72" s="644" t="s">
        <v>761</v>
      </c>
      <c r="AL72" s="652" t="s">
        <v>762</v>
      </c>
      <c r="AM72" s="684" t="s">
        <v>188</v>
      </c>
      <c r="AN72" s="685" t="s">
        <v>175</v>
      </c>
      <c r="AO72" s="652" t="s">
        <v>763</v>
      </c>
      <c r="AP72" s="681" t="s">
        <v>763</v>
      </c>
      <c r="AQ72" s="653" t="s">
        <v>698</v>
      </c>
      <c r="AR72" s="653" t="s">
        <v>699</v>
      </c>
      <c r="AS72" s="654">
        <v>2012</v>
      </c>
      <c r="AT72" s="654">
        <v>2012</v>
      </c>
      <c r="AU72" s="218">
        <v>9.0372179852665511</v>
      </c>
      <c r="AV72" s="644"/>
      <c r="AW72" s="644" t="s">
        <v>745</v>
      </c>
      <c r="AX72" s="652" t="s">
        <v>746</v>
      </c>
      <c r="AY72" s="679" t="s">
        <v>256</v>
      </c>
      <c r="AZ72" s="675" t="s">
        <v>274</v>
      </c>
      <c r="BA72" s="652" t="s">
        <v>704</v>
      </c>
      <c r="BB72" s="652" t="s">
        <v>766</v>
      </c>
      <c r="BC72" s="653" t="s">
        <v>698</v>
      </c>
      <c r="BD72" s="653" t="s">
        <v>699</v>
      </c>
      <c r="BE72" s="654">
        <v>2012</v>
      </c>
      <c r="BF72" s="654">
        <v>2012</v>
      </c>
      <c r="BG72" s="124">
        <v>256525.79986385297</v>
      </c>
      <c r="BH72" s="644"/>
      <c r="BI72" s="644" t="s">
        <v>769</v>
      </c>
      <c r="BJ72" s="652" t="s">
        <v>770</v>
      </c>
      <c r="BK72" s="81" t="s">
        <v>185</v>
      </c>
      <c r="BL72" s="665" t="s">
        <v>284</v>
      </c>
      <c r="BM72" s="652" t="s">
        <v>784</v>
      </c>
      <c r="BN72" s="652" t="s">
        <v>772</v>
      </c>
      <c r="BO72" s="653" t="s">
        <v>698</v>
      </c>
      <c r="BP72" s="653" t="s">
        <v>699</v>
      </c>
      <c r="BQ72" s="654">
        <v>2014</v>
      </c>
      <c r="BR72" s="654">
        <v>2014</v>
      </c>
      <c r="BS72" s="606">
        <v>44.247232275988708</v>
      </c>
      <c r="BT72" s="644"/>
      <c r="BU72" s="644"/>
    </row>
    <row r="73" spans="1:73" s="333" customFormat="1" ht="17.5" customHeight="1" x14ac:dyDescent="0.25">
      <c r="A73" s="121" t="s">
        <v>477</v>
      </c>
      <c r="B73" s="323"/>
      <c r="C73" s="324"/>
      <c r="D73" s="324"/>
      <c r="E73" s="325"/>
      <c r="F73" s="325"/>
      <c r="G73" s="326"/>
      <c r="H73" s="326"/>
      <c r="I73" s="326"/>
      <c r="J73" s="326"/>
      <c r="K73" s="126" t="s">
        <v>478</v>
      </c>
      <c r="M73" s="644" t="s">
        <v>745</v>
      </c>
      <c r="N73" s="652" t="s">
        <v>746</v>
      </c>
      <c r="O73" s="674" t="s">
        <v>257</v>
      </c>
      <c r="P73" s="675" t="s">
        <v>249</v>
      </c>
      <c r="Q73" s="652" t="s">
        <v>715</v>
      </c>
      <c r="R73" s="652" t="s">
        <v>697</v>
      </c>
      <c r="S73" s="653" t="s">
        <v>698</v>
      </c>
      <c r="T73" s="653" t="s">
        <v>699</v>
      </c>
      <c r="U73" s="654">
        <v>2012</v>
      </c>
      <c r="V73" s="654">
        <v>2012</v>
      </c>
      <c r="W73" s="124">
        <v>221014</v>
      </c>
      <c r="X73" s="672"/>
      <c r="Y73" s="644" t="s">
        <v>757</v>
      </c>
      <c r="Z73" s="652" t="s">
        <v>758</v>
      </c>
      <c r="AA73" s="679" t="s">
        <v>186</v>
      </c>
      <c r="AB73" s="675" t="s">
        <v>172</v>
      </c>
      <c r="AC73" s="652" t="s">
        <v>755</v>
      </c>
      <c r="AD73" s="652" t="s">
        <v>756</v>
      </c>
      <c r="AE73" s="653" t="s">
        <v>698</v>
      </c>
      <c r="AF73" s="653" t="s">
        <v>699</v>
      </c>
      <c r="AG73" s="654">
        <v>2014</v>
      </c>
      <c r="AH73" s="654">
        <v>2014</v>
      </c>
      <c r="AI73" s="606">
        <v>146.03185977290266</v>
      </c>
      <c r="AJ73" s="672"/>
      <c r="AK73" s="644" t="s">
        <v>761</v>
      </c>
      <c r="AL73" s="652" t="s">
        <v>762</v>
      </c>
      <c r="AM73" s="686" t="s">
        <v>258</v>
      </c>
      <c r="AN73" s="687" t="s">
        <v>23</v>
      </c>
      <c r="AO73" s="652" t="s">
        <v>763</v>
      </c>
      <c r="AP73" s="681" t="s">
        <v>763</v>
      </c>
      <c r="AQ73" s="653" t="s">
        <v>698</v>
      </c>
      <c r="AR73" s="653" t="s">
        <v>699</v>
      </c>
      <c r="AS73" s="654">
        <v>2012</v>
      </c>
      <c r="AT73" s="654">
        <v>2012</v>
      </c>
      <c r="AU73" s="683">
        <v>0.66659722945526312</v>
      </c>
      <c r="AV73" s="672"/>
      <c r="AW73" s="644" t="s">
        <v>745</v>
      </c>
      <c r="AX73" s="652" t="s">
        <v>746</v>
      </c>
      <c r="AY73" s="679" t="s">
        <v>257</v>
      </c>
      <c r="AZ73" s="675" t="s">
        <v>249</v>
      </c>
      <c r="BA73" s="652" t="s">
        <v>704</v>
      </c>
      <c r="BB73" s="652" t="s">
        <v>766</v>
      </c>
      <c r="BC73" s="653" t="s">
        <v>698</v>
      </c>
      <c r="BD73" s="653" t="s">
        <v>699</v>
      </c>
      <c r="BE73" s="654">
        <v>2012</v>
      </c>
      <c r="BF73" s="654">
        <v>2012</v>
      </c>
      <c r="BG73" s="124">
        <v>60180.803267528936</v>
      </c>
      <c r="BH73" s="672"/>
      <c r="BI73" s="644" t="s">
        <v>769</v>
      </c>
      <c r="BJ73" s="652" t="s">
        <v>770</v>
      </c>
      <c r="BK73" s="81" t="s">
        <v>186</v>
      </c>
      <c r="BL73" s="665" t="s">
        <v>172</v>
      </c>
      <c r="BM73" s="652" t="s">
        <v>785</v>
      </c>
      <c r="BN73" s="652" t="s">
        <v>772</v>
      </c>
      <c r="BO73" s="653" t="s">
        <v>698</v>
      </c>
      <c r="BP73" s="653" t="s">
        <v>699</v>
      </c>
      <c r="BQ73" s="654">
        <v>2014</v>
      </c>
      <c r="BR73" s="654">
        <v>2014</v>
      </c>
      <c r="BS73" s="606">
        <v>39.763610557631765</v>
      </c>
      <c r="BT73" s="672"/>
      <c r="BU73" s="672"/>
    </row>
    <row r="74" spans="1:73" s="327" customFormat="1" ht="17.5" customHeight="1" x14ac:dyDescent="0.25">
      <c r="A74" s="317" t="s">
        <v>108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 t="s">
        <v>323</v>
      </c>
      <c r="M74" s="644" t="s">
        <v>745</v>
      </c>
      <c r="N74" s="652" t="s">
        <v>746</v>
      </c>
      <c r="O74" s="674" t="s">
        <v>279</v>
      </c>
      <c r="P74" s="675" t="s">
        <v>141</v>
      </c>
      <c r="Q74" s="652" t="s">
        <v>715</v>
      </c>
      <c r="R74" s="652" t="s">
        <v>697</v>
      </c>
      <c r="S74" s="653" t="s">
        <v>698</v>
      </c>
      <c r="T74" s="653" t="s">
        <v>699</v>
      </c>
      <c r="U74" s="654">
        <v>2012</v>
      </c>
      <c r="V74" s="654">
        <v>2012</v>
      </c>
      <c r="W74" s="124">
        <v>336365.5732609689</v>
      </c>
      <c r="X74" s="669"/>
      <c r="Y74" s="644" t="s">
        <v>757</v>
      </c>
      <c r="Z74" s="652" t="s">
        <v>758</v>
      </c>
      <c r="AA74" s="679" t="s">
        <v>73</v>
      </c>
      <c r="AB74" s="675" t="s">
        <v>168</v>
      </c>
      <c r="AC74" s="652" t="s">
        <v>755</v>
      </c>
      <c r="AD74" s="652" t="s">
        <v>756</v>
      </c>
      <c r="AE74" s="653" t="s">
        <v>698</v>
      </c>
      <c r="AF74" s="653" t="s">
        <v>699</v>
      </c>
      <c r="AG74" s="654">
        <v>2015</v>
      </c>
      <c r="AH74" s="654">
        <v>2015</v>
      </c>
      <c r="AI74" s="606">
        <v>144.46952805187786</v>
      </c>
      <c r="AJ74" s="669"/>
      <c r="AK74" s="644" t="s">
        <v>761</v>
      </c>
      <c r="AL74" s="652" t="s">
        <v>762</v>
      </c>
      <c r="AM74" s="81" t="s">
        <v>187</v>
      </c>
      <c r="AN74" s="634" t="s">
        <v>173</v>
      </c>
      <c r="AO74" s="652" t="s">
        <v>763</v>
      </c>
      <c r="AP74" s="681" t="s">
        <v>763</v>
      </c>
      <c r="AQ74" s="653" t="s">
        <v>698</v>
      </c>
      <c r="AR74" s="653" t="s">
        <v>699</v>
      </c>
      <c r="AS74" s="654">
        <v>2013</v>
      </c>
      <c r="AT74" s="654">
        <v>2013</v>
      </c>
      <c r="AU74" s="218">
        <v>1.1910112359550595</v>
      </c>
      <c r="AV74" s="669"/>
      <c r="AW74" s="644" t="s">
        <v>745</v>
      </c>
      <c r="AX74" s="652" t="s">
        <v>746</v>
      </c>
      <c r="AY74" s="679" t="s">
        <v>279</v>
      </c>
      <c r="AZ74" s="675" t="s">
        <v>141</v>
      </c>
      <c r="BA74" s="652" t="s">
        <v>704</v>
      </c>
      <c r="BB74" s="652" t="s">
        <v>766</v>
      </c>
      <c r="BC74" s="653" t="s">
        <v>698</v>
      </c>
      <c r="BD74" s="653" t="s">
        <v>699</v>
      </c>
      <c r="BE74" s="654">
        <v>2012</v>
      </c>
      <c r="BF74" s="654">
        <v>2012</v>
      </c>
      <c r="BG74" s="124">
        <v>91590.353508773012</v>
      </c>
      <c r="BH74" s="669"/>
      <c r="BI74" s="644" t="s">
        <v>769</v>
      </c>
      <c r="BJ74" s="652" t="s">
        <v>770</v>
      </c>
      <c r="BK74" s="81" t="s">
        <v>73</v>
      </c>
      <c r="BL74" s="665" t="s">
        <v>168</v>
      </c>
      <c r="BM74" s="652" t="s">
        <v>771</v>
      </c>
      <c r="BN74" s="652" t="s">
        <v>772</v>
      </c>
      <c r="BO74" s="653" t="s">
        <v>698</v>
      </c>
      <c r="BP74" s="653" t="s">
        <v>699</v>
      </c>
      <c r="BQ74" s="654">
        <v>2015</v>
      </c>
      <c r="BR74" s="654">
        <v>2015</v>
      </c>
      <c r="BS74" s="606">
        <v>39.338196882744143</v>
      </c>
      <c r="BT74" s="669"/>
      <c r="BU74" s="669"/>
    </row>
    <row r="75" spans="1:73" s="327" customFormat="1" ht="17.5" customHeight="1" x14ac:dyDescent="0.25">
      <c r="A75" s="164" t="s">
        <v>276</v>
      </c>
      <c r="B75" s="328"/>
      <c r="C75" s="329"/>
      <c r="D75" s="329"/>
      <c r="E75" s="330"/>
      <c r="F75" s="331"/>
      <c r="G75" s="332"/>
      <c r="H75" s="332"/>
      <c r="I75" s="332"/>
      <c r="J75" s="332"/>
      <c r="K75" s="169" t="s">
        <v>277</v>
      </c>
      <c r="M75" s="644" t="s">
        <v>745</v>
      </c>
      <c r="N75" s="652" t="s">
        <v>746</v>
      </c>
      <c r="O75" s="674" t="s">
        <v>749</v>
      </c>
      <c r="P75" s="675" t="s">
        <v>750</v>
      </c>
      <c r="Q75" s="652" t="s">
        <v>715</v>
      </c>
      <c r="R75" s="652" t="s">
        <v>697</v>
      </c>
      <c r="S75" s="653" t="s">
        <v>698</v>
      </c>
      <c r="T75" s="653" t="s">
        <v>699</v>
      </c>
      <c r="U75" s="654">
        <v>2012</v>
      </c>
      <c r="V75" s="654">
        <v>2012</v>
      </c>
      <c r="W75" s="668">
        <v>96.65</v>
      </c>
      <c r="X75" s="669"/>
      <c r="Y75" s="644" t="s">
        <v>757</v>
      </c>
      <c r="Z75" s="652" t="s">
        <v>758</v>
      </c>
      <c r="AA75" s="679" t="s">
        <v>287</v>
      </c>
      <c r="AB75" s="675" t="s">
        <v>748</v>
      </c>
      <c r="AC75" s="652" t="s">
        <v>755</v>
      </c>
      <c r="AD75" s="652" t="s">
        <v>756</v>
      </c>
      <c r="AE75" s="653" t="s">
        <v>698</v>
      </c>
      <c r="AF75" s="653" t="s">
        <v>699</v>
      </c>
      <c r="AG75" s="654">
        <v>2015</v>
      </c>
      <c r="AH75" s="654">
        <v>2015</v>
      </c>
      <c r="AI75" s="606">
        <v>150.38970478353235</v>
      </c>
      <c r="AJ75" s="669"/>
      <c r="AK75" s="644" t="s">
        <v>761</v>
      </c>
      <c r="AL75" s="652" t="s">
        <v>762</v>
      </c>
      <c r="AM75" s="81" t="s">
        <v>178</v>
      </c>
      <c r="AN75" s="634" t="s">
        <v>168</v>
      </c>
      <c r="AO75" s="652" t="s">
        <v>763</v>
      </c>
      <c r="AP75" s="681" t="s">
        <v>763</v>
      </c>
      <c r="AQ75" s="653" t="s">
        <v>698</v>
      </c>
      <c r="AR75" s="653" t="s">
        <v>699</v>
      </c>
      <c r="AS75" s="654">
        <v>2013</v>
      </c>
      <c r="AT75" s="654">
        <v>2013</v>
      </c>
      <c r="AU75" s="218">
        <v>4.1423539219519512</v>
      </c>
      <c r="AV75" s="669"/>
      <c r="AW75" s="644" t="s">
        <v>745</v>
      </c>
      <c r="AX75" s="652" t="s">
        <v>746</v>
      </c>
      <c r="AY75" s="679" t="s">
        <v>749</v>
      </c>
      <c r="AZ75" s="675" t="s">
        <v>750</v>
      </c>
      <c r="BA75" s="652" t="s">
        <v>704</v>
      </c>
      <c r="BB75" s="652" t="s">
        <v>766</v>
      </c>
      <c r="BC75" s="653" t="s">
        <v>698</v>
      </c>
      <c r="BD75" s="653" t="s">
        <v>699</v>
      </c>
      <c r="BE75" s="654">
        <v>2012</v>
      </c>
      <c r="BF75" s="654">
        <v>2012</v>
      </c>
      <c r="BG75" s="606">
        <v>96.65</v>
      </c>
      <c r="BH75" s="669"/>
      <c r="BI75" s="644" t="s">
        <v>769</v>
      </c>
      <c r="BJ75" s="652" t="s">
        <v>770</v>
      </c>
      <c r="BK75" s="81" t="s">
        <v>287</v>
      </c>
      <c r="BL75" s="665" t="s">
        <v>747</v>
      </c>
      <c r="BM75" s="652" t="s">
        <v>773</v>
      </c>
      <c r="BN75" s="652" t="s">
        <v>772</v>
      </c>
      <c r="BO75" s="653" t="s">
        <v>698</v>
      </c>
      <c r="BP75" s="653" t="s">
        <v>699</v>
      </c>
      <c r="BQ75" s="654">
        <v>2015</v>
      </c>
      <c r="BR75" s="654">
        <v>2015</v>
      </c>
      <c r="BS75" s="606">
        <v>40.950225945141554</v>
      </c>
      <c r="BT75" s="669"/>
      <c r="BU75" s="669"/>
    </row>
    <row r="76" spans="1:73" ht="17.5" customHeight="1" x14ac:dyDescent="0.2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M76" s="644" t="s">
        <v>745</v>
      </c>
      <c r="N76" s="652" t="s">
        <v>746</v>
      </c>
      <c r="O76" s="637" t="s">
        <v>258</v>
      </c>
      <c r="P76" s="670" t="s">
        <v>23</v>
      </c>
      <c r="Q76" s="652" t="s">
        <v>715</v>
      </c>
      <c r="R76" s="652" t="s">
        <v>697</v>
      </c>
      <c r="S76" s="653" t="s">
        <v>698</v>
      </c>
      <c r="T76" s="653" t="s">
        <v>699</v>
      </c>
      <c r="U76" s="654">
        <v>2012</v>
      </c>
      <c r="V76" s="654">
        <v>2012</v>
      </c>
      <c r="W76" s="671">
        <v>0.66659722945526312</v>
      </c>
      <c r="X76" s="669"/>
      <c r="Y76" s="644" t="s">
        <v>757</v>
      </c>
      <c r="Z76" s="652" t="s">
        <v>758</v>
      </c>
      <c r="AA76" s="679" t="s">
        <v>184</v>
      </c>
      <c r="AB76" s="675" t="s">
        <v>363</v>
      </c>
      <c r="AC76" s="652" t="s">
        <v>755</v>
      </c>
      <c r="AD76" s="652" t="s">
        <v>756</v>
      </c>
      <c r="AE76" s="653" t="s">
        <v>698</v>
      </c>
      <c r="AF76" s="653" t="s">
        <v>699</v>
      </c>
      <c r="AG76" s="654">
        <v>2015</v>
      </c>
      <c r="AH76" s="654">
        <v>2015</v>
      </c>
      <c r="AI76" s="606">
        <v>145.17251574959315</v>
      </c>
      <c r="AJ76" s="669"/>
      <c r="AK76" s="644" t="s">
        <v>761</v>
      </c>
      <c r="AL76" s="652" t="s">
        <v>762</v>
      </c>
      <c r="AM76" s="81" t="s">
        <v>286</v>
      </c>
      <c r="AN76" s="634" t="s">
        <v>162</v>
      </c>
      <c r="AO76" s="652" t="s">
        <v>763</v>
      </c>
      <c r="AP76" s="681" t="s">
        <v>763</v>
      </c>
      <c r="AQ76" s="653" t="s">
        <v>698</v>
      </c>
      <c r="AR76" s="653" t="s">
        <v>699</v>
      </c>
      <c r="AS76" s="654">
        <v>2013</v>
      </c>
      <c r="AT76" s="654">
        <v>2013</v>
      </c>
      <c r="AU76" s="218">
        <v>7.8133097929844411</v>
      </c>
      <c r="AV76" s="669"/>
      <c r="AW76" s="644" t="s">
        <v>745</v>
      </c>
      <c r="AX76" s="652" t="s">
        <v>746</v>
      </c>
      <c r="AY76" s="647" t="s">
        <v>258</v>
      </c>
      <c r="AZ76" s="670" t="s">
        <v>23</v>
      </c>
      <c r="BA76" s="652" t="s">
        <v>704</v>
      </c>
      <c r="BB76" s="652" t="s">
        <v>766</v>
      </c>
      <c r="BC76" s="653" t="s">
        <v>698</v>
      </c>
      <c r="BD76" s="653" t="s">
        <v>699</v>
      </c>
      <c r="BE76" s="654">
        <v>2012</v>
      </c>
      <c r="BF76" s="654">
        <v>2012</v>
      </c>
      <c r="BG76" s="671">
        <v>0.66659722945526312</v>
      </c>
      <c r="BH76" s="669"/>
      <c r="BI76" s="644" t="s">
        <v>769</v>
      </c>
      <c r="BJ76" s="652" t="s">
        <v>770</v>
      </c>
      <c r="BK76" s="81" t="s">
        <v>184</v>
      </c>
      <c r="BL76" s="665" t="s">
        <v>363</v>
      </c>
      <c r="BM76" s="652" t="s">
        <v>774</v>
      </c>
      <c r="BN76" s="652" t="s">
        <v>772</v>
      </c>
      <c r="BO76" s="653" t="s">
        <v>698</v>
      </c>
      <c r="BP76" s="653" t="s">
        <v>699</v>
      </c>
      <c r="BQ76" s="654">
        <v>2015</v>
      </c>
      <c r="BR76" s="654">
        <v>2015</v>
      </c>
      <c r="BS76" s="606">
        <v>39.529616269460355</v>
      </c>
      <c r="BT76" s="669"/>
      <c r="BU76" s="669"/>
    </row>
    <row r="77" spans="1:73" ht="17.5" customHeight="1" x14ac:dyDescent="0.2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M77" s="644" t="s">
        <v>745</v>
      </c>
      <c r="N77" s="652" t="s">
        <v>746</v>
      </c>
      <c r="O77" s="674" t="s">
        <v>672</v>
      </c>
      <c r="P77" s="675" t="s">
        <v>161</v>
      </c>
      <c r="Q77" s="652" t="s">
        <v>715</v>
      </c>
      <c r="R77" s="652" t="s">
        <v>697</v>
      </c>
      <c r="S77" s="653" t="s">
        <v>698</v>
      </c>
      <c r="T77" s="653" t="s">
        <v>699</v>
      </c>
      <c r="U77" s="654">
        <v>2013</v>
      </c>
      <c r="V77" s="654">
        <v>2013</v>
      </c>
      <c r="W77" s="176">
        <v>9006</v>
      </c>
      <c r="X77" s="669"/>
      <c r="Y77" s="644" t="s">
        <v>757</v>
      </c>
      <c r="Z77" s="652" t="s">
        <v>758</v>
      </c>
      <c r="AA77" s="679" t="s">
        <v>180</v>
      </c>
      <c r="AB77" s="675" t="s">
        <v>169</v>
      </c>
      <c r="AC77" s="652" t="s">
        <v>755</v>
      </c>
      <c r="AD77" s="652" t="s">
        <v>756</v>
      </c>
      <c r="AE77" s="653" t="s">
        <v>698</v>
      </c>
      <c r="AF77" s="653" t="s">
        <v>699</v>
      </c>
      <c r="AG77" s="654">
        <v>2015</v>
      </c>
      <c r="AH77" s="654">
        <v>2015</v>
      </c>
      <c r="AI77" s="606">
        <v>139.08478422745185</v>
      </c>
      <c r="AJ77" s="669"/>
      <c r="AK77" s="644" t="s">
        <v>761</v>
      </c>
      <c r="AL77" s="652" t="s">
        <v>762</v>
      </c>
      <c r="AM77" s="81" t="s">
        <v>287</v>
      </c>
      <c r="AN77" s="665" t="s">
        <v>747</v>
      </c>
      <c r="AO77" s="652" t="s">
        <v>763</v>
      </c>
      <c r="AP77" s="681" t="s">
        <v>763</v>
      </c>
      <c r="AQ77" s="653" t="s">
        <v>698</v>
      </c>
      <c r="AR77" s="653" t="s">
        <v>699</v>
      </c>
      <c r="AS77" s="654">
        <v>2013</v>
      </c>
      <c r="AT77" s="654">
        <v>2013</v>
      </c>
      <c r="AU77" s="218">
        <v>5.0533317784104526</v>
      </c>
      <c r="AV77" s="669"/>
      <c r="AW77" s="644" t="s">
        <v>745</v>
      </c>
      <c r="AX77" s="652" t="s">
        <v>746</v>
      </c>
      <c r="AY77" s="679" t="s">
        <v>672</v>
      </c>
      <c r="AZ77" s="675" t="s">
        <v>161</v>
      </c>
      <c r="BA77" s="652" t="s">
        <v>704</v>
      </c>
      <c r="BB77" s="652" t="s">
        <v>766</v>
      </c>
      <c r="BC77" s="653" t="s">
        <v>698</v>
      </c>
      <c r="BD77" s="653" t="s">
        <v>699</v>
      </c>
      <c r="BE77" s="654">
        <v>2013</v>
      </c>
      <c r="BF77" s="654">
        <v>2013</v>
      </c>
      <c r="BG77" s="124">
        <v>9006</v>
      </c>
      <c r="BH77" s="669"/>
      <c r="BI77" s="644" t="s">
        <v>769</v>
      </c>
      <c r="BJ77" s="652" t="s">
        <v>770</v>
      </c>
      <c r="BK77" s="81" t="s">
        <v>180</v>
      </c>
      <c r="BL77" s="665" t="s">
        <v>169</v>
      </c>
      <c r="BM77" s="652" t="s">
        <v>777</v>
      </c>
      <c r="BN77" s="652" t="s">
        <v>772</v>
      </c>
      <c r="BO77" s="653" t="s">
        <v>698</v>
      </c>
      <c r="BP77" s="653" t="s">
        <v>699</v>
      </c>
      <c r="BQ77" s="654">
        <v>2015</v>
      </c>
      <c r="BR77" s="654">
        <v>2015</v>
      </c>
      <c r="BS77" s="606">
        <v>37.871963029939238</v>
      </c>
      <c r="BT77" s="669"/>
      <c r="BU77" s="669"/>
    </row>
    <row r="78" spans="1:73" ht="17.5" customHeight="1" x14ac:dyDescent="0.3">
      <c r="A78" s="750" t="s">
        <v>592</v>
      </c>
      <c r="B78" s="750"/>
      <c r="C78" s="750"/>
      <c r="D78" s="750"/>
      <c r="E78" s="750"/>
      <c r="F78" s="750"/>
      <c r="G78" s="750"/>
      <c r="H78" s="750"/>
      <c r="I78" s="750"/>
      <c r="J78" s="750"/>
      <c r="K78" s="750"/>
      <c r="M78" s="644" t="s">
        <v>745</v>
      </c>
      <c r="N78" s="652" t="s">
        <v>746</v>
      </c>
      <c r="O78" s="674" t="s">
        <v>178</v>
      </c>
      <c r="P78" s="675" t="s">
        <v>62</v>
      </c>
      <c r="Q78" s="652" t="s">
        <v>715</v>
      </c>
      <c r="R78" s="652" t="s">
        <v>697</v>
      </c>
      <c r="S78" s="653" t="s">
        <v>698</v>
      </c>
      <c r="T78" s="653" t="s">
        <v>699</v>
      </c>
      <c r="U78" s="654">
        <v>2013</v>
      </c>
      <c r="V78" s="654">
        <v>2013</v>
      </c>
      <c r="W78" s="124">
        <v>1432669.8983540332</v>
      </c>
      <c r="X78" s="669"/>
      <c r="Y78" s="644" t="s">
        <v>757</v>
      </c>
      <c r="Z78" s="652" t="s">
        <v>758</v>
      </c>
      <c r="AA78" s="679" t="s">
        <v>32</v>
      </c>
      <c r="AB78" s="675" t="s">
        <v>170</v>
      </c>
      <c r="AC78" s="652" t="s">
        <v>755</v>
      </c>
      <c r="AD78" s="652" t="s">
        <v>756</v>
      </c>
      <c r="AE78" s="653" t="s">
        <v>698</v>
      </c>
      <c r="AF78" s="653" t="s">
        <v>699</v>
      </c>
      <c r="AG78" s="654">
        <v>2015</v>
      </c>
      <c r="AH78" s="654">
        <v>2015</v>
      </c>
      <c r="AI78" s="606">
        <v>123.09181410442899</v>
      </c>
      <c r="AJ78" s="669"/>
      <c r="AK78" s="644" t="s">
        <v>761</v>
      </c>
      <c r="AL78" s="652" t="s">
        <v>762</v>
      </c>
      <c r="AM78" s="81" t="s">
        <v>179</v>
      </c>
      <c r="AN78" s="634" t="s">
        <v>174</v>
      </c>
      <c r="AO78" s="652" t="s">
        <v>763</v>
      </c>
      <c r="AP78" s="681" t="s">
        <v>763</v>
      </c>
      <c r="AQ78" s="653" t="s">
        <v>698</v>
      </c>
      <c r="AR78" s="653" t="s">
        <v>699</v>
      </c>
      <c r="AS78" s="654">
        <v>2013</v>
      </c>
      <c r="AT78" s="654">
        <v>2013</v>
      </c>
      <c r="AU78" s="218">
        <v>4.1826241480881947</v>
      </c>
      <c r="AV78" s="669"/>
      <c r="AW78" s="644" t="s">
        <v>745</v>
      </c>
      <c r="AX78" s="652" t="s">
        <v>746</v>
      </c>
      <c r="AY78" s="679" t="s">
        <v>178</v>
      </c>
      <c r="AZ78" s="675" t="s">
        <v>62</v>
      </c>
      <c r="BA78" s="652" t="s">
        <v>704</v>
      </c>
      <c r="BB78" s="652" t="s">
        <v>766</v>
      </c>
      <c r="BC78" s="653" t="s">
        <v>698</v>
      </c>
      <c r="BD78" s="653" t="s">
        <v>699</v>
      </c>
      <c r="BE78" s="654">
        <v>2013</v>
      </c>
      <c r="BF78" s="654">
        <v>2013</v>
      </c>
      <c r="BG78" s="124">
        <v>390107.52848305873</v>
      </c>
      <c r="BH78" s="669"/>
      <c r="BI78" s="644" t="s">
        <v>769</v>
      </c>
      <c r="BJ78" s="652" t="s">
        <v>770</v>
      </c>
      <c r="BK78" s="81" t="s">
        <v>32</v>
      </c>
      <c r="BL78" s="665" t="s">
        <v>170</v>
      </c>
      <c r="BM78" s="652" t="s">
        <v>778</v>
      </c>
      <c r="BN78" s="652" t="s">
        <v>772</v>
      </c>
      <c r="BO78" s="653" t="s">
        <v>698</v>
      </c>
      <c r="BP78" s="653" t="s">
        <v>699</v>
      </c>
      <c r="BQ78" s="654">
        <v>2015</v>
      </c>
      <c r="BR78" s="654">
        <v>2015</v>
      </c>
      <c r="BS78" s="606">
        <v>33.517171982145406</v>
      </c>
      <c r="BT78" s="669"/>
      <c r="BU78" s="669"/>
    </row>
    <row r="79" spans="1:73" ht="17.5" customHeight="1" x14ac:dyDescent="0.25">
      <c r="A79" s="785" t="s">
        <v>593</v>
      </c>
      <c r="B79" s="785"/>
      <c r="C79" s="785"/>
      <c r="D79" s="785"/>
      <c r="E79" s="785"/>
      <c r="F79" s="785"/>
      <c r="G79" s="785"/>
      <c r="H79" s="785"/>
      <c r="I79" s="785"/>
      <c r="J79" s="785"/>
      <c r="K79" s="785"/>
      <c r="M79" s="644" t="s">
        <v>745</v>
      </c>
      <c r="N79" s="652" t="s">
        <v>746</v>
      </c>
      <c r="O79" s="674" t="s">
        <v>286</v>
      </c>
      <c r="P79" s="675" t="s">
        <v>162</v>
      </c>
      <c r="Q79" s="652" t="s">
        <v>715</v>
      </c>
      <c r="R79" s="652" t="s">
        <v>697</v>
      </c>
      <c r="S79" s="653" t="s">
        <v>698</v>
      </c>
      <c r="T79" s="653" t="s">
        <v>699</v>
      </c>
      <c r="U79" s="654">
        <v>2013</v>
      </c>
      <c r="V79" s="654">
        <v>2013</v>
      </c>
      <c r="W79" s="124">
        <v>903849.91668978601</v>
      </c>
      <c r="X79" s="669"/>
      <c r="Y79" s="644" t="s">
        <v>757</v>
      </c>
      <c r="Z79" s="652" t="s">
        <v>758</v>
      </c>
      <c r="AA79" s="679" t="s">
        <v>182</v>
      </c>
      <c r="AB79" s="675" t="s">
        <v>171</v>
      </c>
      <c r="AC79" s="652" t="s">
        <v>755</v>
      </c>
      <c r="AD79" s="652" t="s">
        <v>756</v>
      </c>
      <c r="AE79" s="653" t="s">
        <v>698</v>
      </c>
      <c r="AF79" s="653" t="s">
        <v>699</v>
      </c>
      <c r="AG79" s="654">
        <v>2015</v>
      </c>
      <c r="AH79" s="654">
        <v>2015</v>
      </c>
      <c r="AI79" s="606">
        <v>69.069354247900165</v>
      </c>
      <c r="AJ79" s="669"/>
      <c r="AK79" s="644" t="s">
        <v>761</v>
      </c>
      <c r="AL79" s="652" t="s">
        <v>762</v>
      </c>
      <c r="AM79" s="81" t="s">
        <v>180</v>
      </c>
      <c r="AN79" s="634" t="s">
        <v>163</v>
      </c>
      <c r="AO79" s="652" t="s">
        <v>763</v>
      </c>
      <c r="AP79" s="681" t="s">
        <v>763</v>
      </c>
      <c r="AQ79" s="653" t="s">
        <v>698</v>
      </c>
      <c r="AR79" s="653" t="s">
        <v>699</v>
      </c>
      <c r="AS79" s="654">
        <v>2013</v>
      </c>
      <c r="AT79" s="654">
        <v>2013</v>
      </c>
      <c r="AU79" s="218">
        <v>4.6898857266933334</v>
      </c>
      <c r="AV79" s="669"/>
      <c r="AW79" s="644" t="s">
        <v>745</v>
      </c>
      <c r="AX79" s="652" t="s">
        <v>746</v>
      </c>
      <c r="AY79" s="679" t="s">
        <v>286</v>
      </c>
      <c r="AZ79" s="675" t="s">
        <v>162</v>
      </c>
      <c r="BA79" s="652" t="s">
        <v>704</v>
      </c>
      <c r="BB79" s="652" t="s">
        <v>766</v>
      </c>
      <c r="BC79" s="653" t="s">
        <v>698</v>
      </c>
      <c r="BD79" s="653" t="s">
        <v>699</v>
      </c>
      <c r="BE79" s="654">
        <v>2013</v>
      </c>
      <c r="BF79" s="654">
        <v>2013</v>
      </c>
      <c r="BG79" s="124">
        <v>246112.97935732771</v>
      </c>
      <c r="BH79" s="669"/>
      <c r="BI79" s="644" t="s">
        <v>769</v>
      </c>
      <c r="BJ79" s="652" t="s">
        <v>770</v>
      </c>
      <c r="BK79" s="81" t="s">
        <v>182</v>
      </c>
      <c r="BL79" s="665" t="s">
        <v>171</v>
      </c>
      <c r="BM79" s="652" t="s">
        <v>779</v>
      </c>
      <c r="BN79" s="652" t="s">
        <v>772</v>
      </c>
      <c r="BO79" s="653" t="s">
        <v>698</v>
      </c>
      <c r="BP79" s="653" t="s">
        <v>699</v>
      </c>
      <c r="BQ79" s="654">
        <v>2015</v>
      </c>
      <c r="BR79" s="654">
        <v>2015</v>
      </c>
      <c r="BS79" s="606">
        <v>18.807176105622919</v>
      </c>
      <c r="BT79" s="669"/>
      <c r="BU79" s="669"/>
    </row>
    <row r="80" spans="1:73" ht="17.5" customHeight="1" x14ac:dyDescent="0.25">
      <c r="A80" s="228" t="s">
        <v>21</v>
      </c>
      <c r="B80" s="162">
        <v>2010</v>
      </c>
      <c r="C80" s="162">
        <v>2011</v>
      </c>
      <c r="D80" s="162">
        <v>2012</v>
      </c>
      <c r="E80" s="162">
        <v>2013</v>
      </c>
      <c r="F80" s="162">
        <v>2014</v>
      </c>
      <c r="G80" s="162">
        <v>2015</v>
      </c>
      <c r="H80" s="162">
        <v>2016</v>
      </c>
      <c r="I80" s="162">
        <v>2017</v>
      </c>
      <c r="J80" s="163" t="s">
        <v>476</v>
      </c>
      <c r="K80" s="163" t="s">
        <v>70</v>
      </c>
      <c r="M80" s="644" t="s">
        <v>745</v>
      </c>
      <c r="N80" s="652" t="s">
        <v>746</v>
      </c>
      <c r="O80" s="674" t="s">
        <v>287</v>
      </c>
      <c r="P80" s="675" t="s">
        <v>748</v>
      </c>
      <c r="Q80" s="652" t="s">
        <v>715</v>
      </c>
      <c r="R80" s="652" t="s">
        <v>697</v>
      </c>
      <c r="S80" s="653" t="s">
        <v>698</v>
      </c>
      <c r="T80" s="653" t="s">
        <v>699</v>
      </c>
      <c r="U80" s="654">
        <v>2013</v>
      </c>
      <c r="V80" s="654">
        <v>2013</v>
      </c>
      <c r="W80" s="124">
        <v>1249119.565609683</v>
      </c>
      <c r="X80" s="669"/>
      <c r="Y80" s="644" t="s">
        <v>757</v>
      </c>
      <c r="Z80" s="652" t="s">
        <v>758</v>
      </c>
      <c r="AA80" s="679" t="s">
        <v>252</v>
      </c>
      <c r="AB80" s="675" t="s">
        <v>250</v>
      </c>
      <c r="AC80" s="652" t="s">
        <v>755</v>
      </c>
      <c r="AD80" s="652" t="s">
        <v>756</v>
      </c>
      <c r="AE80" s="653" t="s">
        <v>698</v>
      </c>
      <c r="AF80" s="653" t="s">
        <v>699</v>
      </c>
      <c r="AG80" s="654">
        <v>2015</v>
      </c>
      <c r="AH80" s="654">
        <v>2015</v>
      </c>
      <c r="AI80" s="606">
        <v>17.955514059753956</v>
      </c>
      <c r="AJ80" s="669"/>
      <c r="AK80" s="644" t="s">
        <v>761</v>
      </c>
      <c r="AL80" s="652" t="s">
        <v>762</v>
      </c>
      <c r="AM80" s="81" t="s">
        <v>32</v>
      </c>
      <c r="AN80" s="634" t="s">
        <v>164</v>
      </c>
      <c r="AO80" s="652" t="s">
        <v>763</v>
      </c>
      <c r="AP80" s="681" t="s">
        <v>763</v>
      </c>
      <c r="AQ80" s="653" t="s">
        <v>698</v>
      </c>
      <c r="AR80" s="653" t="s">
        <v>699</v>
      </c>
      <c r="AS80" s="654">
        <v>2013</v>
      </c>
      <c r="AT80" s="654">
        <v>2013</v>
      </c>
      <c r="AU80" s="218">
        <v>4.4523895148806503</v>
      </c>
      <c r="AV80" s="669"/>
      <c r="AW80" s="644" t="s">
        <v>745</v>
      </c>
      <c r="AX80" s="652" t="s">
        <v>746</v>
      </c>
      <c r="AY80" s="679" t="s">
        <v>287</v>
      </c>
      <c r="AZ80" s="675" t="s">
        <v>748</v>
      </c>
      <c r="BA80" s="652" t="s">
        <v>704</v>
      </c>
      <c r="BB80" s="652" t="s">
        <v>766</v>
      </c>
      <c r="BC80" s="653" t="s">
        <v>698</v>
      </c>
      <c r="BD80" s="653" t="s">
        <v>699</v>
      </c>
      <c r="BE80" s="654">
        <v>2013</v>
      </c>
      <c r="BF80" s="654">
        <v>2013</v>
      </c>
      <c r="BG80" s="124">
        <v>340127.85993456311</v>
      </c>
      <c r="BH80" s="669"/>
      <c r="BI80" s="644" t="s">
        <v>769</v>
      </c>
      <c r="BJ80" s="652" t="s">
        <v>770</v>
      </c>
      <c r="BK80" s="81" t="s">
        <v>252</v>
      </c>
      <c r="BL80" s="665" t="s">
        <v>250</v>
      </c>
      <c r="BM80" s="652" t="s">
        <v>780</v>
      </c>
      <c r="BN80" s="652" t="s">
        <v>772</v>
      </c>
      <c r="BO80" s="653" t="s">
        <v>698</v>
      </c>
      <c r="BP80" s="653" t="s">
        <v>699</v>
      </c>
      <c r="BQ80" s="654">
        <v>2015</v>
      </c>
      <c r="BR80" s="654">
        <v>2015</v>
      </c>
      <c r="BS80" s="606">
        <v>4.889180138802983</v>
      </c>
      <c r="BT80" s="669"/>
      <c r="BU80" s="669"/>
    </row>
    <row r="81" spans="1:73" ht="17.5" customHeight="1" x14ac:dyDescent="0.25">
      <c r="A81" s="28" t="s">
        <v>161</v>
      </c>
      <c r="B81" s="321">
        <v>8264.07</v>
      </c>
      <c r="C81" s="256">
        <v>8672</v>
      </c>
      <c r="D81" s="256">
        <v>8900</v>
      </c>
      <c r="E81" s="256">
        <v>9006</v>
      </c>
      <c r="F81" s="256">
        <v>9071</v>
      </c>
      <c r="G81" s="256">
        <v>9104</v>
      </c>
      <c r="H81" s="256">
        <v>9121</v>
      </c>
      <c r="I81" s="322">
        <v>9304</v>
      </c>
      <c r="J81" s="256">
        <v>9304</v>
      </c>
      <c r="K81" s="29" t="s">
        <v>672</v>
      </c>
      <c r="M81" s="644" t="s">
        <v>745</v>
      </c>
      <c r="N81" s="652" t="s">
        <v>746</v>
      </c>
      <c r="O81" s="674" t="s">
        <v>179</v>
      </c>
      <c r="P81" s="675" t="s">
        <v>174</v>
      </c>
      <c r="Q81" s="652" t="s">
        <v>715</v>
      </c>
      <c r="R81" s="652" t="s">
        <v>697</v>
      </c>
      <c r="S81" s="653" t="s">
        <v>698</v>
      </c>
      <c r="T81" s="653" t="s">
        <v>699</v>
      </c>
      <c r="U81" s="654">
        <v>2013</v>
      </c>
      <c r="V81" s="654">
        <v>2013</v>
      </c>
      <c r="W81" s="124">
        <v>1434369.8983540332</v>
      </c>
      <c r="X81" s="669"/>
      <c r="Y81" s="644" t="s">
        <v>757</v>
      </c>
      <c r="Z81" s="652" t="s">
        <v>758</v>
      </c>
      <c r="AA81" s="679" t="s">
        <v>253</v>
      </c>
      <c r="AB81" s="675" t="s">
        <v>251</v>
      </c>
      <c r="AC81" s="652" t="s">
        <v>755</v>
      </c>
      <c r="AD81" s="652" t="s">
        <v>756</v>
      </c>
      <c r="AE81" s="653" t="s">
        <v>698</v>
      </c>
      <c r="AF81" s="653" t="s">
        <v>699</v>
      </c>
      <c r="AG81" s="654">
        <v>2015</v>
      </c>
      <c r="AH81" s="654">
        <v>2015</v>
      </c>
      <c r="AI81" s="606">
        <v>51.113840188146199</v>
      </c>
      <c r="AJ81" s="669"/>
      <c r="AK81" s="644" t="s">
        <v>761</v>
      </c>
      <c r="AL81" s="652" t="s">
        <v>762</v>
      </c>
      <c r="AM81" s="81" t="s">
        <v>181</v>
      </c>
      <c r="AN81" s="634" t="s">
        <v>165</v>
      </c>
      <c r="AO81" s="652" t="s">
        <v>763</v>
      </c>
      <c r="AP81" s="681" t="s">
        <v>763</v>
      </c>
      <c r="AQ81" s="653" t="s">
        <v>698</v>
      </c>
      <c r="AR81" s="653" t="s">
        <v>699</v>
      </c>
      <c r="AS81" s="654">
        <v>2013</v>
      </c>
      <c r="AT81" s="654">
        <v>2013</v>
      </c>
      <c r="AU81" s="218">
        <v>-0.57614740428829236</v>
      </c>
      <c r="AV81" s="669"/>
      <c r="AW81" s="644" t="s">
        <v>745</v>
      </c>
      <c r="AX81" s="652" t="s">
        <v>746</v>
      </c>
      <c r="AY81" s="679" t="s">
        <v>179</v>
      </c>
      <c r="AZ81" s="675" t="s">
        <v>571</v>
      </c>
      <c r="BA81" s="652" t="s">
        <v>704</v>
      </c>
      <c r="BB81" s="652" t="s">
        <v>766</v>
      </c>
      <c r="BC81" s="653" t="s">
        <v>698</v>
      </c>
      <c r="BD81" s="653" t="s">
        <v>699</v>
      </c>
      <c r="BE81" s="654">
        <v>2013</v>
      </c>
      <c r="BF81" s="654">
        <v>2013</v>
      </c>
      <c r="BG81" s="124">
        <v>390570.42841498525</v>
      </c>
      <c r="BH81" s="669"/>
      <c r="BI81" s="644" t="s">
        <v>769</v>
      </c>
      <c r="BJ81" s="652" t="s">
        <v>770</v>
      </c>
      <c r="BK81" s="81" t="s">
        <v>253</v>
      </c>
      <c r="BL81" s="665" t="s">
        <v>251</v>
      </c>
      <c r="BM81" s="652" t="s">
        <v>781</v>
      </c>
      <c r="BN81" s="652" t="s">
        <v>772</v>
      </c>
      <c r="BO81" s="653" t="s">
        <v>698</v>
      </c>
      <c r="BP81" s="653" t="s">
        <v>699</v>
      </c>
      <c r="BQ81" s="654">
        <v>2015</v>
      </c>
      <c r="BR81" s="654">
        <v>2015</v>
      </c>
      <c r="BS81" s="606">
        <v>13.917995966819932</v>
      </c>
      <c r="BT81" s="669"/>
      <c r="BU81" s="669"/>
    </row>
    <row r="82" spans="1:73" ht="17.5" customHeight="1" x14ac:dyDescent="0.25">
      <c r="A82" s="28" t="s">
        <v>62</v>
      </c>
      <c r="B82" s="122">
        <v>289787.4526615123</v>
      </c>
      <c r="C82" s="175">
        <v>350666.0583921707</v>
      </c>
      <c r="D82" s="175">
        <v>374590.65768325102</v>
      </c>
      <c r="E82" s="175">
        <v>390107.52848305873</v>
      </c>
      <c r="F82" s="175">
        <v>403137.20753497048</v>
      </c>
      <c r="G82" s="175">
        <v>358134.94442050264</v>
      </c>
      <c r="H82" s="175">
        <v>357045.15601856023</v>
      </c>
      <c r="I82" s="155">
        <v>377701.06017746939</v>
      </c>
      <c r="J82" s="276">
        <v>414178.94259247789</v>
      </c>
      <c r="K82" s="29" t="s">
        <v>178</v>
      </c>
      <c r="M82" s="644" t="s">
        <v>745</v>
      </c>
      <c r="N82" s="652" t="s">
        <v>746</v>
      </c>
      <c r="O82" s="674" t="s">
        <v>180</v>
      </c>
      <c r="P82" s="675" t="s">
        <v>163</v>
      </c>
      <c r="Q82" s="652" t="s">
        <v>715</v>
      </c>
      <c r="R82" s="652" t="s">
        <v>697</v>
      </c>
      <c r="S82" s="653" t="s">
        <v>698</v>
      </c>
      <c r="T82" s="653" t="s">
        <v>699</v>
      </c>
      <c r="U82" s="654">
        <v>2013</v>
      </c>
      <c r="V82" s="654">
        <v>2013</v>
      </c>
      <c r="W82" s="124">
        <v>1387329.218917083</v>
      </c>
      <c r="X82" s="669"/>
      <c r="Y82" s="644" t="s">
        <v>757</v>
      </c>
      <c r="Z82" s="652" t="s">
        <v>758</v>
      </c>
      <c r="AA82" s="679" t="s">
        <v>181</v>
      </c>
      <c r="AB82" s="675" t="s">
        <v>165</v>
      </c>
      <c r="AC82" s="652" t="s">
        <v>755</v>
      </c>
      <c r="AD82" s="652" t="s">
        <v>756</v>
      </c>
      <c r="AE82" s="653" t="s">
        <v>698</v>
      </c>
      <c r="AF82" s="653" t="s">
        <v>699</v>
      </c>
      <c r="AG82" s="654">
        <v>2015</v>
      </c>
      <c r="AH82" s="654">
        <v>2015</v>
      </c>
      <c r="AI82" s="606">
        <v>54.022459856528826</v>
      </c>
      <c r="AJ82" s="669"/>
      <c r="AK82" s="644" t="s">
        <v>761</v>
      </c>
      <c r="AL82" s="652" t="s">
        <v>762</v>
      </c>
      <c r="AM82" s="81" t="s">
        <v>182</v>
      </c>
      <c r="AN82" s="634" t="s">
        <v>171</v>
      </c>
      <c r="AO82" s="652" t="s">
        <v>763</v>
      </c>
      <c r="AP82" s="681" t="s">
        <v>763</v>
      </c>
      <c r="AQ82" s="653" t="s">
        <v>698</v>
      </c>
      <c r="AR82" s="653" t="s">
        <v>699</v>
      </c>
      <c r="AS82" s="654">
        <v>2013</v>
      </c>
      <c r="AT82" s="654">
        <v>2013</v>
      </c>
      <c r="AU82" s="218">
        <v>10.026620000853129</v>
      </c>
      <c r="AV82" s="669"/>
      <c r="AW82" s="644" t="s">
        <v>745</v>
      </c>
      <c r="AX82" s="652" t="s">
        <v>746</v>
      </c>
      <c r="AY82" s="679" t="s">
        <v>180</v>
      </c>
      <c r="AZ82" s="675" t="s">
        <v>163</v>
      </c>
      <c r="BA82" s="652" t="s">
        <v>704</v>
      </c>
      <c r="BB82" s="652" t="s">
        <v>766</v>
      </c>
      <c r="BC82" s="653" t="s">
        <v>698</v>
      </c>
      <c r="BD82" s="653" t="s">
        <v>699</v>
      </c>
      <c r="BE82" s="654">
        <v>2013</v>
      </c>
      <c r="BF82" s="654">
        <v>2013</v>
      </c>
      <c r="BG82" s="124">
        <v>377761.52999784425</v>
      </c>
      <c r="BH82" s="669"/>
      <c r="BI82" s="644" t="s">
        <v>769</v>
      </c>
      <c r="BJ82" s="652" t="s">
        <v>770</v>
      </c>
      <c r="BK82" s="81" t="s">
        <v>181</v>
      </c>
      <c r="BL82" s="665" t="s">
        <v>165</v>
      </c>
      <c r="BM82" s="652" t="s">
        <v>782</v>
      </c>
      <c r="BN82" s="652" t="s">
        <v>772</v>
      </c>
      <c r="BO82" s="653" t="s">
        <v>698</v>
      </c>
      <c r="BP82" s="653" t="s">
        <v>699</v>
      </c>
      <c r="BQ82" s="654">
        <v>2015</v>
      </c>
      <c r="BR82" s="654">
        <v>2015</v>
      </c>
      <c r="BS82" s="606">
        <v>14.709995876522486</v>
      </c>
      <c r="BT82" s="669"/>
      <c r="BU82" s="669"/>
    </row>
    <row r="83" spans="1:73" ht="17.5" customHeight="1" x14ac:dyDescent="0.25">
      <c r="A83" s="28" t="s">
        <v>162</v>
      </c>
      <c r="B83" s="122">
        <v>199646.61273251113</v>
      </c>
      <c r="C83" s="175">
        <v>214123.49167155146</v>
      </c>
      <c r="D83" s="175">
        <v>228276.99087422196</v>
      </c>
      <c r="E83" s="175">
        <v>246112.97935732771</v>
      </c>
      <c r="F83" s="175">
        <v>265585.93322358862</v>
      </c>
      <c r="G83" s="175">
        <v>279994.59097955702</v>
      </c>
      <c r="H83" s="175">
        <v>288114.52952430968</v>
      </c>
      <c r="I83" s="155">
        <v>298419.63282215281</v>
      </c>
      <c r="J83" s="276">
        <v>307048.73531401984</v>
      </c>
      <c r="K83" s="29" t="s">
        <v>286</v>
      </c>
      <c r="M83" s="644" t="s">
        <v>745</v>
      </c>
      <c r="N83" s="652" t="s">
        <v>746</v>
      </c>
      <c r="O83" s="674" t="s">
        <v>32</v>
      </c>
      <c r="P83" s="675" t="s">
        <v>164</v>
      </c>
      <c r="Q83" s="652" t="s">
        <v>715</v>
      </c>
      <c r="R83" s="652" t="s">
        <v>697</v>
      </c>
      <c r="S83" s="653" t="s">
        <v>698</v>
      </c>
      <c r="T83" s="653" t="s">
        <v>699</v>
      </c>
      <c r="U83" s="654">
        <v>2013</v>
      </c>
      <c r="V83" s="654">
        <v>2013</v>
      </c>
      <c r="W83" s="124">
        <v>1290279.268917083</v>
      </c>
      <c r="X83" s="669"/>
      <c r="Y83" s="644" t="s">
        <v>757</v>
      </c>
      <c r="Z83" s="652" t="s">
        <v>758</v>
      </c>
      <c r="AA83" s="679" t="s">
        <v>183</v>
      </c>
      <c r="AB83" s="675" t="s">
        <v>285</v>
      </c>
      <c r="AC83" s="652" t="s">
        <v>755</v>
      </c>
      <c r="AD83" s="652" t="s">
        <v>756</v>
      </c>
      <c r="AE83" s="653" t="s">
        <v>698</v>
      </c>
      <c r="AF83" s="653" t="s">
        <v>699</v>
      </c>
      <c r="AG83" s="654">
        <v>2015</v>
      </c>
      <c r="AH83" s="654">
        <v>2015</v>
      </c>
      <c r="AI83" s="606">
        <v>33.820730678562839</v>
      </c>
      <c r="AJ83" s="669"/>
      <c r="AK83" s="644" t="s">
        <v>761</v>
      </c>
      <c r="AL83" s="652" t="s">
        <v>762</v>
      </c>
      <c r="AM83" s="81" t="s">
        <v>252</v>
      </c>
      <c r="AN83" s="665" t="s">
        <v>250</v>
      </c>
      <c r="AO83" s="652" t="s">
        <v>763</v>
      </c>
      <c r="AP83" s="681" t="s">
        <v>763</v>
      </c>
      <c r="AQ83" s="653" t="s">
        <v>698</v>
      </c>
      <c r="AR83" s="653" t="s">
        <v>699</v>
      </c>
      <c r="AS83" s="654">
        <v>2013</v>
      </c>
      <c r="AT83" s="654">
        <v>2013</v>
      </c>
      <c r="AU83" s="218">
        <v>17.563488318996392</v>
      </c>
      <c r="AV83" s="669"/>
      <c r="AW83" s="644" t="s">
        <v>745</v>
      </c>
      <c r="AX83" s="652" t="s">
        <v>746</v>
      </c>
      <c r="AY83" s="679" t="s">
        <v>32</v>
      </c>
      <c r="AZ83" s="675" t="s">
        <v>164</v>
      </c>
      <c r="BA83" s="652" t="s">
        <v>704</v>
      </c>
      <c r="BB83" s="652" t="s">
        <v>766</v>
      </c>
      <c r="BC83" s="653" t="s">
        <v>698</v>
      </c>
      <c r="BD83" s="653" t="s">
        <v>699</v>
      </c>
      <c r="BE83" s="654">
        <v>2013</v>
      </c>
      <c r="BF83" s="654">
        <v>2013</v>
      </c>
      <c r="BG83" s="124">
        <v>351335.40338109818</v>
      </c>
      <c r="BH83" s="669"/>
      <c r="BI83" s="644" t="s">
        <v>769</v>
      </c>
      <c r="BJ83" s="652" t="s">
        <v>770</v>
      </c>
      <c r="BK83" s="81" t="s">
        <v>183</v>
      </c>
      <c r="BL83" s="665" t="s">
        <v>285</v>
      </c>
      <c r="BM83" s="652" t="s">
        <v>783</v>
      </c>
      <c r="BN83" s="652" t="s">
        <v>772</v>
      </c>
      <c r="BO83" s="653" t="s">
        <v>698</v>
      </c>
      <c r="BP83" s="653" t="s">
        <v>699</v>
      </c>
      <c r="BQ83" s="654">
        <v>2015</v>
      </c>
      <c r="BR83" s="654">
        <v>2015</v>
      </c>
      <c r="BS83" s="606">
        <v>9.2091846640062194</v>
      </c>
      <c r="BT83" s="669"/>
      <c r="BU83" s="669"/>
    </row>
    <row r="84" spans="1:73" ht="17.5" customHeight="1" x14ac:dyDescent="0.25">
      <c r="A84" s="28" t="s">
        <v>176</v>
      </c>
      <c r="B84" s="122">
        <v>289787.4526615123</v>
      </c>
      <c r="C84" s="175">
        <v>309870.47834209242</v>
      </c>
      <c r="D84" s="175">
        <v>323766.84696873452</v>
      </c>
      <c r="E84" s="175">
        <v>340127.85993456311</v>
      </c>
      <c r="F84" s="175">
        <v>354700.10531486943</v>
      </c>
      <c r="G84" s="175">
        <v>372810.85700456874</v>
      </c>
      <c r="H84" s="175">
        <v>384222.41040828382</v>
      </c>
      <c r="I84" s="155">
        <v>386108.46157332469</v>
      </c>
      <c r="J84" s="276">
        <v>392774.04246267286</v>
      </c>
      <c r="K84" s="29" t="s">
        <v>287</v>
      </c>
      <c r="M84" s="644" t="s">
        <v>745</v>
      </c>
      <c r="N84" s="652" t="s">
        <v>746</v>
      </c>
      <c r="O84" s="674" t="s">
        <v>181</v>
      </c>
      <c r="P84" s="675" t="s">
        <v>165</v>
      </c>
      <c r="Q84" s="652" t="s">
        <v>715</v>
      </c>
      <c r="R84" s="652" t="s">
        <v>697</v>
      </c>
      <c r="S84" s="653" t="s">
        <v>698</v>
      </c>
      <c r="T84" s="653" t="s">
        <v>699</v>
      </c>
      <c r="U84" s="654">
        <v>2013</v>
      </c>
      <c r="V84" s="654">
        <v>2013</v>
      </c>
      <c r="W84" s="124">
        <v>645686.3648917526</v>
      </c>
      <c r="X84" s="669"/>
      <c r="Y84" s="644" t="s">
        <v>757</v>
      </c>
      <c r="Z84" s="652" t="s">
        <v>758</v>
      </c>
      <c r="AA84" s="679" t="s">
        <v>185</v>
      </c>
      <c r="AB84" s="675" t="s">
        <v>284</v>
      </c>
      <c r="AC84" s="652" t="s">
        <v>755</v>
      </c>
      <c r="AD84" s="652" t="s">
        <v>756</v>
      </c>
      <c r="AE84" s="653" t="s">
        <v>698</v>
      </c>
      <c r="AF84" s="653" t="s">
        <v>699</v>
      </c>
      <c r="AG84" s="654">
        <v>2015</v>
      </c>
      <c r="AH84" s="654">
        <v>2015</v>
      </c>
      <c r="AI84" s="606">
        <v>145.72715289982426</v>
      </c>
      <c r="AJ84" s="669"/>
      <c r="AK84" s="644" t="s">
        <v>761</v>
      </c>
      <c r="AL84" s="652" t="s">
        <v>762</v>
      </c>
      <c r="AM84" s="81" t="s">
        <v>253</v>
      </c>
      <c r="AN84" s="665" t="s">
        <v>251</v>
      </c>
      <c r="AO84" s="652" t="s">
        <v>763</v>
      </c>
      <c r="AP84" s="681" t="s">
        <v>763</v>
      </c>
      <c r="AQ84" s="653" t="s">
        <v>698</v>
      </c>
      <c r="AR84" s="653" t="s">
        <v>699</v>
      </c>
      <c r="AS84" s="654">
        <v>2013</v>
      </c>
      <c r="AT84" s="654">
        <v>2013</v>
      </c>
      <c r="AU84" s="218">
        <v>7.7945303251714364</v>
      </c>
      <c r="AV84" s="669"/>
      <c r="AW84" s="644" t="s">
        <v>745</v>
      </c>
      <c r="AX84" s="652" t="s">
        <v>746</v>
      </c>
      <c r="AY84" s="679" t="s">
        <v>181</v>
      </c>
      <c r="AZ84" s="675" t="s">
        <v>165</v>
      </c>
      <c r="BA84" s="652" t="s">
        <v>704</v>
      </c>
      <c r="BB84" s="652" t="s">
        <v>766</v>
      </c>
      <c r="BC84" s="653" t="s">
        <v>698</v>
      </c>
      <c r="BD84" s="653" t="s">
        <v>699</v>
      </c>
      <c r="BE84" s="654">
        <v>2013</v>
      </c>
      <c r="BF84" s="654">
        <v>2013</v>
      </c>
      <c r="BG84" s="124">
        <v>175816.57314955824</v>
      </c>
      <c r="BH84" s="669"/>
      <c r="BI84" s="644" t="s">
        <v>769</v>
      </c>
      <c r="BJ84" s="652" t="s">
        <v>770</v>
      </c>
      <c r="BK84" s="81" t="s">
        <v>185</v>
      </c>
      <c r="BL84" s="665" t="s">
        <v>284</v>
      </c>
      <c r="BM84" s="652" t="s">
        <v>784</v>
      </c>
      <c r="BN84" s="652" t="s">
        <v>772</v>
      </c>
      <c r="BO84" s="653" t="s">
        <v>698</v>
      </c>
      <c r="BP84" s="653" t="s">
        <v>699</v>
      </c>
      <c r="BQ84" s="654">
        <v>2015</v>
      </c>
      <c r="BR84" s="654">
        <v>2015</v>
      </c>
      <c r="BS84" s="606">
        <v>39.68064068068734</v>
      </c>
      <c r="BT84" s="669"/>
      <c r="BU84" s="669"/>
    </row>
    <row r="85" spans="1:73" ht="17.5" customHeight="1" x14ac:dyDescent="0.25">
      <c r="A85" s="28" t="s">
        <v>571</v>
      </c>
      <c r="B85" s="122">
        <v>289703.58608561032</v>
      </c>
      <c r="C85" s="175">
        <v>350801.38854873978</v>
      </c>
      <c r="D85" s="175">
        <v>374890.18116861518</v>
      </c>
      <c r="E85" s="175">
        <v>390570.42841498525</v>
      </c>
      <c r="F85" s="175">
        <v>403796.15920277173</v>
      </c>
      <c r="G85" s="175">
        <v>359877.62651716702</v>
      </c>
      <c r="H85" s="175">
        <v>359141.82041610958</v>
      </c>
      <c r="I85" s="155">
        <v>380478.45976902824</v>
      </c>
      <c r="J85" s="276">
        <v>416166.68935898569</v>
      </c>
      <c r="K85" s="29" t="s">
        <v>179</v>
      </c>
      <c r="M85" s="644" t="s">
        <v>745</v>
      </c>
      <c r="N85" s="652" t="s">
        <v>746</v>
      </c>
      <c r="O85" s="674" t="s">
        <v>182</v>
      </c>
      <c r="P85" s="675" t="s">
        <v>166</v>
      </c>
      <c r="Q85" s="652" t="s">
        <v>715</v>
      </c>
      <c r="R85" s="652" t="s">
        <v>697</v>
      </c>
      <c r="S85" s="653" t="s">
        <v>698</v>
      </c>
      <c r="T85" s="653" t="s">
        <v>699</v>
      </c>
      <c r="U85" s="654">
        <v>2013</v>
      </c>
      <c r="V85" s="654">
        <v>2013</v>
      </c>
      <c r="W85" s="124">
        <v>644592.90402533044</v>
      </c>
      <c r="X85" s="669"/>
      <c r="Y85" s="644" t="s">
        <v>757</v>
      </c>
      <c r="Z85" s="652" t="s">
        <v>758</v>
      </c>
      <c r="AA85" s="679" t="s">
        <v>186</v>
      </c>
      <c r="AB85" s="675" t="s">
        <v>172</v>
      </c>
      <c r="AC85" s="652" t="s">
        <v>755</v>
      </c>
      <c r="AD85" s="652" t="s">
        <v>756</v>
      </c>
      <c r="AE85" s="653" t="s">
        <v>698</v>
      </c>
      <c r="AF85" s="653" t="s">
        <v>699</v>
      </c>
      <c r="AG85" s="654">
        <v>2015</v>
      </c>
      <c r="AH85" s="654">
        <v>2015</v>
      </c>
      <c r="AI85" s="606">
        <v>139.29042179261862</v>
      </c>
      <c r="AJ85" s="669"/>
      <c r="AK85" s="644" t="s">
        <v>761</v>
      </c>
      <c r="AL85" s="652" t="s">
        <v>762</v>
      </c>
      <c r="AM85" s="81" t="s">
        <v>183</v>
      </c>
      <c r="AN85" s="634" t="s">
        <v>167</v>
      </c>
      <c r="AO85" s="652" t="s">
        <v>763</v>
      </c>
      <c r="AP85" s="681" t="s">
        <v>763</v>
      </c>
      <c r="AQ85" s="653" t="s">
        <v>698</v>
      </c>
      <c r="AR85" s="653" t="s">
        <v>699</v>
      </c>
      <c r="AS85" s="654">
        <v>2013</v>
      </c>
      <c r="AT85" s="654">
        <v>2013</v>
      </c>
      <c r="AU85" s="218">
        <v>-8.8436474713780484</v>
      </c>
      <c r="AV85" s="669"/>
      <c r="AW85" s="644" t="s">
        <v>745</v>
      </c>
      <c r="AX85" s="652" t="s">
        <v>746</v>
      </c>
      <c r="AY85" s="679" t="s">
        <v>182</v>
      </c>
      <c r="AZ85" s="675" t="s">
        <v>166</v>
      </c>
      <c r="BA85" s="652" t="s">
        <v>704</v>
      </c>
      <c r="BB85" s="652" t="s">
        <v>766</v>
      </c>
      <c r="BC85" s="653" t="s">
        <v>698</v>
      </c>
      <c r="BD85" s="653" t="s">
        <v>699</v>
      </c>
      <c r="BE85" s="654">
        <v>2013</v>
      </c>
      <c r="BF85" s="654">
        <v>2013</v>
      </c>
      <c r="BG85" s="124">
        <v>175518.83023153996</v>
      </c>
      <c r="BH85" s="669"/>
      <c r="BI85" s="644" t="s">
        <v>769</v>
      </c>
      <c r="BJ85" s="652" t="s">
        <v>770</v>
      </c>
      <c r="BK85" s="81" t="s">
        <v>186</v>
      </c>
      <c r="BL85" s="665" t="s">
        <v>172</v>
      </c>
      <c r="BM85" s="652" t="s">
        <v>785</v>
      </c>
      <c r="BN85" s="652" t="s">
        <v>772</v>
      </c>
      <c r="BO85" s="653" t="s">
        <v>698</v>
      </c>
      <c r="BP85" s="653" t="s">
        <v>699</v>
      </c>
      <c r="BQ85" s="654">
        <v>2015</v>
      </c>
      <c r="BR85" s="654">
        <v>2015</v>
      </c>
      <c r="BS85" s="606">
        <v>37.927956921067015</v>
      </c>
      <c r="BT85" s="669"/>
      <c r="BU85" s="669"/>
    </row>
    <row r="86" spans="1:73" ht="17.5" customHeight="1" x14ac:dyDescent="0.25">
      <c r="A86" s="28" t="s">
        <v>163</v>
      </c>
      <c r="B86" s="122">
        <v>276808.56614379981</v>
      </c>
      <c r="C86" s="175">
        <v>337252.97796094388</v>
      </c>
      <c r="D86" s="175">
        <v>360838.61146246758</v>
      </c>
      <c r="E86" s="175">
        <v>377761.52999784425</v>
      </c>
      <c r="F86" s="175">
        <v>389567.34447198641</v>
      </c>
      <c r="G86" s="175">
        <v>344786.35142456682</v>
      </c>
      <c r="H86" s="175">
        <v>344299.22040444351</v>
      </c>
      <c r="I86" s="155">
        <v>365529.514908579</v>
      </c>
      <c r="J86" s="276">
        <v>399773.99463828531</v>
      </c>
      <c r="K86" s="29" t="s">
        <v>180</v>
      </c>
      <c r="M86" s="644" t="s">
        <v>745</v>
      </c>
      <c r="N86" s="652" t="s">
        <v>746</v>
      </c>
      <c r="O86" s="674" t="s">
        <v>252</v>
      </c>
      <c r="P86" s="675" t="s">
        <v>250</v>
      </c>
      <c r="Q86" s="652" t="s">
        <v>715</v>
      </c>
      <c r="R86" s="652" t="s">
        <v>697</v>
      </c>
      <c r="S86" s="653" t="s">
        <v>698</v>
      </c>
      <c r="T86" s="653" t="s">
        <v>699</v>
      </c>
      <c r="U86" s="654">
        <v>2013</v>
      </c>
      <c r="V86" s="654">
        <v>2013</v>
      </c>
      <c r="W86" s="124">
        <v>157370.60302729689</v>
      </c>
      <c r="X86" s="669"/>
      <c r="Y86" s="644" t="s">
        <v>757</v>
      </c>
      <c r="Z86" s="652" t="s">
        <v>758</v>
      </c>
      <c r="AA86" s="679" t="s">
        <v>73</v>
      </c>
      <c r="AB86" s="675" t="s">
        <v>168</v>
      </c>
      <c r="AC86" s="652" t="s">
        <v>755</v>
      </c>
      <c r="AD86" s="652" t="s">
        <v>756</v>
      </c>
      <c r="AE86" s="653" t="s">
        <v>698</v>
      </c>
      <c r="AF86" s="653" t="s">
        <v>699</v>
      </c>
      <c r="AG86" s="654">
        <v>2016</v>
      </c>
      <c r="AH86" s="654">
        <v>2016</v>
      </c>
      <c r="AI86" s="606">
        <v>143.76146644865281</v>
      </c>
      <c r="AJ86" s="669"/>
      <c r="AK86" s="644" t="s">
        <v>761</v>
      </c>
      <c r="AL86" s="652" t="s">
        <v>762</v>
      </c>
      <c r="AM86" s="81" t="s">
        <v>189</v>
      </c>
      <c r="AN86" s="634" t="s">
        <v>192</v>
      </c>
      <c r="AO86" s="652" t="s">
        <v>763</v>
      </c>
      <c r="AP86" s="681" t="s">
        <v>763</v>
      </c>
      <c r="AQ86" s="653" t="s">
        <v>698</v>
      </c>
      <c r="AR86" s="653" t="s">
        <v>699</v>
      </c>
      <c r="AS86" s="654">
        <v>2013</v>
      </c>
      <c r="AT86" s="654">
        <v>2013</v>
      </c>
      <c r="AU86" s="218">
        <v>4.4554150930901102</v>
      </c>
      <c r="AV86" s="669"/>
      <c r="AW86" s="644" t="s">
        <v>745</v>
      </c>
      <c r="AX86" s="652" t="s">
        <v>746</v>
      </c>
      <c r="AY86" s="679" t="s">
        <v>252</v>
      </c>
      <c r="AZ86" s="675" t="s">
        <v>250</v>
      </c>
      <c r="BA86" s="652" t="s">
        <v>704</v>
      </c>
      <c r="BB86" s="652" t="s">
        <v>766</v>
      </c>
      <c r="BC86" s="653" t="s">
        <v>698</v>
      </c>
      <c r="BD86" s="653" t="s">
        <v>699</v>
      </c>
      <c r="BE86" s="654">
        <v>2013</v>
      </c>
      <c r="BF86" s="654">
        <v>2013</v>
      </c>
      <c r="BG86" s="124">
        <v>42851.083193273495</v>
      </c>
      <c r="BH86" s="669"/>
      <c r="BI86" s="644" t="s">
        <v>769</v>
      </c>
      <c r="BJ86" s="652" t="s">
        <v>770</v>
      </c>
      <c r="BK86" s="81" t="s">
        <v>73</v>
      </c>
      <c r="BL86" s="665" t="s">
        <v>168</v>
      </c>
      <c r="BM86" s="652" t="s">
        <v>771</v>
      </c>
      <c r="BN86" s="652" t="s">
        <v>772</v>
      </c>
      <c r="BO86" s="653" t="s">
        <v>698</v>
      </c>
      <c r="BP86" s="653" t="s">
        <v>699</v>
      </c>
      <c r="BQ86" s="654">
        <v>2016</v>
      </c>
      <c r="BR86" s="654">
        <v>2016</v>
      </c>
      <c r="BS86" s="606">
        <v>39.145395901607301</v>
      </c>
      <c r="BT86" s="669"/>
      <c r="BU86" s="669"/>
    </row>
    <row r="87" spans="1:73" ht="17.5" customHeight="1" x14ac:dyDescent="0.25">
      <c r="A87" s="28" t="s">
        <v>164</v>
      </c>
      <c r="B87" s="122">
        <v>257421.2278184084</v>
      </c>
      <c r="C87" s="175">
        <v>315224.38708279544</v>
      </c>
      <c r="D87" s="175">
        <v>336359.37388588488</v>
      </c>
      <c r="E87" s="175">
        <v>351335.40338109818</v>
      </c>
      <c r="F87" s="175">
        <v>361330.44862447109</v>
      </c>
      <c r="G87" s="175">
        <v>305140.33372545172</v>
      </c>
      <c r="H87" s="175">
        <v>305197.7908605361</v>
      </c>
      <c r="I87" s="155">
        <v>324331.42096712219</v>
      </c>
      <c r="J87" s="276">
        <v>354573.17775605252</v>
      </c>
      <c r="K87" s="29" t="s">
        <v>32</v>
      </c>
      <c r="M87" s="644" t="s">
        <v>745</v>
      </c>
      <c r="N87" s="652" t="s">
        <v>746</v>
      </c>
      <c r="O87" s="674" t="s">
        <v>253</v>
      </c>
      <c r="P87" s="675" t="s">
        <v>251</v>
      </c>
      <c r="Q87" s="652" t="s">
        <v>715</v>
      </c>
      <c r="R87" s="652" t="s">
        <v>697</v>
      </c>
      <c r="S87" s="653" t="s">
        <v>698</v>
      </c>
      <c r="T87" s="653" t="s">
        <v>699</v>
      </c>
      <c r="U87" s="654">
        <v>2013</v>
      </c>
      <c r="V87" s="654">
        <v>2013</v>
      </c>
      <c r="W87" s="124">
        <v>487222.30099803349</v>
      </c>
      <c r="X87" s="669"/>
      <c r="Y87" s="644" t="s">
        <v>757</v>
      </c>
      <c r="Z87" s="652" t="s">
        <v>758</v>
      </c>
      <c r="AA87" s="679" t="s">
        <v>287</v>
      </c>
      <c r="AB87" s="675" t="s">
        <v>748</v>
      </c>
      <c r="AC87" s="652" t="s">
        <v>755</v>
      </c>
      <c r="AD87" s="652" t="s">
        <v>756</v>
      </c>
      <c r="AE87" s="653" t="s">
        <v>698</v>
      </c>
      <c r="AF87" s="653" t="s">
        <v>699</v>
      </c>
      <c r="AG87" s="654">
        <v>2016</v>
      </c>
      <c r="AH87" s="654">
        <v>2016</v>
      </c>
      <c r="AI87" s="606">
        <v>154.70417741743475</v>
      </c>
      <c r="AJ87" s="669"/>
      <c r="AK87" s="644" t="s">
        <v>761</v>
      </c>
      <c r="AL87" s="652" t="s">
        <v>762</v>
      </c>
      <c r="AM87" s="62" t="s">
        <v>254</v>
      </c>
      <c r="AN87" s="665" t="s">
        <v>247</v>
      </c>
      <c r="AO87" s="652" t="s">
        <v>763</v>
      </c>
      <c r="AP87" s="681" t="s">
        <v>763</v>
      </c>
      <c r="AQ87" s="653" t="s">
        <v>698</v>
      </c>
      <c r="AR87" s="653" t="s">
        <v>699</v>
      </c>
      <c r="AS87" s="654">
        <v>2013</v>
      </c>
      <c r="AT87" s="654">
        <v>2013</v>
      </c>
      <c r="AU87" s="218">
        <v>4.0520264875575833</v>
      </c>
      <c r="AV87" s="669"/>
      <c r="AW87" s="644" t="s">
        <v>745</v>
      </c>
      <c r="AX87" s="652" t="s">
        <v>746</v>
      </c>
      <c r="AY87" s="679" t="s">
        <v>253</v>
      </c>
      <c r="AZ87" s="675" t="s">
        <v>251</v>
      </c>
      <c r="BA87" s="652" t="s">
        <v>704</v>
      </c>
      <c r="BB87" s="652" t="s">
        <v>766</v>
      </c>
      <c r="BC87" s="653" t="s">
        <v>698</v>
      </c>
      <c r="BD87" s="653" t="s">
        <v>699</v>
      </c>
      <c r="BE87" s="654">
        <v>2013</v>
      </c>
      <c r="BF87" s="654">
        <v>2013</v>
      </c>
      <c r="BG87" s="124">
        <v>132667.74703826645</v>
      </c>
      <c r="BH87" s="669"/>
      <c r="BI87" s="644" t="s">
        <v>769</v>
      </c>
      <c r="BJ87" s="652" t="s">
        <v>770</v>
      </c>
      <c r="BK87" s="81" t="s">
        <v>287</v>
      </c>
      <c r="BL87" s="665" t="s">
        <v>747</v>
      </c>
      <c r="BM87" s="652" t="s">
        <v>773</v>
      </c>
      <c r="BN87" s="652" t="s">
        <v>772</v>
      </c>
      <c r="BO87" s="653" t="s">
        <v>698</v>
      </c>
      <c r="BP87" s="653" t="s">
        <v>699</v>
      </c>
      <c r="BQ87" s="654">
        <v>2016</v>
      </c>
      <c r="BR87" s="654">
        <v>2016</v>
      </c>
      <c r="BS87" s="606">
        <v>42.125031291336896</v>
      </c>
      <c r="BT87" s="669"/>
      <c r="BU87" s="669"/>
    </row>
    <row r="88" spans="1:73" ht="17.5" customHeight="1" x14ac:dyDescent="0.25">
      <c r="A88" s="28" t="s">
        <v>165</v>
      </c>
      <c r="B88" s="122">
        <v>87167.66230752664</v>
      </c>
      <c r="C88" s="175">
        <v>143242.30388968255</v>
      </c>
      <c r="D88" s="175">
        <v>176835.40574964747</v>
      </c>
      <c r="E88" s="175">
        <v>175816.57314955824</v>
      </c>
      <c r="F88" s="175">
        <v>169347.58962411821</v>
      </c>
      <c r="G88" s="175">
        <v>133919.80245986072</v>
      </c>
      <c r="H88" s="175">
        <v>131273.47712049953</v>
      </c>
      <c r="I88" s="155">
        <v>131940.55980726</v>
      </c>
      <c r="J88" s="276">
        <v>140542.90772994631</v>
      </c>
      <c r="K88" s="29" t="s">
        <v>181</v>
      </c>
      <c r="M88" s="644" t="s">
        <v>745</v>
      </c>
      <c r="N88" s="652" t="s">
        <v>746</v>
      </c>
      <c r="O88" s="674" t="s">
        <v>183</v>
      </c>
      <c r="P88" s="675" t="s">
        <v>167</v>
      </c>
      <c r="Q88" s="652" t="s">
        <v>715</v>
      </c>
      <c r="R88" s="652" t="s">
        <v>697</v>
      </c>
      <c r="S88" s="653" t="s">
        <v>698</v>
      </c>
      <c r="T88" s="653" t="s">
        <v>699</v>
      </c>
      <c r="U88" s="654">
        <v>2013</v>
      </c>
      <c r="V88" s="654">
        <v>2013</v>
      </c>
      <c r="W88" s="124">
        <v>261337.10798305654</v>
      </c>
      <c r="X88" s="669"/>
      <c r="Y88" s="644" t="s">
        <v>757</v>
      </c>
      <c r="Z88" s="652" t="s">
        <v>758</v>
      </c>
      <c r="AA88" s="679" t="s">
        <v>184</v>
      </c>
      <c r="AB88" s="675" t="s">
        <v>363</v>
      </c>
      <c r="AC88" s="652" t="s">
        <v>755</v>
      </c>
      <c r="AD88" s="652" t="s">
        <v>756</v>
      </c>
      <c r="AE88" s="653" t="s">
        <v>698</v>
      </c>
      <c r="AF88" s="653" t="s">
        <v>699</v>
      </c>
      <c r="AG88" s="654">
        <v>2016</v>
      </c>
      <c r="AH88" s="654">
        <v>2016</v>
      </c>
      <c r="AI88" s="606">
        <v>144.60567212785466</v>
      </c>
      <c r="AJ88" s="669"/>
      <c r="AK88" s="644" t="s">
        <v>761</v>
      </c>
      <c r="AL88" s="652" t="s">
        <v>762</v>
      </c>
      <c r="AM88" s="81" t="s">
        <v>255</v>
      </c>
      <c r="AN88" s="665" t="s">
        <v>248</v>
      </c>
      <c r="AO88" s="652" t="s">
        <v>763</v>
      </c>
      <c r="AP88" s="681" t="s">
        <v>763</v>
      </c>
      <c r="AQ88" s="653" t="s">
        <v>698</v>
      </c>
      <c r="AR88" s="653" t="s">
        <v>699</v>
      </c>
      <c r="AS88" s="654">
        <v>2013</v>
      </c>
      <c r="AT88" s="654">
        <v>2013</v>
      </c>
      <c r="AU88" s="218">
        <v>12.054085155350975</v>
      </c>
      <c r="AV88" s="669"/>
      <c r="AW88" s="644" t="s">
        <v>745</v>
      </c>
      <c r="AX88" s="652" t="s">
        <v>746</v>
      </c>
      <c r="AY88" s="679" t="s">
        <v>183</v>
      </c>
      <c r="AZ88" s="675" t="s">
        <v>167</v>
      </c>
      <c r="BA88" s="652" t="s">
        <v>704</v>
      </c>
      <c r="BB88" s="652" t="s">
        <v>766</v>
      </c>
      <c r="BC88" s="653" t="s">
        <v>698</v>
      </c>
      <c r="BD88" s="653" t="s">
        <v>699</v>
      </c>
      <c r="BE88" s="654">
        <v>2013</v>
      </c>
      <c r="BF88" s="654">
        <v>2013</v>
      </c>
      <c r="BG88" s="124">
        <v>71160.546761894235</v>
      </c>
      <c r="BH88" s="669"/>
      <c r="BI88" s="644" t="s">
        <v>769</v>
      </c>
      <c r="BJ88" s="652" t="s">
        <v>770</v>
      </c>
      <c r="BK88" s="81" t="s">
        <v>184</v>
      </c>
      <c r="BL88" s="665" t="s">
        <v>363</v>
      </c>
      <c r="BM88" s="652" t="s">
        <v>774</v>
      </c>
      <c r="BN88" s="652" t="s">
        <v>772</v>
      </c>
      <c r="BO88" s="653" t="s">
        <v>698</v>
      </c>
      <c r="BP88" s="653" t="s">
        <v>699</v>
      </c>
      <c r="BQ88" s="654">
        <v>2016</v>
      </c>
      <c r="BR88" s="654">
        <v>2016</v>
      </c>
      <c r="BS88" s="606">
        <v>39.375268108333472</v>
      </c>
      <c r="BT88" s="669"/>
      <c r="BU88" s="669"/>
    </row>
    <row r="89" spans="1:73" ht="17.5" customHeight="1" x14ac:dyDescent="0.25">
      <c r="A89" s="28" t="s">
        <v>166</v>
      </c>
      <c r="B89" s="123">
        <v>170253.56551088174</v>
      </c>
      <c r="C89" s="174">
        <v>171982.08319311292</v>
      </c>
      <c r="D89" s="174">
        <v>159523.96813623738</v>
      </c>
      <c r="E89" s="174">
        <v>175518.83023153996</v>
      </c>
      <c r="F89" s="174">
        <v>191982.85900035288</v>
      </c>
      <c r="G89" s="174">
        <v>171220.53126559104</v>
      </c>
      <c r="H89" s="174">
        <v>173924.31374003657</v>
      </c>
      <c r="I89" s="263">
        <v>192390.86115986222</v>
      </c>
      <c r="J89" s="521">
        <v>214030.27002610621</v>
      </c>
      <c r="K89" s="29" t="s">
        <v>182</v>
      </c>
      <c r="M89" s="644" t="s">
        <v>745</v>
      </c>
      <c r="N89" s="652" t="s">
        <v>746</v>
      </c>
      <c r="O89" s="674" t="s">
        <v>189</v>
      </c>
      <c r="P89" s="675" t="s">
        <v>192</v>
      </c>
      <c r="Q89" s="652" t="s">
        <v>715</v>
      </c>
      <c r="R89" s="652" t="s">
        <v>697</v>
      </c>
      <c r="S89" s="653" t="s">
        <v>698</v>
      </c>
      <c r="T89" s="653" t="s">
        <v>699</v>
      </c>
      <c r="U89" s="654">
        <v>2013</v>
      </c>
      <c r="V89" s="654">
        <v>2013</v>
      </c>
      <c r="W89" s="124">
        <v>1440518.4572000001</v>
      </c>
      <c r="X89" s="669"/>
      <c r="Y89" s="644" t="s">
        <v>757</v>
      </c>
      <c r="Z89" s="652" t="s">
        <v>758</v>
      </c>
      <c r="AA89" s="679" t="s">
        <v>180</v>
      </c>
      <c r="AB89" s="675" t="s">
        <v>169</v>
      </c>
      <c r="AC89" s="652" t="s">
        <v>755</v>
      </c>
      <c r="AD89" s="652" t="s">
        <v>756</v>
      </c>
      <c r="AE89" s="653" t="s">
        <v>698</v>
      </c>
      <c r="AF89" s="653" t="s">
        <v>699</v>
      </c>
      <c r="AG89" s="654">
        <v>2016</v>
      </c>
      <c r="AH89" s="654">
        <v>2016</v>
      </c>
      <c r="AI89" s="606">
        <v>138.62941420187687</v>
      </c>
      <c r="AJ89" s="669"/>
      <c r="AK89" s="644" t="s">
        <v>761</v>
      </c>
      <c r="AL89" s="652" t="s">
        <v>762</v>
      </c>
      <c r="AM89" s="81" t="s">
        <v>190</v>
      </c>
      <c r="AN89" s="634" t="s">
        <v>191</v>
      </c>
      <c r="AO89" s="652" t="s">
        <v>763</v>
      </c>
      <c r="AP89" s="681" t="s">
        <v>763</v>
      </c>
      <c r="AQ89" s="653" t="s">
        <v>698</v>
      </c>
      <c r="AR89" s="653" t="s">
        <v>699</v>
      </c>
      <c r="AS89" s="654">
        <v>2013</v>
      </c>
      <c r="AT89" s="654">
        <v>2013</v>
      </c>
      <c r="AU89" s="218">
        <v>5.3601609484956327</v>
      </c>
      <c r="AV89" s="669"/>
      <c r="AW89" s="644" t="s">
        <v>745</v>
      </c>
      <c r="AX89" s="652" t="s">
        <v>746</v>
      </c>
      <c r="AY89" s="679" t="s">
        <v>189</v>
      </c>
      <c r="AZ89" s="675" t="s">
        <v>192</v>
      </c>
      <c r="BA89" s="652" t="s">
        <v>704</v>
      </c>
      <c r="BB89" s="652" t="s">
        <v>766</v>
      </c>
      <c r="BC89" s="653" t="s">
        <v>698</v>
      </c>
      <c r="BD89" s="653" t="s">
        <v>699</v>
      </c>
      <c r="BE89" s="654">
        <v>2013</v>
      </c>
      <c r="BF89" s="654">
        <v>2013</v>
      </c>
      <c r="BG89" s="124">
        <v>392244.64457454055</v>
      </c>
      <c r="BH89" s="669"/>
      <c r="BI89" s="644" t="s">
        <v>769</v>
      </c>
      <c r="BJ89" s="652" t="s">
        <v>770</v>
      </c>
      <c r="BK89" s="81" t="s">
        <v>180</v>
      </c>
      <c r="BL89" s="665" t="s">
        <v>169</v>
      </c>
      <c r="BM89" s="652" t="s">
        <v>777</v>
      </c>
      <c r="BN89" s="652" t="s">
        <v>772</v>
      </c>
      <c r="BO89" s="653" t="s">
        <v>698</v>
      </c>
      <c r="BP89" s="653" t="s">
        <v>699</v>
      </c>
      <c r="BQ89" s="654">
        <v>2016</v>
      </c>
      <c r="BR89" s="654">
        <v>2016</v>
      </c>
      <c r="BS89" s="606">
        <v>37.747968468856875</v>
      </c>
      <c r="BT89" s="669"/>
      <c r="BU89" s="669"/>
    </row>
    <row r="90" spans="1:73" ht="17.5" customHeight="1" x14ac:dyDescent="0.25">
      <c r="A90" s="28" t="s">
        <v>250</v>
      </c>
      <c r="B90" s="122">
        <v>29068.775894496015</v>
      </c>
      <c r="C90" s="175">
        <v>34902.893984275812</v>
      </c>
      <c r="D90" s="175">
        <v>36449.312457454056</v>
      </c>
      <c r="E90" s="175">
        <v>42851.083193273495</v>
      </c>
      <c r="F90" s="175">
        <v>44070.401009966918</v>
      </c>
      <c r="G90" s="175">
        <v>44511.095983662359</v>
      </c>
      <c r="H90" s="175">
        <v>44725.287984068535</v>
      </c>
      <c r="I90" s="155">
        <v>52595.942818243704</v>
      </c>
      <c r="J90" s="276">
        <v>54410.619469026547</v>
      </c>
      <c r="K90" s="81" t="s">
        <v>252</v>
      </c>
      <c r="M90" s="644" t="s">
        <v>745</v>
      </c>
      <c r="N90" s="652" t="s">
        <v>746</v>
      </c>
      <c r="O90" s="674" t="s">
        <v>254</v>
      </c>
      <c r="P90" s="675" t="s">
        <v>247</v>
      </c>
      <c r="Q90" s="652" t="s">
        <v>715</v>
      </c>
      <c r="R90" s="652" t="s">
        <v>697</v>
      </c>
      <c r="S90" s="653" t="s">
        <v>698</v>
      </c>
      <c r="T90" s="653" t="s">
        <v>699</v>
      </c>
      <c r="U90" s="654">
        <v>2013</v>
      </c>
      <c r="V90" s="654">
        <v>2013</v>
      </c>
      <c r="W90" s="124">
        <v>1362618.4572000001</v>
      </c>
      <c r="X90" s="669"/>
      <c r="Y90" s="644" t="s">
        <v>757</v>
      </c>
      <c r="Z90" s="652" t="s">
        <v>758</v>
      </c>
      <c r="AA90" s="679" t="s">
        <v>32</v>
      </c>
      <c r="AB90" s="675" t="s">
        <v>170</v>
      </c>
      <c r="AC90" s="652" t="s">
        <v>755</v>
      </c>
      <c r="AD90" s="652" t="s">
        <v>756</v>
      </c>
      <c r="AE90" s="653" t="s">
        <v>698</v>
      </c>
      <c r="AF90" s="653" t="s">
        <v>699</v>
      </c>
      <c r="AG90" s="654">
        <v>2016</v>
      </c>
      <c r="AH90" s="654">
        <v>2016</v>
      </c>
      <c r="AI90" s="606">
        <v>122.88552647026849</v>
      </c>
      <c r="AJ90" s="669"/>
      <c r="AK90" s="644" t="s">
        <v>761</v>
      </c>
      <c r="AL90" s="652" t="s">
        <v>762</v>
      </c>
      <c r="AM90" s="62" t="s">
        <v>256</v>
      </c>
      <c r="AN90" s="665" t="s">
        <v>274</v>
      </c>
      <c r="AO90" s="652" t="s">
        <v>763</v>
      </c>
      <c r="AP90" s="681" t="s">
        <v>763</v>
      </c>
      <c r="AQ90" s="653" t="s">
        <v>698</v>
      </c>
      <c r="AR90" s="653" t="s">
        <v>699</v>
      </c>
      <c r="AS90" s="654">
        <v>2013</v>
      </c>
      <c r="AT90" s="654">
        <v>2013</v>
      </c>
      <c r="AU90" s="218">
        <v>5.4776024821381384</v>
      </c>
      <c r="AV90" s="669"/>
      <c r="AW90" s="644" t="s">
        <v>745</v>
      </c>
      <c r="AX90" s="652" t="s">
        <v>746</v>
      </c>
      <c r="AY90" s="679" t="s">
        <v>254</v>
      </c>
      <c r="AZ90" s="675" t="s">
        <v>247</v>
      </c>
      <c r="BA90" s="652" t="s">
        <v>704</v>
      </c>
      <c r="BB90" s="652" t="s">
        <v>766</v>
      </c>
      <c r="BC90" s="653" t="s">
        <v>698</v>
      </c>
      <c r="BD90" s="653" t="s">
        <v>699</v>
      </c>
      <c r="BE90" s="654">
        <v>2013</v>
      </c>
      <c r="BF90" s="654">
        <v>2013</v>
      </c>
      <c r="BG90" s="124">
        <v>371032.93592920358</v>
      </c>
      <c r="BH90" s="669"/>
      <c r="BI90" s="644" t="s">
        <v>769</v>
      </c>
      <c r="BJ90" s="652" t="s">
        <v>770</v>
      </c>
      <c r="BK90" s="81" t="s">
        <v>32</v>
      </c>
      <c r="BL90" s="665" t="s">
        <v>170</v>
      </c>
      <c r="BM90" s="652" t="s">
        <v>778</v>
      </c>
      <c r="BN90" s="652" t="s">
        <v>772</v>
      </c>
      <c r="BO90" s="653" t="s">
        <v>698</v>
      </c>
      <c r="BP90" s="653" t="s">
        <v>699</v>
      </c>
      <c r="BQ90" s="654">
        <v>2016</v>
      </c>
      <c r="BR90" s="654">
        <v>2016</v>
      </c>
      <c r="BS90" s="606">
        <v>33.461001081080596</v>
      </c>
      <c r="BT90" s="669"/>
      <c r="BU90" s="669"/>
    </row>
    <row r="91" spans="1:73" ht="17.5" customHeight="1" x14ac:dyDescent="0.25">
      <c r="A91" s="28" t="s">
        <v>251</v>
      </c>
      <c r="B91" s="122">
        <v>141184.78961638574</v>
      </c>
      <c r="C91" s="175">
        <v>137079.18920883711</v>
      </c>
      <c r="D91" s="175">
        <v>123074.65567878334</v>
      </c>
      <c r="E91" s="175">
        <v>132667.74703826645</v>
      </c>
      <c r="F91" s="175">
        <v>147912.457990386</v>
      </c>
      <c r="G91" s="175">
        <v>126709.43528192866</v>
      </c>
      <c r="H91" s="175">
        <v>129199.02575596802</v>
      </c>
      <c r="I91" s="155">
        <v>139794.91834161853</v>
      </c>
      <c r="J91" s="276">
        <v>159619.65055707967</v>
      </c>
      <c r="K91" s="81" t="s">
        <v>253</v>
      </c>
      <c r="M91" s="644" t="s">
        <v>745</v>
      </c>
      <c r="N91" s="652" t="s">
        <v>746</v>
      </c>
      <c r="O91" s="674" t="s">
        <v>255</v>
      </c>
      <c r="P91" s="675" t="s">
        <v>248</v>
      </c>
      <c r="Q91" s="652" t="s">
        <v>715</v>
      </c>
      <c r="R91" s="652" t="s">
        <v>697</v>
      </c>
      <c r="S91" s="653" t="s">
        <v>698</v>
      </c>
      <c r="T91" s="653" t="s">
        <v>699</v>
      </c>
      <c r="U91" s="654">
        <v>2013</v>
      </c>
      <c r="V91" s="654">
        <v>2013</v>
      </c>
      <c r="W91" s="124">
        <v>77900</v>
      </c>
      <c r="X91" s="669"/>
      <c r="Y91" s="644" t="s">
        <v>757</v>
      </c>
      <c r="Z91" s="652" t="s">
        <v>758</v>
      </c>
      <c r="AA91" s="679" t="s">
        <v>182</v>
      </c>
      <c r="AB91" s="675" t="s">
        <v>171</v>
      </c>
      <c r="AC91" s="652" t="s">
        <v>755</v>
      </c>
      <c r="AD91" s="652" t="s">
        <v>756</v>
      </c>
      <c r="AE91" s="653" t="s">
        <v>698</v>
      </c>
      <c r="AF91" s="653" t="s">
        <v>699</v>
      </c>
      <c r="AG91" s="654">
        <v>2016</v>
      </c>
      <c r="AH91" s="654">
        <v>2016</v>
      </c>
      <c r="AI91" s="606">
        <v>70.029277733832288</v>
      </c>
      <c r="AJ91" s="669"/>
      <c r="AK91" s="644" t="s">
        <v>761</v>
      </c>
      <c r="AL91" s="652" t="s">
        <v>762</v>
      </c>
      <c r="AM91" s="81" t="s">
        <v>257</v>
      </c>
      <c r="AN91" s="665" t="s">
        <v>249</v>
      </c>
      <c r="AO91" s="652" t="s">
        <v>763</v>
      </c>
      <c r="AP91" s="681" t="s">
        <v>763</v>
      </c>
      <c r="AQ91" s="653" t="s">
        <v>698</v>
      </c>
      <c r="AR91" s="653" t="s">
        <v>699</v>
      </c>
      <c r="AS91" s="654">
        <v>2013</v>
      </c>
      <c r="AT91" s="654">
        <v>2013</v>
      </c>
      <c r="AU91" s="218">
        <v>4.8595564081913381</v>
      </c>
      <c r="AV91" s="669"/>
      <c r="AW91" s="644" t="s">
        <v>745</v>
      </c>
      <c r="AX91" s="652" t="s">
        <v>746</v>
      </c>
      <c r="AY91" s="679" t="s">
        <v>255</v>
      </c>
      <c r="AZ91" s="675" t="s">
        <v>248</v>
      </c>
      <c r="BA91" s="652" t="s">
        <v>704</v>
      </c>
      <c r="BB91" s="652" t="s">
        <v>766</v>
      </c>
      <c r="BC91" s="653" t="s">
        <v>698</v>
      </c>
      <c r="BD91" s="653" t="s">
        <v>699</v>
      </c>
      <c r="BE91" s="654">
        <v>2013</v>
      </c>
      <c r="BF91" s="654">
        <v>2013</v>
      </c>
      <c r="BG91" s="124">
        <v>21211.708645336963</v>
      </c>
      <c r="BH91" s="669"/>
      <c r="BI91" s="644" t="s">
        <v>769</v>
      </c>
      <c r="BJ91" s="652" t="s">
        <v>770</v>
      </c>
      <c r="BK91" s="81" t="s">
        <v>182</v>
      </c>
      <c r="BL91" s="665" t="s">
        <v>171</v>
      </c>
      <c r="BM91" s="652" t="s">
        <v>779</v>
      </c>
      <c r="BN91" s="652" t="s">
        <v>772</v>
      </c>
      <c r="BO91" s="653" t="s">
        <v>698</v>
      </c>
      <c r="BP91" s="653" t="s">
        <v>699</v>
      </c>
      <c r="BQ91" s="654">
        <v>2016</v>
      </c>
      <c r="BR91" s="654">
        <v>2016</v>
      </c>
      <c r="BS91" s="606">
        <v>19.068557585795041</v>
      </c>
      <c r="BT91" s="669"/>
      <c r="BU91" s="669"/>
    </row>
    <row r="92" spans="1:73" ht="17.5" customHeight="1" x14ac:dyDescent="0.25">
      <c r="A92" s="28" t="s">
        <v>167</v>
      </c>
      <c r="B92" s="122">
        <v>71638.999676725027</v>
      </c>
      <c r="C92" s="175">
        <v>75268.947709977409</v>
      </c>
      <c r="D92" s="175">
        <v>78064.276145264477</v>
      </c>
      <c r="E92" s="175">
        <v>71160.546761894235</v>
      </c>
      <c r="F92" s="175">
        <v>79048.970726585001</v>
      </c>
      <c r="G92" s="175">
        <v>83840.417181112629</v>
      </c>
      <c r="H92" s="175">
        <v>87342.774751343328</v>
      </c>
      <c r="I92" s="155">
        <v>81298.490372270389</v>
      </c>
      <c r="J92" s="276">
        <v>80438.393464942143</v>
      </c>
      <c r="K92" s="29" t="s">
        <v>183</v>
      </c>
      <c r="M92" s="644" t="s">
        <v>745</v>
      </c>
      <c r="N92" s="652" t="s">
        <v>746</v>
      </c>
      <c r="O92" s="674" t="s">
        <v>190</v>
      </c>
      <c r="P92" s="675" t="s">
        <v>191</v>
      </c>
      <c r="Q92" s="652" t="s">
        <v>715</v>
      </c>
      <c r="R92" s="652" t="s">
        <v>697</v>
      </c>
      <c r="S92" s="653" t="s">
        <v>698</v>
      </c>
      <c r="T92" s="653" t="s">
        <v>699</v>
      </c>
      <c r="U92" s="654">
        <v>2013</v>
      </c>
      <c r="V92" s="654">
        <v>2013</v>
      </c>
      <c r="W92" s="124">
        <v>1225449.3</v>
      </c>
      <c r="X92" s="669"/>
      <c r="Y92" s="644" t="s">
        <v>757</v>
      </c>
      <c r="Z92" s="652" t="s">
        <v>758</v>
      </c>
      <c r="AA92" s="679" t="s">
        <v>252</v>
      </c>
      <c r="AB92" s="675" t="s">
        <v>250</v>
      </c>
      <c r="AC92" s="652" t="s">
        <v>755</v>
      </c>
      <c r="AD92" s="652" t="s">
        <v>756</v>
      </c>
      <c r="AE92" s="653" t="s">
        <v>698</v>
      </c>
      <c r="AF92" s="653" t="s">
        <v>699</v>
      </c>
      <c r="AG92" s="654">
        <v>2016</v>
      </c>
      <c r="AH92" s="654">
        <v>2016</v>
      </c>
      <c r="AI92" s="606">
        <v>18.008290770912367</v>
      </c>
      <c r="AJ92" s="669"/>
      <c r="AK92" s="644" t="s">
        <v>761</v>
      </c>
      <c r="AL92" s="652" t="s">
        <v>762</v>
      </c>
      <c r="AM92" s="684" t="s">
        <v>188</v>
      </c>
      <c r="AN92" s="685" t="s">
        <v>175</v>
      </c>
      <c r="AO92" s="652" t="s">
        <v>763</v>
      </c>
      <c r="AP92" s="681" t="s">
        <v>763</v>
      </c>
      <c r="AQ92" s="653" t="s">
        <v>698</v>
      </c>
      <c r="AR92" s="653" t="s">
        <v>699</v>
      </c>
      <c r="AS92" s="654">
        <v>2013</v>
      </c>
      <c r="AT92" s="654">
        <v>2013</v>
      </c>
      <c r="AU92" s="218">
        <v>13.531459926231932</v>
      </c>
      <c r="AV92" s="669"/>
      <c r="AW92" s="644" t="s">
        <v>745</v>
      </c>
      <c r="AX92" s="652" t="s">
        <v>746</v>
      </c>
      <c r="AY92" s="679" t="s">
        <v>190</v>
      </c>
      <c r="AZ92" s="675" t="s">
        <v>191</v>
      </c>
      <c r="BA92" s="652" t="s">
        <v>704</v>
      </c>
      <c r="BB92" s="652" t="s">
        <v>766</v>
      </c>
      <c r="BC92" s="653" t="s">
        <v>698</v>
      </c>
      <c r="BD92" s="653" t="s">
        <v>699</v>
      </c>
      <c r="BE92" s="654">
        <v>2013</v>
      </c>
      <c r="BF92" s="654">
        <v>2013</v>
      </c>
      <c r="BG92" s="124">
        <v>333682.58679373725</v>
      </c>
      <c r="BH92" s="669"/>
      <c r="BI92" s="644" t="s">
        <v>769</v>
      </c>
      <c r="BJ92" s="652" t="s">
        <v>770</v>
      </c>
      <c r="BK92" s="81" t="s">
        <v>252</v>
      </c>
      <c r="BL92" s="665" t="s">
        <v>250</v>
      </c>
      <c r="BM92" s="652" t="s">
        <v>780</v>
      </c>
      <c r="BN92" s="652" t="s">
        <v>772</v>
      </c>
      <c r="BO92" s="653" t="s">
        <v>698</v>
      </c>
      <c r="BP92" s="653" t="s">
        <v>699</v>
      </c>
      <c r="BQ92" s="654">
        <v>2016</v>
      </c>
      <c r="BR92" s="654">
        <v>2016</v>
      </c>
      <c r="BS92" s="606">
        <v>4.9035509246868259</v>
      </c>
      <c r="BT92" s="669"/>
      <c r="BU92" s="669"/>
    </row>
    <row r="93" spans="1:73" ht="17.5" customHeight="1" x14ac:dyDescent="0.25">
      <c r="A93" s="28" t="s">
        <v>192</v>
      </c>
      <c r="B93" s="123">
        <v>238328.17971409124</v>
      </c>
      <c r="C93" s="174">
        <v>315867.98126616748</v>
      </c>
      <c r="D93" s="174">
        <v>375513.9398230089</v>
      </c>
      <c r="E93" s="174">
        <v>392244.64457454055</v>
      </c>
      <c r="F93" s="174">
        <v>401366.64397549356</v>
      </c>
      <c r="G93" s="174">
        <v>361252.55275697756</v>
      </c>
      <c r="H93" s="174">
        <v>360626.27637848881</v>
      </c>
      <c r="I93" s="263">
        <v>384043.56705241662</v>
      </c>
      <c r="J93" s="521">
        <v>388754.25459496258</v>
      </c>
      <c r="K93" s="29" t="s">
        <v>189</v>
      </c>
      <c r="M93" s="644" t="s">
        <v>745</v>
      </c>
      <c r="N93" s="652" t="s">
        <v>746</v>
      </c>
      <c r="O93" s="674" t="s">
        <v>256</v>
      </c>
      <c r="P93" s="675" t="s">
        <v>274</v>
      </c>
      <c r="Q93" s="652" t="s">
        <v>715</v>
      </c>
      <c r="R93" s="652" t="s">
        <v>697</v>
      </c>
      <c r="S93" s="653" t="s">
        <v>698</v>
      </c>
      <c r="T93" s="653" t="s">
        <v>699</v>
      </c>
      <c r="U93" s="654">
        <v>2013</v>
      </c>
      <c r="V93" s="654">
        <v>2013</v>
      </c>
      <c r="W93" s="124">
        <v>993695</v>
      </c>
      <c r="X93" s="669"/>
      <c r="Y93" s="644" t="s">
        <v>757</v>
      </c>
      <c r="Z93" s="652" t="s">
        <v>758</v>
      </c>
      <c r="AA93" s="679" t="s">
        <v>253</v>
      </c>
      <c r="AB93" s="675" t="s">
        <v>251</v>
      </c>
      <c r="AC93" s="652" t="s">
        <v>755</v>
      </c>
      <c r="AD93" s="652" t="s">
        <v>756</v>
      </c>
      <c r="AE93" s="653" t="s">
        <v>698</v>
      </c>
      <c r="AF93" s="653" t="s">
        <v>699</v>
      </c>
      <c r="AG93" s="654">
        <v>2016</v>
      </c>
      <c r="AH93" s="654">
        <v>2016</v>
      </c>
      <c r="AI93" s="606">
        <v>52.020986962919913</v>
      </c>
      <c r="AJ93" s="669"/>
      <c r="AK93" s="644" t="s">
        <v>761</v>
      </c>
      <c r="AL93" s="652" t="s">
        <v>762</v>
      </c>
      <c r="AM93" s="686" t="s">
        <v>258</v>
      </c>
      <c r="AN93" s="687" t="s">
        <v>23</v>
      </c>
      <c r="AO93" s="652" t="s">
        <v>763</v>
      </c>
      <c r="AP93" s="681" t="s">
        <v>763</v>
      </c>
      <c r="AQ93" s="653" t="s">
        <v>698</v>
      </c>
      <c r="AR93" s="653" t="s">
        <v>699</v>
      </c>
      <c r="AS93" s="654">
        <v>2013</v>
      </c>
      <c r="AT93" s="654">
        <v>2013</v>
      </c>
      <c r="AU93" s="683">
        <v>1.0967408173822975</v>
      </c>
      <c r="AV93" s="669"/>
      <c r="AW93" s="644" t="s">
        <v>745</v>
      </c>
      <c r="AX93" s="652" t="s">
        <v>746</v>
      </c>
      <c r="AY93" s="679" t="s">
        <v>256</v>
      </c>
      <c r="AZ93" s="675" t="s">
        <v>274</v>
      </c>
      <c r="BA93" s="652" t="s">
        <v>704</v>
      </c>
      <c r="BB93" s="652" t="s">
        <v>766</v>
      </c>
      <c r="BC93" s="653" t="s">
        <v>698</v>
      </c>
      <c r="BD93" s="653" t="s">
        <v>699</v>
      </c>
      <c r="BE93" s="654">
        <v>2013</v>
      </c>
      <c r="BF93" s="654">
        <v>2013</v>
      </c>
      <c r="BG93" s="124">
        <v>270577.26344452007</v>
      </c>
      <c r="BH93" s="669"/>
      <c r="BI93" s="644" t="s">
        <v>769</v>
      </c>
      <c r="BJ93" s="652" t="s">
        <v>770</v>
      </c>
      <c r="BK93" s="81" t="s">
        <v>253</v>
      </c>
      <c r="BL93" s="665" t="s">
        <v>251</v>
      </c>
      <c r="BM93" s="652" t="s">
        <v>781</v>
      </c>
      <c r="BN93" s="652" t="s">
        <v>772</v>
      </c>
      <c r="BO93" s="653" t="s">
        <v>698</v>
      </c>
      <c r="BP93" s="653" t="s">
        <v>699</v>
      </c>
      <c r="BQ93" s="654">
        <v>2016</v>
      </c>
      <c r="BR93" s="654">
        <v>2016</v>
      </c>
      <c r="BS93" s="606">
        <v>14.165006661108213</v>
      </c>
      <c r="BT93" s="669"/>
      <c r="BU93" s="669"/>
    </row>
    <row r="94" spans="1:73" ht="17.5" customHeight="1" x14ac:dyDescent="0.25">
      <c r="A94" s="82" t="s">
        <v>247</v>
      </c>
      <c r="B94" s="122">
        <v>222889.10551395509</v>
      </c>
      <c r="C94" s="175">
        <v>299176.3543090538</v>
      </c>
      <c r="D94" s="175">
        <v>356584.05554799188</v>
      </c>
      <c r="E94" s="175">
        <v>371032.93592920358</v>
      </c>
      <c r="F94" s="175">
        <v>343041.25255275698</v>
      </c>
      <c r="G94" s="175">
        <v>300476.51463580667</v>
      </c>
      <c r="H94" s="175">
        <v>295030.63308373041</v>
      </c>
      <c r="I94" s="155">
        <v>313546.63036078966</v>
      </c>
      <c r="J94" s="276">
        <v>316923.07692307694</v>
      </c>
      <c r="K94" s="81" t="s">
        <v>254</v>
      </c>
      <c r="M94" s="644" t="s">
        <v>745</v>
      </c>
      <c r="N94" s="652" t="s">
        <v>746</v>
      </c>
      <c r="O94" s="674" t="s">
        <v>257</v>
      </c>
      <c r="P94" s="675" t="s">
        <v>249</v>
      </c>
      <c r="Q94" s="652" t="s">
        <v>715</v>
      </c>
      <c r="R94" s="652" t="s">
        <v>697</v>
      </c>
      <c r="S94" s="653" t="s">
        <v>698</v>
      </c>
      <c r="T94" s="653" t="s">
        <v>699</v>
      </c>
      <c r="U94" s="654">
        <v>2013</v>
      </c>
      <c r="V94" s="654">
        <v>2013</v>
      </c>
      <c r="W94" s="124">
        <v>231754.3</v>
      </c>
      <c r="X94" s="669"/>
      <c r="Y94" s="644" t="s">
        <v>757</v>
      </c>
      <c r="Z94" s="652" t="s">
        <v>758</v>
      </c>
      <c r="AA94" s="679" t="s">
        <v>181</v>
      </c>
      <c r="AB94" s="675" t="s">
        <v>165</v>
      </c>
      <c r="AC94" s="652" t="s">
        <v>755</v>
      </c>
      <c r="AD94" s="652" t="s">
        <v>756</v>
      </c>
      <c r="AE94" s="653" t="s">
        <v>698</v>
      </c>
      <c r="AF94" s="653" t="s">
        <v>699</v>
      </c>
      <c r="AG94" s="654">
        <v>2016</v>
      </c>
      <c r="AH94" s="654">
        <v>2016</v>
      </c>
      <c r="AI94" s="606">
        <v>52.8562487364362</v>
      </c>
      <c r="AJ94" s="669"/>
      <c r="AK94" s="644" t="s">
        <v>761</v>
      </c>
      <c r="AL94" s="652" t="s">
        <v>762</v>
      </c>
      <c r="AM94" s="81" t="s">
        <v>187</v>
      </c>
      <c r="AN94" s="634" t="s">
        <v>173</v>
      </c>
      <c r="AO94" s="652" t="s">
        <v>763</v>
      </c>
      <c r="AP94" s="681" t="s">
        <v>763</v>
      </c>
      <c r="AQ94" s="653" t="s">
        <v>698</v>
      </c>
      <c r="AR94" s="653" t="s">
        <v>699</v>
      </c>
      <c r="AS94" s="654">
        <v>2014</v>
      </c>
      <c r="AT94" s="654">
        <v>2014</v>
      </c>
      <c r="AU94" s="218">
        <v>0.72174106151454964</v>
      </c>
      <c r="AV94" s="669"/>
      <c r="AW94" s="644" t="s">
        <v>745</v>
      </c>
      <c r="AX94" s="652" t="s">
        <v>746</v>
      </c>
      <c r="AY94" s="679" t="s">
        <v>257</v>
      </c>
      <c r="AZ94" s="675" t="s">
        <v>249</v>
      </c>
      <c r="BA94" s="652" t="s">
        <v>704</v>
      </c>
      <c r="BB94" s="652" t="s">
        <v>766</v>
      </c>
      <c r="BC94" s="653" t="s">
        <v>698</v>
      </c>
      <c r="BD94" s="653" t="s">
        <v>699</v>
      </c>
      <c r="BE94" s="654">
        <v>2013</v>
      </c>
      <c r="BF94" s="654">
        <v>2013</v>
      </c>
      <c r="BG94" s="124">
        <v>63105.323349217157</v>
      </c>
      <c r="BH94" s="669"/>
      <c r="BI94" s="644" t="s">
        <v>769</v>
      </c>
      <c r="BJ94" s="652" t="s">
        <v>770</v>
      </c>
      <c r="BK94" s="81" t="s">
        <v>181</v>
      </c>
      <c r="BL94" s="665" t="s">
        <v>165</v>
      </c>
      <c r="BM94" s="652" t="s">
        <v>782</v>
      </c>
      <c r="BN94" s="652" t="s">
        <v>772</v>
      </c>
      <c r="BO94" s="653" t="s">
        <v>698</v>
      </c>
      <c r="BP94" s="653" t="s">
        <v>699</v>
      </c>
      <c r="BQ94" s="654">
        <v>2016</v>
      </c>
      <c r="BR94" s="654">
        <v>2016</v>
      </c>
      <c r="BS94" s="606">
        <v>14.392443495285555</v>
      </c>
      <c r="BT94" s="669"/>
      <c r="BU94" s="669"/>
    </row>
    <row r="95" spans="1:73" ht="17.5" customHeight="1" x14ac:dyDescent="0.25">
      <c r="A95" s="82" t="s">
        <v>248</v>
      </c>
      <c r="B95" s="122">
        <v>15439.074200136147</v>
      </c>
      <c r="C95" s="175">
        <v>16691.626957113684</v>
      </c>
      <c r="D95" s="175">
        <v>18929.884275017019</v>
      </c>
      <c r="E95" s="175">
        <v>21211.708645336963</v>
      </c>
      <c r="F95" s="175">
        <v>58325.39142273656</v>
      </c>
      <c r="G95" s="175">
        <v>60776.038121170866</v>
      </c>
      <c r="H95" s="175">
        <v>65595.643294758338</v>
      </c>
      <c r="I95" s="155">
        <v>70496.936691626965</v>
      </c>
      <c r="J95" s="276">
        <v>71831.177671885642</v>
      </c>
      <c r="K95" s="81" t="s">
        <v>255</v>
      </c>
      <c r="M95" s="644" t="s">
        <v>745</v>
      </c>
      <c r="N95" s="652" t="s">
        <v>746</v>
      </c>
      <c r="O95" s="674" t="s">
        <v>279</v>
      </c>
      <c r="P95" s="675" t="s">
        <v>141</v>
      </c>
      <c r="Q95" s="652" t="s">
        <v>715</v>
      </c>
      <c r="R95" s="652" t="s">
        <v>697</v>
      </c>
      <c r="S95" s="653" t="s">
        <v>698</v>
      </c>
      <c r="T95" s="653" t="s">
        <v>699</v>
      </c>
      <c r="U95" s="654">
        <v>2013</v>
      </c>
      <c r="V95" s="654">
        <v>2013</v>
      </c>
      <c r="W95" s="124">
        <v>381880.74601241719</v>
      </c>
      <c r="X95" s="669"/>
      <c r="Y95" s="644" t="s">
        <v>757</v>
      </c>
      <c r="Z95" s="652" t="s">
        <v>758</v>
      </c>
      <c r="AA95" s="679" t="s">
        <v>183</v>
      </c>
      <c r="AB95" s="675" t="s">
        <v>285</v>
      </c>
      <c r="AC95" s="652" t="s">
        <v>755</v>
      </c>
      <c r="AD95" s="652" t="s">
        <v>756</v>
      </c>
      <c r="AE95" s="653" t="s">
        <v>698</v>
      </c>
      <c r="AF95" s="653" t="s">
        <v>699</v>
      </c>
      <c r="AG95" s="654">
        <v>2016</v>
      </c>
      <c r="AH95" s="654">
        <v>2016</v>
      </c>
      <c r="AI95" s="606">
        <v>35.167891708618392</v>
      </c>
      <c r="AJ95" s="669"/>
      <c r="AK95" s="644" t="s">
        <v>761</v>
      </c>
      <c r="AL95" s="652" t="s">
        <v>762</v>
      </c>
      <c r="AM95" s="81" t="s">
        <v>178</v>
      </c>
      <c r="AN95" s="634" t="s">
        <v>168</v>
      </c>
      <c r="AO95" s="652" t="s">
        <v>763</v>
      </c>
      <c r="AP95" s="681" t="s">
        <v>763</v>
      </c>
      <c r="AQ95" s="653" t="s">
        <v>698</v>
      </c>
      <c r="AR95" s="653" t="s">
        <v>699</v>
      </c>
      <c r="AS95" s="654">
        <v>2014</v>
      </c>
      <c r="AT95" s="654">
        <v>2014</v>
      </c>
      <c r="AU95" s="218">
        <v>3.3400224554952729</v>
      </c>
      <c r="AV95" s="669"/>
      <c r="AW95" s="644" t="s">
        <v>745</v>
      </c>
      <c r="AX95" s="652" t="s">
        <v>746</v>
      </c>
      <c r="AY95" s="679" t="s">
        <v>279</v>
      </c>
      <c r="AZ95" s="675" t="s">
        <v>141</v>
      </c>
      <c r="BA95" s="652" t="s">
        <v>704</v>
      </c>
      <c r="BB95" s="652" t="s">
        <v>766</v>
      </c>
      <c r="BC95" s="653" t="s">
        <v>698</v>
      </c>
      <c r="BD95" s="653" t="s">
        <v>699</v>
      </c>
      <c r="BE95" s="654">
        <v>2013</v>
      </c>
      <c r="BF95" s="654">
        <v>2013</v>
      </c>
      <c r="BG95" s="124">
        <v>103983.86549010679</v>
      </c>
      <c r="BH95" s="669"/>
      <c r="BI95" s="644" t="s">
        <v>769</v>
      </c>
      <c r="BJ95" s="652" t="s">
        <v>770</v>
      </c>
      <c r="BK95" s="81" t="s">
        <v>183</v>
      </c>
      <c r="BL95" s="665" t="s">
        <v>285</v>
      </c>
      <c r="BM95" s="652" t="s">
        <v>783</v>
      </c>
      <c r="BN95" s="652" t="s">
        <v>772</v>
      </c>
      <c r="BO95" s="653" t="s">
        <v>698</v>
      </c>
      <c r="BP95" s="653" t="s">
        <v>699</v>
      </c>
      <c r="BQ95" s="654">
        <v>2016</v>
      </c>
      <c r="BR95" s="654">
        <v>2016</v>
      </c>
      <c r="BS95" s="606">
        <v>9.576008634068998</v>
      </c>
      <c r="BT95" s="669"/>
      <c r="BU95" s="669"/>
    </row>
    <row r="96" spans="1:73" ht="17.5" customHeight="1" x14ac:dyDescent="0.25">
      <c r="A96" s="28" t="s">
        <v>191</v>
      </c>
      <c r="B96" s="320">
        <v>234711.04152484686</v>
      </c>
      <c r="C96" s="174">
        <v>284952.75697753573</v>
      </c>
      <c r="D96" s="174">
        <v>316706.60313138191</v>
      </c>
      <c r="E96" s="174">
        <v>333682.58679373725</v>
      </c>
      <c r="F96" s="174">
        <v>360695.71136827773</v>
      </c>
      <c r="G96" s="174">
        <v>345296.11980939418</v>
      </c>
      <c r="H96" s="174">
        <v>350388.01906058547</v>
      </c>
      <c r="I96" s="263">
        <v>359210.34717494895</v>
      </c>
      <c r="J96" s="521">
        <v>333832.53914227366</v>
      </c>
      <c r="K96" s="29" t="s">
        <v>190</v>
      </c>
      <c r="M96" s="644" t="s">
        <v>745</v>
      </c>
      <c r="N96" s="652" t="s">
        <v>746</v>
      </c>
      <c r="O96" s="674" t="s">
        <v>749</v>
      </c>
      <c r="P96" s="675" t="s">
        <v>750</v>
      </c>
      <c r="Q96" s="652" t="s">
        <v>715</v>
      </c>
      <c r="R96" s="652" t="s">
        <v>697</v>
      </c>
      <c r="S96" s="653" t="s">
        <v>698</v>
      </c>
      <c r="T96" s="653" t="s">
        <v>699</v>
      </c>
      <c r="U96" s="654">
        <v>2013</v>
      </c>
      <c r="V96" s="654">
        <v>2013</v>
      </c>
      <c r="W96" s="668">
        <v>97.71</v>
      </c>
      <c r="X96" s="669"/>
      <c r="Y96" s="644" t="s">
        <v>757</v>
      </c>
      <c r="Z96" s="652" t="s">
        <v>758</v>
      </c>
      <c r="AA96" s="679" t="s">
        <v>185</v>
      </c>
      <c r="AB96" s="675" t="s">
        <v>284</v>
      </c>
      <c r="AC96" s="652" t="s">
        <v>755</v>
      </c>
      <c r="AD96" s="652" t="s">
        <v>756</v>
      </c>
      <c r="AE96" s="653" t="s">
        <v>698</v>
      </c>
      <c r="AF96" s="653" t="s">
        <v>699</v>
      </c>
      <c r="AG96" s="654">
        <v>2016</v>
      </c>
      <c r="AH96" s="654">
        <v>2016</v>
      </c>
      <c r="AI96" s="606">
        <v>145.20337682271682</v>
      </c>
      <c r="AJ96" s="669"/>
      <c r="AK96" s="644" t="s">
        <v>761</v>
      </c>
      <c r="AL96" s="652" t="s">
        <v>762</v>
      </c>
      <c r="AM96" s="81" t="s">
        <v>286</v>
      </c>
      <c r="AN96" s="634" t="s">
        <v>162</v>
      </c>
      <c r="AO96" s="652" t="s">
        <v>763</v>
      </c>
      <c r="AP96" s="681" t="s">
        <v>763</v>
      </c>
      <c r="AQ96" s="653" t="s">
        <v>698</v>
      </c>
      <c r="AR96" s="653" t="s">
        <v>699</v>
      </c>
      <c r="AS96" s="654">
        <v>2014</v>
      </c>
      <c r="AT96" s="654">
        <v>2014</v>
      </c>
      <c r="AU96" s="218">
        <v>7.9122011025629178</v>
      </c>
      <c r="AV96" s="669"/>
      <c r="AW96" s="644" t="s">
        <v>745</v>
      </c>
      <c r="AX96" s="652" t="s">
        <v>746</v>
      </c>
      <c r="AY96" s="679" t="s">
        <v>749</v>
      </c>
      <c r="AZ96" s="675" t="s">
        <v>750</v>
      </c>
      <c r="BA96" s="652" t="s">
        <v>704</v>
      </c>
      <c r="BB96" s="652" t="s">
        <v>766</v>
      </c>
      <c r="BC96" s="653" t="s">
        <v>698</v>
      </c>
      <c r="BD96" s="653" t="s">
        <v>699</v>
      </c>
      <c r="BE96" s="654">
        <v>2013</v>
      </c>
      <c r="BF96" s="654">
        <v>2013</v>
      </c>
      <c r="BG96" s="606">
        <v>97.71</v>
      </c>
      <c r="BH96" s="669"/>
      <c r="BI96" s="644" t="s">
        <v>769</v>
      </c>
      <c r="BJ96" s="652" t="s">
        <v>770</v>
      </c>
      <c r="BK96" s="81" t="s">
        <v>185</v>
      </c>
      <c r="BL96" s="665" t="s">
        <v>284</v>
      </c>
      <c r="BM96" s="652" t="s">
        <v>784</v>
      </c>
      <c r="BN96" s="652" t="s">
        <v>772</v>
      </c>
      <c r="BO96" s="653" t="s">
        <v>698</v>
      </c>
      <c r="BP96" s="653" t="s">
        <v>699</v>
      </c>
      <c r="BQ96" s="654">
        <v>2016</v>
      </c>
      <c r="BR96" s="654">
        <v>2016</v>
      </c>
      <c r="BS96" s="606">
        <v>39.53801955690043</v>
      </c>
      <c r="BT96" s="669"/>
      <c r="BU96" s="669"/>
    </row>
    <row r="97" spans="1:73" ht="17.5" customHeight="1" x14ac:dyDescent="0.25">
      <c r="A97" s="82" t="s">
        <v>274</v>
      </c>
      <c r="B97" s="122">
        <v>187001.22532334924</v>
      </c>
      <c r="C97" s="124">
        <v>229931.92648059907</v>
      </c>
      <c r="D97" s="124">
        <v>256525.79986385297</v>
      </c>
      <c r="E97" s="124">
        <v>270577.26344452007</v>
      </c>
      <c r="F97" s="124">
        <v>276024.50646698434</v>
      </c>
      <c r="G97" s="124">
        <v>263417.29067392787</v>
      </c>
      <c r="H97" s="124">
        <v>266575.90197413205</v>
      </c>
      <c r="I97" s="155">
        <v>273710.00680735195</v>
      </c>
      <c r="J97" s="276">
        <v>261511.23213070116</v>
      </c>
      <c r="K97" s="81" t="s">
        <v>256</v>
      </c>
      <c r="M97" s="644" t="s">
        <v>745</v>
      </c>
      <c r="N97" s="652" t="s">
        <v>746</v>
      </c>
      <c r="O97" s="637" t="s">
        <v>258</v>
      </c>
      <c r="P97" s="670" t="s">
        <v>23</v>
      </c>
      <c r="Q97" s="652" t="s">
        <v>715</v>
      </c>
      <c r="R97" s="652" t="s">
        <v>697</v>
      </c>
      <c r="S97" s="653" t="s">
        <v>698</v>
      </c>
      <c r="T97" s="653" t="s">
        <v>699</v>
      </c>
      <c r="U97" s="654">
        <v>2013</v>
      </c>
      <c r="V97" s="654">
        <v>2013</v>
      </c>
      <c r="W97" s="671">
        <v>1.0967408173822975</v>
      </c>
      <c r="X97" s="669"/>
      <c r="Y97" s="644" t="s">
        <v>757</v>
      </c>
      <c r="Z97" s="652" t="s">
        <v>758</v>
      </c>
      <c r="AA97" s="679" t="s">
        <v>186</v>
      </c>
      <c r="AB97" s="675" t="s">
        <v>172</v>
      </c>
      <c r="AC97" s="652" t="s">
        <v>755</v>
      </c>
      <c r="AD97" s="652" t="s">
        <v>756</v>
      </c>
      <c r="AE97" s="653" t="s">
        <v>698</v>
      </c>
      <c r="AF97" s="653" t="s">
        <v>699</v>
      </c>
      <c r="AG97" s="654">
        <v>2016</v>
      </c>
      <c r="AH97" s="654">
        <v>2016</v>
      </c>
      <c r="AI97" s="606">
        <v>141.08102181778312</v>
      </c>
      <c r="AJ97" s="669"/>
      <c r="AK97" s="644" t="s">
        <v>761</v>
      </c>
      <c r="AL97" s="652" t="s">
        <v>762</v>
      </c>
      <c r="AM97" s="81" t="s">
        <v>287</v>
      </c>
      <c r="AN97" s="665" t="s">
        <v>747</v>
      </c>
      <c r="AO97" s="652" t="s">
        <v>763</v>
      </c>
      <c r="AP97" s="681" t="s">
        <v>763</v>
      </c>
      <c r="AQ97" s="653" t="s">
        <v>698</v>
      </c>
      <c r="AR97" s="653" t="s">
        <v>699</v>
      </c>
      <c r="AS97" s="654">
        <v>2014</v>
      </c>
      <c r="AT97" s="654">
        <v>2014</v>
      </c>
      <c r="AU97" s="218">
        <v>4.284343359320772</v>
      </c>
      <c r="AV97" s="669"/>
      <c r="AW97" s="644" t="s">
        <v>745</v>
      </c>
      <c r="AX97" s="652" t="s">
        <v>746</v>
      </c>
      <c r="AY97" s="647" t="s">
        <v>258</v>
      </c>
      <c r="AZ97" s="670" t="s">
        <v>23</v>
      </c>
      <c r="BA97" s="652" t="s">
        <v>704</v>
      </c>
      <c r="BB97" s="652" t="s">
        <v>766</v>
      </c>
      <c r="BC97" s="653" t="s">
        <v>698</v>
      </c>
      <c r="BD97" s="653" t="s">
        <v>699</v>
      </c>
      <c r="BE97" s="654">
        <v>2013</v>
      </c>
      <c r="BF97" s="654">
        <v>2013</v>
      </c>
      <c r="BG97" s="671">
        <v>1.0967408173822975</v>
      </c>
      <c r="BH97" s="669"/>
      <c r="BI97" s="644" t="s">
        <v>769</v>
      </c>
      <c r="BJ97" s="652" t="s">
        <v>770</v>
      </c>
      <c r="BK97" s="81" t="s">
        <v>186</v>
      </c>
      <c r="BL97" s="665" t="s">
        <v>172</v>
      </c>
      <c r="BM97" s="652" t="s">
        <v>785</v>
      </c>
      <c r="BN97" s="652" t="s">
        <v>772</v>
      </c>
      <c r="BO97" s="653" t="s">
        <v>698</v>
      </c>
      <c r="BP97" s="653" t="s">
        <v>699</v>
      </c>
      <c r="BQ97" s="654">
        <v>2016</v>
      </c>
      <c r="BR97" s="654">
        <v>2016</v>
      </c>
      <c r="BS97" s="606">
        <v>38.415526703276548</v>
      </c>
      <c r="BT97" s="669"/>
      <c r="BU97" s="669"/>
    </row>
    <row r="98" spans="1:73" ht="17.5" customHeight="1" x14ac:dyDescent="0.25">
      <c r="A98" s="82" t="s">
        <v>249</v>
      </c>
      <c r="B98" s="122">
        <v>47709.816201497619</v>
      </c>
      <c r="C98" s="124">
        <v>55020.830496936695</v>
      </c>
      <c r="D98" s="124">
        <v>60180.803267528936</v>
      </c>
      <c r="E98" s="124">
        <v>63105.323349217157</v>
      </c>
      <c r="F98" s="124">
        <v>84671.2049012934</v>
      </c>
      <c r="G98" s="124">
        <v>81878.829135466309</v>
      </c>
      <c r="H98" s="124">
        <v>83812.117086453378</v>
      </c>
      <c r="I98" s="155">
        <v>85500.340367597004</v>
      </c>
      <c r="J98" s="276">
        <v>72321.307011572499</v>
      </c>
      <c r="K98" s="81" t="s">
        <v>257</v>
      </c>
      <c r="M98" s="644" t="s">
        <v>745</v>
      </c>
      <c r="N98" s="652" t="s">
        <v>746</v>
      </c>
      <c r="O98" s="674" t="s">
        <v>672</v>
      </c>
      <c r="P98" s="675" t="s">
        <v>161</v>
      </c>
      <c r="Q98" s="652" t="s">
        <v>715</v>
      </c>
      <c r="R98" s="652" t="s">
        <v>697</v>
      </c>
      <c r="S98" s="653" t="s">
        <v>698</v>
      </c>
      <c r="T98" s="653" t="s">
        <v>699</v>
      </c>
      <c r="U98" s="654">
        <v>2014</v>
      </c>
      <c r="V98" s="654">
        <v>2014</v>
      </c>
      <c r="W98" s="176">
        <v>9071</v>
      </c>
      <c r="X98" s="669"/>
      <c r="Y98" s="644" t="s">
        <v>757</v>
      </c>
      <c r="Z98" s="652" t="s">
        <v>758</v>
      </c>
      <c r="AA98" s="679" t="s">
        <v>73</v>
      </c>
      <c r="AB98" s="675" t="s">
        <v>168</v>
      </c>
      <c r="AC98" s="652" t="s">
        <v>755</v>
      </c>
      <c r="AD98" s="652" t="s">
        <v>756</v>
      </c>
      <c r="AE98" s="653" t="s">
        <v>698</v>
      </c>
      <c r="AF98" s="653" t="s">
        <v>699</v>
      </c>
      <c r="AG98" s="654">
        <v>2017</v>
      </c>
      <c r="AH98" s="654">
        <v>2017</v>
      </c>
      <c r="AI98" s="606">
        <v>149.08718223363675</v>
      </c>
      <c r="AJ98" s="669"/>
      <c r="AK98" s="644" t="s">
        <v>761</v>
      </c>
      <c r="AL98" s="652" t="s">
        <v>762</v>
      </c>
      <c r="AM98" s="81" t="s">
        <v>179</v>
      </c>
      <c r="AN98" s="634" t="s">
        <v>174</v>
      </c>
      <c r="AO98" s="652" t="s">
        <v>763</v>
      </c>
      <c r="AP98" s="681" t="s">
        <v>763</v>
      </c>
      <c r="AQ98" s="653" t="s">
        <v>698</v>
      </c>
      <c r="AR98" s="653" t="s">
        <v>699</v>
      </c>
      <c r="AS98" s="654">
        <v>2014</v>
      </c>
      <c r="AT98" s="654">
        <v>2014</v>
      </c>
      <c r="AU98" s="218">
        <v>3.3862601532479601</v>
      </c>
      <c r="AV98" s="669"/>
      <c r="AW98" s="644" t="s">
        <v>745</v>
      </c>
      <c r="AX98" s="652" t="s">
        <v>746</v>
      </c>
      <c r="AY98" s="679" t="s">
        <v>672</v>
      </c>
      <c r="AZ98" s="675" t="s">
        <v>161</v>
      </c>
      <c r="BA98" s="652" t="s">
        <v>704</v>
      </c>
      <c r="BB98" s="652" t="s">
        <v>766</v>
      </c>
      <c r="BC98" s="653" t="s">
        <v>698</v>
      </c>
      <c r="BD98" s="653" t="s">
        <v>699</v>
      </c>
      <c r="BE98" s="654">
        <v>2014</v>
      </c>
      <c r="BF98" s="654">
        <v>2014</v>
      </c>
      <c r="BG98" s="124">
        <v>9071</v>
      </c>
      <c r="BH98" s="669"/>
      <c r="BI98" s="644" t="s">
        <v>769</v>
      </c>
      <c r="BJ98" s="652" t="s">
        <v>770</v>
      </c>
      <c r="BK98" s="81" t="s">
        <v>73</v>
      </c>
      <c r="BL98" s="665" t="s">
        <v>168</v>
      </c>
      <c r="BM98" s="652" t="s">
        <v>771</v>
      </c>
      <c r="BN98" s="652" t="s">
        <v>772</v>
      </c>
      <c r="BO98" s="653" t="s">
        <v>698</v>
      </c>
      <c r="BP98" s="653" t="s">
        <v>699</v>
      </c>
      <c r="BQ98" s="654">
        <v>2017</v>
      </c>
      <c r="BR98" s="654">
        <v>2017</v>
      </c>
      <c r="BS98" s="606">
        <v>40.595556768859602</v>
      </c>
      <c r="BT98" s="669"/>
      <c r="BU98" s="669"/>
    </row>
    <row r="99" spans="1:73" ht="17.5" customHeight="1" x14ac:dyDescent="0.25">
      <c r="A99" s="28" t="s">
        <v>141</v>
      </c>
      <c r="B99" s="123">
        <v>77401.60470906501</v>
      </c>
      <c r="C99" s="174">
        <v>83999.16579048174</v>
      </c>
      <c r="D99" s="174">
        <v>91590.353508773012</v>
      </c>
      <c r="E99" s="174">
        <v>103983.86549010679</v>
      </c>
      <c r="F99" s="174">
        <v>110914.99522964458</v>
      </c>
      <c r="G99" s="174">
        <v>117208.1539119985</v>
      </c>
      <c r="H99" s="174">
        <v>120336.43092540417</v>
      </c>
      <c r="I99" s="263">
        <v>131521.15353479431</v>
      </c>
      <c r="J99" s="521">
        <v>134308.08622360625</v>
      </c>
      <c r="K99" s="29" t="s">
        <v>279</v>
      </c>
      <c r="M99" s="644" t="s">
        <v>745</v>
      </c>
      <c r="N99" s="652" t="s">
        <v>746</v>
      </c>
      <c r="O99" s="674" t="s">
        <v>178</v>
      </c>
      <c r="P99" s="675" t="s">
        <v>62</v>
      </c>
      <c r="Q99" s="652" t="s">
        <v>715</v>
      </c>
      <c r="R99" s="652" t="s">
        <v>697</v>
      </c>
      <c r="S99" s="653" t="s">
        <v>698</v>
      </c>
      <c r="T99" s="653" t="s">
        <v>699</v>
      </c>
      <c r="U99" s="654">
        <v>2014</v>
      </c>
      <c r="V99" s="654">
        <v>2014</v>
      </c>
      <c r="W99" s="124">
        <v>1480521.3946721791</v>
      </c>
      <c r="X99" s="669"/>
      <c r="Y99" s="644" t="s">
        <v>757</v>
      </c>
      <c r="Z99" s="652" t="s">
        <v>758</v>
      </c>
      <c r="AA99" s="679" t="s">
        <v>287</v>
      </c>
      <c r="AB99" s="675" t="s">
        <v>748</v>
      </c>
      <c r="AC99" s="652" t="s">
        <v>755</v>
      </c>
      <c r="AD99" s="652" t="s">
        <v>756</v>
      </c>
      <c r="AE99" s="653" t="s">
        <v>698</v>
      </c>
      <c r="AF99" s="653" t="s">
        <v>699</v>
      </c>
      <c r="AG99" s="654">
        <v>2017</v>
      </c>
      <c r="AH99" s="654">
        <v>2017</v>
      </c>
      <c r="AI99" s="606">
        <v>152.40577441186963</v>
      </c>
      <c r="AJ99" s="669"/>
      <c r="AK99" s="644" t="s">
        <v>761</v>
      </c>
      <c r="AL99" s="652" t="s">
        <v>762</v>
      </c>
      <c r="AM99" s="81" t="s">
        <v>180</v>
      </c>
      <c r="AN99" s="634" t="s">
        <v>163</v>
      </c>
      <c r="AO99" s="652" t="s">
        <v>763</v>
      </c>
      <c r="AP99" s="681" t="s">
        <v>763</v>
      </c>
      <c r="AQ99" s="653" t="s">
        <v>698</v>
      </c>
      <c r="AR99" s="653" t="s">
        <v>699</v>
      </c>
      <c r="AS99" s="654">
        <v>2014</v>
      </c>
      <c r="AT99" s="654">
        <v>2014</v>
      </c>
      <c r="AU99" s="218">
        <v>3.1252029485928574</v>
      </c>
      <c r="AV99" s="669"/>
      <c r="AW99" s="644" t="s">
        <v>745</v>
      </c>
      <c r="AX99" s="652" t="s">
        <v>746</v>
      </c>
      <c r="AY99" s="679" t="s">
        <v>178</v>
      </c>
      <c r="AZ99" s="675" t="s">
        <v>62</v>
      </c>
      <c r="BA99" s="652" t="s">
        <v>704</v>
      </c>
      <c r="BB99" s="652" t="s">
        <v>766</v>
      </c>
      <c r="BC99" s="653" t="s">
        <v>698</v>
      </c>
      <c r="BD99" s="653" t="s">
        <v>699</v>
      </c>
      <c r="BE99" s="654">
        <v>2014</v>
      </c>
      <c r="BF99" s="654">
        <v>2014</v>
      </c>
      <c r="BG99" s="124">
        <v>403137.20753497048</v>
      </c>
      <c r="BH99" s="669"/>
      <c r="BI99" s="644" t="s">
        <v>769</v>
      </c>
      <c r="BJ99" s="652" t="s">
        <v>770</v>
      </c>
      <c r="BK99" s="81" t="s">
        <v>287</v>
      </c>
      <c r="BL99" s="665" t="s">
        <v>747</v>
      </c>
      <c r="BM99" s="652" t="s">
        <v>773</v>
      </c>
      <c r="BN99" s="652" t="s">
        <v>772</v>
      </c>
      <c r="BO99" s="653" t="s">
        <v>698</v>
      </c>
      <c r="BP99" s="653" t="s">
        <v>699</v>
      </c>
      <c r="BQ99" s="654">
        <v>2017</v>
      </c>
      <c r="BR99" s="654">
        <v>2017</v>
      </c>
      <c r="BS99" s="606">
        <v>41.499189764974716</v>
      </c>
      <c r="BT99" s="669"/>
      <c r="BU99" s="669"/>
    </row>
    <row r="100" spans="1:73" ht="17.5" customHeight="1" x14ac:dyDescent="0.25">
      <c r="A100" s="30" t="s">
        <v>177</v>
      </c>
      <c r="B100" s="221">
        <v>95.17</v>
      </c>
      <c r="C100" s="223">
        <v>96.01</v>
      </c>
      <c r="D100" s="223">
        <v>96.65</v>
      </c>
      <c r="E100" s="223">
        <v>97.71</v>
      </c>
      <c r="F100" s="223">
        <v>100</v>
      </c>
      <c r="G100" s="223">
        <v>104.07</v>
      </c>
      <c r="H100" s="223">
        <v>105.75</v>
      </c>
      <c r="I100" s="224">
        <v>107.8346759096667</v>
      </c>
      <c r="J100" s="223">
        <v>111.14</v>
      </c>
      <c r="K100" s="104" t="s">
        <v>278</v>
      </c>
      <c r="M100" s="644" t="s">
        <v>745</v>
      </c>
      <c r="N100" s="652" t="s">
        <v>746</v>
      </c>
      <c r="O100" s="674" t="s">
        <v>286</v>
      </c>
      <c r="P100" s="675" t="s">
        <v>162</v>
      </c>
      <c r="Q100" s="652" t="s">
        <v>715</v>
      </c>
      <c r="R100" s="652" t="s">
        <v>697</v>
      </c>
      <c r="S100" s="653" t="s">
        <v>698</v>
      </c>
      <c r="T100" s="653" t="s">
        <v>699</v>
      </c>
      <c r="U100" s="654">
        <v>2014</v>
      </c>
      <c r="V100" s="654">
        <v>2014</v>
      </c>
      <c r="W100" s="124">
        <v>975364.33976362925</v>
      </c>
      <c r="X100" s="669"/>
      <c r="Y100" s="644" t="s">
        <v>757</v>
      </c>
      <c r="Z100" s="652" t="s">
        <v>758</v>
      </c>
      <c r="AA100" s="679" t="s">
        <v>184</v>
      </c>
      <c r="AB100" s="675" t="s">
        <v>363</v>
      </c>
      <c r="AC100" s="652" t="s">
        <v>755</v>
      </c>
      <c r="AD100" s="652" t="s">
        <v>756</v>
      </c>
      <c r="AE100" s="653" t="s">
        <v>698</v>
      </c>
      <c r="AF100" s="653" t="s">
        <v>699</v>
      </c>
      <c r="AG100" s="654">
        <v>2017</v>
      </c>
      <c r="AH100" s="654">
        <v>2017</v>
      </c>
      <c r="AI100" s="606">
        <v>150.18348489915695</v>
      </c>
      <c r="AJ100" s="669"/>
      <c r="AK100" s="644" t="s">
        <v>761</v>
      </c>
      <c r="AL100" s="652" t="s">
        <v>762</v>
      </c>
      <c r="AM100" s="81" t="s">
        <v>32</v>
      </c>
      <c r="AN100" s="634" t="s">
        <v>164</v>
      </c>
      <c r="AO100" s="652" t="s">
        <v>763</v>
      </c>
      <c r="AP100" s="681" t="s">
        <v>763</v>
      </c>
      <c r="AQ100" s="653" t="s">
        <v>698</v>
      </c>
      <c r="AR100" s="653" t="s">
        <v>699</v>
      </c>
      <c r="AS100" s="654">
        <v>2014</v>
      </c>
      <c r="AT100" s="654">
        <v>2014</v>
      </c>
      <c r="AU100" s="218">
        <v>2.8448727760382155</v>
      </c>
      <c r="AV100" s="669"/>
      <c r="AW100" s="644" t="s">
        <v>745</v>
      </c>
      <c r="AX100" s="652" t="s">
        <v>746</v>
      </c>
      <c r="AY100" s="679" t="s">
        <v>286</v>
      </c>
      <c r="AZ100" s="675" t="s">
        <v>162</v>
      </c>
      <c r="BA100" s="652" t="s">
        <v>704</v>
      </c>
      <c r="BB100" s="652" t="s">
        <v>766</v>
      </c>
      <c r="BC100" s="653" t="s">
        <v>698</v>
      </c>
      <c r="BD100" s="653" t="s">
        <v>699</v>
      </c>
      <c r="BE100" s="654">
        <v>2014</v>
      </c>
      <c r="BF100" s="654">
        <v>2014</v>
      </c>
      <c r="BG100" s="124">
        <v>265585.93322358862</v>
      </c>
      <c r="BH100" s="669"/>
      <c r="BI100" s="644" t="s">
        <v>769</v>
      </c>
      <c r="BJ100" s="652" t="s">
        <v>770</v>
      </c>
      <c r="BK100" s="81" t="s">
        <v>184</v>
      </c>
      <c r="BL100" s="665" t="s">
        <v>363</v>
      </c>
      <c r="BM100" s="652" t="s">
        <v>774</v>
      </c>
      <c r="BN100" s="652" t="s">
        <v>772</v>
      </c>
      <c r="BO100" s="653" t="s">
        <v>698</v>
      </c>
      <c r="BP100" s="653" t="s">
        <v>699</v>
      </c>
      <c r="BQ100" s="654">
        <v>2017</v>
      </c>
      <c r="BR100" s="654">
        <v>2017</v>
      </c>
      <c r="BS100" s="606">
        <v>40.894073491941988</v>
      </c>
      <c r="BT100" s="669"/>
      <c r="BU100" s="669"/>
    </row>
    <row r="101" spans="1:73" s="3" customFormat="1" ht="17.5" customHeight="1" thickBot="1" x14ac:dyDescent="0.3">
      <c r="A101" s="315" t="s">
        <v>23</v>
      </c>
      <c r="B101" s="225">
        <v>0.87719298245613686</v>
      </c>
      <c r="C101" s="187">
        <v>0.88263108122308154</v>
      </c>
      <c r="D101" s="187">
        <v>0.66659722945526312</v>
      </c>
      <c r="E101" s="187">
        <v>1.0967408173822975</v>
      </c>
      <c r="F101" s="187">
        <v>2.3436700440077942</v>
      </c>
      <c r="G101" s="187">
        <v>4.0699999999999932</v>
      </c>
      <c r="H101" s="187">
        <v>1.6142980686076669</v>
      </c>
      <c r="I101" s="226">
        <v>1.971324737273477</v>
      </c>
      <c r="J101" s="187">
        <v>3.0651773768042716</v>
      </c>
      <c r="K101" s="83" t="s">
        <v>258</v>
      </c>
      <c r="M101" s="644" t="s">
        <v>745</v>
      </c>
      <c r="N101" s="652" t="s">
        <v>746</v>
      </c>
      <c r="O101" s="674" t="s">
        <v>287</v>
      </c>
      <c r="P101" s="675" t="s">
        <v>748</v>
      </c>
      <c r="Q101" s="652" t="s">
        <v>715</v>
      </c>
      <c r="R101" s="652" t="s">
        <v>697</v>
      </c>
      <c r="S101" s="653" t="s">
        <v>698</v>
      </c>
      <c r="T101" s="653" t="s">
        <v>699</v>
      </c>
      <c r="U101" s="654">
        <v>2014</v>
      </c>
      <c r="V101" s="654">
        <v>2014</v>
      </c>
      <c r="W101" s="124">
        <v>1302636.1367688579</v>
      </c>
      <c r="X101" s="644"/>
      <c r="Y101" s="644" t="s">
        <v>757</v>
      </c>
      <c r="Z101" s="652" t="s">
        <v>758</v>
      </c>
      <c r="AA101" s="679" t="s">
        <v>180</v>
      </c>
      <c r="AB101" s="675" t="s">
        <v>169</v>
      </c>
      <c r="AC101" s="652" t="s">
        <v>755</v>
      </c>
      <c r="AD101" s="652" t="s">
        <v>756</v>
      </c>
      <c r="AE101" s="653" t="s">
        <v>698</v>
      </c>
      <c r="AF101" s="653" t="s">
        <v>699</v>
      </c>
      <c r="AG101" s="654">
        <v>2017</v>
      </c>
      <c r="AH101" s="654">
        <v>2017</v>
      </c>
      <c r="AI101" s="606">
        <v>144.28279702297465</v>
      </c>
      <c r="AJ101" s="644"/>
      <c r="AK101" s="644" t="s">
        <v>761</v>
      </c>
      <c r="AL101" s="652" t="s">
        <v>762</v>
      </c>
      <c r="AM101" s="81" t="s">
        <v>181</v>
      </c>
      <c r="AN101" s="634" t="s">
        <v>165</v>
      </c>
      <c r="AO101" s="652" t="s">
        <v>763</v>
      </c>
      <c r="AP101" s="681" t="s">
        <v>763</v>
      </c>
      <c r="AQ101" s="653" t="s">
        <v>698</v>
      </c>
      <c r="AR101" s="653" t="s">
        <v>699</v>
      </c>
      <c r="AS101" s="654">
        <v>2014</v>
      </c>
      <c r="AT101" s="654">
        <v>2014</v>
      </c>
      <c r="AU101" s="218">
        <v>-3.6793934778476114</v>
      </c>
      <c r="AV101" s="644"/>
      <c r="AW101" s="644" t="s">
        <v>745</v>
      </c>
      <c r="AX101" s="652" t="s">
        <v>746</v>
      </c>
      <c r="AY101" s="679" t="s">
        <v>287</v>
      </c>
      <c r="AZ101" s="675" t="s">
        <v>748</v>
      </c>
      <c r="BA101" s="652" t="s">
        <v>704</v>
      </c>
      <c r="BB101" s="652" t="s">
        <v>766</v>
      </c>
      <c r="BC101" s="653" t="s">
        <v>698</v>
      </c>
      <c r="BD101" s="653" t="s">
        <v>699</v>
      </c>
      <c r="BE101" s="654">
        <v>2014</v>
      </c>
      <c r="BF101" s="654">
        <v>2014</v>
      </c>
      <c r="BG101" s="124">
        <v>354700.10531486943</v>
      </c>
      <c r="BH101" s="644"/>
      <c r="BI101" s="644" t="s">
        <v>769</v>
      </c>
      <c r="BJ101" s="652" t="s">
        <v>770</v>
      </c>
      <c r="BK101" s="81" t="s">
        <v>180</v>
      </c>
      <c r="BL101" s="665" t="s">
        <v>169</v>
      </c>
      <c r="BM101" s="652" t="s">
        <v>777</v>
      </c>
      <c r="BN101" s="652" t="s">
        <v>772</v>
      </c>
      <c r="BO101" s="653" t="s">
        <v>698</v>
      </c>
      <c r="BP101" s="653" t="s">
        <v>699</v>
      </c>
      <c r="BQ101" s="654">
        <v>2017</v>
      </c>
      <c r="BR101" s="654">
        <v>2017</v>
      </c>
      <c r="BS101" s="606">
        <v>39.287351129468931</v>
      </c>
      <c r="BT101" s="644"/>
      <c r="BU101" s="644"/>
    </row>
    <row r="102" spans="1:73" s="327" customFormat="1" ht="17.5" customHeight="1" x14ac:dyDescent="0.25">
      <c r="A102" s="121" t="s">
        <v>477</v>
      </c>
      <c r="B102" s="323"/>
      <c r="C102" s="324"/>
      <c r="D102" s="324"/>
      <c r="E102" s="325"/>
      <c r="F102" s="325"/>
      <c r="G102" s="326"/>
      <c r="H102" s="326"/>
      <c r="I102" s="326"/>
      <c r="J102" s="326"/>
      <c r="K102" s="126" t="s">
        <v>478</v>
      </c>
      <c r="M102" s="644" t="s">
        <v>745</v>
      </c>
      <c r="N102" s="652" t="s">
        <v>746</v>
      </c>
      <c r="O102" s="674" t="s">
        <v>179</v>
      </c>
      <c r="P102" s="675" t="s">
        <v>174</v>
      </c>
      <c r="Q102" s="652" t="s">
        <v>715</v>
      </c>
      <c r="R102" s="652" t="s">
        <v>697</v>
      </c>
      <c r="S102" s="653" t="s">
        <v>698</v>
      </c>
      <c r="T102" s="653" t="s">
        <v>699</v>
      </c>
      <c r="U102" s="654">
        <v>2014</v>
      </c>
      <c r="V102" s="654">
        <v>2014</v>
      </c>
      <c r="W102" s="124">
        <v>1482941.3946721791</v>
      </c>
      <c r="X102" s="669"/>
      <c r="Y102" s="644" t="s">
        <v>757</v>
      </c>
      <c r="Z102" s="652" t="s">
        <v>758</v>
      </c>
      <c r="AA102" s="679" t="s">
        <v>32</v>
      </c>
      <c r="AB102" s="675" t="s">
        <v>170</v>
      </c>
      <c r="AC102" s="652" t="s">
        <v>755</v>
      </c>
      <c r="AD102" s="652" t="s">
        <v>756</v>
      </c>
      <c r="AE102" s="653" t="s">
        <v>698</v>
      </c>
      <c r="AF102" s="653" t="s">
        <v>699</v>
      </c>
      <c r="AG102" s="654">
        <v>2017</v>
      </c>
      <c r="AH102" s="654">
        <v>2017</v>
      </c>
      <c r="AI102" s="606">
        <v>128.02097415109159</v>
      </c>
      <c r="AJ102" s="669"/>
      <c r="AK102" s="644" t="s">
        <v>761</v>
      </c>
      <c r="AL102" s="652" t="s">
        <v>762</v>
      </c>
      <c r="AM102" s="81" t="s">
        <v>182</v>
      </c>
      <c r="AN102" s="634" t="s">
        <v>171</v>
      </c>
      <c r="AO102" s="652" t="s">
        <v>763</v>
      </c>
      <c r="AP102" s="681" t="s">
        <v>763</v>
      </c>
      <c r="AQ102" s="653" t="s">
        <v>698</v>
      </c>
      <c r="AR102" s="653" t="s">
        <v>699</v>
      </c>
      <c r="AS102" s="654">
        <v>2014</v>
      </c>
      <c r="AT102" s="654">
        <v>2014</v>
      </c>
      <c r="AU102" s="218">
        <v>9.3802065266125823</v>
      </c>
      <c r="AV102" s="669"/>
      <c r="AW102" s="644" t="s">
        <v>745</v>
      </c>
      <c r="AX102" s="652" t="s">
        <v>746</v>
      </c>
      <c r="AY102" s="679" t="s">
        <v>179</v>
      </c>
      <c r="AZ102" s="675" t="s">
        <v>571</v>
      </c>
      <c r="BA102" s="652" t="s">
        <v>704</v>
      </c>
      <c r="BB102" s="652" t="s">
        <v>766</v>
      </c>
      <c r="BC102" s="653" t="s">
        <v>698</v>
      </c>
      <c r="BD102" s="653" t="s">
        <v>699</v>
      </c>
      <c r="BE102" s="654">
        <v>2014</v>
      </c>
      <c r="BF102" s="654">
        <v>2014</v>
      </c>
      <c r="BG102" s="124">
        <v>403796.15920277173</v>
      </c>
      <c r="BH102" s="669"/>
      <c r="BI102" s="644" t="s">
        <v>769</v>
      </c>
      <c r="BJ102" s="652" t="s">
        <v>770</v>
      </c>
      <c r="BK102" s="81" t="s">
        <v>32</v>
      </c>
      <c r="BL102" s="665" t="s">
        <v>170</v>
      </c>
      <c r="BM102" s="652" t="s">
        <v>778</v>
      </c>
      <c r="BN102" s="652" t="s">
        <v>772</v>
      </c>
      <c r="BO102" s="653" t="s">
        <v>698</v>
      </c>
      <c r="BP102" s="653" t="s">
        <v>699</v>
      </c>
      <c r="BQ102" s="654">
        <v>2017</v>
      </c>
      <c r="BR102" s="654">
        <v>2017</v>
      </c>
      <c r="BS102" s="606">
        <v>34.859353070412958</v>
      </c>
      <c r="BT102" s="669"/>
      <c r="BU102" s="669"/>
    </row>
    <row r="103" spans="1:73" s="327" customFormat="1" ht="17.5" customHeight="1" x14ac:dyDescent="0.25">
      <c r="A103" s="121" t="s">
        <v>365</v>
      </c>
      <c r="B103" s="323"/>
      <c r="C103" s="324"/>
      <c r="D103" s="324"/>
      <c r="E103" s="325"/>
      <c r="F103" s="325"/>
      <c r="G103" s="326"/>
      <c r="H103" s="326"/>
      <c r="I103" s="326"/>
      <c r="J103" s="326"/>
      <c r="K103" s="126" t="s">
        <v>366</v>
      </c>
      <c r="M103" s="644" t="s">
        <v>745</v>
      </c>
      <c r="N103" s="652" t="s">
        <v>746</v>
      </c>
      <c r="O103" s="674" t="s">
        <v>180</v>
      </c>
      <c r="P103" s="675" t="s">
        <v>163</v>
      </c>
      <c r="Q103" s="652" t="s">
        <v>715</v>
      </c>
      <c r="R103" s="652" t="s">
        <v>697</v>
      </c>
      <c r="S103" s="653" t="s">
        <v>698</v>
      </c>
      <c r="T103" s="653" t="s">
        <v>699</v>
      </c>
      <c r="U103" s="654">
        <v>2014</v>
      </c>
      <c r="V103" s="654">
        <v>2014</v>
      </c>
      <c r="W103" s="124">
        <v>1430686.0725733701</v>
      </c>
      <c r="X103" s="669"/>
      <c r="Y103" s="644" t="s">
        <v>757</v>
      </c>
      <c r="Z103" s="652" t="s">
        <v>758</v>
      </c>
      <c r="AA103" s="679" t="s">
        <v>182</v>
      </c>
      <c r="AB103" s="675" t="s">
        <v>171</v>
      </c>
      <c r="AC103" s="652" t="s">
        <v>755</v>
      </c>
      <c r="AD103" s="652" t="s">
        <v>756</v>
      </c>
      <c r="AE103" s="653" t="s">
        <v>698</v>
      </c>
      <c r="AF103" s="653" t="s">
        <v>699</v>
      </c>
      <c r="AG103" s="654">
        <v>2017</v>
      </c>
      <c r="AH103" s="654">
        <v>2017</v>
      </c>
      <c r="AI103" s="606">
        <v>75.941040155803307</v>
      </c>
      <c r="AJ103" s="669"/>
      <c r="AK103" s="644" t="s">
        <v>761</v>
      </c>
      <c r="AL103" s="652" t="s">
        <v>762</v>
      </c>
      <c r="AM103" s="81" t="s">
        <v>252</v>
      </c>
      <c r="AN103" s="665" t="s">
        <v>250</v>
      </c>
      <c r="AO103" s="652" t="s">
        <v>763</v>
      </c>
      <c r="AP103" s="681" t="s">
        <v>763</v>
      </c>
      <c r="AQ103" s="653" t="s">
        <v>698</v>
      </c>
      <c r="AR103" s="653" t="s">
        <v>699</v>
      </c>
      <c r="AS103" s="654">
        <v>2014</v>
      </c>
      <c r="AT103" s="654">
        <v>2014</v>
      </c>
      <c r="AU103" s="218">
        <v>2.8454772337816365</v>
      </c>
      <c r="AV103" s="669"/>
      <c r="AW103" s="644" t="s">
        <v>745</v>
      </c>
      <c r="AX103" s="652" t="s">
        <v>746</v>
      </c>
      <c r="AY103" s="679" t="s">
        <v>180</v>
      </c>
      <c r="AZ103" s="675" t="s">
        <v>163</v>
      </c>
      <c r="BA103" s="652" t="s">
        <v>704</v>
      </c>
      <c r="BB103" s="652" t="s">
        <v>766</v>
      </c>
      <c r="BC103" s="653" t="s">
        <v>698</v>
      </c>
      <c r="BD103" s="653" t="s">
        <v>699</v>
      </c>
      <c r="BE103" s="654">
        <v>2014</v>
      </c>
      <c r="BF103" s="654">
        <v>2014</v>
      </c>
      <c r="BG103" s="124">
        <v>389567.34447198641</v>
      </c>
      <c r="BH103" s="669"/>
      <c r="BI103" s="644" t="s">
        <v>769</v>
      </c>
      <c r="BJ103" s="652" t="s">
        <v>770</v>
      </c>
      <c r="BK103" s="81" t="s">
        <v>182</v>
      </c>
      <c r="BL103" s="665" t="s">
        <v>171</v>
      </c>
      <c r="BM103" s="652" t="s">
        <v>779</v>
      </c>
      <c r="BN103" s="652" t="s">
        <v>772</v>
      </c>
      <c r="BO103" s="653" t="s">
        <v>698</v>
      </c>
      <c r="BP103" s="653" t="s">
        <v>699</v>
      </c>
      <c r="BQ103" s="654">
        <v>2017</v>
      </c>
      <c r="BR103" s="654">
        <v>2017</v>
      </c>
      <c r="BS103" s="606">
        <v>20.67829548149852</v>
      </c>
      <c r="BT103" s="669"/>
      <c r="BU103" s="669"/>
    </row>
    <row r="104" spans="1:73" s="327" customFormat="1" ht="17.5" customHeight="1" x14ac:dyDescent="0.25">
      <c r="A104" s="164" t="s">
        <v>276</v>
      </c>
      <c r="B104" s="328"/>
      <c r="C104" s="329"/>
      <c r="D104" s="329"/>
      <c r="E104" s="330"/>
      <c r="F104" s="331"/>
      <c r="G104" s="332"/>
      <c r="H104" s="332"/>
      <c r="I104" s="332"/>
      <c r="J104" s="332"/>
      <c r="K104" s="169" t="s">
        <v>277</v>
      </c>
      <c r="M104" s="644" t="s">
        <v>745</v>
      </c>
      <c r="N104" s="652" t="s">
        <v>746</v>
      </c>
      <c r="O104" s="674" t="s">
        <v>32</v>
      </c>
      <c r="P104" s="675" t="s">
        <v>164</v>
      </c>
      <c r="Q104" s="652" t="s">
        <v>715</v>
      </c>
      <c r="R104" s="652" t="s">
        <v>697</v>
      </c>
      <c r="S104" s="653" t="s">
        <v>698</v>
      </c>
      <c r="T104" s="653" t="s">
        <v>699</v>
      </c>
      <c r="U104" s="654">
        <v>2014</v>
      </c>
      <c r="V104" s="654">
        <v>2014</v>
      </c>
      <c r="W104" s="124">
        <v>1326986.0725733701</v>
      </c>
      <c r="X104" s="669"/>
      <c r="Y104" s="644" t="s">
        <v>757</v>
      </c>
      <c r="Z104" s="652" t="s">
        <v>758</v>
      </c>
      <c r="AA104" s="679" t="s">
        <v>252</v>
      </c>
      <c r="AB104" s="675" t="s">
        <v>250</v>
      </c>
      <c r="AC104" s="652" t="s">
        <v>755</v>
      </c>
      <c r="AD104" s="652" t="s">
        <v>756</v>
      </c>
      <c r="AE104" s="653" t="s">
        <v>698</v>
      </c>
      <c r="AF104" s="653" t="s">
        <v>699</v>
      </c>
      <c r="AG104" s="654">
        <v>2017</v>
      </c>
      <c r="AH104" s="654">
        <v>2017</v>
      </c>
      <c r="AI104" s="606">
        <v>20.760812553740326</v>
      </c>
      <c r="AJ104" s="669"/>
      <c r="AK104" s="644" t="s">
        <v>761</v>
      </c>
      <c r="AL104" s="652" t="s">
        <v>762</v>
      </c>
      <c r="AM104" s="81" t="s">
        <v>253</v>
      </c>
      <c r="AN104" s="665" t="s">
        <v>251</v>
      </c>
      <c r="AO104" s="652" t="s">
        <v>763</v>
      </c>
      <c r="AP104" s="681" t="s">
        <v>763</v>
      </c>
      <c r="AQ104" s="653" t="s">
        <v>698</v>
      </c>
      <c r="AR104" s="653" t="s">
        <v>699</v>
      </c>
      <c r="AS104" s="654">
        <v>2014</v>
      </c>
      <c r="AT104" s="654">
        <v>2014</v>
      </c>
      <c r="AU104" s="218">
        <v>11.490894578712044</v>
      </c>
      <c r="AV104" s="669"/>
      <c r="AW104" s="644" t="s">
        <v>745</v>
      </c>
      <c r="AX104" s="652" t="s">
        <v>746</v>
      </c>
      <c r="AY104" s="679" t="s">
        <v>32</v>
      </c>
      <c r="AZ104" s="675" t="s">
        <v>164</v>
      </c>
      <c r="BA104" s="652" t="s">
        <v>704</v>
      </c>
      <c r="BB104" s="652" t="s">
        <v>766</v>
      </c>
      <c r="BC104" s="653" t="s">
        <v>698</v>
      </c>
      <c r="BD104" s="653" t="s">
        <v>699</v>
      </c>
      <c r="BE104" s="654">
        <v>2014</v>
      </c>
      <c r="BF104" s="654">
        <v>2014</v>
      </c>
      <c r="BG104" s="124">
        <v>361330.44862447109</v>
      </c>
      <c r="BH104" s="669"/>
      <c r="BI104" s="644" t="s">
        <v>769</v>
      </c>
      <c r="BJ104" s="652" t="s">
        <v>770</v>
      </c>
      <c r="BK104" s="81" t="s">
        <v>252</v>
      </c>
      <c r="BL104" s="665" t="s">
        <v>250</v>
      </c>
      <c r="BM104" s="652" t="s">
        <v>780</v>
      </c>
      <c r="BN104" s="652" t="s">
        <v>772</v>
      </c>
      <c r="BO104" s="653" t="s">
        <v>698</v>
      </c>
      <c r="BP104" s="653" t="s">
        <v>699</v>
      </c>
      <c r="BQ104" s="654">
        <v>2017</v>
      </c>
      <c r="BR104" s="654">
        <v>2017</v>
      </c>
      <c r="BS104" s="606">
        <v>5.6530463046263657</v>
      </c>
      <c r="BT104" s="669"/>
      <c r="BU104" s="669"/>
    </row>
    <row r="105" spans="1:73" ht="17.5" customHeight="1" x14ac:dyDescent="0.25">
      <c r="A105" s="3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M105" s="644" t="s">
        <v>745</v>
      </c>
      <c r="N105" s="652" t="s">
        <v>746</v>
      </c>
      <c r="O105" s="674" t="s">
        <v>181</v>
      </c>
      <c r="P105" s="675" t="s">
        <v>165</v>
      </c>
      <c r="Q105" s="652" t="s">
        <v>715</v>
      </c>
      <c r="R105" s="652" t="s">
        <v>697</v>
      </c>
      <c r="S105" s="653" t="s">
        <v>698</v>
      </c>
      <c r="T105" s="653" t="s">
        <v>699</v>
      </c>
      <c r="U105" s="654">
        <v>2014</v>
      </c>
      <c r="V105" s="654">
        <v>2014</v>
      </c>
      <c r="W105" s="124">
        <v>621929.0228945741</v>
      </c>
      <c r="X105" s="669"/>
      <c r="Y105" s="644" t="s">
        <v>757</v>
      </c>
      <c r="Z105" s="652" t="s">
        <v>758</v>
      </c>
      <c r="AA105" s="679" t="s">
        <v>253</v>
      </c>
      <c r="AB105" s="675" t="s">
        <v>251</v>
      </c>
      <c r="AC105" s="652" t="s">
        <v>755</v>
      </c>
      <c r="AD105" s="652" t="s">
        <v>756</v>
      </c>
      <c r="AE105" s="653" t="s">
        <v>698</v>
      </c>
      <c r="AF105" s="653" t="s">
        <v>699</v>
      </c>
      <c r="AG105" s="654">
        <v>2017</v>
      </c>
      <c r="AH105" s="654">
        <v>2017</v>
      </c>
      <c r="AI105" s="606">
        <v>55.180227602062985</v>
      </c>
      <c r="AJ105" s="669"/>
      <c r="AK105" s="644" t="s">
        <v>761</v>
      </c>
      <c r="AL105" s="652" t="s">
        <v>762</v>
      </c>
      <c r="AM105" s="81" t="s">
        <v>183</v>
      </c>
      <c r="AN105" s="634" t="s">
        <v>167</v>
      </c>
      <c r="AO105" s="652" t="s">
        <v>763</v>
      </c>
      <c r="AP105" s="681" t="s">
        <v>763</v>
      </c>
      <c r="AQ105" s="653" t="s">
        <v>698</v>
      </c>
      <c r="AR105" s="653" t="s">
        <v>699</v>
      </c>
      <c r="AS105" s="654">
        <v>2014</v>
      </c>
      <c r="AT105" s="654">
        <v>2014</v>
      </c>
      <c r="AU105" s="218">
        <v>11.085389761106981</v>
      </c>
      <c r="AV105" s="669"/>
      <c r="AW105" s="644" t="s">
        <v>745</v>
      </c>
      <c r="AX105" s="652" t="s">
        <v>746</v>
      </c>
      <c r="AY105" s="679" t="s">
        <v>181</v>
      </c>
      <c r="AZ105" s="675" t="s">
        <v>165</v>
      </c>
      <c r="BA105" s="652" t="s">
        <v>704</v>
      </c>
      <c r="BB105" s="652" t="s">
        <v>766</v>
      </c>
      <c r="BC105" s="653" t="s">
        <v>698</v>
      </c>
      <c r="BD105" s="653" t="s">
        <v>699</v>
      </c>
      <c r="BE105" s="654">
        <v>2014</v>
      </c>
      <c r="BF105" s="654">
        <v>2014</v>
      </c>
      <c r="BG105" s="124">
        <v>169347.58962411821</v>
      </c>
      <c r="BH105" s="669"/>
      <c r="BI105" s="644" t="s">
        <v>769</v>
      </c>
      <c r="BJ105" s="652" t="s">
        <v>770</v>
      </c>
      <c r="BK105" s="81" t="s">
        <v>253</v>
      </c>
      <c r="BL105" s="665" t="s">
        <v>251</v>
      </c>
      <c r="BM105" s="652" t="s">
        <v>781</v>
      </c>
      <c r="BN105" s="652" t="s">
        <v>772</v>
      </c>
      <c r="BO105" s="653" t="s">
        <v>698</v>
      </c>
      <c r="BP105" s="653" t="s">
        <v>699</v>
      </c>
      <c r="BQ105" s="654">
        <v>2017</v>
      </c>
      <c r="BR105" s="654">
        <v>2017</v>
      </c>
      <c r="BS105" s="606">
        <v>15.025249176872155</v>
      </c>
      <c r="BT105" s="669"/>
      <c r="BU105" s="669"/>
    </row>
    <row r="106" spans="1:73" ht="17.5" customHeight="1" x14ac:dyDescent="0.25">
      <c r="A106" s="3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M106" s="644" t="s">
        <v>745</v>
      </c>
      <c r="N106" s="652" t="s">
        <v>746</v>
      </c>
      <c r="O106" s="674" t="s">
        <v>182</v>
      </c>
      <c r="P106" s="675" t="s">
        <v>166</v>
      </c>
      <c r="Q106" s="652" t="s">
        <v>715</v>
      </c>
      <c r="R106" s="652" t="s">
        <v>697</v>
      </c>
      <c r="S106" s="653" t="s">
        <v>698</v>
      </c>
      <c r="T106" s="653" t="s">
        <v>699</v>
      </c>
      <c r="U106" s="654">
        <v>2014</v>
      </c>
      <c r="V106" s="654">
        <v>2014</v>
      </c>
      <c r="W106" s="124">
        <v>705057.04967879597</v>
      </c>
      <c r="X106" s="669"/>
      <c r="Y106" s="644" t="s">
        <v>757</v>
      </c>
      <c r="Z106" s="652" t="s">
        <v>758</v>
      </c>
      <c r="AA106" s="679" t="s">
        <v>181</v>
      </c>
      <c r="AB106" s="675" t="s">
        <v>165</v>
      </c>
      <c r="AC106" s="652" t="s">
        <v>755</v>
      </c>
      <c r="AD106" s="652" t="s">
        <v>756</v>
      </c>
      <c r="AE106" s="653" t="s">
        <v>698</v>
      </c>
      <c r="AF106" s="653" t="s">
        <v>699</v>
      </c>
      <c r="AG106" s="654">
        <v>2017</v>
      </c>
      <c r="AH106" s="654">
        <v>2017</v>
      </c>
      <c r="AI106" s="606">
        <v>52.079933995288293</v>
      </c>
      <c r="AJ106" s="669"/>
      <c r="AK106" s="644" t="s">
        <v>761</v>
      </c>
      <c r="AL106" s="652" t="s">
        <v>762</v>
      </c>
      <c r="AM106" s="81" t="s">
        <v>189</v>
      </c>
      <c r="AN106" s="634" t="s">
        <v>192</v>
      </c>
      <c r="AO106" s="652" t="s">
        <v>763</v>
      </c>
      <c r="AP106" s="681" t="s">
        <v>763</v>
      </c>
      <c r="AQ106" s="653" t="s">
        <v>698</v>
      </c>
      <c r="AR106" s="653" t="s">
        <v>699</v>
      </c>
      <c r="AS106" s="654">
        <v>2014</v>
      </c>
      <c r="AT106" s="654">
        <v>2014</v>
      </c>
      <c r="AU106" s="218">
        <v>2.3255892788153858</v>
      </c>
      <c r="AV106" s="669"/>
      <c r="AW106" s="644" t="s">
        <v>745</v>
      </c>
      <c r="AX106" s="652" t="s">
        <v>746</v>
      </c>
      <c r="AY106" s="679" t="s">
        <v>182</v>
      </c>
      <c r="AZ106" s="675" t="s">
        <v>166</v>
      </c>
      <c r="BA106" s="652" t="s">
        <v>704</v>
      </c>
      <c r="BB106" s="652" t="s">
        <v>766</v>
      </c>
      <c r="BC106" s="653" t="s">
        <v>698</v>
      </c>
      <c r="BD106" s="653" t="s">
        <v>699</v>
      </c>
      <c r="BE106" s="654">
        <v>2014</v>
      </c>
      <c r="BF106" s="654">
        <v>2014</v>
      </c>
      <c r="BG106" s="124">
        <v>191982.85900035288</v>
      </c>
      <c r="BH106" s="669"/>
      <c r="BI106" s="644" t="s">
        <v>769</v>
      </c>
      <c r="BJ106" s="652" t="s">
        <v>770</v>
      </c>
      <c r="BK106" s="81" t="s">
        <v>181</v>
      </c>
      <c r="BL106" s="665" t="s">
        <v>165</v>
      </c>
      <c r="BM106" s="652" t="s">
        <v>782</v>
      </c>
      <c r="BN106" s="652" t="s">
        <v>772</v>
      </c>
      <c r="BO106" s="653" t="s">
        <v>698</v>
      </c>
      <c r="BP106" s="653" t="s">
        <v>699</v>
      </c>
      <c r="BQ106" s="654">
        <v>2017</v>
      </c>
      <c r="BR106" s="654">
        <v>2017</v>
      </c>
      <c r="BS106" s="606">
        <v>14.181057588914443</v>
      </c>
      <c r="BT106" s="669"/>
      <c r="BU106" s="669"/>
    </row>
    <row r="107" spans="1:73" ht="17.5" customHeight="1" x14ac:dyDescent="0.25">
      <c r="A107" s="786" t="s">
        <v>594</v>
      </c>
      <c r="B107" s="786"/>
      <c r="C107" s="786"/>
      <c r="D107" s="786"/>
      <c r="E107" s="786"/>
      <c r="F107" s="786"/>
      <c r="G107" s="786"/>
      <c r="H107" s="786"/>
      <c r="I107" s="786"/>
      <c r="J107" s="786"/>
      <c r="K107" s="786"/>
      <c r="M107" s="644" t="s">
        <v>745</v>
      </c>
      <c r="N107" s="652" t="s">
        <v>746</v>
      </c>
      <c r="O107" s="674" t="s">
        <v>252</v>
      </c>
      <c r="P107" s="675" t="s">
        <v>250</v>
      </c>
      <c r="Q107" s="652" t="s">
        <v>715</v>
      </c>
      <c r="R107" s="652" t="s">
        <v>697</v>
      </c>
      <c r="S107" s="653" t="s">
        <v>698</v>
      </c>
      <c r="T107" s="653" t="s">
        <v>699</v>
      </c>
      <c r="U107" s="654">
        <v>2014</v>
      </c>
      <c r="V107" s="654">
        <v>2014</v>
      </c>
      <c r="W107" s="124">
        <v>161848.5477091035</v>
      </c>
      <c r="X107" s="669"/>
      <c r="Y107" s="644" t="s">
        <v>757</v>
      </c>
      <c r="Z107" s="652" t="s">
        <v>758</v>
      </c>
      <c r="AA107" s="679" t="s">
        <v>183</v>
      </c>
      <c r="AB107" s="675" t="s">
        <v>285</v>
      </c>
      <c r="AC107" s="652" t="s">
        <v>755</v>
      </c>
      <c r="AD107" s="652" t="s">
        <v>756</v>
      </c>
      <c r="AE107" s="653" t="s">
        <v>698</v>
      </c>
      <c r="AF107" s="653" t="s">
        <v>699</v>
      </c>
      <c r="AG107" s="654">
        <v>2017</v>
      </c>
      <c r="AH107" s="654">
        <v>2017</v>
      </c>
      <c r="AI107" s="606">
        <v>32.09035961867616</v>
      </c>
      <c r="AJ107" s="669"/>
      <c r="AK107" s="644" t="s">
        <v>761</v>
      </c>
      <c r="AL107" s="652" t="s">
        <v>762</v>
      </c>
      <c r="AM107" s="62" t="s">
        <v>254</v>
      </c>
      <c r="AN107" s="665" t="s">
        <v>247</v>
      </c>
      <c r="AO107" s="652" t="s">
        <v>763</v>
      </c>
      <c r="AP107" s="681" t="s">
        <v>763</v>
      </c>
      <c r="AQ107" s="653" t="s">
        <v>698</v>
      </c>
      <c r="AR107" s="653" t="s">
        <v>699</v>
      </c>
      <c r="AS107" s="654">
        <v>2014</v>
      </c>
      <c r="AT107" s="654">
        <v>2014</v>
      </c>
      <c r="AU107" s="218">
        <v>-7.5442583840555955</v>
      </c>
      <c r="AV107" s="669"/>
      <c r="AW107" s="644" t="s">
        <v>745</v>
      </c>
      <c r="AX107" s="652" t="s">
        <v>746</v>
      </c>
      <c r="AY107" s="679" t="s">
        <v>252</v>
      </c>
      <c r="AZ107" s="675" t="s">
        <v>250</v>
      </c>
      <c r="BA107" s="652" t="s">
        <v>704</v>
      </c>
      <c r="BB107" s="652" t="s">
        <v>766</v>
      </c>
      <c r="BC107" s="653" t="s">
        <v>698</v>
      </c>
      <c r="BD107" s="653" t="s">
        <v>699</v>
      </c>
      <c r="BE107" s="654">
        <v>2014</v>
      </c>
      <c r="BF107" s="654">
        <v>2014</v>
      </c>
      <c r="BG107" s="124">
        <v>44070.401009966918</v>
      </c>
      <c r="BH107" s="669"/>
      <c r="BI107" s="644" t="s">
        <v>769</v>
      </c>
      <c r="BJ107" s="652" t="s">
        <v>770</v>
      </c>
      <c r="BK107" s="81" t="s">
        <v>183</v>
      </c>
      <c r="BL107" s="665" t="s">
        <v>285</v>
      </c>
      <c r="BM107" s="652" t="s">
        <v>783</v>
      </c>
      <c r="BN107" s="652" t="s">
        <v>772</v>
      </c>
      <c r="BO107" s="653" t="s">
        <v>698</v>
      </c>
      <c r="BP107" s="653" t="s">
        <v>699</v>
      </c>
      <c r="BQ107" s="654">
        <v>2017</v>
      </c>
      <c r="BR107" s="654">
        <v>2017</v>
      </c>
      <c r="BS107" s="606">
        <v>8.7380148723420454</v>
      </c>
      <c r="BT107" s="669"/>
      <c r="BU107" s="669"/>
    </row>
    <row r="108" spans="1:73" ht="17.5" customHeight="1" x14ac:dyDescent="0.25">
      <c r="A108" s="787" t="s">
        <v>595</v>
      </c>
      <c r="B108" s="787"/>
      <c r="C108" s="787"/>
      <c r="D108" s="787"/>
      <c r="E108" s="787"/>
      <c r="F108" s="787"/>
      <c r="G108" s="787"/>
      <c r="H108" s="787"/>
      <c r="I108" s="787"/>
      <c r="J108" s="787"/>
      <c r="K108" s="787"/>
      <c r="M108" s="644" t="s">
        <v>745</v>
      </c>
      <c r="N108" s="652" t="s">
        <v>746</v>
      </c>
      <c r="O108" s="674" t="s">
        <v>253</v>
      </c>
      <c r="P108" s="675" t="s">
        <v>251</v>
      </c>
      <c r="Q108" s="652" t="s">
        <v>715</v>
      </c>
      <c r="R108" s="652" t="s">
        <v>697</v>
      </c>
      <c r="S108" s="653" t="s">
        <v>698</v>
      </c>
      <c r="T108" s="653" t="s">
        <v>699</v>
      </c>
      <c r="U108" s="654">
        <v>2014</v>
      </c>
      <c r="V108" s="654">
        <v>2014</v>
      </c>
      <c r="W108" s="124">
        <v>543208.50196969253</v>
      </c>
      <c r="X108" s="669"/>
      <c r="Y108" s="644" t="s">
        <v>757</v>
      </c>
      <c r="Z108" s="652" t="s">
        <v>758</v>
      </c>
      <c r="AA108" s="679" t="s">
        <v>185</v>
      </c>
      <c r="AB108" s="675" t="s">
        <v>284</v>
      </c>
      <c r="AC108" s="652" t="s">
        <v>755</v>
      </c>
      <c r="AD108" s="652" t="s">
        <v>756</v>
      </c>
      <c r="AE108" s="653" t="s">
        <v>698</v>
      </c>
      <c r="AF108" s="653" t="s">
        <v>699</v>
      </c>
      <c r="AG108" s="654">
        <v>2017</v>
      </c>
      <c r="AH108" s="654">
        <v>2017</v>
      </c>
      <c r="AI108" s="606">
        <v>151.59071367153913</v>
      </c>
      <c r="AJ108" s="669"/>
      <c r="AK108" s="644" t="s">
        <v>761</v>
      </c>
      <c r="AL108" s="652" t="s">
        <v>762</v>
      </c>
      <c r="AM108" s="81" t="s">
        <v>255</v>
      </c>
      <c r="AN108" s="665" t="s">
        <v>248</v>
      </c>
      <c r="AO108" s="652" t="s">
        <v>763</v>
      </c>
      <c r="AP108" s="681" t="s">
        <v>763</v>
      </c>
      <c r="AQ108" s="653" t="s">
        <v>698</v>
      </c>
      <c r="AR108" s="653" t="s">
        <v>699</v>
      </c>
      <c r="AS108" s="654">
        <v>2014</v>
      </c>
      <c r="AT108" s="654">
        <v>2014</v>
      </c>
      <c r="AU108" s="218">
        <v>174.96790757381262</v>
      </c>
      <c r="AV108" s="669"/>
      <c r="AW108" s="644" t="s">
        <v>745</v>
      </c>
      <c r="AX108" s="652" t="s">
        <v>746</v>
      </c>
      <c r="AY108" s="679" t="s">
        <v>253</v>
      </c>
      <c r="AZ108" s="675" t="s">
        <v>251</v>
      </c>
      <c r="BA108" s="652" t="s">
        <v>704</v>
      </c>
      <c r="BB108" s="652" t="s">
        <v>766</v>
      </c>
      <c r="BC108" s="653" t="s">
        <v>698</v>
      </c>
      <c r="BD108" s="653" t="s">
        <v>699</v>
      </c>
      <c r="BE108" s="654">
        <v>2014</v>
      </c>
      <c r="BF108" s="654">
        <v>2014</v>
      </c>
      <c r="BG108" s="124">
        <v>147912.457990386</v>
      </c>
      <c r="BH108" s="669"/>
      <c r="BI108" s="644" t="s">
        <v>769</v>
      </c>
      <c r="BJ108" s="652" t="s">
        <v>770</v>
      </c>
      <c r="BK108" s="81" t="s">
        <v>185</v>
      </c>
      <c r="BL108" s="665" t="s">
        <v>284</v>
      </c>
      <c r="BM108" s="652" t="s">
        <v>784</v>
      </c>
      <c r="BN108" s="652" t="s">
        <v>772</v>
      </c>
      <c r="BO108" s="653" t="s">
        <v>698</v>
      </c>
      <c r="BP108" s="653" t="s">
        <v>699</v>
      </c>
      <c r="BQ108" s="654">
        <v>2017</v>
      </c>
      <c r="BR108" s="654">
        <v>2017</v>
      </c>
      <c r="BS108" s="606">
        <v>41.277253552495338</v>
      </c>
      <c r="BT108" s="669"/>
      <c r="BU108" s="669"/>
    </row>
    <row r="109" spans="1:73" ht="17.5" customHeight="1" x14ac:dyDescent="0.25">
      <c r="A109" s="228" t="s">
        <v>22</v>
      </c>
      <c r="B109" s="162">
        <v>2010</v>
      </c>
      <c r="C109" s="162">
        <v>2011</v>
      </c>
      <c r="D109" s="162">
        <v>2012</v>
      </c>
      <c r="E109" s="162">
        <v>2013</v>
      </c>
      <c r="F109" s="162">
        <v>2014</v>
      </c>
      <c r="G109" s="162">
        <v>2015</v>
      </c>
      <c r="H109" s="162">
        <v>2016</v>
      </c>
      <c r="I109" s="162">
        <v>2017</v>
      </c>
      <c r="J109" s="163" t="s">
        <v>476</v>
      </c>
      <c r="K109" s="163" t="s">
        <v>71</v>
      </c>
      <c r="M109" s="644" t="s">
        <v>745</v>
      </c>
      <c r="N109" s="652" t="s">
        <v>746</v>
      </c>
      <c r="O109" s="674" t="s">
        <v>183</v>
      </c>
      <c r="P109" s="675" t="s">
        <v>167</v>
      </c>
      <c r="Q109" s="652" t="s">
        <v>715</v>
      </c>
      <c r="R109" s="652" t="s">
        <v>697</v>
      </c>
      <c r="S109" s="653" t="s">
        <v>698</v>
      </c>
      <c r="T109" s="653" t="s">
        <v>699</v>
      </c>
      <c r="U109" s="654">
        <v>2014</v>
      </c>
      <c r="V109" s="654">
        <v>2014</v>
      </c>
      <c r="W109" s="124">
        <v>290307.34499338339</v>
      </c>
      <c r="X109" s="669"/>
      <c r="Y109" s="644" t="s">
        <v>757</v>
      </c>
      <c r="Z109" s="652" t="s">
        <v>758</v>
      </c>
      <c r="AA109" s="679" t="s">
        <v>186</v>
      </c>
      <c r="AB109" s="675" t="s">
        <v>172</v>
      </c>
      <c r="AC109" s="652" t="s">
        <v>755</v>
      </c>
      <c r="AD109" s="652" t="s">
        <v>756</v>
      </c>
      <c r="AE109" s="653" t="s">
        <v>698</v>
      </c>
      <c r="AF109" s="653" t="s">
        <v>699</v>
      </c>
      <c r="AG109" s="654">
        <v>2017</v>
      </c>
      <c r="AH109" s="654">
        <v>2017</v>
      </c>
      <c r="AI109" s="606">
        <v>141.78847807394669</v>
      </c>
      <c r="AJ109" s="669"/>
      <c r="AK109" s="644" t="s">
        <v>761</v>
      </c>
      <c r="AL109" s="652" t="s">
        <v>762</v>
      </c>
      <c r="AM109" s="81" t="s">
        <v>190</v>
      </c>
      <c r="AN109" s="634" t="s">
        <v>191</v>
      </c>
      <c r="AO109" s="652" t="s">
        <v>763</v>
      </c>
      <c r="AP109" s="681" t="s">
        <v>763</v>
      </c>
      <c r="AQ109" s="653" t="s">
        <v>698</v>
      </c>
      <c r="AR109" s="653" t="s">
        <v>699</v>
      </c>
      <c r="AS109" s="654">
        <v>2014</v>
      </c>
      <c r="AT109" s="654">
        <v>2014</v>
      </c>
      <c r="AU109" s="218">
        <v>8.0954552750570627</v>
      </c>
      <c r="AV109" s="669"/>
      <c r="AW109" s="644" t="s">
        <v>745</v>
      </c>
      <c r="AX109" s="652" t="s">
        <v>746</v>
      </c>
      <c r="AY109" s="679" t="s">
        <v>183</v>
      </c>
      <c r="AZ109" s="675" t="s">
        <v>167</v>
      </c>
      <c r="BA109" s="652" t="s">
        <v>704</v>
      </c>
      <c r="BB109" s="652" t="s">
        <v>766</v>
      </c>
      <c r="BC109" s="653" t="s">
        <v>698</v>
      </c>
      <c r="BD109" s="653" t="s">
        <v>699</v>
      </c>
      <c r="BE109" s="654">
        <v>2014</v>
      </c>
      <c r="BF109" s="654">
        <v>2014</v>
      </c>
      <c r="BG109" s="124">
        <v>79048.970726585001</v>
      </c>
      <c r="BH109" s="669"/>
      <c r="BI109" s="644" t="s">
        <v>769</v>
      </c>
      <c r="BJ109" s="652" t="s">
        <v>770</v>
      </c>
      <c r="BK109" s="81" t="s">
        <v>186</v>
      </c>
      <c r="BL109" s="665" t="s">
        <v>172</v>
      </c>
      <c r="BM109" s="652" t="s">
        <v>785</v>
      </c>
      <c r="BN109" s="652" t="s">
        <v>772</v>
      </c>
      <c r="BO109" s="653" t="s">
        <v>698</v>
      </c>
      <c r="BP109" s="653" t="s">
        <v>699</v>
      </c>
      <c r="BQ109" s="654">
        <v>2017</v>
      </c>
      <c r="BR109" s="654">
        <v>2017</v>
      </c>
      <c r="BS109" s="606">
        <v>38.608162851993654</v>
      </c>
      <c r="BT109" s="669"/>
      <c r="BU109" s="669"/>
    </row>
    <row r="110" spans="1:73" ht="17.5" customHeight="1" x14ac:dyDescent="0.25">
      <c r="A110" s="28" t="s">
        <v>168</v>
      </c>
      <c r="B110" s="202">
        <v>35.065948456573132</v>
      </c>
      <c r="C110" s="203">
        <v>40.436584224189431</v>
      </c>
      <c r="D110" s="203">
        <v>42.088837941938309</v>
      </c>
      <c r="E110" s="203">
        <v>43.316403340335199</v>
      </c>
      <c r="F110" s="203">
        <v>44.442421732440806</v>
      </c>
      <c r="G110" s="203">
        <v>39.338196882744143</v>
      </c>
      <c r="H110" s="203">
        <v>39.145395901607301</v>
      </c>
      <c r="I110" s="203">
        <v>40.595556768859566</v>
      </c>
      <c r="J110" s="204">
        <v>44.516223408477849</v>
      </c>
      <c r="K110" s="29" t="s">
        <v>73</v>
      </c>
      <c r="M110" s="644" t="s">
        <v>745</v>
      </c>
      <c r="N110" s="652" t="s">
        <v>746</v>
      </c>
      <c r="O110" s="674" t="s">
        <v>189</v>
      </c>
      <c r="P110" s="675" t="s">
        <v>192</v>
      </c>
      <c r="Q110" s="652" t="s">
        <v>715</v>
      </c>
      <c r="R110" s="652" t="s">
        <v>697</v>
      </c>
      <c r="S110" s="653" t="s">
        <v>698</v>
      </c>
      <c r="T110" s="653" t="s">
        <v>699</v>
      </c>
      <c r="U110" s="654">
        <v>2014</v>
      </c>
      <c r="V110" s="654">
        <v>2014</v>
      </c>
      <c r="W110" s="124">
        <v>1474019</v>
      </c>
      <c r="X110" s="669"/>
      <c r="Y110" s="644" t="s">
        <v>757</v>
      </c>
      <c r="Z110" s="652" t="s">
        <v>758</v>
      </c>
      <c r="AA110" s="679" t="s">
        <v>73</v>
      </c>
      <c r="AB110" s="675" t="s">
        <v>168</v>
      </c>
      <c r="AC110" s="652" t="s">
        <v>755</v>
      </c>
      <c r="AD110" s="652" t="s">
        <v>756</v>
      </c>
      <c r="AE110" s="653" t="s">
        <v>698</v>
      </c>
      <c r="AF110" s="653" t="s">
        <v>699</v>
      </c>
      <c r="AG110" s="654">
        <v>2018</v>
      </c>
      <c r="AH110" s="654">
        <v>2018</v>
      </c>
      <c r="AI110" s="606">
        <v>163.48583046763488</v>
      </c>
      <c r="AJ110" s="669"/>
      <c r="AK110" s="644" t="s">
        <v>761</v>
      </c>
      <c r="AL110" s="652" t="s">
        <v>762</v>
      </c>
      <c r="AM110" s="62" t="s">
        <v>256</v>
      </c>
      <c r="AN110" s="665" t="s">
        <v>274</v>
      </c>
      <c r="AO110" s="652" t="s">
        <v>763</v>
      </c>
      <c r="AP110" s="681" t="s">
        <v>763</v>
      </c>
      <c r="AQ110" s="653" t="s">
        <v>698</v>
      </c>
      <c r="AR110" s="653" t="s">
        <v>699</v>
      </c>
      <c r="AS110" s="654">
        <v>2014</v>
      </c>
      <c r="AT110" s="654">
        <v>2014</v>
      </c>
      <c r="AU110" s="218">
        <v>2.0131931830189416</v>
      </c>
      <c r="AV110" s="669"/>
      <c r="AW110" s="644" t="s">
        <v>745</v>
      </c>
      <c r="AX110" s="652" t="s">
        <v>746</v>
      </c>
      <c r="AY110" s="679" t="s">
        <v>189</v>
      </c>
      <c r="AZ110" s="675" t="s">
        <v>192</v>
      </c>
      <c r="BA110" s="652" t="s">
        <v>704</v>
      </c>
      <c r="BB110" s="652" t="s">
        <v>766</v>
      </c>
      <c r="BC110" s="653" t="s">
        <v>698</v>
      </c>
      <c r="BD110" s="653" t="s">
        <v>699</v>
      </c>
      <c r="BE110" s="654">
        <v>2014</v>
      </c>
      <c r="BF110" s="654">
        <v>2014</v>
      </c>
      <c r="BG110" s="124">
        <v>401366.64397549356</v>
      </c>
      <c r="BH110" s="669"/>
      <c r="BI110" s="644" t="s">
        <v>769</v>
      </c>
      <c r="BJ110" s="652" t="s">
        <v>770</v>
      </c>
      <c r="BK110" s="81" t="s">
        <v>73</v>
      </c>
      <c r="BL110" s="665" t="s">
        <v>168</v>
      </c>
      <c r="BM110" s="652" t="s">
        <v>771</v>
      </c>
      <c r="BN110" s="652" t="s">
        <v>772</v>
      </c>
      <c r="BO110" s="653" t="s">
        <v>698</v>
      </c>
      <c r="BP110" s="653" t="s">
        <v>699</v>
      </c>
      <c r="BQ110" s="654">
        <v>2018</v>
      </c>
      <c r="BR110" s="654">
        <v>2018</v>
      </c>
      <c r="BS110" s="606">
        <v>44.516223408477849</v>
      </c>
      <c r="BT110" s="669"/>
      <c r="BU110" s="669"/>
    </row>
    <row r="111" spans="1:73" ht="17.5" customHeight="1" x14ac:dyDescent="0.25">
      <c r="A111" s="28" t="s">
        <v>176</v>
      </c>
      <c r="B111" s="206">
        <v>35.065948456573132</v>
      </c>
      <c r="C111" s="204">
        <v>35.732296856791102</v>
      </c>
      <c r="D111" s="204">
        <v>36.378297412217357</v>
      </c>
      <c r="E111" s="204">
        <v>37.766806566129596</v>
      </c>
      <c r="F111" s="204">
        <v>39.102646380208299</v>
      </c>
      <c r="G111" s="204">
        <v>40.950225945141554</v>
      </c>
      <c r="H111" s="204">
        <v>42.125031291336896</v>
      </c>
      <c r="I111" s="203">
        <v>41.499189764974716</v>
      </c>
      <c r="J111" s="204">
        <v>42.215610754801467</v>
      </c>
      <c r="K111" s="29" t="s">
        <v>287</v>
      </c>
      <c r="M111" s="644" t="s">
        <v>745</v>
      </c>
      <c r="N111" s="652" t="s">
        <v>746</v>
      </c>
      <c r="O111" s="674" t="s">
        <v>254</v>
      </c>
      <c r="P111" s="675" t="s">
        <v>247</v>
      </c>
      <c r="Q111" s="652" t="s">
        <v>715</v>
      </c>
      <c r="R111" s="652" t="s">
        <v>697</v>
      </c>
      <c r="S111" s="653" t="s">
        <v>698</v>
      </c>
      <c r="T111" s="653" t="s">
        <v>699</v>
      </c>
      <c r="U111" s="654">
        <v>2014</v>
      </c>
      <c r="V111" s="654">
        <v>2014</v>
      </c>
      <c r="W111" s="124">
        <v>1259819</v>
      </c>
      <c r="X111" s="669"/>
      <c r="Y111" s="644" t="s">
        <v>757</v>
      </c>
      <c r="Z111" s="652" t="s">
        <v>758</v>
      </c>
      <c r="AA111" s="679" t="s">
        <v>287</v>
      </c>
      <c r="AB111" s="675" t="s">
        <v>748</v>
      </c>
      <c r="AC111" s="652" t="s">
        <v>755</v>
      </c>
      <c r="AD111" s="652" t="s">
        <v>756</v>
      </c>
      <c r="AE111" s="653" t="s">
        <v>698</v>
      </c>
      <c r="AF111" s="653" t="s">
        <v>699</v>
      </c>
      <c r="AG111" s="654">
        <v>2018</v>
      </c>
      <c r="AH111" s="654">
        <v>2018</v>
      </c>
      <c r="AI111" s="606">
        <v>155.0368304970084</v>
      </c>
      <c r="AJ111" s="669"/>
      <c r="AK111" s="644" t="s">
        <v>761</v>
      </c>
      <c r="AL111" s="652" t="s">
        <v>762</v>
      </c>
      <c r="AM111" s="81" t="s">
        <v>257</v>
      </c>
      <c r="AN111" s="665" t="s">
        <v>249</v>
      </c>
      <c r="AO111" s="652" t="s">
        <v>763</v>
      </c>
      <c r="AP111" s="681" t="s">
        <v>763</v>
      </c>
      <c r="AQ111" s="653" t="s">
        <v>698</v>
      </c>
      <c r="AR111" s="653" t="s">
        <v>699</v>
      </c>
      <c r="AS111" s="654">
        <v>2014</v>
      </c>
      <c r="AT111" s="654">
        <v>2014</v>
      </c>
      <c r="AU111" s="218">
        <v>34.174425242595277</v>
      </c>
      <c r="AV111" s="669"/>
      <c r="AW111" s="644" t="s">
        <v>745</v>
      </c>
      <c r="AX111" s="652" t="s">
        <v>746</v>
      </c>
      <c r="AY111" s="679" t="s">
        <v>254</v>
      </c>
      <c r="AZ111" s="675" t="s">
        <v>247</v>
      </c>
      <c r="BA111" s="652" t="s">
        <v>704</v>
      </c>
      <c r="BB111" s="652" t="s">
        <v>766</v>
      </c>
      <c r="BC111" s="653" t="s">
        <v>698</v>
      </c>
      <c r="BD111" s="653" t="s">
        <v>699</v>
      </c>
      <c r="BE111" s="654">
        <v>2014</v>
      </c>
      <c r="BF111" s="654">
        <v>2014</v>
      </c>
      <c r="BG111" s="124">
        <v>343041.25255275698</v>
      </c>
      <c r="BH111" s="669"/>
      <c r="BI111" s="644" t="s">
        <v>769</v>
      </c>
      <c r="BJ111" s="652" t="s">
        <v>770</v>
      </c>
      <c r="BK111" s="81" t="s">
        <v>287</v>
      </c>
      <c r="BL111" s="665" t="s">
        <v>747</v>
      </c>
      <c r="BM111" s="652" t="s">
        <v>773</v>
      </c>
      <c r="BN111" s="652" t="s">
        <v>772</v>
      </c>
      <c r="BO111" s="653" t="s">
        <v>698</v>
      </c>
      <c r="BP111" s="653" t="s">
        <v>699</v>
      </c>
      <c r="BQ111" s="654">
        <v>2018</v>
      </c>
      <c r="BR111" s="654">
        <v>2018</v>
      </c>
      <c r="BS111" s="606">
        <v>42.215610754801467</v>
      </c>
      <c r="BT111" s="669"/>
      <c r="BU111" s="669"/>
    </row>
    <row r="112" spans="1:73" ht="17.5" customHeight="1" x14ac:dyDescent="0.25">
      <c r="A112" s="28" t="s">
        <v>363</v>
      </c>
      <c r="B112" s="206">
        <v>35.055800118538478</v>
      </c>
      <c r="C112" s="204">
        <v>40.452189638922945</v>
      </c>
      <c r="D112" s="204">
        <v>42.12249226613654</v>
      </c>
      <c r="E112" s="204">
        <v>43.367802400064981</v>
      </c>
      <c r="F112" s="204">
        <v>44.515065505762507</v>
      </c>
      <c r="G112" s="204">
        <v>39.529616269460355</v>
      </c>
      <c r="H112" s="204">
        <v>39.375268108333472</v>
      </c>
      <c r="I112" s="203">
        <v>40.894073491941988</v>
      </c>
      <c r="J112" s="204">
        <v>44.729867729899581</v>
      </c>
      <c r="K112" s="29" t="s">
        <v>184</v>
      </c>
      <c r="M112" s="644" t="s">
        <v>745</v>
      </c>
      <c r="N112" s="652" t="s">
        <v>746</v>
      </c>
      <c r="O112" s="674" t="s">
        <v>255</v>
      </c>
      <c r="P112" s="675" t="s">
        <v>248</v>
      </c>
      <c r="Q112" s="652" t="s">
        <v>715</v>
      </c>
      <c r="R112" s="652" t="s">
        <v>697</v>
      </c>
      <c r="S112" s="653" t="s">
        <v>698</v>
      </c>
      <c r="T112" s="653" t="s">
        <v>699</v>
      </c>
      <c r="U112" s="654">
        <v>2014</v>
      </c>
      <c r="V112" s="654">
        <v>2014</v>
      </c>
      <c r="W112" s="124">
        <v>214200</v>
      </c>
      <c r="X112" s="669"/>
      <c r="Y112" s="644" t="s">
        <v>757</v>
      </c>
      <c r="Z112" s="652" t="s">
        <v>758</v>
      </c>
      <c r="AA112" s="679" t="s">
        <v>184</v>
      </c>
      <c r="AB112" s="675" t="s">
        <v>363</v>
      </c>
      <c r="AC112" s="652" t="s">
        <v>755</v>
      </c>
      <c r="AD112" s="652" t="s">
        <v>756</v>
      </c>
      <c r="AE112" s="653" t="s">
        <v>698</v>
      </c>
      <c r="AF112" s="653" t="s">
        <v>699</v>
      </c>
      <c r="AG112" s="654">
        <v>2018</v>
      </c>
      <c r="AH112" s="654">
        <v>2018</v>
      </c>
      <c r="AI112" s="606">
        <v>164.27043923805621</v>
      </c>
      <c r="AJ112" s="669"/>
      <c r="AK112" s="644" t="s">
        <v>761</v>
      </c>
      <c r="AL112" s="652" t="s">
        <v>762</v>
      </c>
      <c r="AM112" s="684" t="s">
        <v>188</v>
      </c>
      <c r="AN112" s="685" t="s">
        <v>175</v>
      </c>
      <c r="AO112" s="652" t="s">
        <v>763</v>
      </c>
      <c r="AP112" s="681" t="s">
        <v>763</v>
      </c>
      <c r="AQ112" s="653" t="s">
        <v>698</v>
      </c>
      <c r="AR112" s="653" t="s">
        <v>699</v>
      </c>
      <c r="AS112" s="654">
        <v>2014</v>
      </c>
      <c r="AT112" s="654">
        <v>2014</v>
      </c>
      <c r="AU112" s="218">
        <v>6.6655819216465204</v>
      </c>
      <c r="AV112" s="669"/>
      <c r="AW112" s="644" t="s">
        <v>745</v>
      </c>
      <c r="AX112" s="652" t="s">
        <v>746</v>
      </c>
      <c r="AY112" s="679" t="s">
        <v>255</v>
      </c>
      <c r="AZ112" s="675" t="s">
        <v>248</v>
      </c>
      <c r="BA112" s="652" t="s">
        <v>704</v>
      </c>
      <c r="BB112" s="652" t="s">
        <v>766</v>
      </c>
      <c r="BC112" s="653" t="s">
        <v>698</v>
      </c>
      <c r="BD112" s="653" t="s">
        <v>699</v>
      </c>
      <c r="BE112" s="654">
        <v>2014</v>
      </c>
      <c r="BF112" s="654">
        <v>2014</v>
      </c>
      <c r="BG112" s="124">
        <v>58325.39142273656</v>
      </c>
      <c r="BH112" s="669"/>
      <c r="BI112" s="644" t="s">
        <v>769</v>
      </c>
      <c r="BJ112" s="652" t="s">
        <v>770</v>
      </c>
      <c r="BK112" s="81" t="s">
        <v>184</v>
      </c>
      <c r="BL112" s="665" t="s">
        <v>363</v>
      </c>
      <c r="BM112" s="652" t="s">
        <v>774</v>
      </c>
      <c r="BN112" s="652" t="s">
        <v>772</v>
      </c>
      <c r="BO112" s="653" t="s">
        <v>698</v>
      </c>
      <c r="BP112" s="653" t="s">
        <v>699</v>
      </c>
      <c r="BQ112" s="654">
        <v>2018</v>
      </c>
      <c r="BR112" s="654">
        <v>2018</v>
      </c>
      <c r="BS112" s="606">
        <v>44.729867729899581</v>
      </c>
      <c r="BT112" s="669"/>
      <c r="BU112" s="669"/>
    </row>
    <row r="113" spans="1:73" ht="17.5" customHeight="1" x14ac:dyDescent="0.25">
      <c r="A113" s="28" t="s">
        <v>169</v>
      </c>
      <c r="B113" s="206">
        <v>33.495428541118336</v>
      </c>
      <c r="C113" s="204">
        <v>38.889872919850539</v>
      </c>
      <c r="D113" s="204">
        <v>40.543664209266019</v>
      </c>
      <c r="E113" s="204">
        <v>41.945539640000469</v>
      </c>
      <c r="F113" s="204">
        <v>42.946460640721682</v>
      </c>
      <c r="G113" s="204">
        <v>37.871963029939238</v>
      </c>
      <c r="H113" s="204">
        <v>37.747968468856875</v>
      </c>
      <c r="I113" s="203">
        <v>39.287351129468931</v>
      </c>
      <c r="J113" s="204">
        <v>42.967970188981653</v>
      </c>
      <c r="K113" s="29" t="s">
        <v>180</v>
      </c>
      <c r="M113" s="644" t="s">
        <v>745</v>
      </c>
      <c r="N113" s="652" t="s">
        <v>746</v>
      </c>
      <c r="O113" s="674" t="s">
        <v>190</v>
      </c>
      <c r="P113" s="675" t="s">
        <v>191</v>
      </c>
      <c r="Q113" s="652" t="s">
        <v>715</v>
      </c>
      <c r="R113" s="652" t="s">
        <v>697</v>
      </c>
      <c r="S113" s="653" t="s">
        <v>698</v>
      </c>
      <c r="T113" s="653" t="s">
        <v>699</v>
      </c>
      <c r="U113" s="654">
        <v>2014</v>
      </c>
      <c r="V113" s="654">
        <v>2014</v>
      </c>
      <c r="W113" s="124">
        <v>1324655</v>
      </c>
      <c r="X113" s="669"/>
      <c r="Y113" s="644" t="s">
        <v>757</v>
      </c>
      <c r="Z113" s="652" t="s">
        <v>758</v>
      </c>
      <c r="AA113" s="679" t="s">
        <v>180</v>
      </c>
      <c r="AB113" s="675" t="s">
        <v>169</v>
      </c>
      <c r="AC113" s="652" t="s">
        <v>755</v>
      </c>
      <c r="AD113" s="652" t="s">
        <v>756</v>
      </c>
      <c r="AE113" s="653" t="s">
        <v>698</v>
      </c>
      <c r="AF113" s="653" t="s">
        <v>699</v>
      </c>
      <c r="AG113" s="654">
        <v>2018</v>
      </c>
      <c r="AH113" s="654">
        <v>2018</v>
      </c>
      <c r="AI113" s="606">
        <v>157.79987051903512</v>
      </c>
      <c r="AJ113" s="669"/>
      <c r="AK113" s="644" t="s">
        <v>761</v>
      </c>
      <c r="AL113" s="652" t="s">
        <v>762</v>
      </c>
      <c r="AM113" s="686" t="s">
        <v>258</v>
      </c>
      <c r="AN113" s="687" t="s">
        <v>23</v>
      </c>
      <c r="AO113" s="652" t="s">
        <v>763</v>
      </c>
      <c r="AP113" s="681" t="s">
        <v>763</v>
      </c>
      <c r="AQ113" s="653" t="s">
        <v>698</v>
      </c>
      <c r="AR113" s="653" t="s">
        <v>699</v>
      </c>
      <c r="AS113" s="654">
        <v>2014</v>
      </c>
      <c r="AT113" s="654">
        <v>2014</v>
      </c>
      <c r="AU113" s="683">
        <v>2.3436700440077942</v>
      </c>
      <c r="AV113" s="669"/>
      <c r="AW113" s="644" t="s">
        <v>745</v>
      </c>
      <c r="AX113" s="652" t="s">
        <v>746</v>
      </c>
      <c r="AY113" s="679" t="s">
        <v>190</v>
      </c>
      <c r="AZ113" s="675" t="s">
        <v>191</v>
      </c>
      <c r="BA113" s="652" t="s">
        <v>704</v>
      </c>
      <c r="BB113" s="652" t="s">
        <v>766</v>
      </c>
      <c r="BC113" s="653" t="s">
        <v>698</v>
      </c>
      <c r="BD113" s="653" t="s">
        <v>699</v>
      </c>
      <c r="BE113" s="654">
        <v>2014</v>
      </c>
      <c r="BF113" s="654">
        <v>2014</v>
      </c>
      <c r="BG113" s="124">
        <v>360695.71136827773</v>
      </c>
      <c r="BH113" s="669"/>
      <c r="BI113" s="644" t="s">
        <v>769</v>
      </c>
      <c r="BJ113" s="652" t="s">
        <v>770</v>
      </c>
      <c r="BK113" s="81" t="s">
        <v>180</v>
      </c>
      <c r="BL113" s="665" t="s">
        <v>169</v>
      </c>
      <c r="BM113" s="652" t="s">
        <v>777</v>
      </c>
      <c r="BN113" s="652" t="s">
        <v>772</v>
      </c>
      <c r="BO113" s="653" t="s">
        <v>698</v>
      </c>
      <c r="BP113" s="653" t="s">
        <v>699</v>
      </c>
      <c r="BQ113" s="654">
        <v>2018</v>
      </c>
      <c r="BR113" s="654">
        <v>2018</v>
      </c>
      <c r="BS113" s="606">
        <v>42.967970188981653</v>
      </c>
      <c r="BT113" s="669"/>
      <c r="BU113" s="669"/>
    </row>
    <row r="114" spans="1:73" ht="17.5" customHeight="1" x14ac:dyDescent="0.25">
      <c r="A114" s="28" t="s">
        <v>170</v>
      </c>
      <c r="B114" s="206">
        <v>31.149449099343109</v>
      </c>
      <c r="C114" s="204">
        <v>36.349675632241173</v>
      </c>
      <c r="D114" s="204">
        <v>37.793188077065714</v>
      </c>
      <c r="E114" s="204">
        <v>39.011259535986916</v>
      </c>
      <c r="F114" s="204">
        <v>39.833584899621997</v>
      </c>
      <c r="G114" s="204">
        <v>33.517171982145406</v>
      </c>
      <c r="H114" s="204">
        <v>33.461001081080596</v>
      </c>
      <c r="I114" s="203">
        <v>34.859353070412958</v>
      </c>
      <c r="J114" s="204">
        <v>38.109756852542191</v>
      </c>
      <c r="K114" s="29" t="s">
        <v>32</v>
      </c>
      <c r="M114" s="644" t="s">
        <v>745</v>
      </c>
      <c r="N114" s="652" t="s">
        <v>746</v>
      </c>
      <c r="O114" s="674" t="s">
        <v>256</v>
      </c>
      <c r="P114" s="675" t="s">
        <v>274</v>
      </c>
      <c r="Q114" s="652" t="s">
        <v>715</v>
      </c>
      <c r="R114" s="652" t="s">
        <v>697</v>
      </c>
      <c r="S114" s="653" t="s">
        <v>698</v>
      </c>
      <c r="T114" s="653" t="s">
        <v>699</v>
      </c>
      <c r="U114" s="654">
        <v>2014</v>
      </c>
      <c r="V114" s="654">
        <v>2014</v>
      </c>
      <c r="W114" s="124">
        <v>1013700</v>
      </c>
      <c r="X114" s="669"/>
      <c r="Y114" s="644" t="s">
        <v>757</v>
      </c>
      <c r="Z114" s="652" t="s">
        <v>758</v>
      </c>
      <c r="AA114" s="679" t="s">
        <v>32</v>
      </c>
      <c r="AB114" s="675" t="s">
        <v>170</v>
      </c>
      <c r="AC114" s="652" t="s">
        <v>755</v>
      </c>
      <c r="AD114" s="652" t="s">
        <v>756</v>
      </c>
      <c r="AE114" s="653" t="s">
        <v>698</v>
      </c>
      <c r="AF114" s="653" t="s">
        <v>699</v>
      </c>
      <c r="AG114" s="654">
        <v>2018</v>
      </c>
      <c r="AH114" s="654">
        <v>2018</v>
      </c>
      <c r="AI114" s="606">
        <v>139.95808204096119</v>
      </c>
      <c r="AJ114" s="669"/>
      <c r="AK114" s="644" t="s">
        <v>761</v>
      </c>
      <c r="AL114" s="652" t="s">
        <v>762</v>
      </c>
      <c r="AM114" s="81" t="s">
        <v>187</v>
      </c>
      <c r="AN114" s="634" t="s">
        <v>173</v>
      </c>
      <c r="AO114" s="652" t="s">
        <v>763</v>
      </c>
      <c r="AP114" s="681" t="s">
        <v>763</v>
      </c>
      <c r="AQ114" s="653" t="s">
        <v>698</v>
      </c>
      <c r="AR114" s="653" t="s">
        <v>699</v>
      </c>
      <c r="AS114" s="654">
        <v>2015</v>
      </c>
      <c r="AT114" s="654">
        <v>2015</v>
      </c>
      <c r="AU114" s="218">
        <v>0.36379671480541731</v>
      </c>
      <c r="AV114" s="669"/>
      <c r="AW114" s="644" t="s">
        <v>745</v>
      </c>
      <c r="AX114" s="652" t="s">
        <v>746</v>
      </c>
      <c r="AY114" s="679" t="s">
        <v>256</v>
      </c>
      <c r="AZ114" s="675" t="s">
        <v>274</v>
      </c>
      <c r="BA114" s="652" t="s">
        <v>704</v>
      </c>
      <c r="BB114" s="652" t="s">
        <v>766</v>
      </c>
      <c r="BC114" s="653" t="s">
        <v>698</v>
      </c>
      <c r="BD114" s="653" t="s">
        <v>699</v>
      </c>
      <c r="BE114" s="654">
        <v>2014</v>
      </c>
      <c r="BF114" s="654">
        <v>2014</v>
      </c>
      <c r="BG114" s="124">
        <v>276024.50646698434</v>
      </c>
      <c r="BH114" s="669"/>
      <c r="BI114" s="644" t="s">
        <v>769</v>
      </c>
      <c r="BJ114" s="652" t="s">
        <v>770</v>
      </c>
      <c r="BK114" s="81" t="s">
        <v>32</v>
      </c>
      <c r="BL114" s="665" t="s">
        <v>170</v>
      </c>
      <c r="BM114" s="652" t="s">
        <v>778</v>
      </c>
      <c r="BN114" s="652" t="s">
        <v>772</v>
      </c>
      <c r="BO114" s="653" t="s">
        <v>698</v>
      </c>
      <c r="BP114" s="653" t="s">
        <v>699</v>
      </c>
      <c r="BQ114" s="654">
        <v>2018</v>
      </c>
      <c r="BR114" s="654">
        <v>2018</v>
      </c>
      <c r="BS114" s="606">
        <v>38.109756852542191</v>
      </c>
      <c r="BT114" s="669"/>
      <c r="BU114" s="669"/>
    </row>
    <row r="115" spans="1:73" ht="17.5" customHeight="1" x14ac:dyDescent="0.25">
      <c r="A115" s="28" t="s">
        <v>171</v>
      </c>
      <c r="B115" s="206">
        <v>20.601660623746142</v>
      </c>
      <c r="C115" s="204">
        <v>19.831882287028705</v>
      </c>
      <c r="D115" s="204">
        <v>17.92404136362218</v>
      </c>
      <c r="E115" s="204">
        <v>19.489099514938925</v>
      </c>
      <c r="F115" s="204">
        <v>21.164464667660994</v>
      </c>
      <c r="G115" s="204">
        <v>18.807176105622919</v>
      </c>
      <c r="H115" s="204">
        <v>19.068557585795041</v>
      </c>
      <c r="I115" s="203">
        <v>20.67829548149852</v>
      </c>
      <c r="J115" s="204">
        <v>23.004113287414683</v>
      </c>
      <c r="K115" s="29" t="s">
        <v>182</v>
      </c>
      <c r="M115" s="644" t="s">
        <v>745</v>
      </c>
      <c r="N115" s="652" t="s">
        <v>746</v>
      </c>
      <c r="O115" s="674" t="s">
        <v>257</v>
      </c>
      <c r="P115" s="675" t="s">
        <v>249</v>
      </c>
      <c r="Q115" s="652" t="s">
        <v>715</v>
      </c>
      <c r="R115" s="652" t="s">
        <v>697</v>
      </c>
      <c r="S115" s="653" t="s">
        <v>698</v>
      </c>
      <c r="T115" s="653" t="s">
        <v>699</v>
      </c>
      <c r="U115" s="654">
        <v>2014</v>
      </c>
      <c r="V115" s="654">
        <v>2014</v>
      </c>
      <c r="W115" s="124">
        <v>310955</v>
      </c>
      <c r="X115" s="669"/>
      <c r="Y115" s="644" t="s">
        <v>757</v>
      </c>
      <c r="Z115" s="652" t="s">
        <v>758</v>
      </c>
      <c r="AA115" s="679" t="s">
        <v>182</v>
      </c>
      <c r="AB115" s="675" t="s">
        <v>171</v>
      </c>
      <c r="AC115" s="652" t="s">
        <v>755</v>
      </c>
      <c r="AD115" s="652" t="s">
        <v>756</v>
      </c>
      <c r="AE115" s="653" t="s">
        <v>698</v>
      </c>
      <c r="AF115" s="653" t="s">
        <v>699</v>
      </c>
      <c r="AG115" s="654">
        <v>2018</v>
      </c>
      <c r="AH115" s="654">
        <v>2018</v>
      </c>
      <c r="AI115" s="606">
        <v>84.482606048030419</v>
      </c>
      <c r="AJ115" s="669"/>
      <c r="AK115" s="644" t="s">
        <v>761</v>
      </c>
      <c r="AL115" s="652" t="s">
        <v>762</v>
      </c>
      <c r="AM115" s="81" t="s">
        <v>178</v>
      </c>
      <c r="AN115" s="634" t="s">
        <v>168</v>
      </c>
      <c r="AO115" s="652" t="s">
        <v>763</v>
      </c>
      <c r="AP115" s="681" t="s">
        <v>763</v>
      </c>
      <c r="AQ115" s="653" t="s">
        <v>698</v>
      </c>
      <c r="AR115" s="653" t="s">
        <v>699</v>
      </c>
      <c r="AS115" s="654">
        <v>2015</v>
      </c>
      <c r="AT115" s="654">
        <v>2015</v>
      </c>
      <c r="AU115" s="218">
        <v>-11.163014049147051</v>
      </c>
      <c r="AV115" s="669"/>
      <c r="AW115" s="644" t="s">
        <v>745</v>
      </c>
      <c r="AX115" s="652" t="s">
        <v>746</v>
      </c>
      <c r="AY115" s="679" t="s">
        <v>257</v>
      </c>
      <c r="AZ115" s="675" t="s">
        <v>249</v>
      </c>
      <c r="BA115" s="652" t="s">
        <v>704</v>
      </c>
      <c r="BB115" s="652" t="s">
        <v>766</v>
      </c>
      <c r="BC115" s="653" t="s">
        <v>698</v>
      </c>
      <c r="BD115" s="653" t="s">
        <v>699</v>
      </c>
      <c r="BE115" s="654">
        <v>2014</v>
      </c>
      <c r="BF115" s="654">
        <v>2014</v>
      </c>
      <c r="BG115" s="124">
        <v>84671.2049012934</v>
      </c>
      <c r="BH115" s="669"/>
      <c r="BI115" s="644" t="s">
        <v>769</v>
      </c>
      <c r="BJ115" s="652" t="s">
        <v>770</v>
      </c>
      <c r="BK115" s="81" t="s">
        <v>182</v>
      </c>
      <c r="BL115" s="665" t="s">
        <v>171</v>
      </c>
      <c r="BM115" s="652" t="s">
        <v>779</v>
      </c>
      <c r="BN115" s="652" t="s">
        <v>772</v>
      </c>
      <c r="BO115" s="653" t="s">
        <v>698</v>
      </c>
      <c r="BP115" s="653" t="s">
        <v>699</v>
      </c>
      <c r="BQ115" s="654">
        <v>2018</v>
      </c>
      <c r="BR115" s="654">
        <v>2018</v>
      </c>
      <c r="BS115" s="606">
        <v>23.004113287414683</v>
      </c>
      <c r="BT115" s="669"/>
      <c r="BU115" s="669"/>
    </row>
    <row r="116" spans="1:73" ht="17.5" customHeight="1" x14ac:dyDescent="0.25">
      <c r="A116" s="82" t="s">
        <v>250</v>
      </c>
      <c r="B116" s="206">
        <v>3.5174890694894909</v>
      </c>
      <c r="C116" s="204">
        <v>4.0247802103639083</v>
      </c>
      <c r="D116" s="204">
        <v>4.0954283660060735</v>
      </c>
      <c r="E116" s="204">
        <v>4.7580594263017426</v>
      </c>
      <c r="F116" s="204">
        <v>4.8583839719950301</v>
      </c>
      <c r="G116" s="204">
        <v>4.889180138802983</v>
      </c>
      <c r="H116" s="204">
        <v>4.9035509246868259</v>
      </c>
      <c r="I116" s="203">
        <v>5.6530463046263657</v>
      </c>
      <c r="J116" s="204">
        <v>5.8480889369117097</v>
      </c>
      <c r="K116" s="81" t="s">
        <v>252</v>
      </c>
      <c r="M116" s="644" t="s">
        <v>745</v>
      </c>
      <c r="N116" s="652" t="s">
        <v>746</v>
      </c>
      <c r="O116" s="674" t="s">
        <v>279</v>
      </c>
      <c r="P116" s="675" t="s">
        <v>141</v>
      </c>
      <c r="Q116" s="652" t="s">
        <v>715</v>
      </c>
      <c r="R116" s="652" t="s">
        <v>697</v>
      </c>
      <c r="S116" s="653" t="s">
        <v>698</v>
      </c>
      <c r="T116" s="653" t="s">
        <v>699</v>
      </c>
      <c r="U116" s="654">
        <v>2014</v>
      </c>
      <c r="V116" s="654">
        <v>2014</v>
      </c>
      <c r="W116" s="124">
        <v>407335.31998086971</v>
      </c>
      <c r="X116" s="669"/>
      <c r="Y116" s="644" t="s">
        <v>757</v>
      </c>
      <c r="Z116" s="652" t="s">
        <v>758</v>
      </c>
      <c r="AA116" s="679" t="s">
        <v>252</v>
      </c>
      <c r="AB116" s="675" t="s">
        <v>250</v>
      </c>
      <c r="AC116" s="652" t="s">
        <v>755</v>
      </c>
      <c r="AD116" s="652" t="s">
        <v>756</v>
      </c>
      <c r="AE116" s="653" t="s">
        <v>698</v>
      </c>
      <c r="AF116" s="653" t="s">
        <v>699</v>
      </c>
      <c r="AG116" s="654">
        <v>2018</v>
      </c>
      <c r="AH116" s="654">
        <v>2018</v>
      </c>
      <c r="AI116" s="606">
        <v>21.477106620808254</v>
      </c>
      <c r="AJ116" s="669"/>
      <c r="AK116" s="644" t="s">
        <v>761</v>
      </c>
      <c r="AL116" s="652" t="s">
        <v>762</v>
      </c>
      <c r="AM116" s="81" t="s">
        <v>286</v>
      </c>
      <c r="AN116" s="634" t="s">
        <v>162</v>
      </c>
      <c r="AO116" s="652" t="s">
        <v>763</v>
      </c>
      <c r="AP116" s="681" t="s">
        <v>763</v>
      </c>
      <c r="AQ116" s="653" t="s">
        <v>698</v>
      </c>
      <c r="AR116" s="653" t="s">
        <v>699</v>
      </c>
      <c r="AS116" s="654">
        <v>2015</v>
      </c>
      <c r="AT116" s="654">
        <v>2015</v>
      </c>
      <c r="AU116" s="218">
        <v>5.4252337769102184</v>
      </c>
      <c r="AV116" s="669"/>
      <c r="AW116" s="644" t="s">
        <v>745</v>
      </c>
      <c r="AX116" s="652" t="s">
        <v>746</v>
      </c>
      <c r="AY116" s="679" t="s">
        <v>279</v>
      </c>
      <c r="AZ116" s="675" t="s">
        <v>141</v>
      </c>
      <c r="BA116" s="652" t="s">
        <v>704</v>
      </c>
      <c r="BB116" s="652" t="s">
        <v>766</v>
      </c>
      <c r="BC116" s="653" t="s">
        <v>698</v>
      </c>
      <c r="BD116" s="653" t="s">
        <v>699</v>
      </c>
      <c r="BE116" s="654">
        <v>2014</v>
      </c>
      <c r="BF116" s="654">
        <v>2014</v>
      </c>
      <c r="BG116" s="124">
        <v>110914.99522964458</v>
      </c>
      <c r="BH116" s="669"/>
      <c r="BI116" s="644" t="s">
        <v>769</v>
      </c>
      <c r="BJ116" s="652" t="s">
        <v>770</v>
      </c>
      <c r="BK116" s="81" t="s">
        <v>252</v>
      </c>
      <c r="BL116" s="665" t="s">
        <v>250</v>
      </c>
      <c r="BM116" s="652" t="s">
        <v>780</v>
      </c>
      <c r="BN116" s="652" t="s">
        <v>772</v>
      </c>
      <c r="BO116" s="653" t="s">
        <v>698</v>
      </c>
      <c r="BP116" s="653" t="s">
        <v>699</v>
      </c>
      <c r="BQ116" s="654">
        <v>2018</v>
      </c>
      <c r="BR116" s="654">
        <v>2018</v>
      </c>
      <c r="BS116" s="606">
        <v>5.8480889369117097</v>
      </c>
      <c r="BT116" s="669"/>
      <c r="BU116" s="669"/>
    </row>
    <row r="117" spans="1:73" ht="17.5" customHeight="1" x14ac:dyDescent="0.25">
      <c r="A117" s="82" t="s">
        <v>251</v>
      </c>
      <c r="B117" s="206">
        <v>17.084171554256649</v>
      </c>
      <c r="C117" s="204">
        <v>15.807102076664798</v>
      </c>
      <c r="D117" s="204">
        <v>13.828612997616107</v>
      </c>
      <c r="E117" s="204">
        <v>14.73104008863718</v>
      </c>
      <c r="F117" s="204">
        <v>16.306080695665969</v>
      </c>
      <c r="G117" s="204">
        <v>13.917995966819932</v>
      </c>
      <c r="H117" s="204">
        <v>14.165006661108213</v>
      </c>
      <c r="I117" s="203">
        <v>15.025249176872155</v>
      </c>
      <c r="J117" s="204">
        <v>17.156024350502975</v>
      </c>
      <c r="K117" s="81" t="s">
        <v>253</v>
      </c>
      <c r="M117" s="644" t="s">
        <v>745</v>
      </c>
      <c r="N117" s="652" t="s">
        <v>746</v>
      </c>
      <c r="O117" s="674" t="s">
        <v>749</v>
      </c>
      <c r="P117" s="675" t="s">
        <v>750</v>
      </c>
      <c r="Q117" s="652" t="s">
        <v>715</v>
      </c>
      <c r="R117" s="652" t="s">
        <v>697</v>
      </c>
      <c r="S117" s="653" t="s">
        <v>698</v>
      </c>
      <c r="T117" s="653" t="s">
        <v>699</v>
      </c>
      <c r="U117" s="654">
        <v>2014</v>
      </c>
      <c r="V117" s="654">
        <v>2014</v>
      </c>
      <c r="W117" s="668">
        <v>100</v>
      </c>
      <c r="X117" s="669"/>
      <c r="Y117" s="644" t="s">
        <v>757</v>
      </c>
      <c r="Z117" s="652" t="s">
        <v>758</v>
      </c>
      <c r="AA117" s="679" t="s">
        <v>253</v>
      </c>
      <c r="AB117" s="675" t="s">
        <v>251</v>
      </c>
      <c r="AC117" s="652" t="s">
        <v>755</v>
      </c>
      <c r="AD117" s="652" t="s">
        <v>756</v>
      </c>
      <c r="AE117" s="653" t="s">
        <v>698</v>
      </c>
      <c r="AF117" s="653" t="s">
        <v>699</v>
      </c>
      <c r="AG117" s="654">
        <v>2018</v>
      </c>
      <c r="AH117" s="654">
        <v>2018</v>
      </c>
      <c r="AI117" s="606">
        <v>63.005499427222169</v>
      </c>
      <c r="AJ117" s="669"/>
      <c r="AK117" s="644" t="s">
        <v>761</v>
      </c>
      <c r="AL117" s="652" t="s">
        <v>762</v>
      </c>
      <c r="AM117" s="81" t="s">
        <v>287</v>
      </c>
      <c r="AN117" s="665" t="s">
        <v>747</v>
      </c>
      <c r="AO117" s="652" t="s">
        <v>763</v>
      </c>
      <c r="AP117" s="681" t="s">
        <v>763</v>
      </c>
      <c r="AQ117" s="653" t="s">
        <v>698</v>
      </c>
      <c r="AR117" s="653" t="s">
        <v>699</v>
      </c>
      <c r="AS117" s="654">
        <v>2015</v>
      </c>
      <c r="AT117" s="654">
        <v>2015</v>
      </c>
      <c r="AU117" s="218">
        <v>5.1059335529720897</v>
      </c>
      <c r="AV117" s="669"/>
      <c r="AW117" s="644" t="s">
        <v>745</v>
      </c>
      <c r="AX117" s="652" t="s">
        <v>746</v>
      </c>
      <c r="AY117" s="679" t="s">
        <v>749</v>
      </c>
      <c r="AZ117" s="675" t="s">
        <v>750</v>
      </c>
      <c r="BA117" s="652" t="s">
        <v>704</v>
      </c>
      <c r="BB117" s="652" t="s">
        <v>766</v>
      </c>
      <c r="BC117" s="653" t="s">
        <v>698</v>
      </c>
      <c r="BD117" s="653" t="s">
        <v>699</v>
      </c>
      <c r="BE117" s="654">
        <v>2014</v>
      </c>
      <c r="BF117" s="654">
        <v>2014</v>
      </c>
      <c r="BG117" s="606">
        <v>100</v>
      </c>
      <c r="BH117" s="669"/>
      <c r="BI117" s="644" t="s">
        <v>769</v>
      </c>
      <c r="BJ117" s="652" t="s">
        <v>770</v>
      </c>
      <c r="BK117" s="81" t="s">
        <v>253</v>
      </c>
      <c r="BL117" s="665" t="s">
        <v>251</v>
      </c>
      <c r="BM117" s="652" t="s">
        <v>781</v>
      </c>
      <c r="BN117" s="652" t="s">
        <v>772</v>
      </c>
      <c r="BO117" s="653" t="s">
        <v>698</v>
      </c>
      <c r="BP117" s="653" t="s">
        <v>699</v>
      </c>
      <c r="BQ117" s="654">
        <v>2018</v>
      </c>
      <c r="BR117" s="654">
        <v>2018</v>
      </c>
      <c r="BS117" s="606">
        <v>17.156024350502975</v>
      </c>
      <c r="BT117" s="669"/>
      <c r="BU117" s="669"/>
    </row>
    <row r="118" spans="1:73" ht="17.5" customHeight="1" x14ac:dyDescent="0.25">
      <c r="A118" s="28" t="s">
        <v>165</v>
      </c>
      <c r="B118" s="206">
        <v>10.547788475596967</v>
      </c>
      <c r="C118" s="204">
        <v>16.517793345212471</v>
      </c>
      <c r="D118" s="204">
        <v>19.869146713443538</v>
      </c>
      <c r="E118" s="204">
        <v>19.522160021047995</v>
      </c>
      <c r="F118" s="204">
        <v>18.669120231960999</v>
      </c>
      <c r="G118" s="204">
        <v>14.709995876522486</v>
      </c>
      <c r="H118" s="204">
        <v>14.392443495285555</v>
      </c>
      <c r="I118" s="203">
        <v>14.181057588914443</v>
      </c>
      <c r="J118" s="204">
        <v>15.105643565127505</v>
      </c>
      <c r="K118" s="29" t="s">
        <v>181</v>
      </c>
      <c r="M118" s="644" t="s">
        <v>745</v>
      </c>
      <c r="N118" s="652" t="s">
        <v>746</v>
      </c>
      <c r="O118" s="637" t="s">
        <v>258</v>
      </c>
      <c r="P118" s="670" t="s">
        <v>23</v>
      </c>
      <c r="Q118" s="652" t="s">
        <v>715</v>
      </c>
      <c r="R118" s="652" t="s">
        <v>697</v>
      </c>
      <c r="S118" s="653" t="s">
        <v>698</v>
      </c>
      <c r="T118" s="653" t="s">
        <v>699</v>
      </c>
      <c r="U118" s="654">
        <v>2014</v>
      </c>
      <c r="V118" s="654">
        <v>2014</v>
      </c>
      <c r="W118" s="671">
        <v>2.3436700440077942</v>
      </c>
      <c r="X118" s="669"/>
      <c r="Y118" s="644" t="s">
        <v>757</v>
      </c>
      <c r="Z118" s="652" t="s">
        <v>758</v>
      </c>
      <c r="AA118" s="679" t="s">
        <v>181</v>
      </c>
      <c r="AB118" s="675" t="s">
        <v>165</v>
      </c>
      <c r="AC118" s="652" t="s">
        <v>755</v>
      </c>
      <c r="AD118" s="652" t="s">
        <v>756</v>
      </c>
      <c r="AE118" s="653" t="s">
        <v>698</v>
      </c>
      <c r="AF118" s="653" t="s">
        <v>699</v>
      </c>
      <c r="AG118" s="654">
        <v>2018</v>
      </c>
      <c r="AH118" s="654">
        <v>2018</v>
      </c>
      <c r="AI118" s="606">
        <v>55.475475992930761</v>
      </c>
      <c r="AJ118" s="669"/>
      <c r="AK118" s="644" t="s">
        <v>761</v>
      </c>
      <c r="AL118" s="652" t="s">
        <v>762</v>
      </c>
      <c r="AM118" s="81" t="s">
        <v>179</v>
      </c>
      <c r="AN118" s="634" t="s">
        <v>174</v>
      </c>
      <c r="AO118" s="652" t="s">
        <v>763</v>
      </c>
      <c r="AP118" s="681" t="s">
        <v>763</v>
      </c>
      <c r="AQ118" s="653" t="s">
        <v>698</v>
      </c>
      <c r="AR118" s="653" t="s">
        <v>699</v>
      </c>
      <c r="AS118" s="654">
        <v>2015</v>
      </c>
      <c r="AT118" s="654">
        <v>2015</v>
      </c>
      <c r="AU118" s="218">
        <v>-10.87641169552343</v>
      </c>
      <c r="AV118" s="669"/>
      <c r="AW118" s="644" t="s">
        <v>745</v>
      </c>
      <c r="AX118" s="652" t="s">
        <v>746</v>
      </c>
      <c r="AY118" s="647" t="s">
        <v>258</v>
      </c>
      <c r="AZ118" s="670" t="s">
        <v>23</v>
      </c>
      <c r="BA118" s="652" t="s">
        <v>704</v>
      </c>
      <c r="BB118" s="652" t="s">
        <v>766</v>
      </c>
      <c r="BC118" s="653" t="s">
        <v>698</v>
      </c>
      <c r="BD118" s="653" t="s">
        <v>699</v>
      </c>
      <c r="BE118" s="654">
        <v>2014</v>
      </c>
      <c r="BF118" s="654">
        <v>2014</v>
      </c>
      <c r="BG118" s="671">
        <v>2.3436700440077942</v>
      </c>
      <c r="BH118" s="669"/>
      <c r="BI118" s="644" t="s">
        <v>769</v>
      </c>
      <c r="BJ118" s="652" t="s">
        <v>770</v>
      </c>
      <c r="BK118" s="81" t="s">
        <v>181</v>
      </c>
      <c r="BL118" s="665" t="s">
        <v>165</v>
      </c>
      <c r="BM118" s="652" t="s">
        <v>782</v>
      </c>
      <c r="BN118" s="652" t="s">
        <v>772</v>
      </c>
      <c r="BO118" s="653" t="s">
        <v>698</v>
      </c>
      <c r="BP118" s="653" t="s">
        <v>699</v>
      </c>
      <c r="BQ118" s="654">
        <v>2018</v>
      </c>
      <c r="BR118" s="654">
        <v>2018</v>
      </c>
      <c r="BS118" s="606">
        <v>15.105643565127505</v>
      </c>
      <c r="BT118" s="669"/>
      <c r="BU118" s="669"/>
    </row>
    <row r="119" spans="1:73" ht="17.5" customHeight="1" x14ac:dyDescent="0.25">
      <c r="A119" s="28" t="s">
        <v>285</v>
      </c>
      <c r="B119" s="206">
        <v>8.6687309856674784</v>
      </c>
      <c r="C119" s="204">
        <v>8.6795373281800519</v>
      </c>
      <c r="D119" s="204">
        <v>8.7712669826139855</v>
      </c>
      <c r="E119" s="204">
        <v>7.9014597781361564</v>
      </c>
      <c r="F119" s="204">
        <v>8.7144714724490129</v>
      </c>
      <c r="G119" s="204">
        <v>9.2091846640062194</v>
      </c>
      <c r="H119" s="204">
        <v>9.576008634068998</v>
      </c>
      <c r="I119" s="203">
        <v>8.7380148723420454</v>
      </c>
      <c r="J119" s="204">
        <v>8.6455710946842359</v>
      </c>
      <c r="K119" s="29" t="s">
        <v>183</v>
      </c>
      <c r="M119" s="644" t="s">
        <v>745</v>
      </c>
      <c r="N119" s="652" t="s">
        <v>746</v>
      </c>
      <c r="O119" s="674" t="s">
        <v>672</v>
      </c>
      <c r="P119" s="675" t="s">
        <v>161</v>
      </c>
      <c r="Q119" s="652" t="s">
        <v>715</v>
      </c>
      <c r="R119" s="652" t="s">
        <v>697</v>
      </c>
      <c r="S119" s="653" t="s">
        <v>698</v>
      </c>
      <c r="T119" s="653" t="s">
        <v>699</v>
      </c>
      <c r="U119" s="654">
        <v>2015</v>
      </c>
      <c r="V119" s="654">
        <v>2015</v>
      </c>
      <c r="W119" s="176">
        <v>9104</v>
      </c>
      <c r="X119" s="669"/>
      <c r="Y119" s="644" t="s">
        <v>757</v>
      </c>
      <c r="Z119" s="652" t="s">
        <v>758</v>
      </c>
      <c r="AA119" s="679" t="s">
        <v>183</v>
      </c>
      <c r="AB119" s="675" t="s">
        <v>285</v>
      </c>
      <c r="AC119" s="652" t="s">
        <v>755</v>
      </c>
      <c r="AD119" s="652" t="s">
        <v>756</v>
      </c>
      <c r="AE119" s="653" t="s">
        <v>698</v>
      </c>
      <c r="AF119" s="653" t="s">
        <v>699</v>
      </c>
      <c r="AG119" s="654">
        <v>2018</v>
      </c>
      <c r="AH119" s="654">
        <v>2018</v>
      </c>
      <c r="AI119" s="606">
        <v>31.750859845227858</v>
      </c>
      <c r="AJ119" s="669"/>
      <c r="AK119" s="644" t="s">
        <v>761</v>
      </c>
      <c r="AL119" s="652" t="s">
        <v>762</v>
      </c>
      <c r="AM119" s="81" t="s">
        <v>180</v>
      </c>
      <c r="AN119" s="634" t="s">
        <v>163</v>
      </c>
      <c r="AO119" s="652" t="s">
        <v>763</v>
      </c>
      <c r="AP119" s="681" t="s">
        <v>763</v>
      </c>
      <c r="AQ119" s="653" t="s">
        <v>698</v>
      </c>
      <c r="AR119" s="653" t="s">
        <v>699</v>
      </c>
      <c r="AS119" s="654">
        <v>2015</v>
      </c>
      <c r="AT119" s="654">
        <v>2015</v>
      </c>
      <c r="AU119" s="218">
        <v>-11.495058218525756</v>
      </c>
      <c r="AV119" s="669"/>
      <c r="AW119" s="644" t="s">
        <v>745</v>
      </c>
      <c r="AX119" s="652" t="s">
        <v>746</v>
      </c>
      <c r="AY119" s="679" t="s">
        <v>672</v>
      </c>
      <c r="AZ119" s="675" t="s">
        <v>161</v>
      </c>
      <c r="BA119" s="652" t="s">
        <v>704</v>
      </c>
      <c r="BB119" s="652" t="s">
        <v>766</v>
      </c>
      <c r="BC119" s="653" t="s">
        <v>698</v>
      </c>
      <c r="BD119" s="653" t="s">
        <v>699</v>
      </c>
      <c r="BE119" s="654">
        <v>2015</v>
      </c>
      <c r="BF119" s="654">
        <v>2015</v>
      </c>
      <c r="BG119" s="124">
        <v>9104</v>
      </c>
      <c r="BH119" s="669"/>
      <c r="BI119" s="644" t="s">
        <v>769</v>
      </c>
      <c r="BJ119" s="652" t="s">
        <v>770</v>
      </c>
      <c r="BK119" s="81" t="s">
        <v>183</v>
      </c>
      <c r="BL119" s="665" t="s">
        <v>285</v>
      </c>
      <c r="BM119" s="652" t="s">
        <v>783</v>
      </c>
      <c r="BN119" s="652" t="s">
        <v>772</v>
      </c>
      <c r="BO119" s="653" t="s">
        <v>698</v>
      </c>
      <c r="BP119" s="653" t="s">
        <v>699</v>
      </c>
      <c r="BQ119" s="654">
        <v>2018</v>
      </c>
      <c r="BR119" s="654">
        <v>2018</v>
      </c>
      <c r="BS119" s="606">
        <v>8.6455710946842359</v>
      </c>
      <c r="BT119" s="669"/>
      <c r="BU119" s="669"/>
    </row>
    <row r="120" spans="1:73" s="3" customFormat="1" ht="17.5" customHeight="1" x14ac:dyDescent="0.25">
      <c r="A120" s="28" t="s">
        <v>284</v>
      </c>
      <c r="B120" s="206">
        <v>28.839080466899631</v>
      </c>
      <c r="C120" s="204">
        <v>36.423890828663225</v>
      </c>
      <c r="D120" s="204">
        <v>42.19257750820325</v>
      </c>
      <c r="E120" s="204">
        <v>43.553702484403793</v>
      </c>
      <c r="F120" s="204">
        <v>44.247232275988708</v>
      </c>
      <c r="G120" s="204">
        <v>39.68064068068734</v>
      </c>
      <c r="H120" s="204">
        <v>39.53801955690043</v>
      </c>
      <c r="I120" s="203">
        <v>41.277253552495338</v>
      </c>
      <c r="J120" s="204">
        <v>41.78356132791945</v>
      </c>
      <c r="K120" s="29" t="s">
        <v>185</v>
      </c>
      <c r="M120" s="644" t="s">
        <v>745</v>
      </c>
      <c r="N120" s="652" t="s">
        <v>746</v>
      </c>
      <c r="O120" s="674" t="s">
        <v>178</v>
      </c>
      <c r="P120" s="675" t="s">
        <v>62</v>
      </c>
      <c r="Q120" s="652" t="s">
        <v>715</v>
      </c>
      <c r="R120" s="652" t="s">
        <v>697</v>
      </c>
      <c r="S120" s="653" t="s">
        <v>698</v>
      </c>
      <c r="T120" s="653" t="s">
        <v>699</v>
      </c>
      <c r="U120" s="654">
        <v>2015</v>
      </c>
      <c r="V120" s="654">
        <v>2015</v>
      </c>
      <c r="W120" s="124">
        <v>1315250.5833842959</v>
      </c>
      <c r="X120" s="644"/>
      <c r="Y120" s="644" t="s">
        <v>757</v>
      </c>
      <c r="Z120" s="652" t="s">
        <v>758</v>
      </c>
      <c r="AA120" s="679" t="s">
        <v>185</v>
      </c>
      <c r="AB120" s="675" t="s">
        <v>284</v>
      </c>
      <c r="AC120" s="652" t="s">
        <v>755</v>
      </c>
      <c r="AD120" s="652" t="s">
        <v>756</v>
      </c>
      <c r="AE120" s="653" t="s">
        <v>698</v>
      </c>
      <c r="AF120" s="653" t="s">
        <v>699</v>
      </c>
      <c r="AG120" s="654">
        <v>2018</v>
      </c>
      <c r="AH120" s="654">
        <v>2018</v>
      </c>
      <c r="AI120" s="606">
        <v>153.45012897678419</v>
      </c>
      <c r="AJ120" s="644"/>
      <c r="AK120" s="644" t="s">
        <v>761</v>
      </c>
      <c r="AL120" s="652" t="s">
        <v>762</v>
      </c>
      <c r="AM120" s="81" t="s">
        <v>32</v>
      </c>
      <c r="AN120" s="634" t="s">
        <v>164</v>
      </c>
      <c r="AO120" s="652" t="s">
        <v>763</v>
      </c>
      <c r="AP120" s="681" t="s">
        <v>763</v>
      </c>
      <c r="AQ120" s="653" t="s">
        <v>698</v>
      </c>
      <c r="AR120" s="653" t="s">
        <v>699</v>
      </c>
      <c r="AS120" s="654">
        <v>2015</v>
      </c>
      <c r="AT120" s="654">
        <v>2015</v>
      </c>
      <c r="AU120" s="218">
        <v>-15.550893956744133</v>
      </c>
      <c r="AV120" s="644"/>
      <c r="AW120" s="644" t="s">
        <v>745</v>
      </c>
      <c r="AX120" s="652" t="s">
        <v>746</v>
      </c>
      <c r="AY120" s="679" t="s">
        <v>178</v>
      </c>
      <c r="AZ120" s="675" t="s">
        <v>62</v>
      </c>
      <c r="BA120" s="652" t="s">
        <v>704</v>
      </c>
      <c r="BB120" s="652" t="s">
        <v>766</v>
      </c>
      <c r="BC120" s="653" t="s">
        <v>698</v>
      </c>
      <c r="BD120" s="653" t="s">
        <v>699</v>
      </c>
      <c r="BE120" s="654">
        <v>2015</v>
      </c>
      <c r="BF120" s="654">
        <v>2015</v>
      </c>
      <c r="BG120" s="124">
        <v>358134.94442050264</v>
      </c>
      <c r="BH120" s="644"/>
      <c r="BI120" s="644" t="s">
        <v>769</v>
      </c>
      <c r="BJ120" s="652" t="s">
        <v>770</v>
      </c>
      <c r="BK120" s="81" t="s">
        <v>185</v>
      </c>
      <c r="BL120" s="665" t="s">
        <v>284</v>
      </c>
      <c r="BM120" s="652" t="s">
        <v>784</v>
      </c>
      <c r="BN120" s="652" t="s">
        <v>772</v>
      </c>
      <c r="BO120" s="653" t="s">
        <v>698</v>
      </c>
      <c r="BP120" s="653" t="s">
        <v>699</v>
      </c>
      <c r="BQ120" s="654">
        <v>2018</v>
      </c>
      <c r="BR120" s="654">
        <v>2018</v>
      </c>
      <c r="BS120" s="606">
        <v>41.78356132791945</v>
      </c>
      <c r="BT120" s="669"/>
      <c r="BU120" s="644"/>
    </row>
    <row r="121" spans="1:73" ht="17.5" customHeight="1" thickBot="1" x14ac:dyDescent="0.3">
      <c r="A121" s="171" t="s">
        <v>172</v>
      </c>
      <c r="B121" s="208">
        <v>28.401385942380312</v>
      </c>
      <c r="C121" s="209">
        <v>32.858943378405876</v>
      </c>
      <c r="D121" s="209">
        <v>35.585011587795719</v>
      </c>
      <c r="E121" s="209">
        <v>37.051142215604848</v>
      </c>
      <c r="F121" s="209">
        <v>39.763610557631765</v>
      </c>
      <c r="G121" s="209">
        <v>37.927956921067015</v>
      </c>
      <c r="H121" s="209">
        <v>38.415526703276548</v>
      </c>
      <c r="I121" s="209">
        <v>38.608162851993654</v>
      </c>
      <c r="J121" s="209">
        <v>35.880539460691494</v>
      </c>
      <c r="K121" s="172" t="s">
        <v>186</v>
      </c>
      <c r="M121" s="644" t="s">
        <v>745</v>
      </c>
      <c r="N121" s="652" t="s">
        <v>746</v>
      </c>
      <c r="O121" s="674" t="s">
        <v>286</v>
      </c>
      <c r="P121" s="675" t="s">
        <v>162</v>
      </c>
      <c r="Q121" s="652" t="s">
        <v>715</v>
      </c>
      <c r="R121" s="652" t="s">
        <v>697</v>
      </c>
      <c r="S121" s="653" t="s">
        <v>698</v>
      </c>
      <c r="T121" s="653" t="s">
        <v>699</v>
      </c>
      <c r="U121" s="654">
        <v>2015</v>
      </c>
      <c r="V121" s="654">
        <v>2015</v>
      </c>
      <c r="W121" s="124">
        <v>1028280.1353724231</v>
      </c>
      <c r="X121" s="669"/>
      <c r="Y121" s="644" t="s">
        <v>757</v>
      </c>
      <c r="Z121" s="652" t="s">
        <v>758</v>
      </c>
      <c r="AA121" s="679" t="s">
        <v>186</v>
      </c>
      <c r="AB121" s="675" t="s">
        <v>172</v>
      </c>
      <c r="AC121" s="652" t="s">
        <v>755</v>
      </c>
      <c r="AD121" s="652" t="s">
        <v>756</v>
      </c>
      <c r="AE121" s="653" t="s">
        <v>698</v>
      </c>
      <c r="AF121" s="653" t="s">
        <v>699</v>
      </c>
      <c r="AG121" s="654">
        <v>2018</v>
      </c>
      <c r="AH121" s="654">
        <v>2018</v>
      </c>
      <c r="AI121" s="606">
        <v>131.77128116938951</v>
      </c>
      <c r="AJ121" s="669"/>
      <c r="AK121" s="644" t="s">
        <v>761</v>
      </c>
      <c r="AL121" s="652" t="s">
        <v>762</v>
      </c>
      <c r="AM121" s="81" t="s">
        <v>181</v>
      </c>
      <c r="AN121" s="634" t="s">
        <v>165</v>
      </c>
      <c r="AO121" s="652" t="s">
        <v>763</v>
      </c>
      <c r="AP121" s="681" t="s">
        <v>763</v>
      </c>
      <c r="AQ121" s="653" t="s">
        <v>698</v>
      </c>
      <c r="AR121" s="653" t="s">
        <v>699</v>
      </c>
      <c r="AS121" s="654">
        <v>2015</v>
      </c>
      <c r="AT121" s="654">
        <v>2015</v>
      </c>
      <c r="AU121" s="218">
        <v>-20.920160270891699</v>
      </c>
      <c r="AV121" s="669"/>
      <c r="AW121" s="644" t="s">
        <v>745</v>
      </c>
      <c r="AX121" s="652" t="s">
        <v>746</v>
      </c>
      <c r="AY121" s="679" t="s">
        <v>286</v>
      </c>
      <c r="AZ121" s="675" t="s">
        <v>162</v>
      </c>
      <c r="BA121" s="652" t="s">
        <v>704</v>
      </c>
      <c r="BB121" s="652" t="s">
        <v>766</v>
      </c>
      <c r="BC121" s="653" t="s">
        <v>698</v>
      </c>
      <c r="BD121" s="653" t="s">
        <v>699</v>
      </c>
      <c r="BE121" s="654">
        <v>2015</v>
      </c>
      <c r="BF121" s="654">
        <v>2015</v>
      </c>
      <c r="BG121" s="124">
        <v>279994.59097955702</v>
      </c>
      <c r="BH121" s="669"/>
      <c r="BI121" s="644" t="s">
        <v>769</v>
      </c>
      <c r="BJ121" s="652" t="s">
        <v>770</v>
      </c>
      <c r="BK121" s="81" t="s">
        <v>186</v>
      </c>
      <c r="BL121" s="665" t="s">
        <v>172</v>
      </c>
      <c r="BM121" s="652" t="s">
        <v>785</v>
      </c>
      <c r="BN121" s="652" t="s">
        <v>772</v>
      </c>
      <c r="BO121" s="653" t="s">
        <v>698</v>
      </c>
      <c r="BP121" s="653" t="s">
        <v>699</v>
      </c>
      <c r="BQ121" s="654">
        <v>2018</v>
      </c>
      <c r="BR121" s="654">
        <v>2018</v>
      </c>
      <c r="BS121" s="606">
        <v>35.880539460691494</v>
      </c>
      <c r="BT121" s="669"/>
      <c r="BU121" s="669"/>
    </row>
    <row r="122" spans="1:73" s="327" customFormat="1" ht="17.5" customHeight="1" x14ac:dyDescent="0.25">
      <c r="A122" s="127" t="s">
        <v>477</v>
      </c>
      <c r="B122" s="323"/>
      <c r="C122" s="324"/>
      <c r="D122" s="324"/>
      <c r="E122" s="325"/>
      <c r="F122" s="325"/>
      <c r="G122" s="326"/>
      <c r="H122" s="326"/>
      <c r="I122" s="326"/>
      <c r="J122" s="326"/>
      <c r="K122" s="128" t="s">
        <v>478</v>
      </c>
      <c r="M122" s="644" t="s">
        <v>745</v>
      </c>
      <c r="N122" s="652" t="s">
        <v>746</v>
      </c>
      <c r="O122" s="674" t="s">
        <v>287</v>
      </c>
      <c r="P122" s="675" t="s">
        <v>748</v>
      </c>
      <c r="Q122" s="652" t="s">
        <v>715</v>
      </c>
      <c r="R122" s="652" t="s">
        <v>697</v>
      </c>
      <c r="S122" s="653" t="s">
        <v>698</v>
      </c>
      <c r="T122" s="653" t="s">
        <v>699</v>
      </c>
      <c r="U122" s="654">
        <v>2015</v>
      </c>
      <c r="V122" s="654">
        <v>2015</v>
      </c>
      <c r="W122" s="124">
        <v>1369147.8723492785</v>
      </c>
      <c r="X122" s="669"/>
      <c r="Y122" s="669"/>
      <c r="Z122" s="669"/>
      <c r="AA122" s="644"/>
      <c r="AB122" s="644"/>
      <c r="AC122" s="669"/>
      <c r="AD122" s="669"/>
      <c r="AE122" s="669"/>
      <c r="AF122" s="669"/>
      <c r="AG122" s="669"/>
      <c r="AH122" s="669"/>
      <c r="AI122" s="669"/>
      <c r="AJ122" s="669"/>
      <c r="AK122" s="644" t="s">
        <v>761</v>
      </c>
      <c r="AL122" s="652" t="s">
        <v>762</v>
      </c>
      <c r="AM122" s="81" t="s">
        <v>182</v>
      </c>
      <c r="AN122" s="634" t="s">
        <v>171</v>
      </c>
      <c r="AO122" s="652" t="s">
        <v>763</v>
      </c>
      <c r="AP122" s="681" t="s">
        <v>763</v>
      </c>
      <c r="AQ122" s="653" t="s">
        <v>698</v>
      </c>
      <c r="AR122" s="653" t="s">
        <v>699</v>
      </c>
      <c r="AS122" s="654">
        <v>2015</v>
      </c>
      <c r="AT122" s="654">
        <v>2015</v>
      </c>
      <c r="AU122" s="218">
        <v>-10.814677853465909</v>
      </c>
      <c r="AV122" s="669"/>
      <c r="AW122" s="644" t="s">
        <v>745</v>
      </c>
      <c r="AX122" s="652" t="s">
        <v>746</v>
      </c>
      <c r="AY122" s="679" t="s">
        <v>287</v>
      </c>
      <c r="AZ122" s="675" t="s">
        <v>748</v>
      </c>
      <c r="BA122" s="652" t="s">
        <v>704</v>
      </c>
      <c r="BB122" s="652" t="s">
        <v>766</v>
      </c>
      <c r="BC122" s="653" t="s">
        <v>698</v>
      </c>
      <c r="BD122" s="653" t="s">
        <v>699</v>
      </c>
      <c r="BE122" s="654">
        <v>2015</v>
      </c>
      <c r="BF122" s="654">
        <v>2015</v>
      </c>
      <c r="BG122" s="124">
        <v>372810.85700456874</v>
      </c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</row>
    <row r="123" spans="1:73" s="327" customFormat="1" ht="17.5" customHeight="1" x14ac:dyDescent="0.25">
      <c r="A123" s="164" t="s">
        <v>276</v>
      </c>
      <c r="B123" s="328"/>
      <c r="C123" s="329"/>
      <c r="D123" s="329"/>
      <c r="E123" s="330"/>
      <c r="F123" s="331"/>
      <c r="G123" s="332"/>
      <c r="H123" s="332"/>
      <c r="I123" s="332"/>
      <c r="J123" s="332"/>
      <c r="K123" s="169" t="s">
        <v>277</v>
      </c>
      <c r="M123" s="644" t="s">
        <v>745</v>
      </c>
      <c r="N123" s="652" t="s">
        <v>746</v>
      </c>
      <c r="O123" s="674" t="s">
        <v>179</v>
      </c>
      <c r="P123" s="675" t="s">
        <v>174</v>
      </c>
      <c r="Q123" s="652" t="s">
        <v>715</v>
      </c>
      <c r="R123" s="652" t="s">
        <v>697</v>
      </c>
      <c r="S123" s="653" t="s">
        <v>698</v>
      </c>
      <c r="T123" s="653" t="s">
        <v>699</v>
      </c>
      <c r="U123" s="654">
        <v>2015</v>
      </c>
      <c r="V123" s="654">
        <v>2015</v>
      </c>
      <c r="W123" s="124">
        <v>1321650.5833842959</v>
      </c>
      <c r="X123" s="669"/>
      <c r="Y123" s="669"/>
      <c r="AK123" s="644" t="s">
        <v>761</v>
      </c>
      <c r="AL123" s="652" t="s">
        <v>762</v>
      </c>
      <c r="AM123" s="81" t="s">
        <v>252</v>
      </c>
      <c r="AN123" s="665" t="s">
        <v>250</v>
      </c>
      <c r="AO123" s="652" t="s">
        <v>763</v>
      </c>
      <c r="AP123" s="681" t="s">
        <v>763</v>
      </c>
      <c r="AQ123" s="653" t="s">
        <v>698</v>
      </c>
      <c r="AR123" s="653" t="s">
        <v>699</v>
      </c>
      <c r="AS123" s="654">
        <v>2015</v>
      </c>
      <c r="AT123" s="654">
        <v>2015</v>
      </c>
      <c r="AU123" s="218">
        <v>0.99997949552528098</v>
      </c>
      <c r="AV123" s="669"/>
      <c r="AW123" s="644" t="s">
        <v>745</v>
      </c>
      <c r="AX123" s="652" t="s">
        <v>746</v>
      </c>
      <c r="AY123" s="679" t="s">
        <v>179</v>
      </c>
      <c r="AZ123" s="675" t="s">
        <v>571</v>
      </c>
      <c r="BA123" s="652" t="s">
        <v>704</v>
      </c>
      <c r="BB123" s="652" t="s">
        <v>766</v>
      </c>
      <c r="BC123" s="653" t="s">
        <v>698</v>
      </c>
      <c r="BD123" s="653" t="s">
        <v>699</v>
      </c>
      <c r="BE123" s="654">
        <v>2015</v>
      </c>
      <c r="BF123" s="654">
        <v>2015</v>
      </c>
      <c r="BG123" s="124">
        <v>359877.62651716702</v>
      </c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</row>
    <row r="124" spans="1:73" ht="17.5" customHeight="1" x14ac:dyDescent="0.25">
      <c r="M124" s="644" t="s">
        <v>745</v>
      </c>
      <c r="N124" s="652" t="s">
        <v>746</v>
      </c>
      <c r="O124" s="674" t="s">
        <v>180</v>
      </c>
      <c r="P124" s="675" t="s">
        <v>163</v>
      </c>
      <c r="Q124" s="652" t="s">
        <v>715</v>
      </c>
      <c r="R124" s="652" t="s">
        <v>697</v>
      </c>
      <c r="S124" s="653" t="s">
        <v>698</v>
      </c>
      <c r="T124" s="653" t="s">
        <v>699</v>
      </c>
      <c r="U124" s="654">
        <v>2015</v>
      </c>
      <c r="V124" s="654">
        <v>2015</v>
      </c>
      <c r="W124" s="124">
        <v>1266227.8756067215</v>
      </c>
      <c r="X124" s="669"/>
      <c r="Y124" s="669"/>
      <c r="AA124" s="327"/>
      <c r="AB124" s="327"/>
      <c r="AK124" s="644" t="s">
        <v>761</v>
      </c>
      <c r="AL124" s="652" t="s">
        <v>762</v>
      </c>
      <c r="AM124" s="81" t="s">
        <v>253</v>
      </c>
      <c r="AN124" s="665" t="s">
        <v>251</v>
      </c>
      <c r="AO124" s="652" t="s">
        <v>763</v>
      </c>
      <c r="AP124" s="681" t="s">
        <v>763</v>
      </c>
      <c r="AQ124" s="653" t="s">
        <v>698</v>
      </c>
      <c r="AR124" s="653" t="s">
        <v>699</v>
      </c>
      <c r="AS124" s="654">
        <v>2015</v>
      </c>
      <c r="AT124" s="654">
        <v>2015</v>
      </c>
      <c r="AU124" s="218">
        <v>-14.334845757100112</v>
      </c>
      <c r="AV124" s="669"/>
      <c r="AW124" s="644" t="s">
        <v>745</v>
      </c>
      <c r="AX124" s="652" t="s">
        <v>746</v>
      </c>
      <c r="AY124" s="679" t="s">
        <v>180</v>
      </c>
      <c r="AZ124" s="675" t="s">
        <v>163</v>
      </c>
      <c r="BA124" s="652" t="s">
        <v>704</v>
      </c>
      <c r="BB124" s="652" t="s">
        <v>766</v>
      </c>
      <c r="BC124" s="653" t="s">
        <v>698</v>
      </c>
      <c r="BD124" s="653" t="s">
        <v>699</v>
      </c>
      <c r="BE124" s="654">
        <v>2015</v>
      </c>
      <c r="BF124" s="654">
        <v>2015</v>
      </c>
      <c r="BG124" s="124">
        <v>344786.35142456682</v>
      </c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</row>
    <row r="125" spans="1:73" ht="17.5" customHeight="1" x14ac:dyDescent="0.25">
      <c r="M125" s="644" t="s">
        <v>745</v>
      </c>
      <c r="N125" s="652" t="s">
        <v>746</v>
      </c>
      <c r="O125" s="674" t="s">
        <v>32</v>
      </c>
      <c r="P125" s="675" t="s">
        <v>164</v>
      </c>
      <c r="Q125" s="652" t="s">
        <v>715</v>
      </c>
      <c r="R125" s="652" t="s">
        <v>697</v>
      </c>
      <c r="S125" s="653" t="s">
        <v>698</v>
      </c>
      <c r="T125" s="653" t="s">
        <v>699</v>
      </c>
      <c r="U125" s="654">
        <v>2015</v>
      </c>
      <c r="V125" s="654">
        <v>2015</v>
      </c>
      <c r="W125" s="124">
        <v>1120627.8756067215</v>
      </c>
      <c r="X125" s="669"/>
      <c r="Y125" s="669"/>
      <c r="AA125" s="327"/>
      <c r="AB125" s="327"/>
      <c r="AK125" s="644" t="s">
        <v>761</v>
      </c>
      <c r="AL125" s="652" t="s">
        <v>762</v>
      </c>
      <c r="AM125" s="81" t="s">
        <v>183</v>
      </c>
      <c r="AN125" s="634" t="s">
        <v>167</v>
      </c>
      <c r="AO125" s="652" t="s">
        <v>763</v>
      </c>
      <c r="AP125" s="681" t="s">
        <v>763</v>
      </c>
      <c r="AQ125" s="653" t="s">
        <v>698</v>
      </c>
      <c r="AR125" s="653" t="s">
        <v>699</v>
      </c>
      <c r="AS125" s="654">
        <v>2015</v>
      </c>
      <c r="AT125" s="654">
        <v>2015</v>
      </c>
      <c r="AU125" s="218">
        <v>6.0613647597010498</v>
      </c>
      <c r="AV125" s="669"/>
      <c r="AW125" s="644" t="s">
        <v>745</v>
      </c>
      <c r="AX125" s="652" t="s">
        <v>746</v>
      </c>
      <c r="AY125" s="679" t="s">
        <v>32</v>
      </c>
      <c r="AZ125" s="675" t="s">
        <v>164</v>
      </c>
      <c r="BA125" s="652" t="s">
        <v>704</v>
      </c>
      <c r="BB125" s="652" t="s">
        <v>766</v>
      </c>
      <c r="BC125" s="653" t="s">
        <v>698</v>
      </c>
      <c r="BD125" s="653" t="s">
        <v>699</v>
      </c>
      <c r="BE125" s="654">
        <v>2015</v>
      </c>
      <c r="BF125" s="654">
        <v>2015</v>
      </c>
      <c r="BG125" s="124">
        <v>305140.33372545172</v>
      </c>
      <c r="BH125" s="669"/>
      <c r="BI125" s="666"/>
    </row>
    <row r="126" spans="1:73" ht="17.5" customHeight="1" x14ac:dyDescent="0.25">
      <c r="M126" s="644" t="s">
        <v>745</v>
      </c>
      <c r="N126" s="652" t="s">
        <v>746</v>
      </c>
      <c r="O126" s="674" t="s">
        <v>181</v>
      </c>
      <c r="P126" s="675" t="s">
        <v>165</v>
      </c>
      <c r="Q126" s="652" t="s">
        <v>715</v>
      </c>
      <c r="R126" s="652" t="s">
        <v>697</v>
      </c>
      <c r="S126" s="653" t="s">
        <v>698</v>
      </c>
      <c r="T126" s="653" t="s">
        <v>699</v>
      </c>
      <c r="U126" s="654">
        <v>2015</v>
      </c>
      <c r="V126" s="654">
        <v>2015</v>
      </c>
      <c r="W126" s="124">
        <v>491820.47453383845</v>
      </c>
      <c r="X126" s="669"/>
      <c r="AK126" s="644" t="s">
        <v>761</v>
      </c>
      <c r="AL126" s="652" t="s">
        <v>762</v>
      </c>
      <c r="AM126" s="81" t="s">
        <v>189</v>
      </c>
      <c r="AN126" s="634" t="s">
        <v>192</v>
      </c>
      <c r="AO126" s="652" t="s">
        <v>763</v>
      </c>
      <c r="AP126" s="681" t="s">
        <v>763</v>
      </c>
      <c r="AQ126" s="653" t="s">
        <v>698</v>
      </c>
      <c r="AR126" s="653" t="s">
        <v>699</v>
      </c>
      <c r="AS126" s="654">
        <v>2015</v>
      </c>
      <c r="AT126" s="654">
        <v>2015</v>
      </c>
      <c r="AU126" s="218">
        <v>-9.9943759205274887</v>
      </c>
      <c r="AV126" s="669"/>
      <c r="AW126" s="644" t="s">
        <v>745</v>
      </c>
      <c r="AX126" s="652" t="s">
        <v>746</v>
      </c>
      <c r="AY126" s="679" t="s">
        <v>181</v>
      </c>
      <c r="AZ126" s="675" t="s">
        <v>165</v>
      </c>
      <c r="BA126" s="652" t="s">
        <v>704</v>
      </c>
      <c r="BB126" s="652" t="s">
        <v>766</v>
      </c>
      <c r="BC126" s="653" t="s">
        <v>698</v>
      </c>
      <c r="BD126" s="653" t="s">
        <v>699</v>
      </c>
      <c r="BE126" s="654">
        <v>2015</v>
      </c>
      <c r="BF126" s="654">
        <v>2015</v>
      </c>
      <c r="BG126" s="124">
        <v>133919.80245986072</v>
      </c>
      <c r="BH126" s="669"/>
      <c r="BI126" s="666"/>
    </row>
    <row r="127" spans="1:73" ht="17.5" customHeight="1" x14ac:dyDescent="0.25">
      <c r="M127" s="644" t="s">
        <v>745</v>
      </c>
      <c r="N127" s="652" t="s">
        <v>746</v>
      </c>
      <c r="O127" s="674" t="s">
        <v>182</v>
      </c>
      <c r="P127" s="675" t="s">
        <v>166</v>
      </c>
      <c r="Q127" s="652" t="s">
        <v>715</v>
      </c>
      <c r="R127" s="652" t="s">
        <v>697</v>
      </c>
      <c r="S127" s="653" t="s">
        <v>698</v>
      </c>
      <c r="T127" s="653" t="s">
        <v>699</v>
      </c>
      <c r="U127" s="654">
        <v>2015</v>
      </c>
      <c r="V127" s="654">
        <v>2015</v>
      </c>
      <c r="W127" s="124">
        <v>628807.40107288305</v>
      </c>
      <c r="X127" s="669"/>
      <c r="AK127" s="644" t="s">
        <v>761</v>
      </c>
      <c r="AL127" s="652" t="s">
        <v>762</v>
      </c>
      <c r="AM127" s="62" t="s">
        <v>254</v>
      </c>
      <c r="AN127" s="665" t="s">
        <v>247</v>
      </c>
      <c r="AO127" s="652" t="s">
        <v>763</v>
      </c>
      <c r="AP127" s="681" t="s">
        <v>763</v>
      </c>
      <c r="AQ127" s="653" t="s">
        <v>698</v>
      </c>
      <c r="AR127" s="653" t="s">
        <v>699</v>
      </c>
      <c r="AS127" s="654">
        <v>2015</v>
      </c>
      <c r="AT127" s="654">
        <v>2015</v>
      </c>
      <c r="AU127" s="218">
        <v>-12.408052267825781</v>
      </c>
      <c r="AV127" s="669"/>
      <c r="AW127" s="644" t="s">
        <v>745</v>
      </c>
      <c r="AX127" s="652" t="s">
        <v>746</v>
      </c>
      <c r="AY127" s="679" t="s">
        <v>182</v>
      </c>
      <c r="AZ127" s="675" t="s">
        <v>166</v>
      </c>
      <c r="BA127" s="652" t="s">
        <v>704</v>
      </c>
      <c r="BB127" s="652" t="s">
        <v>766</v>
      </c>
      <c r="BC127" s="653" t="s">
        <v>698</v>
      </c>
      <c r="BD127" s="653" t="s">
        <v>699</v>
      </c>
      <c r="BE127" s="654">
        <v>2015</v>
      </c>
      <c r="BF127" s="654">
        <v>2015</v>
      </c>
      <c r="BG127" s="124">
        <v>171220.53126559104</v>
      </c>
      <c r="BH127" s="669"/>
      <c r="BI127" s="666"/>
    </row>
    <row r="128" spans="1:73" ht="17.5" customHeight="1" x14ac:dyDescent="0.25">
      <c r="M128" s="644" t="s">
        <v>745</v>
      </c>
      <c r="N128" s="652" t="s">
        <v>746</v>
      </c>
      <c r="O128" s="674" t="s">
        <v>252</v>
      </c>
      <c r="P128" s="675" t="s">
        <v>250</v>
      </c>
      <c r="Q128" s="652" t="s">
        <v>715</v>
      </c>
      <c r="R128" s="652" t="s">
        <v>697</v>
      </c>
      <c r="S128" s="653" t="s">
        <v>698</v>
      </c>
      <c r="T128" s="653" t="s">
        <v>699</v>
      </c>
      <c r="U128" s="654">
        <v>2015</v>
      </c>
      <c r="V128" s="654">
        <v>2015</v>
      </c>
      <c r="W128" s="124">
        <v>163467</v>
      </c>
      <c r="X128" s="669"/>
      <c r="AK128" s="644" t="s">
        <v>761</v>
      </c>
      <c r="AL128" s="652" t="s">
        <v>762</v>
      </c>
      <c r="AM128" s="81" t="s">
        <v>255</v>
      </c>
      <c r="AN128" s="665" t="s">
        <v>248</v>
      </c>
      <c r="AO128" s="652" t="s">
        <v>763</v>
      </c>
      <c r="AP128" s="681" t="s">
        <v>763</v>
      </c>
      <c r="AQ128" s="653" t="s">
        <v>698</v>
      </c>
      <c r="AR128" s="653" t="s">
        <v>699</v>
      </c>
      <c r="AS128" s="654">
        <v>2015</v>
      </c>
      <c r="AT128" s="654">
        <v>2015</v>
      </c>
      <c r="AU128" s="218">
        <v>4.2016806722689211</v>
      </c>
      <c r="AV128" s="669"/>
      <c r="AW128" s="644" t="s">
        <v>745</v>
      </c>
      <c r="AX128" s="652" t="s">
        <v>746</v>
      </c>
      <c r="AY128" s="679" t="s">
        <v>252</v>
      </c>
      <c r="AZ128" s="675" t="s">
        <v>250</v>
      </c>
      <c r="BA128" s="652" t="s">
        <v>704</v>
      </c>
      <c r="BB128" s="652" t="s">
        <v>766</v>
      </c>
      <c r="BC128" s="653" t="s">
        <v>698</v>
      </c>
      <c r="BD128" s="653" t="s">
        <v>699</v>
      </c>
      <c r="BE128" s="654">
        <v>2015</v>
      </c>
      <c r="BF128" s="654">
        <v>2015</v>
      </c>
      <c r="BG128" s="124">
        <v>44511.095983662359</v>
      </c>
      <c r="BH128" s="669"/>
      <c r="BI128" s="666"/>
    </row>
    <row r="129" spans="13:61" ht="17.5" customHeight="1" x14ac:dyDescent="0.25">
      <c r="M129" s="644" t="s">
        <v>745</v>
      </c>
      <c r="N129" s="652" t="s">
        <v>746</v>
      </c>
      <c r="O129" s="674" t="s">
        <v>253</v>
      </c>
      <c r="P129" s="675" t="s">
        <v>251</v>
      </c>
      <c r="Q129" s="652" t="s">
        <v>715</v>
      </c>
      <c r="R129" s="652" t="s">
        <v>697</v>
      </c>
      <c r="S129" s="653" t="s">
        <v>698</v>
      </c>
      <c r="T129" s="653" t="s">
        <v>699</v>
      </c>
      <c r="U129" s="654">
        <v>2015</v>
      </c>
      <c r="V129" s="654">
        <v>2015</v>
      </c>
      <c r="W129" s="124">
        <v>465340.40107288299</v>
      </c>
      <c r="X129" s="669"/>
      <c r="AK129" s="644" t="s">
        <v>761</v>
      </c>
      <c r="AL129" s="652" t="s">
        <v>762</v>
      </c>
      <c r="AM129" s="81" t="s">
        <v>190</v>
      </c>
      <c r="AN129" s="634" t="s">
        <v>191</v>
      </c>
      <c r="AO129" s="652" t="s">
        <v>763</v>
      </c>
      <c r="AP129" s="681" t="s">
        <v>763</v>
      </c>
      <c r="AQ129" s="653" t="s">
        <v>698</v>
      </c>
      <c r="AR129" s="653" t="s">
        <v>699</v>
      </c>
      <c r="AS129" s="654">
        <v>2015</v>
      </c>
      <c r="AT129" s="654">
        <v>2015</v>
      </c>
      <c r="AU129" s="218">
        <v>-4.2694135454137125</v>
      </c>
      <c r="AV129" s="669"/>
      <c r="AW129" s="644" t="s">
        <v>745</v>
      </c>
      <c r="AX129" s="652" t="s">
        <v>746</v>
      </c>
      <c r="AY129" s="679" t="s">
        <v>253</v>
      </c>
      <c r="AZ129" s="675" t="s">
        <v>251</v>
      </c>
      <c r="BA129" s="652" t="s">
        <v>704</v>
      </c>
      <c r="BB129" s="652" t="s">
        <v>766</v>
      </c>
      <c r="BC129" s="653" t="s">
        <v>698</v>
      </c>
      <c r="BD129" s="653" t="s">
        <v>699</v>
      </c>
      <c r="BE129" s="654">
        <v>2015</v>
      </c>
      <c r="BF129" s="654">
        <v>2015</v>
      </c>
      <c r="BG129" s="124">
        <v>126709.43528192866</v>
      </c>
      <c r="BH129" s="669"/>
      <c r="BI129" s="666"/>
    </row>
    <row r="130" spans="13:61" ht="17.5" customHeight="1" x14ac:dyDescent="0.25">
      <c r="M130" s="644" t="s">
        <v>745</v>
      </c>
      <c r="N130" s="652" t="s">
        <v>746</v>
      </c>
      <c r="O130" s="674" t="s">
        <v>183</v>
      </c>
      <c r="P130" s="675" t="s">
        <v>167</v>
      </c>
      <c r="Q130" s="652" t="s">
        <v>715</v>
      </c>
      <c r="R130" s="652" t="s">
        <v>697</v>
      </c>
      <c r="S130" s="653" t="s">
        <v>698</v>
      </c>
      <c r="T130" s="653" t="s">
        <v>699</v>
      </c>
      <c r="U130" s="654">
        <v>2015</v>
      </c>
      <c r="V130" s="654">
        <v>2015</v>
      </c>
      <c r="W130" s="124">
        <v>307903.93209763611</v>
      </c>
      <c r="X130" s="669"/>
      <c r="AK130" s="644" t="s">
        <v>761</v>
      </c>
      <c r="AL130" s="652" t="s">
        <v>762</v>
      </c>
      <c r="AM130" s="62" t="s">
        <v>256</v>
      </c>
      <c r="AN130" s="665" t="s">
        <v>274</v>
      </c>
      <c r="AO130" s="652" t="s">
        <v>763</v>
      </c>
      <c r="AP130" s="681" t="s">
        <v>763</v>
      </c>
      <c r="AQ130" s="653" t="s">
        <v>698</v>
      </c>
      <c r="AR130" s="653" t="s">
        <v>699</v>
      </c>
      <c r="AS130" s="654">
        <v>2015</v>
      </c>
      <c r="AT130" s="654">
        <v>2015</v>
      </c>
      <c r="AU130" s="218">
        <v>-4.5674262602347824</v>
      </c>
      <c r="AV130" s="669"/>
      <c r="AW130" s="644" t="s">
        <v>745</v>
      </c>
      <c r="AX130" s="652" t="s">
        <v>746</v>
      </c>
      <c r="AY130" s="679" t="s">
        <v>183</v>
      </c>
      <c r="AZ130" s="675" t="s">
        <v>167</v>
      </c>
      <c r="BA130" s="652" t="s">
        <v>704</v>
      </c>
      <c r="BB130" s="652" t="s">
        <v>766</v>
      </c>
      <c r="BC130" s="653" t="s">
        <v>698</v>
      </c>
      <c r="BD130" s="653" t="s">
        <v>699</v>
      </c>
      <c r="BE130" s="654">
        <v>2015</v>
      </c>
      <c r="BF130" s="654">
        <v>2015</v>
      </c>
      <c r="BG130" s="124">
        <v>83840.417181112629</v>
      </c>
      <c r="BH130" s="669"/>
      <c r="BI130" s="666"/>
    </row>
    <row r="131" spans="13:61" ht="17.5" customHeight="1" x14ac:dyDescent="0.25">
      <c r="M131" s="644" t="s">
        <v>745</v>
      </c>
      <c r="N131" s="652" t="s">
        <v>746</v>
      </c>
      <c r="O131" s="674" t="s">
        <v>189</v>
      </c>
      <c r="P131" s="675" t="s">
        <v>192</v>
      </c>
      <c r="Q131" s="652" t="s">
        <v>715</v>
      </c>
      <c r="R131" s="652" t="s">
        <v>697</v>
      </c>
      <c r="S131" s="653" t="s">
        <v>698</v>
      </c>
      <c r="T131" s="653" t="s">
        <v>699</v>
      </c>
      <c r="U131" s="654">
        <v>2015</v>
      </c>
      <c r="V131" s="654">
        <v>2015</v>
      </c>
      <c r="W131" s="124">
        <v>1326700</v>
      </c>
      <c r="X131" s="669"/>
      <c r="AK131" s="644" t="s">
        <v>761</v>
      </c>
      <c r="AL131" s="652" t="s">
        <v>762</v>
      </c>
      <c r="AM131" s="81" t="s">
        <v>257</v>
      </c>
      <c r="AN131" s="665" t="s">
        <v>249</v>
      </c>
      <c r="AO131" s="652" t="s">
        <v>763</v>
      </c>
      <c r="AP131" s="681" t="s">
        <v>763</v>
      </c>
      <c r="AQ131" s="653" t="s">
        <v>698</v>
      </c>
      <c r="AR131" s="653" t="s">
        <v>699</v>
      </c>
      <c r="AS131" s="654">
        <v>2015</v>
      </c>
      <c r="AT131" s="654">
        <v>2015</v>
      </c>
      <c r="AU131" s="218">
        <v>-3.2979048415365639</v>
      </c>
      <c r="AV131" s="669"/>
      <c r="AW131" s="644" t="s">
        <v>745</v>
      </c>
      <c r="AX131" s="652" t="s">
        <v>746</v>
      </c>
      <c r="AY131" s="679" t="s">
        <v>189</v>
      </c>
      <c r="AZ131" s="675" t="s">
        <v>192</v>
      </c>
      <c r="BA131" s="652" t="s">
        <v>704</v>
      </c>
      <c r="BB131" s="652" t="s">
        <v>766</v>
      </c>
      <c r="BC131" s="653" t="s">
        <v>698</v>
      </c>
      <c r="BD131" s="653" t="s">
        <v>699</v>
      </c>
      <c r="BE131" s="654">
        <v>2015</v>
      </c>
      <c r="BF131" s="654">
        <v>2015</v>
      </c>
      <c r="BG131" s="124">
        <v>361252.55275697756</v>
      </c>
      <c r="BH131" s="669"/>
      <c r="BI131" s="666"/>
    </row>
    <row r="132" spans="13:61" ht="17.5" customHeight="1" x14ac:dyDescent="0.25">
      <c r="M132" s="644" t="s">
        <v>745</v>
      </c>
      <c r="N132" s="652" t="s">
        <v>746</v>
      </c>
      <c r="O132" s="674" t="s">
        <v>254</v>
      </c>
      <c r="P132" s="675" t="s">
        <v>247</v>
      </c>
      <c r="Q132" s="652" t="s">
        <v>715</v>
      </c>
      <c r="R132" s="652" t="s">
        <v>697</v>
      </c>
      <c r="S132" s="653" t="s">
        <v>698</v>
      </c>
      <c r="T132" s="653" t="s">
        <v>699</v>
      </c>
      <c r="U132" s="654">
        <v>2015</v>
      </c>
      <c r="V132" s="654">
        <v>2015</v>
      </c>
      <c r="W132" s="124">
        <v>1103500</v>
      </c>
      <c r="X132" s="669"/>
      <c r="AK132" s="644" t="s">
        <v>761</v>
      </c>
      <c r="AL132" s="652" t="s">
        <v>762</v>
      </c>
      <c r="AM132" s="684" t="s">
        <v>188</v>
      </c>
      <c r="AN132" s="685" t="s">
        <v>175</v>
      </c>
      <c r="AO132" s="652" t="s">
        <v>763</v>
      </c>
      <c r="AP132" s="681" t="s">
        <v>763</v>
      </c>
      <c r="AQ132" s="653" t="s">
        <v>698</v>
      </c>
      <c r="AR132" s="653" t="s">
        <v>699</v>
      </c>
      <c r="AS132" s="654">
        <v>2015</v>
      </c>
      <c r="AT132" s="654">
        <v>2015</v>
      </c>
      <c r="AU132" s="218">
        <v>5.6738574160547017</v>
      </c>
      <c r="AV132" s="669"/>
      <c r="AW132" s="644" t="s">
        <v>745</v>
      </c>
      <c r="AX132" s="652" t="s">
        <v>746</v>
      </c>
      <c r="AY132" s="679" t="s">
        <v>254</v>
      </c>
      <c r="AZ132" s="675" t="s">
        <v>247</v>
      </c>
      <c r="BA132" s="652" t="s">
        <v>704</v>
      </c>
      <c r="BB132" s="652" t="s">
        <v>766</v>
      </c>
      <c r="BC132" s="653" t="s">
        <v>698</v>
      </c>
      <c r="BD132" s="653" t="s">
        <v>699</v>
      </c>
      <c r="BE132" s="654">
        <v>2015</v>
      </c>
      <c r="BF132" s="654">
        <v>2015</v>
      </c>
      <c r="BG132" s="124">
        <v>300476.51463580667</v>
      </c>
      <c r="BH132" s="669"/>
      <c r="BI132" s="666"/>
    </row>
    <row r="133" spans="13:61" ht="17.5" customHeight="1" x14ac:dyDescent="0.25">
      <c r="M133" s="644" t="s">
        <v>745</v>
      </c>
      <c r="N133" s="652" t="s">
        <v>746</v>
      </c>
      <c r="O133" s="674" t="s">
        <v>255</v>
      </c>
      <c r="P133" s="675" t="s">
        <v>248</v>
      </c>
      <c r="Q133" s="652" t="s">
        <v>715</v>
      </c>
      <c r="R133" s="652" t="s">
        <v>697</v>
      </c>
      <c r="S133" s="653" t="s">
        <v>698</v>
      </c>
      <c r="T133" s="653" t="s">
        <v>699</v>
      </c>
      <c r="U133" s="654">
        <v>2015</v>
      </c>
      <c r="V133" s="654">
        <v>2015</v>
      </c>
      <c r="W133" s="124">
        <v>223200</v>
      </c>
      <c r="X133" s="669"/>
      <c r="AK133" s="644" t="s">
        <v>761</v>
      </c>
      <c r="AL133" s="652" t="s">
        <v>762</v>
      </c>
      <c r="AM133" s="686" t="s">
        <v>258</v>
      </c>
      <c r="AN133" s="687" t="s">
        <v>23</v>
      </c>
      <c r="AO133" s="652" t="s">
        <v>763</v>
      </c>
      <c r="AP133" s="681" t="s">
        <v>763</v>
      </c>
      <c r="AQ133" s="653" t="s">
        <v>698</v>
      </c>
      <c r="AR133" s="653" t="s">
        <v>699</v>
      </c>
      <c r="AS133" s="654">
        <v>2015</v>
      </c>
      <c r="AT133" s="654">
        <v>2015</v>
      </c>
      <c r="AU133" s="683">
        <v>4.0699999999999932</v>
      </c>
      <c r="AV133" s="669"/>
      <c r="AW133" s="644" t="s">
        <v>745</v>
      </c>
      <c r="AX133" s="652" t="s">
        <v>746</v>
      </c>
      <c r="AY133" s="679" t="s">
        <v>255</v>
      </c>
      <c r="AZ133" s="675" t="s">
        <v>248</v>
      </c>
      <c r="BA133" s="652" t="s">
        <v>704</v>
      </c>
      <c r="BB133" s="652" t="s">
        <v>766</v>
      </c>
      <c r="BC133" s="653" t="s">
        <v>698</v>
      </c>
      <c r="BD133" s="653" t="s">
        <v>699</v>
      </c>
      <c r="BE133" s="654">
        <v>2015</v>
      </c>
      <c r="BF133" s="654">
        <v>2015</v>
      </c>
      <c r="BG133" s="124">
        <v>60776.038121170866</v>
      </c>
      <c r="BH133" s="669"/>
      <c r="BI133" s="666"/>
    </row>
    <row r="134" spans="13:61" ht="17.5" customHeight="1" x14ac:dyDescent="0.25">
      <c r="M134" s="644" t="s">
        <v>745</v>
      </c>
      <c r="N134" s="652" t="s">
        <v>746</v>
      </c>
      <c r="O134" s="674" t="s">
        <v>190</v>
      </c>
      <c r="P134" s="675" t="s">
        <v>191</v>
      </c>
      <c r="Q134" s="652" t="s">
        <v>715</v>
      </c>
      <c r="R134" s="652" t="s">
        <v>697</v>
      </c>
      <c r="S134" s="653" t="s">
        <v>698</v>
      </c>
      <c r="T134" s="653" t="s">
        <v>699</v>
      </c>
      <c r="U134" s="654">
        <v>2015</v>
      </c>
      <c r="V134" s="654">
        <v>2015</v>
      </c>
      <c r="W134" s="124">
        <v>1268100</v>
      </c>
      <c r="X134" s="669"/>
      <c r="AK134" s="644" t="s">
        <v>761</v>
      </c>
      <c r="AL134" s="652" t="s">
        <v>762</v>
      </c>
      <c r="AM134" s="81" t="s">
        <v>187</v>
      </c>
      <c r="AN134" s="634" t="s">
        <v>173</v>
      </c>
      <c r="AO134" s="652" t="s">
        <v>763</v>
      </c>
      <c r="AP134" s="681" t="s">
        <v>763</v>
      </c>
      <c r="AQ134" s="653" t="s">
        <v>698</v>
      </c>
      <c r="AR134" s="653" t="s">
        <v>699</v>
      </c>
      <c r="AS134" s="654">
        <v>2016</v>
      </c>
      <c r="AT134" s="654">
        <v>2016</v>
      </c>
      <c r="AU134" s="218">
        <v>0.18673110720561681</v>
      </c>
      <c r="AV134" s="669"/>
      <c r="AW134" s="644" t="s">
        <v>745</v>
      </c>
      <c r="AX134" s="652" t="s">
        <v>746</v>
      </c>
      <c r="AY134" s="679" t="s">
        <v>190</v>
      </c>
      <c r="AZ134" s="675" t="s">
        <v>191</v>
      </c>
      <c r="BA134" s="652" t="s">
        <v>704</v>
      </c>
      <c r="BB134" s="652" t="s">
        <v>766</v>
      </c>
      <c r="BC134" s="653" t="s">
        <v>698</v>
      </c>
      <c r="BD134" s="653" t="s">
        <v>699</v>
      </c>
      <c r="BE134" s="654">
        <v>2015</v>
      </c>
      <c r="BF134" s="654">
        <v>2015</v>
      </c>
      <c r="BG134" s="124">
        <v>345296.11980939418</v>
      </c>
      <c r="BH134" s="669"/>
      <c r="BI134" s="666"/>
    </row>
    <row r="135" spans="13:61" ht="17.5" customHeight="1" x14ac:dyDescent="0.25">
      <c r="M135" s="644" t="s">
        <v>745</v>
      </c>
      <c r="N135" s="652" t="s">
        <v>746</v>
      </c>
      <c r="O135" s="674" t="s">
        <v>256</v>
      </c>
      <c r="P135" s="675" t="s">
        <v>274</v>
      </c>
      <c r="Q135" s="652" t="s">
        <v>715</v>
      </c>
      <c r="R135" s="652" t="s">
        <v>697</v>
      </c>
      <c r="S135" s="653" t="s">
        <v>698</v>
      </c>
      <c r="T135" s="653" t="s">
        <v>699</v>
      </c>
      <c r="U135" s="654">
        <v>2015</v>
      </c>
      <c r="V135" s="654">
        <v>2015</v>
      </c>
      <c r="W135" s="124">
        <v>967400</v>
      </c>
      <c r="X135" s="669"/>
      <c r="AK135" s="644" t="s">
        <v>761</v>
      </c>
      <c r="AL135" s="652" t="s">
        <v>762</v>
      </c>
      <c r="AM135" s="81" t="s">
        <v>178</v>
      </c>
      <c r="AN135" s="634" t="s">
        <v>168</v>
      </c>
      <c r="AO135" s="652" t="s">
        <v>763</v>
      </c>
      <c r="AP135" s="681" t="s">
        <v>763</v>
      </c>
      <c r="AQ135" s="653" t="s">
        <v>698</v>
      </c>
      <c r="AR135" s="653" t="s">
        <v>699</v>
      </c>
      <c r="AS135" s="654">
        <v>2016</v>
      </c>
      <c r="AT135" s="654">
        <v>2016</v>
      </c>
      <c r="AU135" s="218">
        <v>-0.3042954670915492</v>
      </c>
      <c r="AV135" s="669"/>
      <c r="AW135" s="644" t="s">
        <v>745</v>
      </c>
      <c r="AX135" s="652" t="s">
        <v>746</v>
      </c>
      <c r="AY135" s="679" t="s">
        <v>256</v>
      </c>
      <c r="AZ135" s="675" t="s">
        <v>274</v>
      </c>
      <c r="BA135" s="652" t="s">
        <v>704</v>
      </c>
      <c r="BB135" s="652" t="s">
        <v>766</v>
      </c>
      <c r="BC135" s="653" t="s">
        <v>698</v>
      </c>
      <c r="BD135" s="653" t="s">
        <v>699</v>
      </c>
      <c r="BE135" s="654">
        <v>2015</v>
      </c>
      <c r="BF135" s="654">
        <v>2015</v>
      </c>
      <c r="BG135" s="124">
        <v>263417.29067392787</v>
      </c>
      <c r="BH135" s="669"/>
      <c r="BI135" s="666"/>
    </row>
    <row r="136" spans="13:61" ht="17.5" customHeight="1" x14ac:dyDescent="0.25">
      <c r="M136" s="644" t="s">
        <v>745</v>
      </c>
      <c r="N136" s="652" t="s">
        <v>746</v>
      </c>
      <c r="O136" s="674" t="s">
        <v>257</v>
      </c>
      <c r="P136" s="675" t="s">
        <v>249</v>
      </c>
      <c r="Q136" s="652" t="s">
        <v>715</v>
      </c>
      <c r="R136" s="652" t="s">
        <v>697</v>
      </c>
      <c r="S136" s="653" t="s">
        <v>698</v>
      </c>
      <c r="T136" s="653" t="s">
        <v>699</v>
      </c>
      <c r="U136" s="654">
        <v>2015</v>
      </c>
      <c r="V136" s="654">
        <v>2015</v>
      </c>
      <c r="W136" s="124">
        <v>300700</v>
      </c>
      <c r="X136" s="669"/>
      <c r="AK136" s="644" t="s">
        <v>761</v>
      </c>
      <c r="AL136" s="652" t="s">
        <v>762</v>
      </c>
      <c r="AM136" s="81" t="s">
        <v>286</v>
      </c>
      <c r="AN136" s="634" t="s">
        <v>162</v>
      </c>
      <c r="AO136" s="652" t="s">
        <v>763</v>
      </c>
      <c r="AP136" s="681" t="s">
        <v>763</v>
      </c>
      <c r="AQ136" s="653" t="s">
        <v>698</v>
      </c>
      <c r="AR136" s="653" t="s">
        <v>699</v>
      </c>
      <c r="AS136" s="654">
        <v>2016</v>
      </c>
      <c r="AT136" s="654">
        <v>2016</v>
      </c>
      <c r="AU136" s="218">
        <v>2.9000340743530586</v>
      </c>
      <c r="AV136" s="669"/>
      <c r="AW136" s="644" t="s">
        <v>745</v>
      </c>
      <c r="AX136" s="652" t="s">
        <v>746</v>
      </c>
      <c r="AY136" s="679" t="s">
        <v>257</v>
      </c>
      <c r="AZ136" s="675" t="s">
        <v>249</v>
      </c>
      <c r="BA136" s="652" t="s">
        <v>704</v>
      </c>
      <c r="BB136" s="652" t="s">
        <v>766</v>
      </c>
      <c r="BC136" s="653" t="s">
        <v>698</v>
      </c>
      <c r="BD136" s="653" t="s">
        <v>699</v>
      </c>
      <c r="BE136" s="654">
        <v>2015</v>
      </c>
      <c r="BF136" s="654">
        <v>2015</v>
      </c>
      <c r="BG136" s="124">
        <v>81878.829135466309</v>
      </c>
      <c r="BH136" s="669"/>
      <c r="BI136" s="666"/>
    </row>
    <row r="137" spans="13:61" ht="17.5" customHeight="1" x14ac:dyDescent="0.25">
      <c r="M137" s="644" t="s">
        <v>745</v>
      </c>
      <c r="N137" s="652" t="s">
        <v>746</v>
      </c>
      <c r="O137" s="674" t="s">
        <v>279</v>
      </c>
      <c r="P137" s="675" t="s">
        <v>141</v>
      </c>
      <c r="Q137" s="652" t="s">
        <v>715</v>
      </c>
      <c r="R137" s="652" t="s">
        <v>697</v>
      </c>
      <c r="S137" s="653" t="s">
        <v>698</v>
      </c>
      <c r="T137" s="653" t="s">
        <v>699</v>
      </c>
      <c r="U137" s="654">
        <v>2015</v>
      </c>
      <c r="V137" s="654">
        <v>2015</v>
      </c>
      <c r="W137" s="124">
        <v>430446.94524181448</v>
      </c>
      <c r="X137" s="669"/>
      <c r="AK137" s="644" t="s">
        <v>761</v>
      </c>
      <c r="AL137" s="652" t="s">
        <v>762</v>
      </c>
      <c r="AM137" s="81" t="s">
        <v>287</v>
      </c>
      <c r="AN137" s="665" t="s">
        <v>747</v>
      </c>
      <c r="AO137" s="652" t="s">
        <v>763</v>
      </c>
      <c r="AP137" s="681" t="s">
        <v>763</v>
      </c>
      <c r="AQ137" s="653" t="s">
        <v>698</v>
      </c>
      <c r="AR137" s="653" t="s">
        <v>699</v>
      </c>
      <c r="AS137" s="654">
        <v>2016</v>
      </c>
      <c r="AT137" s="654">
        <v>2016</v>
      </c>
      <c r="AU137" s="218">
        <v>3.0609498595088667</v>
      </c>
      <c r="AV137" s="669"/>
      <c r="AW137" s="644" t="s">
        <v>745</v>
      </c>
      <c r="AX137" s="652" t="s">
        <v>746</v>
      </c>
      <c r="AY137" s="679" t="s">
        <v>279</v>
      </c>
      <c r="AZ137" s="675" t="s">
        <v>141</v>
      </c>
      <c r="BA137" s="652" t="s">
        <v>704</v>
      </c>
      <c r="BB137" s="652" t="s">
        <v>766</v>
      </c>
      <c r="BC137" s="653" t="s">
        <v>698</v>
      </c>
      <c r="BD137" s="653" t="s">
        <v>699</v>
      </c>
      <c r="BE137" s="654">
        <v>2015</v>
      </c>
      <c r="BF137" s="654">
        <v>2015</v>
      </c>
      <c r="BG137" s="124">
        <v>117208.1539119985</v>
      </c>
      <c r="BH137" s="669"/>
      <c r="BI137" s="666"/>
    </row>
    <row r="138" spans="13:61" ht="17.5" customHeight="1" x14ac:dyDescent="0.25">
      <c r="M138" s="644" t="s">
        <v>745</v>
      </c>
      <c r="N138" s="652" t="s">
        <v>746</v>
      </c>
      <c r="O138" s="674" t="s">
        <v>749</v>
      </c>
      <c r="P138" s="675" t="s">
        <v>750</v>
      </c>
      <c r="Q138" s="652" t="s">
        <v>715</v>
      </c>
      <c r="R138" s="652" t="s">
        <v>697</v>
      </c>
      <c r="S138" s="653" t="s">
        <v>698</v>
      </c>
      <c r="T138" s="653" t="s">
        <v>699</v>
      </c>
      <c r="U138" s="654">
        <v>2015</v>
      </c>
      <c r="V138" s="654">
        <v>2015</v>
      </c>
      <c r="W138" s="668">
        <v>104.07</v>
      </c>
      <c r="X138" s="669"/>
      <c r="AK138" s="644" t="s">
        <v>761</v>
      </c>
      <c r="AL138" s="652" t="s">
        <v>762</v>
      </c>
      <c r="AM138" s="81" t="s">
        <v>179</v>
      </c>
      <c r="AN138" s="634" t="s">
        <v>174</v>
      </c>
      <c r="AO138" s="652" t="s">
        <v>763</v>
      </c>
      <c r="AP138" s="681" t="s">
        <v>763</v>
      </c>
      <c r="AQ138" s="653" t="s">
        <v>698</v>
      </c>
      <c r="AR138" s="653" t="s">
        <v>699</v>
      </c>
      <c r="AS138" s="654">
        <v>2016</v>
      </c>
      <c r="AT138" s="654">
        <v>2016</v>
      </c>
      <c r="AU138" s="218">
        <v>-0.20446008499568791</v>
      </c>
      <c r="AV138" s="669"/>
      <c r="AW138" s="644" t="s">
        <v>745</v>
      </c>
      <c r="AX138" s="652" t="s">
        <v>746</v>
      </c>
      <c r="AY138" s="679" t="s">
        <v>749</v>
      </c>
      <c r="AZ138" s="675" t="s">
        <v>750</v>
      </c>
      <c r="BA138" s="652" t="s">
        <v>704</v>
      </c>
      <c r="BB138" s="652" t="s">
        <v>766</v>
      </c>
      <c r="BC138" s="653" t="s">
        <v>698</v>
      </c>
      <c r="BD138" s="653" t="s">
        <v>699</v>
      </c>
      <c r="BE138" s="654">
        <v>2015</v>
      </c>
      <c r="BF138" s="654">
        <v>2015</v>
      </c>
      <c r="BG138" s="606">
        <v>104.07</v>
      </c>
      <c r="BH138" s="669"/>
      <c r="BI138" s="666"/>
    </row>
    <row r="139" spans="13:61" ht="17.5" customHeight="1" x14ac:dyDescent="0.25">
      <c r="M139" s="644" t="s">
        <v>745</v>
      </c>
      <c r="N139" s="652" t="s">
        <v>746</v>
      </c>
      <c r="O139" s="637" t="s">
        <v>258</v>
      </c>
      <c r="P139" s="670" t="s">
        <v>23</v>
      </c>
      <c r="Q139" s="652" t="s">
        <v>715</v>
      </c>
      <c r="R139" s="652" t="s">
        <v>697</v>
      </c>
      <c r="S139" s="653" t="s">
        <v>698</v>
      </c>
      <c r="T139" s="653" t="s">
        <v>699</v>
      </c>
      <c r="U139" s="654">
        <v>2015</v>
      </c>
      <c r="V139" s="654">
        <v>2015</v>
      </c>
      <c r="W139" s="671">
        <v>4.0699999999999932</v>
      </c>
      <c r="X139" s="669"/>
      <c r="AK139" s="644" t="s">
        <v>761</v>
      </c>
      <c r="AL139" s="652" t="s">
        <v>762</v>
      </c>
      <c r="AM139" s="81" t="s">
        <v>180</v>
      </c>
      <c r="AN139" s="634" t="s">
        <v>163</v>
      </c>
      <c r="AO139" s="652" t="s">
        <v>763</v>
      </c>
      <c r="AP139" s="681" t="s">
        <v>763</v>
      </c>
      <c r="AQ139" s="653" t="s">
        <v>698</v>
      </c>
      <c r="AR139" s="653" t="s">
        <v>699</v>
      </c>
      <c r="AS139" s="654">
        <v>2016</v>
      </c>
      <c r="AT139" s="654">
        <v>2016</v>
      </c>
      <c r="AU139" s="218">
        <v>-0.14128489080572137</v>
      </c>
      <c r="AV139" s="669"/>
      <c r="AW139" s="644" t="s">
        <v>745</v>
      </c>
      <c r="AX139" s="652" t="s">
        <v>746</v>
      </c>
      <c r="AY139" s="647" t="s">
        <v>258</v>
      </c>
      <c r="AZ139" s="670" t="s">
        <v>23</v>
      </c>
      <c r="BA139" s="652" t="s">
        <v>704</v>
      </c>
      <c r="BB139" s="652" t="s">
        <v>766</v>
      </c>
      <c r="BC139" s="653" t="s">
        <v>698</v>
      </c>
      <c r="BD139" s="653" t="s">
        <v>699</v>
      </c>
      <c r="BE139" s="654">
        <v>2015</v>
      </c>
      <c r="BF139" s="654">
        <v>2015</v>
      </c>
      <c r="BG139" s="671">
        <v>4.0699999999999932</v>
      </c>
      <c r="BH139" s="669"/>
      <c r="BI139" s="666"/>
    </row>
    <row r="140" spans="13:61" ht="17.5" customHeight="1" x14ac:dyDescent="0.25">
      <c r="M140" s="644" t="s">
        <v>745</v>
      </c>
      <c r="N140" s="652" t="s">
        <v>746</v>
      </c>
      <c r="O140" s="674" t="s">
        <v>672</v>
      </c>
      <c r="P140" s="675" t="s">
        <v>161</v>
      </c>
      <c r="Q140" s="652" t="s">
        <v>715</v>
      </c>
      <c r="R140" s="652" t="s">
        <v>697</v>
      </c>
      <c r="S140" s="653" t="s">
        <v>698</v>
      </c>
      <c r="T140" s="653" t="s">
        <v>699</v>
      </c>
      <c r="U140" s="654">
        <v>2016</v>
      </c>
      <c r="V140" s="654">
        <v>2016</v>
      </c>
      <c r="W140" s="176">
        <v>9121</v>
      </c>
      <c r="X140" s="669"/>
      <c r="AK140" s="644" t="s">
        <v>761</v>
      </c>
      <c r="AL140" s="652" t="s">
        <v>762</v>
      </c>
      <c r="AM140" s="81" t="s">
        <v>32</v>
      </c>
      <c r="AN140" s="634" t="s">
        <v>164</v>
      </c>
      <c r="AO140" s="652" t="s">
        <v>763</v>
      </c>
      <c r="AP140" s="681" t="s">
        <v>763</v>
      </c>
      <c r="AQ140" s="653" t="s">
        <v>698</v>
      </c>
      <c r="AR140" s="653" t="s">
        <v>699</v>
      </c>
      <c r="AS140" s="654">
        <v>2016</v>
      </c>
      <c r="AT140" s="654">
        <v>2016</v>
      </c>
      <c r="AU140" s="218">
        <v>1.8829741182628368E-2</v>
      </c>
      <c r="AV140" s="669"/>
      <c r="AW140" s="644" t="s">
        <v>745</v>
      </c>
      <c r="AX140" s="652" t="s">
        <v>746</v>
      </c>
      <c r="AY140" s="679" t="s">
        <v>672</v>
      </c>
      <c r="AZ140" s="675" t="s">
        <v>161</v>
      </c>
      <c r="BA140" s="652" t="s">
        <v>704</v>
      </c>
      <c r="BB140" s="652" t="s">
        <v>766</v>
      </c>
      <c r="BC140" s="653" t="s">
        <v>698</v>
      </c>
      <c r="BD140" s="653" t="s">
        <v>699</v>
      </c>
      <c r="BE140" s="654">
        <v>2016</v>
      </c>
      <c r="BF140" s="654">
        <v>2016</v>
      </c>
      <c r="BG140" s="124">
        <v>9121</v>
      </c>
      <c r="BH140" s="669"/>
      <c r="BI140" s="666"/>
    </row>
    <row r="141" spans="13:61" ht="17.5" customHeight="1" x14ac:dyDescent="0.25">
      <c r="M141" s="644" t="s">
        <v>745</v>
      </c>
      <c r="N141" s="652" t="s">
        <v>746</v>
      </c>
      <c r="O141" s="674" t="s">
        <v>178</v>
      </c>
      <c r="P141" s="675" t="s">
        <v>62</v>
      </c>
      <c r="Q141" s="652" t="s">
        <v>715</v>
      </c>
      <c r="R141" s="652" t="s">
        <v>697</v>
      </c>
      <c r="S141" s="653" t="s">
        <v>698</v>
      </c>
      <c r="T141" s="653" t="s">
        <v>699</v>
      </c>
      <c r="U141" s="654">
        <v>2016</v>
      </c>
      <c r="V141" s="654">
        <v>2016</v>
      </c>
      <c r="W141" s="124">
        <v>1311248.3354781624</v>
      </c>
      <c r="X141" s="669"/>
      <c r="AK141" s="644" t="s">
        <v>761</v>
      </c>
      <c r="AL141" s="652" t="s">
        <v>762</v>
      </c>
      <c r="AM141" s="81" t="s">
        <v>181</v>
      </c>
      <c r="AN141" s="634" t="s">
        <v>165</v>
      </c>
      <c r="AO141" s="652" t="s">
        <v>763</v>
      </c>
      <c r="AP141" s="681" t="s">
        <v>763</v>
      </c>
      <c r="AQ141" s="653" t="s">
        <v>698</v>
      </c>
      <c r="AR141" s="653" t="s">
        <v>699</v>
      </c>
      <c r="AS141" s="654">
        <v>2016</v>
      </c>
      <c r="AT141" s="654">
        <v>2016</v>
      </c>
      <c r="AU141" s="218">
        <v>-1.9760523020143665</v>
      </c>
      <c r="AV141" s="669"/>
      <c r="AW141" s="644" t="s">
        <v>745</v>
      </c>
      <c r="AX141" s="652" t="s">
        <v>746</v>
      </c>
      <c r="AY141" s="679" t="s">
        <v>178</v>
      </c>
      <c r="AZ141" s="675" t="s">
        <v>62</v>
      </c>
      <c r="BA141" s="652" t="s">
        <v>704</v>
      </c>
      <c r="BB141" s="652" t="s">
        <v>766</v>
      </c>
      <c r="BC141" s="653" t="s">
        <v>698</v>
      </c>
      <c r="BD141" s="653" t="s">
        <v>699</v>
      </c>
      <c r="BE141" s="654">
        <v>2016</v>
      </c>
      <c r="BF141" s="654">
        <v>2016</v>
      </c>
      <c r="BG141" s="124">
        <v>357045.15601856023</v>
      </c>
      <c r="BH141" s="669"/>
      <c r="BI141" s="666"/>
    </row>
    <row r="142" spans="13:61" ht="17.5" customHeight="1" x14ac:dyDescent="0.25">
      <c r="M142" s="644" t="s">
        <v>745</v>
      </c>
      <c r="N142" s="652" t="s">
        <v>746</v>
      </c>
      <c r="O142" s="674" t="s">
        <v>286</v>
      </c>
      <c r="P142" s="675" t="s">
        <v>162</v>
      </c>
      <c r="Q142" s="652" t="s">
        <v>715</v>
      </c>
      <c r="R142" s="652" t="s">
        <v>697</v>
      </c>
      <c r="S142" s="653" t="s">
        <v>698</v>
      </c>
      <c r="T142" s="653" t="s">
        <v>699</v>
      </c>
      <c r="U142" s="654">
        <v>2016</v>
      </c>
      <c r="V142" s="654">
        <v>2016</v>
      </c>
      <c r="W142" s="124">
        <v>1058100.6096780272</v>
      </c>
      <c r="X142" s="669"/>
      <c r="AK142" s="644" t="s">
        <v>761</v>
      </c>
      <c r="AL142" s="652" t="s">
        <v>762</v>
      </c>
      <c r="AM142" s="81" t="s">
        <v>182</v>
      </c>
      <c r="AN142" s="634" t="s">
        <v>171</v>
      </c>
      <c r="AO142" s="652" t="s">
        <v>763</v>
      </c>
      <c r="AP142" s="681" t="s">
        <v>763</v>
      </c>
      <c r="AQ142" s="653" t="s">
        <v>698</v>
      </c>
      <c r="AR142" s="653" t="s">
        <v>699</v>
      </c>
      <c r="AS142" s="654">
        <v>2016</v>
      </c>
      <c r="AT142" s="654">
        <v>2016</v>
      </c>
      <c r="AU142" s="218">
        <v>1.5791228157396233</v>
      </c>
      <c r="AV142" s="669"/>
      <c r="AW142" s="644" t="s">
        <v>745</v>
      </c>
      <c r="AX142" s="652" t="s">
        <v>746</v>
      </c>
      <c r="AY142" s="679" t="s">
        <v>286</v>
      </c>
      <c r="AZ142" s="675" t="s">
        <v>162</v>
      </c>
      <c r="BA142" s="652" t="s">
        <v>704</v>
      </c>
      <c r="BB142" s="652" t="s">
        <v>766</v>
      </c>
      <c r="BC142" s="653" t="s">
        <v>698</v>
      </c>
      <c r="BD142" s="653" t="s">
        <v>699</v>
      </c>
      <c r="BE142" s="654">
        <v>2016</v>
      </c>
      <c r="BF142" s="654">
        <v>2016</v>
      </c>
      <c r="BG142" s="124">
        <v>288114.52952430968</v>
      </c>
      <c r="BH142" s="669"/>
      <c r="BI142" s="666"/>
    </row>
    <row r="143" spans="13:61" ht="17.5" customHeight="1" x14ac:dyDescent="0.25">
      <c r="M143" s="644" t="s">
        <v>745</v>
      </c>
      <c r="N143" s="652" t="s">
        <v>746</v>
      </c>
      <c r="O143" s="674" t="s">
        <v>287</v>
      </c>
      <c r="P143" s="675" t="s">
        <v>748</v>
      </c>
      <c r="Q143" s="652" t="s">
        <v>715</v>
      </c>
      <c r="R143" s="652" t="s">
        <v>697</v>
      </c>
      <c r="S143" s="653" t="s">
        <v>698</v>
      </c>
      <c r="T143" s="653" t="s">
        <v>699</v>
      </c>
      <c r="U143" s="654">
        <v>2016</v>
      </c>
      <c r="V143" s="654">
        <v>2016</v>
      </c>
      <c r="W143" s="124">
        <v>1411056.8022244223</v>
      </c>
      <c r="X143" s="669"/>
      <c r="AK143" s="644" t="s">
        <v>761</v>
      </c>
      <c r="AL143" s="652" t="s">
        <v>762</v>
      </c>
      <c r="AM143" s="81" t="s">
        <v>252</v>
      </c>
      <c r="AN143" s="665" t="s">
        <v>250</v>
      </c>
      <c r="AO143" s="652" t="s">
        <v>763</v>
      </c>
      <c r="AP143" s="681" t="s">
        <v>763</v>
      </c>
      <c r="AQ143" s="653" t="s">
        <v>698</v>
      </c>
      <c r="AR143" s="653" t="s">
        <v>699</v>
      </c>
      <c r="AS143" s="654">
        <v>2016</v>
      </c>
      <c r="AT143" s="654">
        <v>2016</v>
      </c>
      <c r="AU143" s="218">
        <v>0.48121034917853933</v>
      </c>
      <c r="AV143" s="669"/>
      <c r="AW143" s="644" t="s">
        <v>745</v>
      </c>
      <c r="AX143" s="652" t="s">
        <v>746</v>
      </c>
      <c r="AY143" s="679" t="s">
        <v>287</v>
      </c>
      <c r="AZ143" s="675" t="s">
        <v>748</v>
      </c>
      <c r="BA143" s="652" t="s">
        <v>704</v>
      </c>
      <c r="BB143" s="652" t="s">
        <v>766</v>
      </c>
      <c r="BC143" s="653" t="s">
        <v>698</v>
      </c>
      <c r="BD143" s="653" t="s">
        <v>699</v>
      </c>
      <c r="BE143" s="654">
        <v>2016</v>
      </c>
      <c r="BF143" s="654">
        <v>2016</v>
      </c>
      <c r="BG143" s="124">
        <v>384222.41040828382</v>
      </c>
      <c r="BH143" s="669"/>
      <c r="BI143" s="666"/>
    </row>
    <row r="144" spans="13:61" ht="17.5" customHeight="1" x14ac:dyDescent="0.25">
      <c r="M144" s="644" t="s">
        <v>745</v>
      </c>
      <c r="N144" s="652" t="s">
        <v>746</v>
      </c>
      <c r="O144" s="674" t="s">
        <v>179</v>
      </c>
      <c r="P144" s="675" t="s">
        <v>174</v>
      </c>
      <c r="Q144" s="652" t="s">
        <v>715</v>
      </c>
      <c r="R144" s="652" t="s">
        <v>697</v>
      </c>
      <c r="S144" s="653" t="s">
        <v>698</v>
      </c>
      <c r="T144" s="653" t="s">
        <v>699</v>
      </c>
      <c r="U144" s="654">
        <v>2016</v>
      </c>
      <c r="V144" s="654">
        <v>2016</v>
      </c>
      <c r="W144" s="124">
        <v>1318948.3354781624</v>
      </c>
      <c r="X144" s="669"/>
      <c r="AK144" s="644" t="s">
        <v>761</v>
      </c>
      <c r="AL144" s="652" t="s">
        <v>762</v>
      </c>
      <c r="AM144" s="81" t="s">
        <v>253</v>
      </c>
      <c r="AN144" s="665" t="s">
        <v>251</v>
      </c>
      <c r="AO144" s="652" t="s">
        <v>763</v>
      </c>
      <c r="AP144" s="681" t="s">
        <v>763</v>
      </c>
      <c r="AQ144" s="653" t="s">
        <v>698</v>
      </c>
      <c r="AR144" s="653" t="s">
        <v>699</v>
      </c>
      <c r="AS144" s="654">
        <v>2016</v>
      </c>
      <c r="AT144" s="654">
        <v>2016</v>
      </c>
      <c r="AU144" s="218">
        <v>1.9648027540332862</v>
      </c>
      <c r="AV144" s="669"/>
      <c r="AW144" s="644" t="s">
        <v>745</v>
      </c>
      <c r="AX144" s="652" t="s">
        <v>746</v>
      </c>
      <c r="AY144" s="679" t="s">
        <v>179</v>
      </c>
      <c r="AZ144" s="675" t="s">
        <v>571</v>
      </c>
      <c r="BA144" s="652" t="s">
        <v>704</v>
      </c>
      <c r="BB144" s="652" t="s">
        <v>766</v>
      </c>
      <c r="BC144" s="653" t="s">
        <v>698</v>
      </c>
      <c r="BD144" s="653" t="s">
        <v>699</v>
      </c>
      <c r="BE144" s="654">
        <v>2016</v>
      </c>
      <c r="BF144" s="654">
        <v>2016</v>
      </c>
      <c r="BG144" s="124">
        <v>359141.82041610958</v>
      </c>
      <c r="BH144" s="669"/>
      <c r="BI144" s="666"/>
    </row>
    <row r="145" spans="13:61" ht="17.5" customHeight="1" x14ac:dyDescent="0.25">
      <c r="M145" s="644" t="s">
        <v>745</v>
      </c>
      <c r="N145" s="652" t="s">
        <v>746</v>
      </c>
      <c r="O145" s="674" t="s">
        <v>180</v>
      </c>
      <c r="P145" s="675" t="s">
        <v>163</v>
      </c>
      <c r="Q145" s="652" t="s">
        <v>715</v>
      </c>
      <c r="R145" s="652" t="s">
        <v>697</v>
      </c>
      <c r="S145" s="653" t="s">
        <v>698</v>
      </c>
      <c r="T145" s="653" t="s">
        <v>699</v>
      </c>
      <c r="U145" s="654">
        <v>2016</v>
      </c>
      <c r="V145" s="654">
        <v>2016</v>
      </c>
      <c r="W145" s="124">
        <v>1264438.8869353188</v>
      </c>
      <c r="X145" s="669"/>
      <c r="AK145" s="644" t="s">
        <v>761</v>
      </c>
      <c r="AL145" s="652" t="s">
        <v>762</v>
      </c>
      <c r="AM145" s="81" t="s">
        <v>183</v>
      </c>
      <c r="AN145" s="634" t="s">
        <v>167</v>
      </c>
      <c r="AO145" s="652" t="s">
        <v>763</v>
      </c>
      <c r="AP145" s="681" t="s">
        <v>763</v>
      </c>
      <c r="AQ145" s="653" t="s">
        <v>698</v>
      </c>
      <c r="AR145" s="653" t="s">
        <v>699</v>
      </c>
      <c r="AS145" s="654">
        <v>2016</v>
      </c>
      <c r="AT145" s="654">
        <v>2016</v>
      </c>
      <c r="AU145" s="218">
        <v>4.1774095215495919</v>
      </c>
      <c r="AV145" s="669"/>
      <c r="AW145" s="644" t="s">
        <v>745</v>
      </c>
      <c r="AX145" s="652" t="s">
        <v>746</v>
      </c>
      <c r="AY145" s="679" t="s">
        <v>180</v>
      </c>
      <c r="AZ145" s="675" t="s">
        <v>163</v>
      </c>
      <c r="BA145" s="652" t="s">
        <v>704</v>
      </c>
      <c r="BB145" s="652" t="s">
        <v>766</v>
      </c>
      <c r="BC145" s="653" t="s">
        <v>698</v>
      </c>
      <c r="BD145" s="653" t="s">
        <v>699</v>
      </c>
      <c r="BE145" s="654">
        <v>2016</v>
      </c>
      <c r="BF145" s="654">
        <v>2016</v>
      </c>
      <c r="BG145" s="124">
        <v>344299.22040444351</v>
      </c>
      <c r="BH145" s="669"/>
      <c r="BI145" s="666"/>
    </row>
    <row r="146" spans="13:61" ht="17.5" customHeight="1" x14ac:dyDescent="0.25">
      <c r="M146" s="644" t="s">
        <v>745</v>
      </c>
      <c r="N146" s="652" t="s">
        <v>746</v>
      </c>
      <c r="O146" s="674" t="s">
        <v>32</v>
      </c>
      <c r="P146" s="675" t="s">
        <v>164</v>
      </c>
      <c r="Q146" s="652" t="s">
        <v>715</v>
      </c>
      <c r="R146" s="652" t="s">
        <v>697</v>
      </c>
      <c r="S146" s="653" t="s">
        <v>698</v>
      </c>
      <c r="T146" s="653" t="s">
        <v>699</v>
      </c>
      <c r="U146" s="654">
        <v>2016</v>
      </c>
      <c r="V146" s="654">
        <v>2016</v>
      </c>
      <c r="W146" s="124">
        <v>1120838.8869353188</v>
      </c>
      <c r="X146" s="669"/>
      <c r="AK146" s="644" t="s">
        <v>761</v>
      </c>
      <c r="AL146" s="652" t="s">
        <v>762</v>
      </c>
      <c r="AM146" s="81" t="s">
        <v>189</v>
      </c>
      <c r="AN146" s="634" t="s">
        <v>192</v>
      </c>
      <c r="AO146" s="652" t="s">
        <v>763</v>
      </c>
      <c r="AP146" s="681" t="s">
        <v>763</v>
      </c>
      <c r="AQ146" s="653" t="s">
        <v>698</v>
      </c>
      <c r="AR146" s="653" t="s">
        <v>699</v>
      </c>
      <c r="AS146" s="654">
        <v>2016</v>
      </c>
      <c r="AT146" s="654">
        <v>2016</v>
      </c>
      <c r="AU146" s="218">
        <v>-0.1733624783296932</v>
      </c>
      <c r="AV146" s="669"/>
      <c r="AW146" s="644" t="s">
        <v>745</v>
      </c>
      <c r="AX146" s="652" t="s">
        <v>746</v>
      </c>
      <c r="AY146" s="679" t="s">
        <v>32</v>
      </c>
      <c r="AZ146" s="675" t="s">
        <v>164</v>
      </c>
      <c r="BA146" s="652" t="s">
        <v>704</v>
      </c>
      <c r="BB146" s="652" t="s">
        <v>766</v>
      </c>
      <c r="BC146" s="653" t="s">
        <v>698</v>
      </c>
      <c r="BD146" s="653" t="s">
        <v>699</v>
      </c>
      <c r="BE146" s="654">
        <v>2016</v>
      </c>
      <c r="BF146" s="654">
        <v>2016</v>
      </c>
      <c r="BG146" s="124">
        <v>305197.7908605361</v>
      </c>
      <c r="BH146" s="669"/>
      <c r="BI146" s="666"/>
    </row>
    <row r="147" spans="13:61" ht="17.5" customHeight="1" x14ac:dyDescent="0.25">
      <c r="M147" s="644" t="s">
        <v>745</v>
      </c>
      <c r="N147" s="652" t="s">
        <v>746</v>
      </c>
      <c r="O147" s="674" t="s">
        <v>181</v>
      </c>
      <c r="P147" s="675" t="s">
        <v>165</v>
      </c>
      <c r="Q147" s="652" t="s">
        <v>715</v>
      </c>
      <c r="R147" s="652" t="s">
        <v>697</v>
      </c>
      <c r="S147" s="653" t="s">
        <v>698</v>
      </c>
      <c r="T147" s="653" t="s">
        <v>699</v>
      </c>
      <c r="U147" s="654">
        <v>2016</v>
      </c>
      <c r="V147" s="654">
        <v>2016</v>
      </c>
      <c r="W147" s="124">
        <v>482101.84472503455</v>
      </c>
      <c r="X147" s="669"/>
      <c r="AK147" s="644" t="s">
        <v>761</v>
      </c>
      <c r="AL147" s="652" t="s">
        <v>762</v>
      </c>
      <c r="AM147" s="62" t="s">
        <v>254</v>
      </c>
      <c r="AN147" s="665" t="s">
        <v>247</v>
      </c>
      <c r="AO147" s="652" t="s">
        <v>763</v>
      </c>
      <c r="AP147" s="681" t="s">
        <v>763</v>
      </c>
      <c r="AQ147" s="653" t="s">
        <v>698</v>
      </c>
      <c r="AR147" s="653" t="s">
        <v>699</v>
      </c>
      <c r="AS147" s="654">
        <v>2016</v>
      </c>
      <c r="AT147" s="654">
        <v>2016</v>
      </c>
      <c r="AU147" s="218">
        <v>-1.8124150430448509</v>
      </c>
      <c r="AV147" s="669"/>
      <c r="AW147" s="644" t="s">
        <v>745</v>
      </c>
      <c r="AX147" s="652" t="s">
        <v>746</v>
      </c>
      <c r="AY147" s="679" t="s">
        <v>181</v>
      </c>
      <c r="AZ147" s="675" t="s">
        <v>165</v>
      </c>
      <c r="BA147" s="652" t="s">
        <v>704</v>
      </c>
      <c r="BB147" s="652" t="s">
        <v>766</v>
      </c>
      <c r="BC147" s="653" t="s">
        <v>698</v>
      </c>
      <c r="BD147" s="653" t="s">
        <v>699</v>
      </c>
      <c r="BE147" s="654">
        <v>2016</v>
      </c>
      <c r="BF147" s="654">
        <v>2016</v>
      </c>
      <c r="BG147" s="124">
        <v>131273.47712049953</v>
      </c>
      <c r="BH147" s="669"/>
      <c r="BI147" s="666"/>
    </row>
    <row r="148" spans="13:61" ht="17.5" customHeight="1" x14ac:dyDescent="0.25">
      <c r="M148" s="644" t="s">
        <v>745</v>
      </c>
      <c r="N148" s="652" t="s">
        <v>746</v>
      </c>
      <c r="O148" s="674" t="s">
        <v>182</v>
      </c>
      <c r="P148" s="675" t="s">
        <v>166</v>
      </c>
      <c r="Q148" s="652" t="s">
        <v>715</v>
      </c>
      <c r="R148" s="652" t="s">
        <v>697</v>
      </c>
      <c r="S148" s="653" t="s">
        <v>698</v>
      </c>
      <c r="T148" s="653" t="s">
        <v>699</v>
      </c>
      <c r="U148" s="654">
        <v>2016</v>
      </c>
      <c r="V148" s="654">
        <v>2016</v>
      </c>
      <c r="W148" s="124">
        <v>638737.04221028427</v>
      </c>
      <c r="X148" s="669"/>
      <c r="AK148" s="644" t="s">
        <v>761</v>
      </c>
      <c r="AL148" s="652" t="s">
        <v>762</v>
      </c>
      <c r="AM148" s="81" t="s">
        <v>255</v>
      </c>
      <c r="AN148" s="665" t="s">
        <v>248</v>
      </c>
      <c r="AO148" s="652" t="s">
        <v>763</v>
      </c>
      <c r="AP148" s="681" t="s">
        <v>763</v>
      </c>
      <c r="AQ148" s="653" t="s">
        <v>698</v>
      </c>
      <c r="AR148" s="653" t="s">
        <v>699</v>
      </c>
      <c r="AS148" s="654">
        <v>2016</v>
      </c>
      <c r="AT148" s="654">
        <v>2016</v>
      </c>
      <c r="AU148" s="218">
        <v>7.9301075268817272</v>
      </c>
      <c r="AV148" s="669"/>
      <c r="AW148" s="644" t="s">
        <v>745</v>
      </c>
      <c r="AX148" s="652" t="s">
        <v>746</v>
      </c>
      <c r="AY148" s="679" t="s">
        <v>182</v>
      </c>
      <c r="AZ148" s="675" t="s">
        <v>166</v>
      </c>
      <c r="BA148" s="652" t="s">
        <v>704</v>
      </c>
      <c r="BB148" s="652" t="s">
        <v>766</v>
      </c>
      <c r="BC148" s="653" t="s">
        <v>698</v>
      </c>
      <c r="BD148" s="653" t="s">
        <v>699</v>
      </c>
      <c r="BE148" s="654">
        <v>2016</v>
      </c>
      <c r="BF148" s="654">
        <v>2016</v>
      </c>
      <c r="BG148" s="124">
        <v>173924.31374003657</v>
      </c>
      <c r="BH148" s="669"/>
      <c r="BI148" s="666"/>
    </row>
    <row r="149" spans="13:61" ht="17.5" customHeight="1" x14ac:dyDescent="0.25">
      <c r="M149" s="644" t="s">
        <v>745</v>
      </c>
      <c r="N149" s="652" t="s">
        <v>746</v>
      </c>
      <c r="O149" s="674" t="s">
        <v>252</v>
      </c>
      <c r="P149" s="675" t="s">
        <v>250</v>
      </c>
      <c r="Q149" s="652" t="s">
        <v>715</v>
      </c>
      <c r="R149" s="652" t="s">
        <v>697</v>
      </c>
      <c r="S149" s="653" t="s">
        <v>698</v>
      </c>
      <c r="T149" s="653" t="s">
        <v>699</v>
      </c>
      <c r="U149" s="654">
        <v>2016</v>
      </c>
      <c r="V149" s="654">
        <v>2016</v>
      </c>
      <c r="W149" s="124">
        <v>164253.62012149169</v>
      </c>
      <c r="X149" s="669"/>
      <c r="AK149" s="644" t="s">
        <v>761</v>
      </c>
      <c r="AL149" s="652" t="s">
        <v>762</v>
      </c>
      <c r="AM149" s="81" t="s">
        <v>190</v>
      </c>
      <c r="AN149" s="634" t="s">
        <v>191</v>
      </c>
      <c r="AO149" s="652" t="s">
        <v>763</v>
      </c>
      <c r="AP149" s="681" t="s">
        <v>763</v>
      </c>
      <c r="AQ149" s="653" t="s">
        <v>698</v>
      </c>
      <c r="AR149" s="653" t="s">
        <v>699</v>
      </c>
      <c r="AS149" s="654">
        <v>2016</v>
      </c>
      <c r="AT149" s="654">
        <v>2016</v>
      </c>
      <c r="AU149" s="218">
        <v>1.4746471098493856</v>
      </c>
      <c r="AV149" s="669"/>
      <c r="AW149" s="644" t="s">
        <v>745</v>
      </c>
      <c r="AX149" s="652" t="s">
        <v>746</v>
      </c>
      <c r="AY149" s="679" t="s">
        <v>252</v>
      </c>
      <c r="AZ149" s="675" t="s">
        <v>250</v>
      </c>
      <c r="BA149" s="652" t="s">
        <v>704</v>
      </c>
      <c r="BB149" s="652" t="s">
        <v>766</v>
      </c>
      <c r="BC149" s="653" t="s">
        <v>698</v>
      </c>
      <c r="BD149" s="653" t="s">
        <v>699</v>
      </c>
      <c r="BE149" s="654">
        <v>2016</v>
      </c>
      <c r="BF149" s="654">
        <v>2016</v>
      </c>
      <c r="BG149" s="124">
        <v>44725.287984068535</v>
      </c>
      <c r="BH149" s="669"/>
      <c r="BI149" s="666"/>
    </row>
    <row r="150" spans="13:61" ht="17.5" customHeight="1" x14ac:dyDescent="0.25">
      <c r="M150" s="644" t="s">
        <v>745</v>
      </c>
      <c r="N150" s="652" t="s">
        <v>746</v>
      </c>
      <c r="O150" s="674" t="s">
        <v>253</v>
      </c>
      <c r="P150" s="675" t="s">
        <v>251</v>
      </c>
      <c r="Q150" s="652" t="s">
        <v>715</v>
      </c>
      <c r="R150" s="652" t="s">
        <v>697</v>
      </c>
      <c r="S150" s="653" t="s">
        <v>698</v>
      </c>
      <c r="T150" s="653" t="s">
        <v>699</v>
      </c>
      <c r="U150" s="654">
        <v>2016</v>
      </c>
      <c r="V150" s="654">
        <v>2016</v>
      </c>
      <c r="W150" s="124">
        <v>474483.42208879255</v>
      </c>
      <c r="X150" s="669"/>
      <c r="AK150" s="644" t="s">
        <v>761</v>
      </c>
      <c r="AL150" s="652" t="s">
        <v>762</v>
      </c>
      <c r="AM150" s="62" t="s">
        <v>256</v>
      </c>
      <c r="AN150" s="665" t="s">
        <v>274</v>
      </c>
      <c r="AO150" s="652" t="s">
        <v>763</v>
      </c>
      <c r="AP150" s="681" t="s">
        <v>763</v>
      </c>
      <c r="AQ150" s="653" t="s">
        <v>698</v>
      </c>
      <c r="AR150" s="653" t="s">
        <v>699</v>
      </c>
      <c r="AS150" s="654">
        <v>2016</v>
      </c>
      <c r="AT150" s="654">
        <v>2016</v>
      </c>
      <c r="AU150" s="218">
        <v>1.1990903452553141</v>
      </c>
      <c r="AV150" s="669"/>
      <c r="AW150" s="644" t="s">
        <v>745</v>
      </c>
      <c r="AX150" s="652" t="s">
        <v>746</v>
      </c>
      <c r="AY150" s="679" t="s">
        <v>253</v>
      </c>
      <c r="AZ150" s="675" t="s">
        <v>251</v>
      </c>
      <c r="BA150" s="652" t="s">
        <v>704</v>
      </c>
      <c r="BB150" s="652" t="s">
        <v>766</v>
      </c>
      <c r="BC150" s="653" t="s">
        <v>698</v>
      </c>
      <c r="BD150" s="653" t="s">
        <v>699</v>
      </c>
      <c r="BE150" s="654">
        <v>2016</v>
      </c>
      <c r="BF150" s="654">
        <v>2016</v>
      </c>
      <c r="BG150" s="124">
        <v>129199.02575596802</v>
      </c>
      <c r="BH150" s="669"/>
      <c r="BI150" s="666"/>
    </row>
    <row r="151" spans="13:61" ht="17.5" customHeight="1" x14ac:dyDescent="0.25">
      <c r="M151" s="644" t="s">
        <v>745</v>
      </c>
      <c r="N151" s="652" t="s">
        <v>746</v>
      </c>
      <c r="O151" s="674" t="s">
        <v>183</v>
      </c>
      <c r="P151" s="675" t="s">
        <v>167</v>
      </c>
      <c r="Q151" s="652" t="s">
        <v>715</v>
      </c>
      <c r="R151" s="652" t="s">
        <v>697</v>
      </c>
      <c r="S151" s="653" t="s">
        <v>698</v>
      </c>
      <c r="T151" s="653" t="s">
        <v>699</v>
      </c>
      <c r="U151" s="654">
        <v>2016</v>
      </c>
      <c r="V151" s="654">
        <v>2016</v>
      </c>
      <c r="W151" s="124">
        <v>320766.34027430834</v>
      </c>
      <c r="X151" s="669"/>
      <c r="AK151" s="644" t="s">
        <v>761</v>
      </c>
      <c r="AL151" s="652" t="s">
        <v>762</v>
      </c>
      <c r="AM151" s="81" t="s">
        <v>257</v>
      </c>
      <c r="AN151" s="665" t="s">
        <v>249</v>
      </c>
      <c r="AO151" s="652" t="s">
        <v>763</v>
      </c>
      <c r="AP151" s="681" t="s">
        <v>763</v>
      </c>
      <c r="AQ151" s="653" t="s">
        <v>698</v>
      </c>
      <c r="AR151" s="653" t="s">
        <v>699</v>
      </c>
      <c r="AS151" s="654">
        <v>2016</v>
      </c>
      <c r="AT151" s="654">
        <v>2016</v>
      </c>
      <c r="AU151" s="218">
        <v>2.3611572996342005</v>
      </c>
      <c r="AV151" s="669"/>
      <c r="AW151" s="644" t="s">
        <v>745</v>
      </c>
      <c r="AX151" s="652" t="s">
        <v>746</v>
      </c>
      <c r="AY151" s="679" t="s">
        <v>183</v>
      </c>
      <c r="AZ151" s="675" t="s">
        <v>167</v>
      </c>
      <c r="BA151" s="652" t="s">
        <v>704</v>
      </c>
      <c r="BB151" s="652" t="s">
        <v>766</v>
      </c>
      <c r="BC151" s="653" t="s">
        <v>698</v>
      </c>
      <c r="BD151" s="653" t="s">
        <v>699</v>
      </c>
      <c r="BE151" s="654">
        <v>2016</v>
      </c>
      <c r="BF151" s="654">
        <v>2016</v>
      </c>
      <c r="BG151" s="124">
        <v>87342.774751343328</v>
      </c>
      <c r="BH151" s="669"/>
      <c r="BI151" s="666"/>
    </row>
    <row r="152" spans="13:61" ht="17.5" customHeight="1" x14ac:dyDescent="0.25">
      <c r="M152" s="644" t="s">
        <v>745</v>
      </c>
      <c r="N152" s="652" t="s">
        <v>746</v>
      </c>
      <c r="O152" s="674" t="s">
        <v>189</v>
      </c>
      <c r="P152" s="675" t="s">
        <v>192</v>
      </c>
      <c r="Q152" s="652" t="s">
        <v>715</v>
      </c>
      <c r="R152" s="652" t="s">
        <v>697</v>
      </c>
      <c r="S152" s="653" t="s">
        <v>698</v>
      </c>
      <c r="T152" s="653" t="s">
        <v>699</v>
      </c>
      <c r="U152" s="654">
        <v>2016</v>
      </c>
      <c r="V152" s="654">
        <v>2016</v>
      </c>
      <c r="W152" s="124">
        <v>1324400</v>
      </c>
      <c r="X152" s="669"/>
      <c r="AK152" s="644" t="s">
        <v>761</v>
      </c>
      <c r="AL152" s="652" t="s">
        <v>762</v>
      </c>
      <c r="AM152" s="684" t="s">
        <v>188</v>
      </c>
      <c r="AN152" s="685" t="s">
        <v>175</v>
      </c>
      <c r="AO152" s="652" t="s">
        <v>763</v>
      </c>
      <c r="AP152" s="681" t="s">
        <v>763</v>
      </c>
      <c r="AQ152" s="653" t="s">
        <v>698</v>
      </c>
      <c r="AR152" s="653" t="s">
        <v>699</v>
      </c>
      <c r="AS152" s="654">
        <v>2016</v>
      </c>
      <c r="AT152" s="654">
        <v>2016</v>
      </c>
      <c r="AU152" s="218">
        <v>2.6689926502506296</v>
      </c>
      <c r="AV152" s="669"/>
      <c r="AW152" s="644" t="s">
        <v>745</v>
      </c>
      <c r="AX152" s="652" t="s">
        <v>746</v>
      </c>
      <c r="AY152" s="679" t="s">
        <v>189</v>
      </c>
      <c r="AZ152" s="675" t="s">
        <v>192</v>
      </c>
      <c r="BA152" s="652" t="s">
        <v>704</v>
      </c>
      <c r="BB152" s="652" t="s">
        <v>766</v>
      </c>
      <c r="BC152" s="653" t="s">
        <v>698</v>
      </c>
      <c r="BD152" s="653" t="s">
        <v>699</v>
      </c>
      <c r="BE152" s="654">
        <v>2016</v>
      </c>
      <c r="BF152" s="654">
        <v>2016</v>
      </c>
      <c r="BG152" s="124">
        <v>360626.27637848881</v>
      </c>
      <c r="BH152" s="669"/>
      <c r="BI152" s="666"/>
    </row>
    <row r="153" spans="13:61" ht="17.5" customHeight="1" x14ac:dyDescent="0.25">
      <c r="M153" s="644" t="s">
        <v>745</v>
      </c>
      <c r="N153" s="652" t="s">
        <v>746</v>
      </c>
      <c r="O153" s="674" t="s">
        <v>254</v>
      </c>
      <c r="P153" s="675" t="s">
        <v>247</v>
      </c>
      <c r="Q153" s="652" t="s">
        <v>715</v>
      </c>
      <c r="R153" s="652" t="s">
        <v>697</v>
      </c>
      <c r="S153" s="653" t="s">
        <v>698</v>
      </c>
      <c r="T153" s="653" t="s">
        <v>699</v>
      </c>
      <c r="U153" s="654">
        <v>2016</v>
      </c>
      <c r="V153" s="654">
        <v>2016</v>
      </c>
      <c r="W153" s="124">
        <v>1083500</v>
      </c>
      <c r="X153" s="669"/>
      <c r="AK153" s="644" t="s">
        <v>761</v>
      </c>
      <c r="AL153" s="652" t="s">
        <v>762</v>
      </c>
      <c r="AM153" s="686" t="s">
        <v>258</v>
      </c>
      <c r="AN153" s="687" t="s">
        <v>23</v>
      </c>
      <c r="AO153" s="652" t="s">
        <v>763</v>
      </c>
      <c r="AP153" s="681" t="s">
        <v>763</v>
      </c>
      <c r="AQ153" s="653" t="s">
        <v>698</v>
      </c>
      <c r="AR153" s="653" t="s">
        <v>699</v>
      </c>
      <c r="AS153" s="654">
        <v>2016</v>
      </c>
      <c r="AT153" s="654">
        <v>2016</v>
      </c>
      <c r="AU153" s="683">
        <v>1.6142980686076669</v>
      </c>
      <c r="AV153" s="669"/>
      <c r="AW153" s="644" t="s">
        <v>745</v>
      </c>
      <c r="AX153" s="652" t="s">
        <v>746</v>
      </c>
      <c r="AY153" s="679" t="s">
        <v>254</v>
      </c>
      <c r="AZ153" s="675" t="s">
        <v>247</v>
      </c>
      <c r="BA153" s="652" t="s">
        <v>704</v>
      </c>
      <c r="BB153" s="652" t="s">
        <v>766</v>
      </c>
      <c r="BC153" s="653" t="s">
        <v>698</v>
      </c>
      <c r="BD153" s="653" t="s">
        <v>699</v>
      </c>
      <c r="BE153" s="654">
        <v>2016</v>
      </c>
      <c r="BF153" s="654">
        <v>2016</v>
      </c>
      <c r="BG153" s="124">
        <v>295030.63308373041</v>
      </c>
      <c r="BH153" s="669"/>
      <c r="BI153" s="666"/>
    </row>
    <row r="154" spans="13:61" ht="17.5" customHeight="1" x14ac:dyDescent="0.25">
      <c r="M154" s="644" t="s">
        <v>745</v>
      </c>
      <c r="N154" s="652" t="s">
        <v>746</v>
      </c>
      <c r="O154" s="674" t="s">
        <v>255</v>
      </c>
      <c r="P154" s="675" t="s">
        <v>248</v>
      </c>
      <c r="Q154" s="652" t="s">
        <v>715</v>
      </c>
      <c r="R154" s="652" t="s">
        <v>697</v>
      </c>
      <c r="S154" s="653" t="s">
        <v>698</v>
      </c>
      <c r="T154" s="653" t="s">
        <v>699</v>
      </c>
      <c r="U154" s="654">
        <v>2016</v>
      </c>
      <c r="V154" s="654">
        <v>2016</v>
      </c>
      <c r="W154" s="124">
        <v>240900</v>
      </c>
      <c r="X154" s="669"/>
      <c r="AK154" s="644" t="s">
        <v>761</v>
      </c>
      <c r="AL154" s="652" t="s">
        <v>762</v>
      </c>
      <c r="AM154" s="81" t="s">
        <v>187</v>
      </c>
      <c r="AN154" s="634" t="s">
        <v>173</v>
      </c>
      <c r="AO154" s="652" t="s">
        <v>763</v>
      </c>
      <c r="AP154" s="681" t="s">
        <v>763</v>
      </c>
      <c r="AQ154" s="653" t="s">
        <v>698</v>
      </c>
      <c r="AR154" s="653" t="s">
        <v>699</v>
      </c>
      <c r="AS154" s="654">
        <v>2017</v>
      </c>
      <c r="AT154" s="654">
        <v>2017</v>
      </c>
      <c r="AU154" s="218">
        <v>2.0063589518693163</v>
      </c>
      <c r="AV154" s="669"/>
      <c r="AW154" s="644" t="s">
        <v>745</v>
      </c>
      <c r="AX154" s="652" t="s">
        <v>746</v>
      </c>
      <c r="AY154" s="679" t="s">
        <v>255</v>
      </c>
      <c r="AZ154" s="675" t="s">
        <v>248</v>
      </c>
      <c r="BA154" s="652" t="s">
        <v>704</v>
      </c>
      <c r="BB154" s="652" t="s">
        <v>766</v>
      </c>
      <c r="BC154" s="653" t="s">
        <v>698</v>
      </c>
      <c r="BD154" s="653" t="s">
        <v>699</v>
      </c>
      <c r="BE154" s="654">
        <v>2016</v>
      </c>
      <c r="BF154" s="654">
        <v>2016</v>
      </c>
      <c r="BG154" s="124">
        <v>65595.643294758338</v>
      </c>
      <c r="BH154" s="669"/>
      <c r="BI154" s="666"/>
    </row>
    <row r="155" spans="13:61" ht="17.5" customHeight="1" x14ac:dyDescent="0.25">
      <c r="M155" s="644" t="s">
        <v>745</v>
      </c>
      <c r="N155" s="652" t="s">
        <v>746</v>
      </c>
      <c r="O155" s="674" t="s">
        <v>190</v>
      </c>
      <c r="P155" s="675" t="s">
        <v>191</v>
      </c>
      <c r="Q155" s="652" t="s">
        <v>715</v>
      </c>
      <c r="R155" s="652" t="s">
        <v>697</v>
      </c>
      <c r="S155" s="653" t="s">
        <v>698</v>
      </c>
      <c r="T155" s="653" t="s">
        <v>699</v>
      </c>
      <c r="U155" s="654">
        <v>2016</v>
      </c>
      <c r="V155" s="654">
        <v>2016</v>
      </c>
      <c r="W155" s="124">
        <v>1286800</v>
      </c>
      <c r="X155" s="669"/>
      <c r="AK155" s="644" t="s">
        <v>761</v>
      </c>
      <c r="AL155" s="652" t="s">
        <v>762</v>
      </c>
      <c r="AM155" s="81" t="s">
        <v>178</v>
      </c>
      <c r="AN155" s="634" t="s">
        <v>168</v>
      </c>
      <c r="AO155" s="652" t="s">
        <v>763</v>
      </c>
      <c r="AP155" s="681" t="s">
        <v>763</v>
      </c>
      <c r="AQ155" s="653" t="s">
        <v>698</v>
      </c>
      <c r="AR155" s="653" t="s">
        <v>699</v>
      </c>
      <c r="AS155" s="654">
        <v>2017</v>
      </c>
      <c r="AT155" s="654">
        <v>2017</v>
      </c>
      <c r="AU155" s="218">
        <v>5.7852357918098676</v>
      </c>
      <c r="AV155" s="669"/>
      <c r="AW155" s="644" t="s">
        <v>745</v>
      </c>
      <c r="AX155" s="652" t="s">
        <v>746</v>
      </c>
      <c r="AY155" s="679" t="s">
        <v>190</v>
      </c>
      <c r="AZ155" s="675" t="s">
        <v>191</v>
      </c>
      <c r="BA155" s="652" t="s">
        <v>704</v>
      </c>
      <c r="BB155" s="652" t="s">
        <v>766</v>
      </c>
      <c r="BC155" s="653" t="s">
        <v>698</v>
      </c>
      <c r="BD155" s="653" t="s">
        <v>699</v>
      </c>
      <c r="BE155" s="654">
        <v>2016</v>
      </c>
      <c r="BF155" s="654">
        <v>2016</v>
      </c>
      <c r="BG155" s="124">
        <v>350388.01906058547</v>
      </c>
      <c r="BH155" s="669"/>
      <c r="BI155" s="666"/>
    </row>
    <row r="156" spans="13:61" ht="17.5" customHeight="1" x14ac:dyDescent="0.25">
      <c r="M156" s="644" t="s">
        <v>745</v>
      </c>
      <c r="N156" s="652" t="s">
        <v>746</v>
      </c>
      <c r="O156" s="674" t="s">
        <v>256</v>
      </c>
      <c r="P156" s="675" t="s">
        <v>274</v>
      </c>
      <c r="Q156" s="652" t="s">
        <v>715</v>
      </c>
      <c r="R156" s="652" t="s">
        <v>697</v>
      </c>
      <c r="S156" s="653" t="s">
        <v>698</v>
      </c>
      <c r="T156" s="653" t="s">
        <v>699</v>
      </c>
      <c r="U156" s="654">
        <v>2016</v>
      </c>
      <c r="V156" s="654">
        <v>2016</v>
      </c>
      <c r="W156" s="124">
        <v>979000</v>
      </c>
      <c r="X156" s="669"/>
      <c r="AK156" s="644" t="s">
        <v>761</v>
      </c>
      <c r="AL156" s="652" t="s">
        <v>762</v>
      </c>
      <c r="AM156" s="81" t="s">
        <v>286</v>
      </c>
      <c r="AN156" s="634" t="s">
        <v>162</v>
      </c>
      <c r="AO156" s="652" t="s">
        <v>763</v>
      </c>
      <c r="AP156" s="681" t="s">
        <v>763</v>
      </c>
      <c r="AQ156" s="653" t="s">
        <v>698</v>
      </c>
      <c r="AR156" s="653" t="s">
        <v>699</v>
      </c>
      <c r="AS156" s="654">
        <v>2017</v>
      </c>
      <c r="AT156" s="654">
        <v>2017</v>
      </c>
      <c r="AU156" s="218">
        <v>3.5767384986995694</v>
      </c>
      <c r="AV156" s="669"/>
      <c r="AW156" s="644" t="s">
        <v>745</v>
      </c>
      <c r="AX156" s="652" t="s">
        <v>746</v>
      </c>
      <c r="AY156" s="679" t="s">
        <v>256</v>
      </c>
      <c r="AZ156" s="675" t="s">
        <v>274</v>
      </c>
      <c r="BA156" s="652" t="s">
        <v>704</v>
      </c>
      <c r="BB156" s="652" t="s">
        <v>766</v>
      </c>
      <c r="BC156" s="653" t="s">
        <v>698</v>
      </c>
      <c r="BD156" s="653" t="s">
        <v>699</v>
      </c>
      <c r="BE156" s="654">
        <v>2016</v>
      </c>
      <c r="BF156" s="654">
        <v>2016</v>
      </c>
      <c r="BG156" s="124">
        <v>266575.90197413205</v>
      </c>
      <c r="BH156" s="669"/>
      <c r="BI156" s="666"/>
    </row>
    <row r="157" spans="13:61" ht="17.5" customHeight="1" x14ac:dyDescent="0.25">
      <c r="M157" s="644" t="s">
        <v>745</v>
      </c>
      <c r="N157" s="652" t="s">
        <v>746</v>
      </c>
      <c r="O157" s="674" t="s">
        <v>257</v>
      </c>
      <c r="P157" s="675" t="s">
        <v>249</v>
      </c>
      <c r="Q157" s="652" t="s">
        <v>715</v>
      </c>
      <c r="R157" s="652" t="s">
        <v>697</v>
      </c>
      <c r="S157" s="653" t="s">
        <v>698</v>
      </c>
      <c r="T157" s="653" t="s">
        <v>699</v>
      </c>
      <c r="U157" s="654">
        <v>2016</v>
      </c>
      <c r="V157" s="654">
        <v>2016</v>
      </c>
      <c r="W157" s="124">
        <v>307800</v>
      </c>
      <c r="X157" s="669"/>
      <c r="AK157" s="644" t="s">
        <v>761</v>
      </c>
      <c r="AL157" s="652" t="s">
        <v>762</v>
      </c>
      <c r="AM157" s="81" t="s">
        <v>287</v>
      </c>
      <c r="AN157" s="665" t="s">
        <v>747</v>
      </c>
      <c r="AO157" s="652" t="s">
        <v>763</v>
      </c>
      <c r="AP157" s="681" t="s">
        <v>763</v>
      </c>
      <c r="AQ157" s="653" t="s">
        <v>698</v>
      </c>
      <c r="AR157" s="653" t="s">
        <v>699</v>
      </c>
      <c r="AS157" s="654">
        <v>2017</v>
      </c>
      <c r="AT157" s="654">
        <v>2017</v>
      </c>
      <c r="AU157" s="218">
        <v>0.49087484590934594</v>
      </c>
      <c r="AV157" s="669"/>
      <c r="AW157" s="644" t="s">
        <v>745</v>
      </c>
      <c r="AX157" s="652" t="s">
        <v>746</v>
      </c>
      <c r="AY157" s="679" t="s">
        <v>257</v>
      </c>
      <c r="AZ157" s="675" t="s">
        <v>249</v>
      </c>
      <c r="BA157" s="652" t="s">
        <v>704</v>
      </c>
      <c r="BB157" s="652" t="s">
        <v>766</v>
      </c>
      <c r="BC157" s="653" t="s">
        <v>698</v>
      </c>
      <c r="BD157" s="653" t="s">
        <v>699</v>
      </c>
      <c r="BE157" s="654">
        <v>2016</v>
      </c>
      <c r="BF157" s="654">
        <v>2016</v>
      </c>
      <c r="BG157" s="124">
        <v>83812.117086453378</v>
      </c>
      <c r="BH157" s="669"/>
      <c r="BI157" s="666"/>
    </row>
    <row r="158" spans="13:61" ht="17.5" customHeight="1" x14ac:dyDescent="0.25">
      <c r="M158" s="644" t="s">
        <v>745</v>
      </c>
      <c r="N158" s="652" t="s">
        <v>746</v>
      </c>
      <c r="O158" s="674" t="s">
        <v>279</v>
      </c>
      <c r="P158" s="675" t="s">
        <v>141</v>
      </c>
      <c r="Q158" s="652" t="s">
        <v>715</v>
      </c>
      <c r="R158" s="652" t="s">
        <v>697</v>
      </c>
      <c r="S158" s="653" t="s">
        <v>698</v>
      </c>
      <c r="T158" s="653" t="s">
        <v>699</v>
      </c>
      <c r="U158" s="654">
        <v>2016</v>
      </c>
      <c r="V158" s="654">
        <v>2016</v>
      </c>
      <c r="W158" s="124">
        <v>441935.54257354682</v>
      </c>
      <c r="X158" s="669"/>
      <c r="AK158" s="644" t="s">
        <v>761</v>
      </c>
      <c r="AL158" s="652" t="s">
        <v>762</v>
      </c>
      <c r="AM158" s="81" t="s">
        <v>179</v>
      </c>
      <c r="AN158" s="634" t="s">
        <v>174</v>
      </c>
      <c r="AO158" s="652" t="s">
        <v>763</v>
      </c>
      <c r="AP158" s="681" t="s">
        <v>763</v>
      </c>
      <c r="AQ158" s="653" t="s">
        <v>698</v>
      </c>
      <c r="AR158" s="653" t="s">
        <v>699</v>
      </c>
      <c r="AS158" s="654">
        <v>2017</v>
      </c>
      <c r="AT158" s="654">
        <v>2017</v>
      </c>
      <c r="AU158" s="218">
        <v>5.9410066274647733</v>
      </c>
      <c r="AV158" s="669"/>
      <c r="AW158" s="644" t="s">
        <v>745</v>
      </c>
      <c r="AX158" s="652" t="s">
        <v>746</v>
      </c>
      <c r="AY158" s="679" t="s">
        <v>279</v>
      </c>
      <c r="AZ158" s="675" t="s">
        <v>141</v>
      </c>
      <c r="BA158" s="652" t="s">
        <v>704</v>
      </c>
      <c r="BB158" s="652" t="s">
        <v>766</v>
      </c>
      <c r="BC158" s="653" t="s">
        <v>698</v>
      </c>
      <c r="BD158" s="653" t="s">
        <v>699</v>
      </c>
      <c r="BE158" s="654">
        <v>2016</v>
      </c>
      <c r="BF158" s="654">
        <v>2016</v>
      </c>
      <c r="BG158" s="124">
        <v>120336.43092540417</v>
      </c>
      <c r="BH158" s="669"/>
      <c r="BI158" s="666"/>
    </row>
    <row r="159" spans="13:61" ht="17.5" customHeight="1" x14ac:dyDescent="0.25">
      <c r="M159" s="644" t="s">
        <v>745</v>
      </c>
      <c r="N159" s="652" t="s">
        <v>746</v>
      </c>
      <c r="O159" s="674" t="s">
        <v>749</v>
      </c>
      <c r="P159" s="675" t="s">
        <v>750</v>
      </c>
      <c r="Q159" s="652" t="s">
        <v>715</v>
      </c>
      <c r="R159" s="652" t="s">
        <v>697</v>
      </c>
      <c r="S159" s="653" t="s">
        <v>698</v>
      </c>
      <c r="T159" s="653" t="s">
        <v>699</v>
      </c>
      <c r="U159" s="654">
        <v>2016</v>
      </c>
      <c r="V159" s="654">
        <v>2016</v>
      </c>
      <c r="W159" s="668">
        <v>105.75</v>
      </c>
      <c r="X159" s="669"/>
      <c r="AK159" s="644" t="s">
        <v>761</v>
      </c>
      <c r="AL159" s="652" t="s">
        <v>762</v>
      </c>
      <c r="AM159" s="81" t="s">
        <v>180</v>
      </c>
      <c r="AN159" s="634" t="s">
        <v>163</v>
      </c>
      <c r="AO159" s="652" t="s">
        <v>763</v>
      </c>
      <c r="AP159" s="681" t="s">
        <v>763</v>
      </c>
      <c r="AQ159" s="653" t="s">
        <v>698</v>
      </c>
      <c r="AR159" s="653" t="s">
        <v>699</v>
      </c>
      <c r="AS159" s="654">
        <v>2017</v>
      </c>
      <c r="AT159" s="654">
        <v>2017</v>
      </c>
      <c r="AU159" s="218">
        <v>6.1662336845249115</v>
      </c>
      <c r="AV159" s="669"/>
      <c r="AW159" s="644" t="s">
        <v>745</v>
      </c>
      <c r="AX159" s="652" t="s">
        <v>746</v>
      </c>
      <c r="AY159" s="679" t="s">
        <v>749</v>
      </c>
      <c r="AZ159" s="675" t="s">
        <v>750</v>
      </c>
      <c r="BA159" s="652" t="s">
        <v>704</v>
      </c>
      <c r="BB159" s="652" t="s">
        <v>766</v>
      </c>
      <c r="BC159" s="653" t="s">
        <v>698</v>
      </c>
      <c r="BD159" s="653" t="s">
        <v>699</v>
      </c>
      <c r="BE159" s="654">
        <v>2016</v>
      </c>
      <c r="BF159" s="654">
        <v>2016</v>
      </c>
      <c r="BG159" s="606">
        <v>105.75</v>
      </c>
      <c r="BH159" s="669"/>
      <c r="BI159" s="666"/>
    </row>
    <row r="160" spans="13:61" ht="17.5" customHeight="1" x14ac:dyDescent="0.25">
      <c r="M160" s="644" t="s">
        <v>745</v>
      </c>
      <c r="N160" s="652" t="s">
        <v>746</v>
      </c>
      <c r="O160" s="637" t="s">
        <v>258</v>
      </c>
      <c r="P160" s="670" t="s">
        <v>23</v>
      </c>
      <c r="Q160" s="652" t="s">
        <v>715</v>
      </c>
      <c r="R160" s="652" t="s">
        <v>697</v>
      </c>
      <c r="S160" s="653" t="s">
        <v>698</v>
      </c>
      <c r="T160" s="653" t="s">
        <v>699</v>
      </c>
      <c r="U160" s="654">
        <v>2016</v>
      </c>
      <c r="V160" s="654">
        <v>2016</v>
      </c>
      <c r="W160" s="671">
        <v>1.6142980686076669</v>
      </c>
      <c r="X160" s="669"/>
      <c r="AK160" s="644" t="s">
        <v>761</v>
      </c>
      <c r="AL160" s="652" t="s">
        <v>762</v>
      </c>
      <c r="AM160" s="81" t="s">
        <v>32</v>
      </c>
      <c r="AN160" s="634" t="s">
        <v>164</v>
      </c>
      <c r="AO160" s="652" t="s">
        <v>763</v>
      </c>
      <c r="AP160" s="681" t="s">
        <v>763</v>
      </c>
      <c r="AQ160" s="653" t="s">
        <v>698</v>
      </c>
      <c r="AR160" s="653" t="s">
        <v>699</v>
      </c>
      <c r="AS160" s="654">
        <v>2017</v>
      </c>
      <c r="AT160" s="654">
        <v>2017</v>
      </c>
      <c r="AU160" s="218">
        <v>6.269255767755368</v>
      </c>
      <c r="AV160" s="669"/>
      <c r="AW160" s="644" t="s">
        <v>745</v>
      </c>
      <c r="AX160" s="652" t="s">
        <v>746</v>
      </c>
      <c r="AY160" s="647" t="s">
        <v>258</v>
      </c>
      <c r="AZ160" s="670" t="s">
        <v>23</v>
      </c>
      <c r="BA160" s="652" t="s">
        <v>704</v>
      </c>
      <c r="BB160" s="652" t="s">
        <v>766</v>
      </c>
      <c r="BC160" s="653" t="s">
        <v>698</v>
      </c>
      <c r="BD160" s="653" t="s">
        <v>699</v>
      </c>
      <c r="BE160" s="654">
        <v>2016</v>
      </c>
      <c r="BF160" s="654">
        <v>2016</v>
      </c>
      <c r="BG160" s="671">
        <v>1.6142980686076669</v>
      </c>
      <c r="BH160" s="669"/>
      <c r="BI160" s="666"/>
    </row>
    <row r="161" spans="13:61" ht="17.5" customHeight="1" x14ac:dyDescent="0.25">
      <c r="M161" s="644" t="s">
        <v>745</v>
      </c>
      <c r="N161" s="652" t="s">
        <v>746</v>
      </c>
      <c r="O161" s="674" t="s">
        <v>672</v>
      </c>
      <c r="P161" s="675" t="s">
        <v>161</v>
      </c>
      <c r="Q161" s="652" t="s">
        <v>715</v>
      </c>
      <c r="R161" s="652" t="s">
        <v>697</v>
      </c>
      <c r="S161" s="653" t="s">
        <v>698</v>
      </c>
      <c r="T161" s="653" t="s">
        <v>699</v>
      </c>
      <c r="U161" s="654">
        <v>2017</v>
      </c>
      <c r="V161" s="654">
        <v>2017</v>
      </c>
      <c r="W161" s="176">
        <v>9304</v>
      </c>
      <c r="X161" s="669"/>
      <c r="AK161" s="644" t="s">
        <v>761</v>
      </c>
      <c r="AL161" s="652" t="s">
        <v>762</v>
      </c>
      <c r="AM161" s="81" t="s">
        <v>181</v>
      </c>
      <c r="AN161" s="634" t="s">
        <v>165</v>
      </c>
      <c r="AO161" s="652" t="s">
        <v>763</v>
      </c>
      <c r="AP161" s="681" t="s">
        <v>763</v>
      </c>
      <c r="AQ161" s="653" t="s">
        <v>698</v>
      </c>
      <c r="AR161" s="653" t="s">
        <v>699</v>
      </c>
      <c r="AS161" s="654">
        <v>2017</v>
      </c>
      <c r="AT161" s="654">
        <v>2017</v>
      </c>
      <c r="AU161" s="218">
        <v>0.50816257891005989</v>
      </c>
      <c r="AV161" s="669"/>
      <c r="AW161" s="644" t="s">
        <v>745</v>
      </c>
      <c r="AX161" s="652" t="s">
        <v>746</v>
      </c>
      <c r="AY161" s="679" t="s">
        <v>672</v>
      </c>
      <c r="AZ161" s="675" t="s">
        <v>161</v>
      </c>
      <c r="BA161" s="652" t="s">
        <v>704</v>
      </c>
      <c r="BB161" s="652" t="s">
        <v>766</v>
      </c>
      <c r="BC161" s="653" t="s">
        <v>698</v>
      </c>
      <c r="BD161" s="653" t="s">
        <v>699</v>
      </c>
      <c r="BE161" s="654">
        <v>2017</v>
      </c>
      <c r="BF161" s="654">
        <v>2017</v>
      </c>
      <c r="BG161" s="124">
        <v>9304</v>
      </c>
      <c r="BH161" s="669"/>
      <c r="BI161" s="666"/>
    </row>
    <row r="162" spans="13:61" ht="17.5" customHeight="1" x14ac:dyDescent="0.25">
      <c r="M162" s="644" t="s">
        <v>745</v>
      </c>
      <c r="N162" s="652" t="s">
        <v>746</v>
      </c>
      <c r="O162" s="674" t="s">
        <v>178</v>
      </c>
      <c r="P162" s="675" t="s">
        <v>62</v>
      </c>
      <c r="Q162" s="652" t="s">
        <v>715</v>
      </c>
      <c r="R162" s="652" t="s">
        <v>697</v>
      </c>
      <c r="S162" s="653" t="s">
        <v>698</v>
      </c>
      <c r="T162" s="653" t="s">
        <v>699</v>
      </c>
      <c r="U162" s="654">
        <v>2017</v>
      </c>
      <c r="V162" s="654">
        <v>2017</v>
      </c>
      <c r="W162" s="673">
        <v>1387107.1435017562</v>
      </c>
      <c r="X162" s="669"/>
      <c r="Y162" s="669"/>
      <c r="AK162" s="644" t="s">
        <v>761</v>
      </c>
      <c r="AL162" s="652" t="s">
        <v>762</v>
      </c>
      <c r="AM162" s="81" t="s">
        <v>182</v>
      </c>
      <c r="AN162" s="634" t="s">
        <v>171</v>
      </c>
      <c r="AO162" s="652" t="s">
        <v>763</v>
      </c>
      <c r="AP162" s="681" t="s">
        <v>763</v>
      </c>
      <c r="AQ162" s="653" t="s">
        <v>698</v>
      </c>
      <c r="AR162" s="653" t="s">
        <v>699</v>
      </c>
      <c r="AS162" s="654">
        <v>2017</v>
      </c>
      <c r="AT162" s="654">
        <v>2017</v>
      </c>
      <c r="AU162" s="218">
        <v>10.617576704903641</v>
      </c>
      <c r="AV162" s="669"/>
      <c r="AW162" s="644" t="s">
        <v>745</v>
      </c>
      <c r="AX162" s="652" t="s">
        <v>746</v>
      </c>
      <c r="AY162" s="679" t="s">
        <v>178</v>
      </c>
      <c r="AZ162" s="675" t="s">
        <v>62</v>
      </c>
      <c r="BA162" s="652" t="s">
        <v>704</v>
      </c>
      <c r="BB162" s="652" t="s">
        <v>766</v>
      </c>
      <c r="BC162" s="653" t="s">
        <v>698</v>
      </c>
      <c r="BD162" s="653" t="s">
        <v>699</v>
      </c>
      <c r="BE162" s="654">
        <v>2017</v>
      </c>
      <c r="BF162" s="654">
        <v>2017</v>
      </c>
      <c r="BG162" s="673">
        <v>377701.06017746939</v>
      </c>
      <c r="BH162" s="669"/>
      <c r="BI162" s="666"/>
    </row>
    <row r="163" spans="13:61" ht="17.5" customHeight="1" x14ac:dyDescent="0.25">
      <c r="M163" s="644" t="s">
        <v>745</v>
      </c>
      <c r="N163" s="652" t="s">
        <v>746</v>
      </c>
      <c r="O163" s="674" t="s">
        <v>286</v>
      </c>
      <c r="P163" s="675" t="s">
        <v>162</v>
      </c>
      <c r="Q163" s="652" t="s">
        <v>715</v>
      </c>
      <c r="R163" s="652" t="s">
        <v>697</v>
      </c>
      <c r="S163" s="653" t="s">
        <v>698</v>
      </c>
      <c r="T163" s="653" t="s">
        <v>699</v>
      </c>
      <c r="U163" s="654">
        <v>2017</v>
      </c>
      <c r="V163" s="654">
        <v>2017</v>
      </c>
      <c r="W163" s="673">
        <v>1095946.1015393562</v>
      </c>
      <c r="X163" s="669"/>
      <c r="Y163" s="669"/>
      <c r="AK163" s="644" t="s">
        <v>761</v>
      </c>
      <c r="AL163" s="652" t="s">
        <v>762</v>
      </c>
      <c r="AM163" s="81" t="s">
        <v>252</v>
      </c>
      <c r="AN163" s="665" t="s">
        <v>250</v>
      </c>
      <c r="AO163" s="652" t="s">
        <v>763</v>
      </c>
      <c r="AP163" s="681" t="s">
        <v>763</v>
      </c>
      <c r="AQ163" s="653" t="s">
        <v>698</v>
      </c>
      <c r="AR163" s="653" t="s">
        <v>699</v>
      </c>
      <c r="AS163" s="654">
        <v>2017</v>
      </c>
      <c r="AT163" s="654">
        <v>2017</v>
      </c>
      <c r="AU163" s="218">
        <v>17.597773405011381</v>
      </c>
      <c r="AV163" s="669"/>
      <c r="AW163" s="644" t="s">
        <v>745</v>
      </c>
      <c r="AX163" s="652" t="s">
        <v>746</v>
      </c>
      <c r="AY163" s="679" t="s">
        <v>286</v>
      </c>
      <c r="AZ163" s="675" t="s">
        <v>162</v>
      </c>
      <c r="BA163" s="652" t="s">
        <v>704</v>
      </c>
      <c r="BB163" s="652" t="s">
        <v>766</v>
      </c>
      <c r="BC163" s="653" t="s">
        <v>698</v>
      </c>
      <c r="BD163" s="653" t="s">
        <v>699</v>
      </c>
      <c r="BE163" s="654">
        <v>2017</v>
      </c>
      <c r="BF163" s="654">
        <v>2017</v>
      </c>
      <c r="BG163" s="673">
        <v>298419.63282215281</v>
      </c>
      <c r="BH163" s="669"/>
      <c r="BI163" s="666"/>
    </row>
    <row r="164" spans="13:61" ht="17.5" customHeight="1" x14ac:dyDescent="0.25">
      <c r="M164" s="644" t="s">
        <v>745</v>
      </c>
      <c r="N164" s="652" t="s">
        <v>746</v>
      </c>
      <c r="O164" s="674" t="s">
        <v>287</v>
      </c>
      <c r="P164" s="675" t="s">
        <v>748</v>
      </c>
      <c r="Q164" s="652" t="s">
        <v>715</v>
      </c>
      <c r="R164" s="652" t="s">
        <v>697</v>
      </c>
      <c r="S164" s="653" t="s">
        <v>698</v>
      </c>
      <c r="T164" s="653" t="s">
        <v>699</v>
      </c>
      <c r="U164" s="654">
        <v>2017</v>
      </c>
      <c r="V164" s="654">
        <v>2017</v>
      </c>
      <c r="W164" s="673">
        <v>1417983.3251280349</v>
      </c>
      <c r="X164" s="669"/>
      <c r="Y164" s="669"/>
      <c r="AK164" s="644" t="s">
        <v>761</v>
      </c>
      <c r="AL164" s="652" t="s">
        <v>762</v>
      </c>
      <c r="AM164" s="81" t="s">
        <v>253</v>
      </c>
      <c r="AN164" s="665" t="s">
        <v>251</v>
      </c>
      <c r="AO164" s="652" t="s">
        <v>763</v>
      </c>
      <c r="AP164" s="681" t="s">
        <v>763</v>
      </c>
      <c r="AQ164" s="653" t="s">
        <v>698</v>
      </c>
      <c r="AR164" s="653" t="s">
        <v>699</v>
      </c>
      <c r="AS164" s="654">
        <v>2017</v>
      </c>
      <c r="AT164" s="654">
        <v>2017</v>
      </c>
      <c r="AU164" s="218">
        <v>8.2012170940546412</v>
      </c>
      <c r="AV164" s="669"/>
      <c r="AW164" s="644" t="s">
        <v>745</v>
      </c>
      <c r="AX164" s="652" t="s">
        <v>746</v>
      </c>
      <c r="AY164" s="679" t="s">
        <v>287</v>
      </c>
      <c r="AZ164" s="675" t="s">
        <v>748</v>
      </c>
      <c r="BA164" s="652" t="s">
        <v>704</v>
      </c>
      <c r="BB164" s="652" t="s">
        <v>766</v>
      </c>
      <c r="BC164" s="653" t="s">
        <v>698</v>
      </c>
      <c r="BD164" s="653" t="s">
        <v>699</v>
      </c>
      <c r="BE164" s="654">
        <v>2017</v>
      </c>
      <c r="BF164" s="654">
        <v>2017</v>
      </c>
      <c r="BG164" s="673">
        <v>386108.46157332469</v>
      </c>
      <c r="BH164" s="669"/>
      <c r="BI164" s="666"/>
    </row>
    <row r="165" spans="13:61" ht="17.5" customHeight="1" x14ac:dyDescent="0.25">
      <c r="M165" s="644" t="s">
        <v>745</v>
      </c>
      <c r="N165" s="652" t="s">
        <v>746</v>
      </c>
      <c r="O165" s="674" t="s">
        <v>179</v>
      </c>
      <c r="P165" s="675" t="s">
        <v>174</v>
      </c>
      <c r="Q165" s="652" t="s">
        <v>715</v>
      </c>
      <c r="R165" s="652" t="s">
        <v>697</v>
      </c>
      <c r="S165" s="653" t="s">
        <v>698</v>
      </c>
      <c r="T165" s="653" t="s">
        <v>699</v>
      </c>
      <c r="U165" s="654">
        <v>2017</v>
      </c>
      <c r="V165" s="654">
        <v>2017</v>
      </c>
      <c r="W165" s="673">
        <v>1397307.1435017562</v>
      </c>
      <c r="X165" s="669"/>
      <c r="Y165" s="669"/>
      <c r="AK165" s="644" t="s">
        <v>761</v>
      </c>
      <c r="AL165" s="652" t="s">
        <v>762</v>
      </c>
      <c r="AM165" s="81" t="s">
        <v>183</v>
      </c>
      <c r="AN165" s="634" t="s">
        <v>167</v>
      </c>
      <c r="AO165" s="652" t="s">
        <v>763</v>
      </c>
      <c r="AP165" s="681" t="s">
        <v>763</v>
      </c>
      <c r="AQ165" s="653" t="s">
        <v>698</v>
      </c>
      <c r="AR165" s="653" t="s">
        <v>699</v>
      </c>
      <c r="AS165" s="654">
        <v>2017</v>
      </c>
      <c r="AT165" s="654">
        <v>2017</v>
      </c>
      <c r="AU165" s="218">
        <v>-6.9201881853197875</v>
      </c>
      <c r="AV165" s="669"/>
      <c r="AW165" s="644" t="s">
        <v>745</v>
      </c>
      <c r="AX165" s="652" t="s">
        <v>746</v>
      </c>
      <c r="AY165" s="679" t="s">
        <v>179</v>
      </c>
      <c r="AZ165" s="675" t="s">
        <v>571</v>
      </c>
      <c r="BA165" s="652" t="s">
        <v>704</v>
      </c>
      <c r="BB165" s="652" t="s">
        <v>766</v>
      </c>
      <c r="BC165" s="653" t="s">
        <v>698</v>
      </c>
      <c r="BD165" s="653" t="s">
        <v>699</v>
      </c>
      <c r="BE165" s="654">
        <v>2017</v>
      </c>
      <c r="BF165" s="654">
        <v>2017</v>
      </c>
      <c r="BG165" s="673">
        <v>380478.45976902824</v>
      </c>
      <c r="BH165" s="669"/>
      <c r="BI165" s="666"/>
    </row>
    <row r="166" spans="13:61" ht="17.5" customHeight="1" x14ac:dyDescent="0.25">
      <c r="M166" s="644" t="s">
        <v>745</v>
      </c>
      <c r="N166" s="652" t="s">
        <v>746</v>
      </c>
      <c r="O166" s="674" t="s">
        <v>180</v>
      </c>
      <c r="P166" s="675" t="s">
        <v>163</v>
      </c>
      <c r="Q166" s="652" t="s">
        <v>715</v>
      </c>
      <c r="R166" s="652" t="s">
        <v>697</v>
      </c>
      <c r="S166" s="653" t="s">
        <v>698</v>
      </c>
      <c r="T166" s="653" t="s">
        <v>699</v>
      </c>
      <c r="U166" s="654">
        <v>2017</v>
      </c>
      <c r="V166" s="654">
        <v>2017</v>
      </c>
      <c r="W166" s="673">
        <v>1342407.1435017562</v>
      </c>
      <c r="X166" s="669"/>
      <c r="Y166" s="669"/>
      <c r="AK166" s="644" t="s">
        <v>761</v>
      </c>
      <c r="AL166" s="652" t="s">
        <v>762</v>
      </c>
      <c r="AM166" s="81" t="s">
        <v>189</v>
      </c>
      <c r="AN166" s="634" t="s">
        <v>192</v>
      </c>
      <c r="AO166" s="652" t="s">
        <v>763</v>
      </c>
      <c r="AP166" s="681" t="s">
        <v>763</v>
      </c>
      <c r="AQ166" s="653" t="s">
        <v>698</v>
      </c>
      <c r="AR166" s="653" t="s">
        <v>699</v>
      </c>
      <c r="AS166" s="654">
        <v>2017</v>
      </c>
      <c r="AT166" s="654">
        <v>2017</v>
      </c>
      <c r="AU166" s="218">
        <v>6.4935064935064872</v>
      </c>
      <c r="AV166" s="669"/>
      <c r="AW166" s="644" t="s">
        <v>745</v>
      </c>
      <c r="AX166" s="652" t="s">
        <v>746</v>
      </c>
      <c r="AY166" s="679" t="s">
        <v>180</v>
      </c>
      <c r="AZ166" s="675" t="s">
        <v>163</v>
      </c>
      <c r="BA166" s="652" t="s">
        <v>704</v>
      </c>
      <c r="BB166" s="652" t="s">
        <v>766</v>
      </c>
      <c r="BC166" s="653" t="s">
        <v>698</v>
      </c>
      <c r="BD166" s="653" t="s">
        <v>699</v>
      </c>
      <c r="BE166" s="654">
        <v>2017</v>
      </c>
      <c r="BF166" s="654">
        <v>2017</v>
      </c>
      <c r="BG166" s="673">
        <v>365529.514908579</v>
      </c>
      <c r="BH166" s="669"/>
      <c r="BI166" s="666"/>
    </row>
    <row r="167" spans="13:61" ht="17.5" customHeight="1" x14ac:dyDescent="0.25">
      <c r="M167" s="644" t="s">
        <v>745</v>
      </c>
      <c r="N167" s="652" t="s">
        <v>746</v>
      </c>
      <c r="O167" s="674" t="s">
        <v>32</v>
      </c>
      <c r="P167" s="675" t="s">
        <v>164</v>
      </c>
      <c r="Q167" s="652" t="s">
        <v>715</v>
      </c>
      <c r="R167" s="652" t="s">
        <v>697</v>
      </c>
      <c r="S167" s="653" t="s">
        <v>698</v>
      </c>
      <c r="T167" s="653" t="s">
        <v>699</v>
      </c>
      <c r="U167" s="654">
        <v>2017</v>
      </c>
      <c r="V167" s="654">
        <v>2017</v>
      </c>
      <c r="W167" s="673">
        <v>1191107.1435017562</v>
      </c>
      <c r="X167" s="669"/>
      <c r="Y167" s="669"/>
      <c r="AK167" s="644" t="s">
        <v>761</v>
      </c>
      <c r="AL167" s="652" t="s">
        <v>762</v>
      </c>
      <c r="AM167" s="62" t="s">
        <v>254</v>
      </c>
      <c r="AN167" s="665" t="s">
        <v>247</v>
      </c>
      <c r="AO167" s="652" t="s">
        <v>763</v>
      </c>
      <c r="AP167" s="681" t="s">
        <v>763</v>
      </c>
      <c r="AQ167" s="653" t="s">
        <v>698</v>
      </c>
      <c r="AR167" s="653" t="s">
        <v>699</v>
      </c>
      <c r="AS167" s="654">
        <v>2017</v>
      </c>
      <c r="AT167" s="654">
        <v>2017</v>
      </c>
      <c r="AU167" s="218">
        <v>6.2759575449930765</v>
      </c>
      <c r="AV167" s="669"/>
      <c r="AW167" s="644" t="s">
        <v>745</v>
      </c>
      <c r="AX167" s="652" t="s">
        <v>746</v>
      </c>
      <c r="AY167" s="679" t="s">
        <v>32</v>
      </c>
      <c r="AZ167" s="675" t="s">
        <v>164</v>
      </c>
      <c r="BA167" s="652" t="s">
        <v>704</v>
      </c>
      <c r="BB167" s="652" t="s">
        <v>766</v>
      </c>
      <c r="BC167" s="653" t="s">
        <v>698</v>
      </c>
      <c r="BD167" s="653" t="s">
        <v>699</v>
      </c>
      <c r="BE167" s="654">
        <v>2017</v>
      </c>
      <c r="BF167" s="654">
        <v>2017</v>
      </c>
      <c r="BG167" s="673">
        <v>324331.42096712219</v>
      </c>
      <c r="BH167" s="669"/>
      <c r="BI167" s="666"/>
    </row>
    <row r="168" spans="13:61" ht="17.5" customHeight="1" x14ac:dyDescent="0.25">
      <c r="M168" s="644" t="s">
        <v>745</v>
      </c>
      <c r="N168" s="652" t="s">
        <v>746</v>
      </c>
      <c r="O168" s="674" t="s">
        <v>181</v>
      </c>
      <c r="P168" s="675" t="s">
        <v>165</v>
      </c>
      <c r="Q168" s="652" t="s">
        <v>715</v>
      </c>
      <c r="R168" s="652" t="s">
        <v>697</v>
      </c>
      <c r="S168" s="653" t="s">
        <v>698</v>
      </c>
      <c r="T168" s="653" t="s">
        <v>699</v>
      </c>
      <c r="U168" s="654">
        <v>2017</v>
      </c>
      <c r="V168" s="654">
        <v>2017</v>
      </c>
      <c r="W168" s="673">
        <v>484551.70589216228</v>
      </c>
      <c r="X168" s="669"/>
      <c r="Y168" s="669"/>
      <c r="AK168" s="644" t="s">
        <v>761</v>
      </c>
      <c r="AL168" s="652" t="s">
        <v>762</v>
      </c>
      <c r="AM168" s="81" t="s">
        <v>255</v>
      </c>
      <c r="AN168" s="665" t="s">
        <v>248</v>
      </c>
      <c r="AO168" s="652" t="s">
        <v>763</v>
      </c>
      <c r="AP168" s="681" t="s">
        <v>763</v>
      </c>
      <c r="AQ168" s="653" t="s">
        <v>698</v>
      </c>
      <c r="AR168" s="653" t="s">
        <v>699</v>
      </c>
      <c r="AS168" s="654">
        <v>2017</v>
      </c>
      <c r="AT168" s="654">
        <v>2017</v>
      </c>
      <c r="AU168" s="218">
        <v>7.4719800747198093</v>
      </c>
      <c r="AV168" s="669"/>
      <c r="AW168" s="644" t="s">
        <v>745</v>
      </c>
      <c r="AX168" s="652" t="s">
        <v>746</v>
      </c>
      <c r="AY168" s="679" t="s">
        <v>181</v>
      </c>
      <c r="AZ168" s="675" t="s">
        <v>165</v>
      </c>
      <c r="BA168" s="652" t="s">
        <v>704</v>
      </c>
      <c r="BB168" s="652" t="s">
        <v>766</v>
      </c>
      <c r="BC168" s="653" t="s">
        <v>698</v>
      </c>
      <c r="BD168" s="653" t="s">
        <v>699</v>
      </c>
      <c r="BE168" s="654">
        <v>2017</v>
      </c>
      <c r="BF168" s="654">
        <v>2017</v>
      </c>
      <c r="BG168" s="673">
        <v>131940.55980726</v>
      </c>
      <c r="BH168" s="669"/>
      <c r="BI168" s="666"/>
    </row>
    <row r="169" spans="13:61" ht="17.5" customHeight="1" x14ac:dyDescent="0.25">
      <c r="M169" s="644" t="s">
        <v>745</v>
      </c>
      <c r="N169" s="652" t="s">
        <v>746</v>
      </c>
      <c r="O169" s="674" t="s">
        <v>182</v>
      </c>
      <c r="P169" s="675" t="s">
        <v>166</v>
      </c>
      <c r="Q169" s="652" t="s">
        <v>715</v>
      </c>
      <c r="R169" s="652" t="s">
        <v>697</v>
      </c>
      <c r="S169" s="653" t="s">
        <v>698</v>
      </c>
      <c r="T169" s="653" t="s">
        <v>699</v>
      </c>
      <c r="U169" s="654">
        <v>2017</v>
      </c>
      <c r="V169" s="654">
        <v>2017</v>
      </c>
      <c r="W169" s="673">
        <v>706555.43760959397</v>
      </c>
      <c r="X169" s="669"/>
      <c r="Y169" s="669"/>
      <c r="AK169" s="644" t="s">
        <v>761</v>
      </c>
      <c r="AL169" s="652" t="s">
        <v>762</v>
      </c>
      <c r="AM169" s="81" t="s">
        <v>190</v>
      </c>
      <c r="AN169" s="634" t="s">
        <v>191</v>
      </c>
      <c r="AO169" s="652" t="s">
        <v>763</v>
      </c>
      <c r="AP169" s="681" t="s">
        <v>763</v>
      </c>
      <c r="AQ169" s="653" t="s">
        <v>698</v>
      </c>
      <c r="AR169" s="653" t="s">
        <v>699</v>
      </c>
      <c r="AS169" s="654">
        <v>2017</v>
      </c>
      <c r="AT169" s="654">
        <v>2017</v>
      </c>
      <c r="AU169" s="218">
        <v>2.5178737954615968</v>
      </c>
      <c r="AV169" s="669"/>
      <c r="AW169" s="644" t="s">
        <v>745</v>
      </c>
      <c r="AX169" s="652" t="s">
        <v>746</v>
      </c>
      <c r="AY169" s="679" t="s">
        <v>182</v>
      </c>
      <c r="AZ169" s="675" t="s">
        <v>166</v>
      </c>
      <c r="BA169" s="652" t="s">
        <v>704</v>
      </c>
      <c r="BB169" s="652" t="s">
        <v>766</v>
      </c>
      <c r="BC169" s="653" t="s">
        <v>698</v>
      </c>
      <c r="BD169" s="653" t="s">
        <v>699</v>
      </c>
      <c r="BE169" s="654">
        <v>2017</v>
      </c>
      <c r="BF169" s="654">
        <v>2017</v>
      </c>
      <c r="BG169" s="673">
        <v>192390.86115986222</v>
      </c>
      <c r="BH169" s="669"/>
      <c r="BI169" s="666"/>
    </row>
    <row r="170" spans="13:61" ht="17.5" customHeight="1" x14ac:dyDescent="0.25">
      <c r="M170" s="644" t="s">
        <v>745</v>
      </c>
      <c r="N170" s="652" t="s">
        <v>746</v>
      </c>
      <c r="O170" s="674" t="s">
        <v>252</v>
      </c>
      <c r="P170" s="675" t="s">
        <v>250</v>
      </c>
      <c r="Q170" s="652" t="s">
        <v>715</v>
      </c>
      <c r="R170" s="652" t="s">
        <v>697</v>
      </c>
      <c r="S170" s="653" t="s">
        <v>698</v>
      </c>
      <c r="T170" s="653" t="s">
        <v>699</v>
      </c>
      <c r="U170" s="654">
        <v>2017</v>
      </c>
      <c r="V170" s="654">
        <v>2017</v>
      </c>
      <c r="W170" s="673">
        <v>193158.6</v>
      </c>
      <c r="X170" s="669"/>
      <c r="Y170" s="669"/>
      <c r="AK170" s="644" t="s">
        <v>761</v>
      </c>
      <c r="AL170" s="652" t="s">
        <v>762</v>
      </c>
      <c r="AM170" s="62" t="s">
        <v>256</v>
      </c>
      <c r="AN170" s="665" t="s">
        <v>274</v>
      </c>
      <c r="AO170" s="652" t="s">
        <v>763</v>
      </c>
      <c r="AP170" s="681" t="s">
        <v>763</v>
      </c>
      <c r="AQ170" s="653" t="s">
        <v>698</v>
      </c>
      <c r="AR170" s="653" t="s">
        <v>699</v>
      </c>
      <c r="AS170" s="654">
        <v>2017</v>
      </c>
      <c r="AT170" s="654">
        <v>2017</v>
      </c>
      <c r="AU170" s="218">
        <v>2.6762002042900974</v>
      </c>
      <c r="AV170" s="669"/>
      <c r="AW170" s="644" t="s">
        <v>745</v>
      </c>
      <c r="AX170" s="652" t="s">
        <v>746</v>
      </c>
      <c r="AY170" s="679" t="s">
        <v>252</v>
      </c>
      <c r="AZ170" s="675" t="s">
        <v>250</v>
      </c>
      <c r="BA170" s="652" t="s">
        <v>704</v>
      </c>
      <c r="BB170" s="652" t="s">
        <v>766</v>
      </c>
      <c r="BC170" s="653" t="s">
        <v>698</v>
      </c>
      <c r="BD170" s="653" t="s">
        <v>699</v>
      </c>
      <c r="BE170" s="654">
        <v>2017</v>
      </c>
      <c r="BF170" s="654">
        <v>2017</v>
      </c>
      <c r="BG170" s="673">
        <v>52595.942818243704</v>
      </c>
      <c r="BH170" s="669"/>
      <c r="BI170" s="666"/>
    </row>
    <row r="171" spans="13:61" ht="17.5" customHeight="1" x14ac:dyDescent="0.25">
      <c r="M171" s="644" t="s">
        <v>745</v>
      </c>
      <c r="N171" s="652" t="s">
        <v>746</v>
      </c>
      <c r="O171" s="674" t="s">
        <v>253</v>
      </c>
      <c r="P171" s="675" t="s">
        <v>251</v>
      </c>
      <c r="Q171" s="652" t="s">
        <v>715</v>
      </c>
      <c r="R171" s="652" t="s">
        <v>697</v>
      </c>
      <c r="S171" s="653" t="s">
        <v>698</v>
      </c>
      <c r="T171" s="653" t="s">
        <v>699</v>
      </c>
      <c r="U171" s="654">
        <v>2017</v>
      </c>
      <c r="V171" s="654">
        <v>2017</v>
      </c>
      <c r="W171" s="673">
        <v>513396.83760959399</v>
      </c>
      <c r="X171" s="669"/>
      <c r="Y171" s="669"/>
      <c r="AK171" s="644" t="s">
        <v>761</v>
      </c>
      <c r="AL171" s="652" t="s">
        <v>762</v>
      </c>
      <c r="AM171" s="81" t="s">
        <v>257</v>
      </c>
      <c r="AN171" s="665" t="s">
        <v>249</v>
      </c>
      <c r="AO171" s="652" t="s">
        <v>763</v>
      </c>
      <c r="AP171" s="681" t="s">
        <v>763</v>
      </c>
      <c r="AQ171" s="653" t="s">
        <v>698</v>
      </c>
      <c r="AR171" s="653" t="s">
        <v>699</v>
      </c>
      <c r="AS171" s="654">
        <v>2017</v>
      </c>
      <c r="AT171" s="654">
        <v>2017</v>
      </c>
      <c r="AU171" s="218">
        <v>2.014294996751147</v>
      </c>
      <c r="AV171" s="669"/>
      <c r="AW171" s="644" t="s">
        <v>745</v>
      </c>
      <c r="AX171" s="652" t="s">
        <v>746</v>
      </c>
      <c r="AY171" s="679" t="s">
        <v>253</v>
      </c>
      <c r="AZ171" s="675" t="s">
        <v>251</v>
      </c>
      <c r="BA171" s="652" t="s">
        <v>704</v>
      </c>
      <c r="BB171" s="652" t="s">
        <v>766</v>
      </c>
      <c r="BC171" s="653" t="s">
        <v>698</v>
      </c>
      <c r="BD171" s="653" t="s">
        <v>699</v>
      </c>
      <c r="BE171" s="654">
        <v>2017</v>
      </c>
      <c r="BF171" s="654">
        <v>2017</v>
      </c>
      <c r="BG171" s="673">
        <v>139794.91834161853</v>
      </c>
      <c r="BH171" s="669"/>
      <c r="BI171" s="666"/>
    </row>
    <row r="172" spans="13:61" ht="17.5" customHeight="1" x14ac:dyDescent="0.25">
      <c r="M172" s="644" t="s">
        <v>745</v>
      </c>
      <c r="N172" s="652" t="s">
        <v>746</v>
      </c>
      <c r="O172" s="674" t="s">
        <v>183</v>
      </c>
      <c r="P172" s="675" t="s">
        <v>167</v>
      </c>
      <c r="Q172" s="652" t="s">
        <v>715</v>
      </c>
      <c r="R172" s="652" t="s">
        <v>697</v>
      </c>
      <c r="S172" s="653" t="s">
        <v>698</v>
      </c>
      <c r="T172" s="653" t="s">
        <v>699</v>
      </c>
      <c r="U172" s="654">
        <v>2017</v>
      </c>
      <c r="V172" s="654">
        <v>2017</v>
      </c>
      <c r="W172" s="673">
        <v>298568.70589216298</v>
      </c>
      <c r="X172" s="669"/>
      <c r="Y172" s="669"/>
      <c r="AK172" s="644" t="s">
        <v>761</v>
      </c>
      <c r="AL172" s="652" t="s">
        <v>762</v>
      </c>
      <c r="AM172" s="684" t="s">
        <v>188</v>
      </c>
      <c r="AN172" s="685" t="s">
        <v>175</v>
      </c>
      <c r="AO172" s="652" t="s">
        <v>763</v>
      </c>
      <c r="AP172" s="681" t="s">
        <v>763</v>
      </c>
      <c r="AQ172" s="653" t="s">
        <v>698</v>
      </c>
      <c r="AR172" s="653" t="s">
        <v>699</v>
      </c>
      <c r="AS172" s="654">
        <v>2017</v>
      </c>
      <c r="AT172" s="654">
        <v>2017</v>
      </c>
      <c r="AU172" s="218">
        <v>9.2945440739583489</v>
      </c>
      <c r="AV172" s="669"/>
      <c r="AW172" s="644" t="s">
        <v>745</v>
      </c>
      <c r="AX172" s="652" t="s">
        <v>746</v>
      </c>
      <c r="AY172" s="679" t="s">
        <v>183</v>
      </c>
      <c r="AZ172" s="675" t="s">
        <v>167</v>
      </c>
      <c r="BA172" s="652" t="s">
        <v>704</v>
      </c>
      <c r="BB172" s="652" t="s">
        <v>766</v>
      </c>
      <c r="BC172" s="653" t="s">
        <v>698</v>
      </c>
      <c r="BD172" s="653" t="s">
        <v>699</v>
      </c>
      <c r="BE172" s="654">
        <v>2017</v>
      </c>
      <c r="BF172" s="654">
        <v>2017</v>
      </c>
      <c r="BG172" s="673">
        <v>81298.490372270389</v>
      </c>
      <c r="BH172" s="669"/>
      <c r="BI172" s="666"/>
    </row>
    <row r="173" spans="13:61" ht="17.5" customHeight="1" x14ac:dyDescent="0.25">
      <c r="M173" s="644" t="s">
        <v>745</v>
      </c>
      <c r="N173" s="652" t="s">
        <v>746</v>
      </c>
      <c r="O173" s="674" t="s">
        <v>189</v>
      </c>
      <c r="P173" s="675" t="s">
        <v>192</v>
      </c>
      <c r="Q173" s="652" t="s">
        <v>715</v>
      </c>
      <c r="R173" s="652" t="s">
        <v>697</v>
      </c>
      <c r="S173" s="653" t="s">
        <v>698</v>
      </c>
      <c r="T173" s="653" t="s">
        <v>699</v>
      </c>
      <c r="U173" s="654">
        <v>2017</v>
      </c>
      <c r="V173" s="654">
        <v>2017</v>
      </c>
      <c r="W173" s="673">
        <v>1410400</v>
      </c>
      <c r="X173" s="669"/>
      <c r="Y173" s="669"/>
      <c r="AK173" s="644" t="s">
        <v>761</v>
      </c>
      <c r="AL173" s="652" t="s">
        <v>762</v>
      </c>
      <c r="AM173" s="686" t="s">
        <v>258</v>
      </c>
      <c r="AN173" s="687" t="s">
        <v>23</v>
      </c>
      <c r="AO173" s="652" t="s">
        <v>763</v>
      </c>
      <c r="AP173" s="681" t="s">
        <v>763</v>
      </c>
      <c r="AQ173" s="653" t="s">
        <v>698</v>
      </c>
      <c r="AR173" s="653" t="s">
        <v>699</v>
      </c>
      <c r="AS173" s="654">
        <v>2017</v>
      </c>
      <c r="AT173" s="654">
        <v>2017</v>
      </c>
      <c r="AU173" s="218">
        <v>1.971324737273477</v>
      </c>
      <c r="AV173" s="669"/>
      <c r="AW173" s="644" t="s">
        <v>745</v>
      </c>
      <c r="AX173" s="652" t="s">
        <v>746</v>
      </c>
      <c r="AY173" s="679" t="s">
        <v>189</v>
      </c>
      <c r="AZ173" s="675" t="s">
        <v>192</v>
      </c>
      <c r="BA173" s="652" t="s">
        <v>704</v>
      </c>
      <c r="BB173" s="652" t="s">
        <v>766</v>
      </c>
      <c r="BC173" s="653" t="s">
        <v>698</v>
      </c>
      <c r="BD173" s="653" t="s">
        <v>699</v>
      </c>
      <c r="BE173" s="654">
        <v>2017</v>
      </c>
      <c r="BF173" s="654">
        <v>2017</v>
      </c>
      <c r="BG173" s="673">
        <v>384043.56705241662</v>
      </c>
      <c r="BH173" s="669"/>
      <c r="BI173" s="666"/>
    </row>
    <row r="174" spans="13:61" ht="17.5" customHeight="1" x14ac:dyDescent="0.25">
      <c r="M174" s="644" t="s">
        <v>745</v>
      </c>
      <c r="N174" s="652" t="s">
        <v>746</v>
      </c>
      <c r="O174" s="674" t="s">
        <v>254</v>
      </c>
      <c r="P174" s="675" t="s">
        <v>247</v>
      </c>
      <c r="Q174" s="652" t="s">
        <v>715</v>
      </c>
      <c r="R174" s="652" t="s">
        <v>697</v>
      </c>
      <c r="S174" s="653" t="s">
        <v>698</v>
      </c>
      <c r="T174" s="653" t="s">
        <v>699</v>
      </c>
      <c r="U174" s="654">
        <v>2017</v>
      </c>
      <c r="V174" s="654">
        <v>2017</v>
      </c>
      <c r="W174" s="673">
        <v>1151500</v>
      </c>
      <c r="X174" s="669"/>
      <c r="Y174" s="669"/>
      <c r="AK174" s="644" t="s">
        <v>761</v>
      </c>
      <c r="AL174" s="652" t="s">
        <v>762</v>
      </c>
      <c r="AM174" s="81" t="s">
        <v>187</v>
      </c>
      <c r="AN174" s="634" t="s">
        <v>173</v>
      </c>
      <c r="AO174" s="652" t="s">
        <v>763</v>
      </c>
      <c r="AP174" s="681" t="s">
        <v>763</v>
      </c>
      <c r="AQ174" s="653" t="s">
        <v>698</v>
      </c>
      <c r="AR174" s="653" t="s">
        <v>699</v>
      </c>
      <c r="AS174" s="654">
        <v>2018</v>
      </c>
      <c r="AT174" s="654">
        <v>2018</v>
      </c>
      <c r="AU174" s="218">
        <v>0</v>
      </c>
      <c r="AV174" s="669"/>
      <c r="AW174" s="644" t="s">
        <v>745</v>
      </c>
      <c r="AX174" s="652" t="s">
        <v>746</v>
      </c>
      <c r="AY174" s="679" t="s">
        <v>254</v>
      </c>
      <c r="AZ174" s="675" t="s">
        <v>247</v>
      </c>
      <c r="BA174" s="652" t="s">
        <v>704</v>
      </c>
      <c r="BB174" s="652" t="s">
        <v>766</v>
      </c>
      <c r="BC174" s="653" t="s">
        <v>698</v>
      </c>
      <c r="BD174" s="653" t="s">
        <v>699</v>
      </c>
      <c r="BE174" s="654">
        <v>2017</v>
      </c>
      <c r="BF174" s="654">
        <v>2017</v>
      </c>
      <c r="BG174" s="673">
        <v>313546.63036078966</v>
      </c>
      <c r="BH174" s="669"/>
      <c r="BI174" s="666"/>
    </row>
    <row r="175" spans="13:61" ht="17.5" customHeight="1" x14ac:dyDescent="0.25">
      <c r="M175" s="644" t="s">
        <v>745</v>
      </c>
      <c r="N175" s="652" t="s">
        <v>746</v>
      </c>
      <c r="O175" s="674" t="s">
        <v>255</v>
      </c>
      <c r="P175" s="675" t="s">
        <v>248</v>
      </c>
      <c r="Q175" s="652" t="s">
        <v>715</v>
      </c>
      <c r="R175" s="652" t="s">
        <v>697</v>
      </c>
      <c r="S175" s="653" t="s">
        <v>698</v>
      </c>
      <c r="T175" s="653" t="s">
        <v>699</v>
      </c>
      <c r="U175" s="654">
        <v>2017</v>
      </c>
      <c r="V175" s="654">
        <v>2017</v>
      </c>
      <c r="W175" s="673">
        <v>258900</v>
      </c>
      <c r="X175" s="669"/>
      <c r="Y175" s="669"/>
      <c r="AK175" s="644" t="s">
        <v>761</v>
      </c>
      <c r="AL175" s="652" t="s">
        <v>762</v>
      </c>
      <c r="AM175" s="81" t="s">
        <v>178</v>
      </c>
      <c r="AN175" s="634" t="s">
        <v>168</v>
      </c>
      <c r="AO175" s="652" t="s">
        <v>763</v>
      </c>
      <c r="AP175" s="681" t="s">
        <v>763</v>
      </c>
      <c r="AQ175" s="653" t="s">
        <v>698</v>
      </c>
      <c r="AR175" s="653" t="s">
        <v>699</v>
      </c>
      <c r="AS175" s="654">
        <v>2018</v>
      </c>
      <c r="AT175" s="654">
        <v>2018</v>
      </c>
      <c r="AU175" s="218">
        <v>9.6578713329183614</v>
      </c>
      <c r="AV175" s="669"/>
      <c r="AW175" s="644" t="s">
        <v>745</v>
      </c>
      <c r="AX175" s="652" t="s">
        <v>746</v>
      </c>
      <c r="AY175" s="679" t="s">
        <v>255</v>
      </c>
      <c r="AZ175" s="675" t="s">
        <v>248</v>
      </c>
      <c r="BA175" s="652" t="s">
        <v>704</v>
      </c>
      <c r="BB175" s="652" t="s">
        <v>766</v>
      </c>
      <c r="BC175" s="653" t="s">
        <v>698</v>
      </c>
      <c r="BD175" s="653" t="s">
        <v>699</v>
      </c>
      <c r="BE175" s="654">
        <v>2017</v>
      </c>
      <c r="BF175" s="654">
        <v>2017</v>
      </c>
      <c r="BG175" s="673">
        <v>70496.936691626965</v>
      </c>
      <c r="BH175" s="669"/>
      <c r="BI175" s="666"/>
    </row>
    <row r="176" spans="13:61" ht="17.5" customHeight="1" x14ac:dyDescent="0.25">
      <c r="M176" s="644" t="s">
        <v>745</v>
      </c>
      <c r="N176" s="652" t="s">
        <v>746</v>
      </c>
      <c r="O176" s="674" t="s">
        <v>190</v>
      </c>
      <c r="P176" s="675" t="s">
        <v>191</v>
      </c>
      <c r="Q176" s="652" t="s">
        <v>715</v>
      </c>
      <c r="R176" s="652" t="s">
        <v>697</v>
      </c>
      <c r="S176" s="653" t="s">
        <v>698</v>
      </c>
      <c r="T176" s="653" t="s">
        <v>699</v>
      </c>
      <c r="U176" s="654">
        <v>2017</v>
      </c>
      <c r="V176" s="654">
        <v>2017</v>
      </c>
      <c r="W176" s="673">
        <v>1319200</v>
      </c>
      <c r="X176" s="669"/>
      <c r="Y176" s="669"/>
      <c r="AK176" s="644" t="s">
        <v>761</v>
      </c>
      <c r="AL176" s="652" t="s">
        <v>762</v>
      </c>
      <c r="AM176" s="81" t="s">
        <v>286</v>
      </c>
      <c r="AN176" s="634" t="s">
        <v>162</v>
      </c>
      <c r="AO176" s="652" t="s">
        <v>763</v>
      </c>
      <c r="AP176" s="681" t="s">
        <v>763</v>
      </c>
      <c r="AQ176" s="653" t="s">
        <v>698</v>
      </c>
      <c r="AR176" s="653" t="s">
        <v>699</v>
      </c>
      <c r="AS176" s="654">
        <v>2018</v>
      </c>
      <c r="AT176" s="654">
        <v>2018</v>
      </c>
      <c r="AU176" s="218">
        <v>2.8916001304142327</v>
      </c>
      <c r="AV176" s="669"/>
      <c r="AW176" s="644" t="s">
        <v>745</v>
      </c>
      <c r="AX176" s="652" t="s">
        <v>746</v>
      </c>
      <c r="AY176" s="679" t="s">
        <v>190</v>
      </c>
      <c r="AZ176" s="675" t="s">
        <v>191</v>
      </c>
      <c r="BA176" s="652" t="s">
        <v>704</v>
      </c>
      <c r="BB176" s="652" t="s">
        <v>766</v>
      </c>
      <c r="BC176" s="653" t="s">
        <v>698</v>
      </c>
      <c r="BD176" s="653" t="s">
        <v>699</v>
      </c>
      <c r="BE176" s="654">
        <v>2017</v>
      </c>
      <c r="BF176" s="654">
        <v>2017</v>
      </c>
      <c r="BG176" s="673">
        <v>359210.34717494895</v>
      </c>
      <c r="BH176" s="669"/>
      <c r="BI176" s="666"/>
    </row>
    <row r="177" spans="13:61" ht="17.5" customHeight="1" x14ac:dyDescent="0.25">
      <c r="M177" s="644" t="s">
        <v>745</v>
      </c>
      <c r="N177" s="652" t="s">
        <v>746</v>
      </c>
      <c r="O177" s="674" t="s">
        <v>256</v>
      </c>
      <c r="P177" s="675" t="s">
        <v>274</v>
      </c>
      <c r="Q177" s="652" t="s">
        <v>715</v>
      </c>
      <c r="R177" s="652" t="s">
        <v>697</v>
      </c>
      <c r="S177" s="653" t="s">
        <v>698</v>
      </c>
      <c r="T177" s="653" t="s">
        <v>699</v>
      </c>
      <c r="U177" s="654">
        <v>2017</v>
      </c>
      <c r="V177" s="654">
        <v>2017</v>
      </c>
      <c r="W177" s="673">
        <v>1005200</v>
      </c>
      <c r="X177" s="669"/>
      <c r="Y177" s="669"/>
      <c r="AK177" s="644" t="s">
        <v>761</v>
      </c>
      <c r="AL177" s="652" t="s">
        <v>762</v>
      </c>
      <c r="AM177" s="81" t="s">
        <v>287</v>
      </c>
      <c r="AN177" s="665" t="s">
        <v>747</v>
      </c>
      <c r="AO177" s="652" t="s">
        <v>763</v>
      </c>
      <c r="AP177" s="681" t="s">
        <v>763</v>
      </c>
      <c r="AQ177" s="653" t="s">
        <v>698</v>
      </c>
      <c r="AR177" s="653" t="s">
        <v>699</v>
      </c>
      <c r="AS177" s="654">
        <v>2018</v>
      </c>
      <c r="AT177" s="654">
        <v>2018</v>
      </c>
      <c r="AU177" s="218">
        <v>1.72634934292482</v>
      </c>
      <c r="AV177" s="669"/>
      <c r="AW177" s="644" t="s">
        <v>745</v>
      </c>
      <c r="AX177" s="652" t="s">
        <v>746</v>
      </c>
      <c r="AY177" s="679" t="s">
        <v>256</v>
      </c>
      <c r="AZ177" s="675" t="s">
        <v>274</v>
      </c>
      <c r="BA177" s="652" t="s">
        <v>704</v>
      </c>
      <c r="BB177" s="652" t="s">
        <v>766</v>
      </c>
      <c r="BC177" s="653" t="s">
        <v>698</v>
      </c>
      <c r="BD177" s="653" t="s">
        <v>699</v>
      </c>
      <c r="BE177" s="654">
        <v>2017</v>
      </c>
      <c r="BF177" s="654">
        <v>2017</v>
      </c>
      <c r="BG177" s="673">
        <v>273710.00680735195</v>
      </c>
      <c r="BH177" s="669"/>
      <c r="BI177" s="666"/>
    </row>
    <row r="178" spans="13:61" ht="17.5" customHeight="1" x14ac:dyDescent="0.25">
      <c r="M178" s="644" t="s">
        <v>745</v>
      </c>
      <c r="N178" s="652" t="s">
        <v>746</v>
      </c>
      <c r="O178" s="674" t="s">
        <v>257</v>
      </c>
      <c r="P178" s="675" t="s">
        <v>249</v>
      </c>
      <c r="Q178" s="652" t="s">
        <v>715</v>
      </c>
      <c r="R178" s="652" t="s">
        <v>697</v>
      </c>
      <c r="S178" s="653" t="s">
        <v>698</v>
      </c>
      <c r="T178" s="653" t="s">
        <v>699</v>
      </c>
      <c r="U178" s="654">
        <v>2017</v>
      </c>
      <c r="V178" s="654">
        <v>2017</v>
      </c>
      <c r="W178" s="673">
        <v>314000</v>
      </c>
      <c r="X178" s="669"/>
      <c r="Y178" s="669"/>
      <c r="AK178" s="644" t="s">
        <v>761</v>
      </c>
      <c r="AL178" s="652" t="s">
        <v>762</v>
      </c>
      <c r="AM178" s="81" t="s">
        <v>179</v>
      </c>
      <c r="AN178" s="634" t="s">
        <v>174</v>
      </c>
      <c r="AO178" s="652" t="s">
        <v>763</v>
      </c>
      <c r="AP178" s="681" t="s">
        <v>763</v>
      </c>
      <c r="AQ178" s="653" t="s">
        <v>698</v>
      </c>
      <c r="AR178" s="653" t="s">
        <v>699</v>
      </c>
      <c r="AS178" s="654">
        <v>2018</v>
      </c>
      <c r="AT178" s="654">
        <v>2018</v>
      </c>
      <c r="AU178" s="218">
        <v>9.3798291791924839</v>
      </c>
      <c r="AV178" s="669"/>
      <c r="AW178" s="644" t="s">
        <v>745</v>
      </c>
      <c r="AX178" s="652" t="s">
        <v>746</v>
      </c>
      <c r="AY178" s="679" t="s">
        <v>257</v>
      </c>
      <c r="AZ178" s="675" t="s">
        <v>249</v>
      </c>
      <c r="BA178" s="652" t="s">
        <v>704</v>
      </c>
      <c r="BB178" s="652" t="s">
        <v>766</v>
      </c>
      <c r="BC178" s="653" t="s">
        <v>698</v>
      </c>
      <c r="BD178" s="653" t="s">
        <v>699</v>
      </c>
      <c r="BE178" s="654">
        <v>2017</v>
      </c>
      <c r="BF178" s="654">
        <v>2017</v>
      </c>
      <c r="BG178" s="673">
        <v>85500.340367597004</v>
      </c>
      <c r="BH178" s="669"/>
      <c r="BI178" s="666"/>
    </row>
    <row r="179" spans="13:61" ht="17.5" customHeight="1" x14ac:dyDescent="0.25">
      <c r="M179" s="644" t="s">
        <v>745</v>
      </c>
      <c r="N179" s="652" t="s">
        <v>746</v>
      </c>
      <c r="O179" s="674" t="s">
        <v>279</v>
      </c>
      <c r="P179" s="675" t="s">
        <v>141</v>
      </c>
      <c r="Q179" s="652" t="s">
        <v>715</v>
      </c>
      <c r="R179" s="652" t="s">
        <v>697</v>
      </c>
      <c r="S179" s="653" t="s">
        <v>698</v>
      </c>
      <c r="T179" s="653" t="s">
        <v>699</v>
      </c>
      <c r="U179" s="654">
        <v>2017</v>
      </c>
      <c r="V179" s="654">
        <v>2017</v>
      </c>
      <c r="W179" s="673">
        <v>483011.4363565321</v>
      </c>
      <c r="X179" s="669"/>
      <c r="Y179" s="669"/>
      <c r="AK179" s="644" t="s">
        <v>761</v>
      </c>
      <c r="AL179" s="652" t="s">
        <v>762</v>
      </c>
      <c r="AM179" s="81" t="s">
        <v>180</v>
      </c>
      <c r="AN179" s="634" t="s">
        <v>163</v>
      </c>
      <c r="AO179" s="652" t="s">
        <v>763</v>
      </c>
      <c r="AP179" s="681" t="s">
        <v>763</v>
      </c>
      <c r="AQ179" s="653" t="s">
        <v>698</v>
      </c>
      <c r="AR179" s="653" t="s">
        <v>699</v>
      </c>
      <c r="AS179" s="654">
        <v>2018</v>
      </c>
      <c r="AT179" s="654">
        <v>2018</v>
      </c>
      <c r="AU179" s="218">
        <v>9.3684581772476321</v>
      </c>
      <c r="AV179" s="669"/>
      <c r="AW179" s="644" t="s">
        <v>745</v>
      </c>
      <c r="AX179" s="652" t="s">
        <v>746</v>
      </c>
      <c r="AY179" s="679" t="s">
        <v>279</v>
      </c>
      <c r="AZ179" s="675" t="s">
        <v>141</v>
      </c>
      <c r="BA179" s="652" t="s">
        <v>704</v>
      </c>
      <c r="BB179" s="652" t="s">
        <v>766</v>
      </c>
      <c r="BC179" s="653" t="s">
        <v>698</v>
      </c>
      <c r="BD179" s="653" t="s">
        <v>699</v>
      </c>
      <c r="BE179" s="654">
        <v>2017</v>
      </c>
      <c r="BF179" s="654">
        <v>2017</v>
      </c>
      <c r="BG179" s="673">
        <v>131521.15353479431</v>
      </c>
      <c r="BH179" s="669"/>
      <c r="BI179" s="666"/>
    </row>
    <row r="180" spans="13:61" ht="17.5" customHeight="1" x14ac:dyDescent="0.25">
      <c r="M180" s="644" t="s">
        <v>745</v>
      </c>
      <c r="N180" s="652" t="s">
        <v>746</v>
      </c>
      <c r="O180" s="674" t="s">
        <v>749</v>
      </c>
      <c r="P180" s="675" t="s">
        <v>750</v>
      </c>
      <c r="Q180" s="652" t="s">
        <v>715</v>
      </c>
      <c r="R180" s="652" t="s">
        <v>697</v>
      </c>
      <c r="S180" s="653" t="s">
        <v>698</v>
      </c>
      <c r="T180" s="653" t="s">
        <v>699</v>
      </c>
      <c r="U180" s="654">
        <v>2017</v>
      </c>
      <c r="V180" s="654">
        <v>2017</v>
      </c>
      <c r="W180" s="668">
        <v>107.8346759096667</v>
      </c>
      <c r="X180" s="669"/>
      <c r="Y180" s="669"/>
      <c r="AK180" s="644" t="s">
        <v>761</v>
      </c>
      <c r="AL180" s="652" t="s">
        <v>762</v>
      </c>
      <c r="AM180" s="81" t="s">
        <v>32</v>
      </c>
      <c r="AN180" s="634" t="s">
        <v>164</v>
      </c>
      <c r="AO180" s="652" t="s">
        <v>763</v>
      </c>
      <c r="AP180" s="681" t="s">
        <v>763</v>
      </c>
      <c r="AQ180" s="653" t="s">
        <v>698</v>
      </c>
      <c r="AR180" s="653" t="s">
        <v>699</v>
      </c>
      <c r="AS180" s="654">
        <v>2018</v>
      </c>
      <c r="AT180" s="654">
        <v>2018</v>
      </c>
      <c r="AU180" s="218">
        <v>9.3243376478148576</v>
      </c>
      <c r="AV180" s="669"/>
      <c r="AW180" s="644" t="s">
        <v>745</v>
      </c>
      <c r="AX180" s="652" t="s">
        <v>746</v>
      </c>
      <c r="AY180" s="679" t="s">
        <v>749</v>
      </c>
      <c r="AZ180" s="675" t="s">
        <v>750</v>
      </c>
      <c r="BA180" s="652" t="s">
        <v>704</v>
      </c>
      <c r="BB180" s="652" t="s">
        <v>766</v>
      </c>
      <c r="BC180" s="653" t="s">
        <v>698</v>
      </c>
      <c r="BD180" s="653" t="s">
        <v>699</v>
      </c>
      <c r="BE180" s="654">
        <v>2017</v>
      </c>
      <c r="BF180" s="654">
        <v>2017</v>
      </c>
      <c r="BG180" s="606">
        <v>107.8346759096667</v>
      </c>
      <c r="BH180" s="669"/>
      <c r="BI180" s="666"/>
    </row>
    <row r="181" spans="13:61" ht="17.5" customHeight="1" x14ac:dyDescent="0.25">
      <c r="M181" s="644" t="s">
        <v>745</v>
      </c>
      <c r="N181" s="652" t="s">
        <v>746</v>
      </c>
      <c r="O181" s="637" t="s">
        <v>258</v>
      </c>
      <c r="P181" s="670" t="s">
        <v>23</v>
      </c>
      <c r="Q181" s="652" t="s">
        <v>715</v>
      </c>
      <c r="R181" s="652" t="s">
        <v>697</v>
      </c>
      <c r="S181" s="653" t="s">
        <v>698</v>
      </c>
      <c r="T181" s="653" t="s">
        <v>699</v>
      </c>
      <c r="U181" s="654">
        <v>2017</v>
      </c>
      <c r="V181" s="654">
        <v>2017</v>
      </c>
      <c r="W181" s="671">
        <v>1.971324737273477</v>
      </c>
      <c r="X181" s="669"/>
      <c r="Y181" s="669"/>
      <c r="AK181" s="644" t="s">
        <v>761</v>
      </c>
      <c r="AL181" s="652" t="s">
        <v>762</v>
      </c>
      <c r="AM181" s="81" t="s">
        <v>181</v>
      </c>
      <c r="AN181" s="634" t="s">
        <v>165</v>
      </c>
      <c r="AO181" s="652" t="s">
        <v>763</v>
      </c>
      <c r="AP181" s="681" t="s">
        <v>763</v>
      </c>
      <c r="AQ181" s="653" t="s">
        <v>698</v>
      </c>
      <c r="AR181" s="653" t="s">
        <v>699</v>
      </c>
      <c r="AS181" s="654">
        <v>2018</v>
      </c>
      <c r="AT181" s="654">
        <v>2018</v>
      </c>
      <c r="AU181" s="218">
        <v>6.5198661694725928</v>
      </c>
      <c r="AV181" s="669"/>
      <c r="AW181" s="644" t="s">
        <v>745</v>
      </c>
      <c r="AX181" s="652" t="s">
        <v>746</v>
      </c>
      <c r="AY181" s="647" t="s">
        <v>258</v>
      </c>
      <c r="AZ181" s="670" t="s">
        <v>23</v>
      </c>
      <c r="BA181" s="652" t="s">
        <v>704</v>
      </c>
      <c r="BB181" s="652" t="s">
        <v>766</v>
      </c>
      <c r="BC181" s="653" t="s">
        <v>698</v>
      </c>
      <c r="BD181" s="653" t="s">
        <v>699</v>
      </c>
      <c r="BE181" s="654">
        <v>2017</v>
      </c>
      <c r="BF181" s="654">
        <v>2017</v>
      </c>
      <c r="BG181" s="671">
        <v>1.971324737273477</v>
      </c>
      <c r="BH181" s="669"/>
      <c r="BI181" s="666"/>
    </row>
    <row r="182" spans="13:61" ht="17.5" customHeight="1" x14ac:dyDescent="0.25">
      <c r="M182" s="644" t="s">
        <v>745</v>
      </c>
      <c r="N182" s="652" t="s">
        <v>746</v>
      </c>
      <c r="O182" s="674" t="s">
        <v>672</v>
      </c>
      <c r="P182" s="675" t="s">
        <v>161</v>
      </c>
      <c r="Q182" s="652" t="s">
        <v>715</v>
      </c>
      <c r="R182" s="652" t="s">
        <v>697</v>
      </c>
      <c r="S182" s="653" t="s">
        <v>698</v>
      </c>
      <c r="T182" s="653" t="s">
        <v>699</v>
      </c>
      <c r="U182" s="654">
        <v>2018</v>
      </c>
      <c r="V182" s="654">
        <v>2018</v>
      </c>
      <c r="W182" s="176">
        <v>9304</v>
      </c>
      <c r="X182" s="669"/>
      <c r="Y182" s="669"/>
      <c r="AK182" s="644" t="s">
        <v>761</v>
      </c>
      <c r="AL182" s="652" t="s">
        <v>762</v>
      </c>
      <c r="AM182" s="81" t="s">
        <v>182</v>
      </c>
      <c r="AN182" s="634" t="s">
        <v>171</v>
      </c>
      <c r="AO182" s="652" t="s">
        <v>763</v>
      </c>
      <c r="AP182" s="681" t="s">
        <v>763</v>
      </c>
      <c r="AQ182" s="653" t="s">
        <v>698</v>
      </c>
      <c r="AR182" s="653" t="s">
        <v>699</v>
      </c>
      <c r="AS182" s="654">
        <v>2018</v>
      </c>
      <c r="AT182" s="654">
        <v>2018</v>
      </c>
      <c r="AU182" s="218">
        <v>11.2476282583211</v>
      </c>
      <c r="AV182" s="669"/>
      <c r="AW182" s="644" t="s">
        <v>745</v>
      </c>
      <c r="AX182" s="652" t="s">
        <v>746</v>
      </c>
      <c r="AY182" s="679" t="s">
        <v>672</v>
      </c>
      <c r="AZ182" s="675" t="s">
        <v>161</v>
      </c>
      <c r="BA182" s="652" t="s">
        <v>704</v>
      </c>
      <c r="BB182" s="652" t="s">
        <v>766</v>
      </c>
      <c r="BC182" s="653" t="s">
        <v>698</v>
      </c>
      <c r="BD182" s="653" t="s">
        <v>699</v>
      </c>
      <c r="BE182" s="654">
        <v>2018</v>
      </c>
      <c r="BF182" s="654">
        <v>2018</v>
      </c>
      <c r="BG182" s="124">
        <v>9304</v>
      </c>
      <c r="BH182" s="669"/>
      <c r="BI182" s="666"/>
    </row>
    <row r="183" spans="13:61" ht="17.5" customHeight="1" x14ac:dyDescent="0.25">
      <c r="M183" s="644" t="s">
        <v>745</v>
      </c>
      <c r="N183" s="652" t="s">
        <v>746</v>
      </c>
      <c r="O183" s="674" t="s">
        <v>178</v>
      </c>
      <c r="P183" s="675" t="s">
        <v>62</v>
      </c>
      <c r="Q183" s="652" t="s">
        <v>715</v>
      </c>
      <c r="R183" s="652" t="s">
        <v>697</v>
      </c>
      <c r="S183" s="653" t="s">
        <v>698</v>
      </c>
      <c r="T183" s="653" t="s">
        <v>699</v>
      </c>
      <c r="U183" s="654">
        <v>2018</v>
      </c>
      <c r="V183" s="654">
        <v>2018</v>
      </c>
      <c r="W183" s="673">
        <v>1521072.1666708749</v>
      </c>
      <c r="X183" s="669"/>
      <c r="Y183" s="669"/>
      <c r="AK183" s="644" t="s">
        <v>761</v>
      </c>
      <c r="AL183" s="652" t="s">
        <v>762</v>
      </c>
      <c r="AM183" s="81" t="s">
        <v>252</v>
      </c>
      <c r="AN183" s="665" t="s">
        <v>250</v>
      </c>
      <c r="AO183" s="652" t="s">
        <v>763</v>
      </c>
      <c r="AP183" s="681" t="s">
        <v>763</v>
      </c>
      <c r="AQ183" s="653" t="s">
        <v>698</v>
      </c>
      <c r="AR183" s="653" t="s">
        <v>699</v>
      </c>
      <c r="AS183" s="654">
        <v>2018</v>
      </c>
      <c r="AT183" s="654">
        <v>2018</v>
      </c>
      <c r="AU183" s="218">
        <v>3.4502217348852042</v>
      </c>
      <c r="AV183" s="669"/>
      <c r="AW183" s="644" t="s">
        <v>745</v>
      </c>
      <c r="AX183" s="652" t="s">
        <v>746</v>
      </c>
      <c r="AY183" s="679" t="s">
        <v>178</v>
      </c>
      <c r="AZ183" s="675" t="s">
        <v>62</v>
      </c>
      <c r="BA183" s="652" t="s">
        <v>704</v>
      </c>
      <c r="BB183" s="652" t="s">
        <v>766</v>
      </c>
      <c r="BC183" s="653" t="s">
        <v>698</v>
      </c>
      <c r="BD183" s="653" t="s">
        <v>699</v>
      </c>
      <c r="BE183" s="654">
        <v>2018</v>
      </c>
      <c r="BF183" s="654">
        <v>2018</v>
      </c>
      <c r="BG183" s="673">
        <v>414178.94259247789</v>
      </c>
      <c r="BH183" s="669"/>
      <c r="BI183" s="666"/>
    </row>
    <row r="184" spans="13:61" ht="17.5" customHeight="1" x14ac:dyDescent="0.25">
      <c r="M184" s="644" t="s">
        <v>745</v>
      </c>
      <c r="N184" s="652" t="s">
        <v>746</v>
      </c>
      <c r="O184" s="674" t="s">
        <v>286</v>
      </c>
      <c r="P184" s="675" t="s">
        <v>162</v>
      </c>
      <c r="Q184" s="652" t="s">
        <v>715</v>
      </c>
      <c r="R184" s="652" t="s">
        <v>697</v>
      </c>
      <c r="S184" s="653" t="s">
        <v>698</v>
      </c>
      <c r="T184" s="653" t="s">
        <v>699</v>
      </c>
      <c r="U184" s="654">
        <v>2018</v>
      </c>
      <c r="V184" s="654">
        <v>2018</v>
      </c>
      <c r="W184" s="673">
        <v>1127636.4804407379</v>
      </c>
      <c r="X184" s="669"/>
      <c r="Y184" s="669"/>
      <c r="AK184" s="644" t="s">
        <v>761</v>
      </c>
      <c r="AL184" s="652" t="s">
        <v>762</v>
      </c>
      <c r="AM184" s="81" t="s">
        <v>253</v>
      </c>
      <c r="AN184" s="665" t="s">
        <v>251</v>
      </c>
      <c r="AO184" s="652" t="s">
        <v>763</v>
      </c>
      <c r="AP184" s="681" t="s">
        <v>763</v>
      </c>
      <c r="AQ184" s="653" t="s">
        <v>698</v>
      </c>
      <c r="AR184" s="653" t="s">
        <v>699</v>
      </c>
      <c r="AS184" s="654">
        <v>2018</v>
      </c>
      <c r="AT184" s="654">
        <v>2018</v>
      </c>
      <c r="AU184" s="218">
        <v>14.181296752872811</v>
      </c>
      <c r="AV184" s="669"/>
      <c r="AW184" s="644" t="s">
        <v>745</v>
      </c>
      <c r="AX184" s="652" t="s">
        <v>746</v>
      </c>
      <c r="AY184" s="679" t="s">
        <v>286</v>
      </c>
      <c r="AZ184" s="675" t="s">
        <v>162</v>
      </c>
      <c r="BA184" s="652" t="s">
        <v>704</v>
      </c>
      <c r="BB184" s="652" t="s">
        <v>766</v>
      </c>
      <c r="BC184" s="653" t="s">
        <v>698</v>
      </c>
      <c r="BD184" s="653" t="s">
        <v>699</v>
      </c>
      <c r="BE184" s="654">
        <v>2018</v>
      </c>
      <c r="BF184" s="654">
        <v>2018</v>
      </c>
      <c r="BG184" s="673">
        <v>307048.73531401984</v>
      </c>
      <c r="BH184" s="669"/>
      <c r="BI184" s="666"/>
    </row>
    <row r="185" spans="13:61" ht="17.5" customHeight="1" x14ac:dyDescent="0.25">
      <c r="M185" s="644" t="s">
        <v>745</v>
      </c>
      <c r="N185" s="652" t="s">
        <v>746</v>
      </c>
      <c r="O185" s="674" t="s">
        <v>287</v>
      </c>
      <c r="P185" s="675" t="s">
        <v>748</v>
      </c>
      <c r="Q185" s="652" t="s">
        <v>715</v>
      </c>
      <c r="R185" s="652" t="s">
        <v>697</v>
      </c>
      <c r="S185" s="653" t="s">
        <v>698</v>
      </c>
      <c r="T185" s="653" t="s">
        <v>699</v>
      </c>
      <c r="U185" s="654">
        <v>2018</v>
      </c>
      <c r="V185" s="654">
        <v>2018</v>
      </c>
      <c r="W185" s="673">
        <v>1442462.6709441661</v>
      </c>
      <c r="X185" s="669"/>
      <c r="Y185" s="669"/>
      <c r="AK185" s="644" t="s">
        <v>761</v>
      </c>
      <c r="AL185" s="652" t="s">
        <v>762</v>
      </c>
      <c r="AM185" s="81" t="s">
        <v>183</v>
      </c>
      <c r="AN185" s="634" t="s">
        <v>167</v>
      </c>
      <c r="AO185" s="652" t="s">
        <v>763</v>
      </c>
      <c r="AP185" s="681" t="s">
        <v>763</v>
      </c>
      <c r="AQ185" s="653" t="s">
        <v>698</v>
      </c>
      <c r="AR185" s="653" t="s">
        <v>699</v>
      </c>
      <c r="AS185" s="654">
        <v>2018</v>
      </c>
      <c r="AT185" s="654">
        <v>2018</v>
      </c>
      <c r="AU185" s="218">
        <v>-1.0579494199582484</v>
      </c>
      <c r="AV185" s="669"/>
      <c r="AW185" s="644" t="s">
        <v>745</v>
      </c>
      <c r="AX185" s="652" t="s">
        <v>746</v>
      </c>
      <c r="AY185" s="679" t="s">
        <v>287</v>
      </c>
      <c r="AZ185" s="675" t="s">
        <v>748</v>
      </c>
      <c r="BA185" s="652" t="s">
        <v>704</v>
      </c>
      <c r="BB185" s="652" t="s">
        <v>766</v>
      </c>
      <c r="BC185" s="653" t="s">
        <v>698</v>
      </c>
      <c r="BD185" s="653" t="s">
        <v>699</v>
      </c>
      <c r="BE185" s="654">
        <v>2018</v>
      </c>
      <c r="BF185" s="654">
        <v>2018</v>
      </c>
      <c r="BG185" s="673">
        <v>392774.04246267286</v>
      </c>
      <c r="BH185" s="669"/>
      <c r="BI185" s="666"/>
    </row>
    <row r="186" spans="13:61" ht="17.5" customHeight="1" x14ac:dyDescent="0.25">
      <c r="M186" s="644" t="s">
        <v>745</v>
      </c>
      <c r="N186" s="652" t="s">
        <v>746</v>
      </c>
      <c r="O186" s="674" t="s">
        <v>179</v>
      </c>
      <c r="P186" s="675" t="s">
        <v>174</v>
      </c>
      <c r="Q186" s="652" t="s">
        <v>715</v>
      </c>
      <c r="R186" s="652" t="s">
        <v>697</v>
      </c>
      <c r="S186" s="653" t="s">
        <v>698</v>
      </c>
      <c r="T186" s="653" t="s">
        <v>699</v>
      </c>
      <c r="U186" s="654">
        <v>2018</v>
      </c>
      <c r="V186" s="654">
        <v>2018</v>
      </c>
      <c r="W186" s="673">
        <v>1528372.1666708749</v>
      </c>
      <c r="X186" s="669"/>
      <c r="Y186" s="669"/>
      <c r="AK186" s="644" t="s">
        <v>761</v>
      </c>
      <c r="AL186" s="652" t="s">
        <v>762</v>
      </c>
      <c r="AM186" s="81" t="s">
        <v>189</v>
      </c>
      <c r="AN186" s="634" t="s">
        <v>192</v>
      </c>
      <c r="AO186" s="652" t="s">
        <v>763</v>
      </c>
      <c r="AP186" s="681" t="s">
        <v>763</v>
      </c>
      <c r="AQ186" s="653" t="s">
        <v>698</v>
      </c>
      <c r="AR186" s="653" t="s">
        <v>699</v>
      </c>
      <c r="AS186" s="654">
        <v>2018</v>
      </c>
      <c r="AT186" s="654">
        <v>2018</v>
      </c>
      <c r="AU186" s="218">
        <v>1.2266023823029002</v>
      </c>
      <c r="AV186" s="669"/>
      <c r="AW186" s="644" t="s">
        <v>745</v>
      </c>
      <c r="AX186" s="652" t="s">
        <v>746</v>
      </c>
      <c r="AY186" s="679" t="s">
        <v>179</v>
      </c>
      <c r="AZ186" s="675" t="s">
        <v>571</v>
      </c>
      <c r="BA186" s="652" t="s">
        <v>704</v>
      </c>
      <c r="BB186" s="652" t="s">
        <v>766</v>
      </c>
      <c r="BC186" s="653" t="s">
        <v>698</v>
      </c>
      <c r="BD186" s="653" t="s">
        <v>699</v>
      </c>
      <c r="BE186" s="654">
        <v>2018</v>
      </c>
      <c r="BF186" s="654">
        <v>2018</v>
      </c>
      <c r="BG186" s="673">
        <v>416166.68935898569</v>
      </c>
      <c r="BH186" s="669"/>
      <c r="BI186" s="666"/>
    </row>
    <row r="187" spans="13:61" ht="17.5" customHeight="1" x14ac:dyDescent="0.25">
      <c r="M187" s="644" t="s">
        <v>745</v>
      </c>
      <c r="N187" s="652" t="s">
        <v>746</v>
      </c>
      <c r="O187" s="674" t="s">
        <v>180</v>
      </c>
      <c r="P187" s="675" t="s">
        <v>163</v>
      </c>
      <c r="Q187" s="652" t="s">
        <v>715</v>
      </c>
      <c r="R187" s="652" t="s">
        <v>697</v>
      </c>
      <c r="S187" s="653" t="s">
        <v>698</v>
      </c>
      <c r="T187" s="653" t="s">
        <v>699</v>
      </c>
      <c r="U187" s="654">
        <v>2018</v>
      </c>
      <c r="V187" s="654">
        <v>2018</v>
      </c>
      <c r="W187" s="673">
        <v>1468169.9953091028</v>
      </c>
      <c r="X187" s="669"/>
      <c r="Y187" s="669"/>
      <c r="AK187" s="644" t="s">
        <v>761</v>
      </c>
      <c r="AL187" s="652" t="s">
        <v>762</v>
      </c>
      <c r="AM187" s="62" t="s">
        <v>254</v>
      </c>
      <c r="AN187" s="665" t="s">
        <v>247</v>
      </c>
      <c r="AO187" s="652" t="s">
        <v>763</v>
      </c>
      <c r="AP187" s="681" t="s">
        <v>763</v>
      </c>
      <c r="AQ187" s="653" t="s">
        <v>698</v>
      </c>
      <c r="AR187" s="653" t="s">
        <v>699</v>
      </c>
      <c r="AS187" s="654">
        <v>2018</v>
      </c>
      <c r="AT187" s="654">
        <v>2018</v>
      </c>
      <c r="AU187" s="218">
        <v>1.0768562744246708</v>
      </c>
      <c r="AV187" s="669"/>
      <c r="AW187" s="644" t="s">
        <v>745</v>
      </c>
      <c r="AX187" s="652" t="s">
        <v>746</v>
      </c>
      <c r="AY187" s="679" t="s">
        <v>180</v>
      </c>
      <c r="AZ187" s="675" t="s">
        <v>163</v>
      </c>
      <c r="BA187" s="652" t="s">
        <v>704</v>
      </c>
      <c r="BB187" s="652" t="s">
        <v>766</v>
      </c>
      <c r="BC187" s="653" t="s">
        <v>698</v>
      </c>
      <c r="BD187" s="653" t="s">
        <v>699</v>
      </c>
      <c r="BE187" s="654">
        <v>2018</v>
      </c>
      <c r="BF187" s="654">
        <v>2018</v>
      </c>
      <c r="BG187" s="673">
        <v>399773.99463828531</v>
      </c>
      <c r="BH187" s="669"/>
      <c r="BI187" s="666"/>
    </row>
    <row r="188" spans="13:61" ht="17.5" customHeight="1" x14ac:dyDescent="0.25">
      <c r="M188" s="644" t="s">
        <v>745</v>
      </c>
      <c r="N188" s="652" t="s">
        <v>746</v>
      </c>
      <c r="O188" s="674" t="s">
        <v>32</v>
      </c>
      <c r="P188" s="675" t="s">
        <v>164</v>
      </c>
      <c r="Q188" s="652" t="s">
        <v>715</v>
      </c>
      <c r="R188" s="652" t="s">
        <v>697</v>
      </c>
      <c r="S188" s="653" t="s">
        <v>698</v>
      </c>
      <c r="T188" s="653" t="s">
        <v>699</v>
      </c>
      <c r="U188" s="654">
        <v>2018</v>
      </c>
      <c r="V188" s="654">
        <v>2018</v>
      </c>
      <c r="W188" s="673">
        <v>1302169.9953091028</v>
      </c>
      <c r="X188" s="669"/>
      <c r="Y188" s="669"/>
      <c r="AK188" s="644" t="s">
        <v>761</v>
      </c>
      <c r="AL188" s="652" t="s">
        <v>762</v>
      </c>
      <c r="AM188" s="81" t="s">
        <v>255</v>
      </c>
      <c r="AN188" s="665" t="s">
        <v>248</v>
      </c>
      <c r="AO188" s="652" t="s">
        <v>763</v>
      </c>
      <c r="AP188" s="681" t="s">
        <v>763</v>
      </c>
      <c r="AQ188" s="653" t="s">
        <v>698</v>
      </c>
      <c r="AR188" s="653" t="s">
        <v>699</v>
      </c>
      <c r="AS188" s="654">
        <v>2018</v>
      </c>
      <c r="AT188" s="654">
        <v>2018</v>
      </c>
      <c r="AU188" s="218">
        <v>1.892622634221695</v>
      </c>
      <c r="AV188" s="669"/>
      <c r="AW188" s="644" t="s">
        <v>745</v>
      </c>
      <c r="AX188" s="652" t="s">
        <v>746</v>
      </c>
      <c r="AY188" s="679" t="s">
        <v>32</v>
      </c>
      <c r="AZ188" s="675" t="s">
        <v>164</v>
      </c>
      <c r="BA188" s="652" t="s">
        <v>704</v>
      </c>
      <c r="BB188" s="652" t="s">
        <v>766</v>
      </c>
      <c r="BC188" s="653" t="s">
        <v>698</v>
      </c>
      <c r="BD188" s="653" t="s">
        <v>699</v>
      </c>
      <c r="BE188" s="654">
        <v>2018</v>
      </c>
      <c r="BF188" s="654">
        <v>2018</v>
      </c>
      <c r="BG188" s="673">
        <v>354573.17775605252</v>
      </c>
      <c r="BH188" s="669"/>
      <c r="BI188" s="666"/>
    </row>
    <row r="189" spans="13:61" ht="17.5" customHeight="1" x14ac:dyDescent="0.25">
      <c r="M189" s="644" t="s">
        <v>745</v>
      </c>
      <c r="N189" s="652" t="s">
        <v>746</v>
      </c>
      <c r="O189" s="674" t="s">
        <v>181</v>
      </c>
      <c r="P189" s="675" t="s">
        <v>165</v>
      </c>
      <c r="Q189" s="652" t="s">
        <v>715</v>
      </c>
      <c r="R189" s="652" t="s">
        <v>697</v>
      </c>
      <c r="S189" s="653" t="s">
        <v>698</v>
      </c>
      <c r="T189" s="653" t="s">
        <v>699</v>
      </c>
      <c r="U189" s="654">
        <v>2018</v>
      </c>
      <c r="V189" s="654">
        <v>2018</v>
      </c>
      <c r="W189" s="673">
        <v>516143.82863822777</v>
      </c>
      <c r="X189" s="669"/>
      <c r="Y189" s="669"/>
      <c r="AK189" s="644" t="s">
        <v>761</v>
      </c>
      <c r="AL189" s="652" t="s">
        <v>762</v>
      </c>
      <c r="AM189" s="81" t="s">
        <v>190</v>
      </c>
      <c r="AN189" s="634" t="s">
        <v>191</v>
      </c>
      <c r="AO189" s="652" t="s">
        <v>763</v>
      </c>
      <c r="AP189" s="681" t="s">
        <v>763</v>
      </c>
      <c r="AQ189" s="653" t="s">
        <v>698</v>
      </c>
      <c r="AR189" s="653" t="s">
        <v>699</v>
      </c>
      <c r="AS189" s="654">
        <v>2018</v>
      </c>
      <c r="AT189" s="654">
        <v>2018</v>
      </c>
      <c r="AU189" s="218">
        <v>-7.0648878107944171</v>
      </c>
      <c r="AV189" s="669"/>
      <c r="AW189" s="644" t="s">
        <v>745</v>
      </c>
      <c r="AX189" s="652" t="s">
        <v>746</v>
      </c>
      <c r="AY189" s="679" t="s">
        <v>181</v>
      </c>
      <c r="AZ189" s="675" t="s">
        <v>165</v>
      </c>
      <c r="BA189" s="652" t="s">
        <v>704</v>
      </c>
      <c r="BB189" s="652" t="s">
        <v>766</v>
      </c>
      <c r="BC189" s="653" t="s">
        <v>698</v>
      </c>
      <c r="BD189" s="653" t="s">
        <v>699</v>
      </c>
      <c r="BE189" s="654">
        <v>2018</v>
      </c>
      <c r="BF189" s="654">
        <v>2018</v>
      </c>
      <c r="BG189" s="673">
        <v>140542.90772994631</v>
      </c>
      <c r="BH189" s="669"/>
      <c r="BI189" s="666"/>
    </row>
    <row r="190" spans="13:61" ht="17.5" customHeight="1" x14ac:dyDescent="0.25">
      <c r="M190" s="644" t="s">
        <v>745</v>
      </c>
      <c r="N190" s="652" t="s">
        <v>746</v>
      </c>
      <c r="O190" s="674" t="s">
        <v>182</v>
      </c>
      <c r="P190" s="675" t="s">
        <v>166</v>
      </c>
      <c r="Q190" s="652" t="s">
        <v>715</v>
      </c>
      <c r="R190" s="652" t="s">
        <v>697</v>
      </c>
      <c r="S190" s="653" t="s">
        <v>698</v>
      </c>
      <c r="T190" s="653" t="s">
        <v>699</v>
      </c>
      <c r="U190" s="654">
        <v>2018</v>
      </c>
      <c r="V190" s="654">
        <v>2018</v>
      </c>
      <c r="W190" s="673">
        <v>786026.16667087504</v>
      </c>
      <c r="X190" s="669"/>
      <c r="Y190" s="669"/>
      <c r="AK190" s="644" t="s">
        <v>761</v>
      </c>
      <c r="AL190" s="652" t="s">
        <v>762</v>
      </c>
      <c r="AM190" s="62" t="s">
        <v>256</v>
      </c>
      <c r="AN190" s="665" t="s">
        <v>274</v>
      </c>
      <c r="AO190" s="652" t="s">
        <v>763</v>
      </c>
      <c r="AP190" s="681" t="s">
        <v>763</v>
      </c>
      <c r="AQ190" s="653" t="s">
        <v>698</v>
      </c>
      <c r="AR190" s="653" t="s">
        <v>699</v>
      </c>
      <c r="AS190" s="654">
        <v>2018</v>
      </c>
      <c r="AT190" s="654">
        <v>2018</v>
      </c>
      <c r="AU190" s="218">
        <v>-4.4568245125348227</v>
      </c>
      <c r="AV190" s="669"/>
      <c r="AW190" s="644" t="s">
        <v>745</v>
      </c>
      <c r="AX190" s="652" t="s">
        <v>746</v>
      </c>
      <c r="AY190" s="679" t="s">
        <v>182</v>
      </c>
      <c r="AZ190" s="675" t="s">
        <v>166</v>
      </c>
      <c r="BA190" s="652" t="s">
        <v>704</v>
      </c>
      <c r="BB190" s="652" t="s">
        <v>766</v>
      </c>
      <c r="BC190" s="653" t="s">
        <v>698</v>
      </c>
      <c r="BD190" s="653" t="s">
        <v>699</v>
      </c>
      <c r="BE190" s="654">
        <v>2018</v>
      </c>
      <c r="BF190" s="654">
        <v>2018</v>
      </c>
      <c r="BG190" s="673">
        <v>214030.27002610621</v>
      </c>
      <c r="BH190" s="669"/>
      <c r="BI190" s="666"/>
    </row>
    <row r="191" spans="13:61" ht="17.5" customHeight="1" x14ac:dyDescent="0.25">
      <c r="M191" s="644" t="s">
        <v>745</v>
      </c>
      <c r="N191" s="652" t="s">
        <v>746</v>
      </c>
      <c r="O191" s="674" t="s">
        <v>252</v>
      </c>
      <c r="P191" s="675" t="s">
        <v>250</v>
      </c>
      <c r="Q191" s="652" t="s">
        <v>715</v>
      </c>
      <c r="R191" s="652" t="s">
        <v>697</v>
      </c>
      <c r="S191" s="653" t="s">
        <v>698</v>
      </c>
      <c r="T191" s="653" t="s">
        <v>699</v>
      </c>
      <c r="U191" s="654">
        <v>2018</v>
      </c>
      <c r="V191" s="654">
        <v>2018</v>
      </c>
      <c r="W191" s="673">
        <v>199823</v>
      </c>
      <c r="X191" s="669"/>
      <c r="Y191" s="669"/>
      <c r="AK191" s="644" t="s">
        <v>761</v>
      </c>
      <c r="AL191" s="652" t="s">
        <v>762</v>
      </c>
      <c r="AM191" s="81" t="s">
        <v>257</v>
      </c>
      <c r="AN191" s="665" t="s">
        <v>249</v>
      </c>
      <c r="AO191" s="652" t="s">
        <v>763</v>
      </c>
      <c r="AP191" s="681" t="s">
        <v>763</v>
      </c>
      <c r="AQ191" s="653" t="s">
        <v>698</v>
      </c>
      <c r="AR191" s="653" t="s">
        <v>699</v>
      </c>
      <c r="AS191" s="654">
        <v>2018</v>
      </c>
      <c r="AT191" s="654">
        <v>2018</v>
      </c>
      <c r="AU191" s="218">
        <v>-15.414012738853501</v>
      </c>
      <c r="AV191" s="669"/>
      <c r="AW191" s="644" t="s">
        <v>745</v>
      </c>
      <c r="AX191" s="652" t="s">
        <v>746</v>
      </c>
      <c r="AY191" s="679" t="s">
        <v>252</v>
      </c>
      <c r="AZ191" s="675" t="s">
        <v>250</v>
      </c>
      <c r="BA191" s="652" t="s">
        <v>704</v>
      </c>
      <c r="BB191" s="652" t="s">
        <v>766</v>
      </c>
      <c r="BC191" s="653" t="s">
        <v>698</v>
      </c>
      <c r="BD191" s="653" t="s">
        <v>699</v>
      </c>
      <c r="BE191" s="654">
        <v>2018</v>
      </c>
      <c r="BF191" s="654">
        <v>2018</v>
      </c>
      <c r="BG191" s="673">
        <v>54410.619469026547</v>
      </c>
      <c r="BH191" s="669"/>
      <c r="BI191" s="666"/>
    </row>
    <row r="192" spans="13:61" ht="17.5" customHeight="1" x14ac:dyDescent="0.25">
      <c r="M192" s="644" t="s">
        <v>745</v>
      </c>
      <c r="N192" s="652" t="s">
        <v>746</v>
      </c>
      <c r="O192" s="674" t="s">
        <v>253</v>
      </c>
      <c r="P192" s="675" t="s">
        <v>251</v>
      </c>
      <c r="Q192" s="652" t="s">
        <v>715</v>
      </c>
      <c r="R192" s="652" t="s">
        <v>697</v>
      </c>
      <c r="S192" s="653" t="s">
        <v>698</v>
      </c>
      <c r="T192" s="653" t="s">
        <v>699</v>
      </c>
      <c r="U192" s="654">
        <v>2018</v>
      </c>
      <c r="V192" s="654">
        <v>2018</v>
      </c>
      <c r="W192" s="673">
        <v>586203.16667087504</v>
      </c>
      <c r="X192" s="669"/>
      <c r="Y192" s="669"/>
      <c r="AK192" s="644" t="s">
        <v>761</v>
      </c>
      <c r="AL192" s="652" t="s">
        <v>762</v>
      </c>
      <c r="AM192" s="684" t="s">
        <v>188</v>
      </c>
      <c r="AN192" s="685" t="s">
        <v>175</v>
      </c>
      <c r="AO192" s="652" t="s">
        <v>763</v>
      </c>
      <c r="AP192" s="681" t="s">
        <v>763</v>
      </c>
      <c r="AQ192" s="653" t="s">
        <v>698</v>
      </c>
      <c r="AR192" s="653" t="s">
        <v>699</v>
      </c>
      <c r="AS192" s="654">
        <v>2018</v>
      </c>
      <c r="AT192" s="654">
        <v>2018</v>
      </c>
      <c r="AU192" s="218">
        <v>2.1189995783261253</v>
      </c>
      <c r="AV192" s="669"/>
      <c r="AW192" s="644" t="s">
        <v>745</v>
      </c>
      <c r="AX192" s="652" t="s">
        <v>746</v>
      </c>
      <c r="AY192" s="679" t="s">
        <v>253</v>
      </c>
      <c r="AZ192" s="675" t="s">
        <v>251</v>
      </c>
      <c r="BA192" s="652" t="s">
        <v>704</v>
      </c>
      <c r="BB192" s="652" t="s">
        <v>766</v>
      </c>
      <c r="BC192" s="653" t="s">
        <v>698</v>
      </c>
      <c r="BD192" s="653" t="s">
        <v>699</v>
      </c>
      <c r="BE192" s="654">
        <v>2018</v>
      </c>
      <c r="BF192" s="654">
        <v>2018</v>
      </c>
      <c r="BG192" s="673">
        <v>159619.65055707967</v>
      </c>
      <c r="BH192" s="669"/>
      <c r="BI192" s="666"/>
    </row>
    <row r="193" spans="13:61" ht="17.5" customHeight="1" x14ac:dyDescent="0.25">
      <c r="M193" s="644" t="s">
        <v>745</v>
      </c>
      <c r="N193" s="652" t="s">
        <v>746</v>
      </c>
      <c r="O193" s="674" t="s">
        <v>183</v>
      </c>
      <c r="P193" s="675" t="s">
        <v>167</v>
      </c>
      <c r="Q193" s="652" t="s">
        <v>715</v>
      </c>
      <c r="R193" s="652" t="s">
        <v>697</v>
      </c>
      <c r="S193" s="653" t="s">
        <v>698</v>
      </c>
      <c r="T193" s="653" t="s">
        <v>699</v>
      </c>
      <c r="U193" s="654">
        <v>2018</v>
      </c>
      <c r="V193" s="654">
        <v>2018</v>
      </c>
      <c r="W193" s="673">
        <v>295410</v>
      </c>
      <c r="X193" s="669"/>
      <c r="Y193" s="669"/>
      <c r="AK193" s="644" t="s">
        <v>761</v>
      </c>
      <c r="AL193" s="652" t="s">
        <v>762</v>
      </c>
      <c r="AM193" s="686" t="s">
        <v>258</v>
      </c>
      <c r="AN193" s="687" t="s">
        <v>23</v>
      </c>
      <c r="AO193" s="652" t="s">
        <v>763</v>
      </c>
      <c r="AP193" s="681" t="s">
        <v>763</v>
      </c>
      <c r="AQ193" s="653" t="s">
        <v>698</v>
      </c>
      <c r="AR193" s="653" t="s">
        <v>699</v>
      </c>
      <c r="AS193" s="654">
        <v>2018</v>
      </c>
      <c r="AT193" s="654">
        <v>2018</v>
      </c>
      <c r="AU193" s="218">
        <v>3.0651773768042716</v>
      </c>
      <c r="AV193" s="669"/>
      <c r="AW193" s="644" t="s">
        <v>745</v>
      </c>
      <c r="AX193" s="652" t="s">
        <v>746</v>
      </c>
      <c r="AY193" s="679" t="s">
        <v>183</v>
      </c>
      <c r="AZ193" s="675" t="s">
        <v>167</v>
      </c>
      <c r="BA193" s="652" t="s">
        <v>704</v>
      </c>
      <c r="BB193" s="652" t="s">
        <v>766</v>
      </c>
      <c r="BC193" s="653" t="s">
        <v>698</v>
      </c>
      <c r="BD193" s="653" t="s">
        <v>699</v>
      </c>
      <c r="BE193" s="654">
        <v>2018</v>
      </c>
      <c r="BF193" s="654">
        <v>2018</v>
      </c>
      <c r="BG193" s="673">
        <v>80438.393464942143</v>
      </c>
      <c r="BH193" s="669"/>
      <c r="BI193" s="666"/>
    </row>
    <row r="194" spans="13:61" ht="17.5" customHeight="1" x14ac:dyDescent="0.25">
      <c r="M194" s="644" t="s">
        <v>745</v>
      </c>
      <c r="N194" s="652" t="s">
        <v>746</v>
      </c>
      <c r="O194" s="674" t="s">
        <v>189</v>
      </c>
      <c r="P194" s="675" t="s">
        <v>192</v>
      </c>
      <c r="Q194" s="652" t="s">
        <v>715</v>
      </c>
      <c r="R194" s="652" t="s">
        <v>697</v>
      </c>
      <c r="S194" s="653" t="s">
        <v>698</v>
      </c>
      <c r="T194" s="653" t="s">
        <v>699</v>
      </c>
      <c r="U194" s="654">
        <v>2018</v>
      </c>
      <c r="V194" s="654">
        <v>2018</v>
      </c>
      <c r="W194" s="673">
        <v>1427700</v>
      </c>
      <c r="X194" s="669"/>
      <c r="Y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44" t="s">
        <v>745</v>
      </c>
      <c r="AX194" s="652" t="s">
        <v>746</v>
      </c>
      <c r="AY194" s="679" t="s">
        <v>189</v>
      </c>
      <c r="AZ194" s="675" t="s">
        <v>192</v>
      </c>
      <c r="BA194" s="652" t="s">
        <v>704</v>
      </c>
      <c r="BB194" s="652" t="s">
        <v>766</v>
      </c>
      <c r="BC194" s="653" t="s">
        <v>698</v>
      </c>
      <c r="BD194" s="653" t="s">
        <v>699</v>
      </c>
      <c r="BE194" s="654">
        <v>2018</v>
      </c>
      <c r="BF194" s="654">
        <v>2018</v>
      </c>
      <c r="BG194" s="673">
        <v>388754.25459496258</v>
      </c>
      <c r="BH194" s="669"/>
      <c r="BI194" s="666"/>
    </row>
    <row r="195" spans="13:61" ht="17.5" customHeight="1" x14ac:dyDescent="0.25">
      <c r="M195" s="644" t="s">
        <v>745</v>
      </c>
      <c r="N195" s="652" t="s">
        <v>746</v>
      </c>
      <c r="O195" s="674" t="s">
        <v>254</v>
      </c>
      <c r="P195" s="675" t="s">
        <v>247</v>
      </c>
      <c r="Q195" s="652" t="s">
        <v>715</v>
      </c>
      <c r="R195" s="652" t="s">
        <v>697</v>
      </c>
      <c r="S195" s="653" t="s">
        <v>698</v>
      </c>
      <c r="T195" s="653" t="s">
        <v>699</v>
      </c>
      <c r="U195" s="654">
        <v>2018</v>
      </c>
      <c r="V195" s="654">
        <v>2018</v>
      </c>
      <c r="W195" s="673">
        <v>1163900</v>
      </c>
      <c r="X195" s="669"/>
      <c r="Y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44" t="s">
        <v>745</v>
      </c>
      <c r="AX195" s="652" t="s">
        <v>746</v>
      </c>
      <c r="AY195" s="679" t="s">
        <v>254</v>
      </c>
      <c r="AZ195" s="675" t="s">
        <v>247</v>
      </c>
      <c r="BA195" s="652" t="s">
        <v>704</v>
      </c>
      <c r="BB195" s="652" t="s">
        <v>766</v>
      </c>
      <c r="BC195" s="653" t="s">
        <v>698</v>
      </c>
      <c r="BD195" s="653" t="s">
        <v>699</v>
      </c>
      <c r="BE195" s="654">
        <v>2018</v>
      </c>
      <c r="BF195" s="654">
        <v>2018</v>
      </c>
      <c r="BG195" s="673">
        <v>316923.07692307694</v>
      </c>
      <c r="BH195" s="669"/>
      <c r="BI195" s="666"/>
    </row>
    <row r="196" spans="13:61" ht="17.5" customHeight="1" x14ac:dyDescent="0.25">
      <c r="M196" s="644" t="s">
        <v>745</v>
      </c>
      <c r="N196" s="652" t="s">
        <v>746</v>
      </c>
      <c r="O196" s="674" t="s">
        <v>255</v>
      </c>
      <c r="P196" s="675" t="s">
        <v>248</v>
      </c>
      <c r="Q196" s="652" t="s">
        <v>715</v>
      </c>
      <c r="R196" s="652" t="s">
        <v>697</v>
      </c>
      <c r="S196" s="653" t="s">
        <v>698</v>
      </c>
      <c r="T196" s="653" t="s">
        <v>699</v>
      </c>
      <c r="U196" s="654">
        <v>2018</v>
      </c>
      <c r="V196" s="654">
        <v>2018</v>
      </c>
      <c r="W196" s="673">
        <v>263800</v>
      </c>
      <c r="X196" s="669"/>
      <c r="Y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44" t="s">
        <v>745</v>
      </c>
      <c r="AX196" s="652" t="s">
        <v>746</v>
      </c>
      <c r="AY196" s="679" t="s">
        <v>255</v>
      </c>
      <c r="AZ196" s="675" t="s">
        <v>248</v>
      </c>
      <c r="BA196" s="652" t="s">
        <v>704</v>
      </c>
      <c r="BB196" s="652" t="s">
        <v>766</v>
      </c>
      <c r="BC196" s="653" t="s">
        <v>698</v>
      </c>
      <c r="BD196" s="653" t="s">
        <v>699</v>
      </c>
      <c r="BE196" s="654">
        <v>2018</v>
      </c>
      <c r="BF196" s="654">
        <v>2018</v>
      </c>
      <c r="BG196" s="673">
        <v>71831.177671885642</v>
      </c>
      <c r="BH196" s="669"/>
      <c r="BI196" s="666"/>
    </row>
    <row r="197" spans="13:61" ht="17.5" customHeight="1" x14ac:dyDescent="0.25">
      <c r="M197" s="644" t="s">
        <v>745</v>
      </c>
      <c r="N197" s="652" t="s">
        <v>746</v>
      </c>
      <c r="O197" s="674" t="s">
        <v>190</v>
      </c>
      <c r="P197" s="675" t="s">
        <v>191</v>
      </c>
      <c r="Q197" s="652" t="s">
        <v>715</v>
      </c>
      <c r="R197" s="652" t="s">
        <v>697</v>
      </c>
      <c r="S197" s="653" t="s">
        <v>698</v>
      </c>
      <c r="T197" s="653" t="s">
        <v>699</v>
      </c>
      <c r="U197" s="654">
        <v>2018</v>
      </c>
      <c r="V197" s="654">
        <v>2018</v>
      </c>
      <c r="W197" s="673">
        <v>1226000</v>
      </c>
      <c r="X197" s="669"/>
      <c r="Y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44" t="s">
        <v>745</v>
      </c>
      <c r="AX197" s="652" t="s">
        <v>746</v>
      </c>
      <c r="AY197" s="679" t="s">
        <v>190</v>
      </c>
      <c r="AZ197" s="675" t="s">
        <v>191</v>
      </c>
      <c r="BA197" s="652" t="s">
        <v>704</v>
      </c>
      <c r="BB197" s="652" t="s">
        <v>766</v>
      </c>
      <c r="BC197" s="653" t="s">
        <v>698</v>
      </c>
      <c r="BD197" s="653" t="s">
        <v>699</v>
      </c>
      <c r="BE197" s="654">
        <v>2018</v>
      </c>
      <c r="BF197" s="654">
        <v>2018</v>
      </c>
      <c r="BG197" s="673">
        <v>333832.53914227366</v>
      </c>
      <c r="BH197" s="669"/>
      <c r="BI197" s="666"/>
    </row>
    <row r="198" spans="13:61" ht="17.5" customHeight="1" x14ac:dyDescent="0.25">
      <c r="M198" s="644" t="s">
        <v>745</v>
      </c>
      <c r="N198" s="652" t="s">
        <v>746</v>
      </c>
      <c r="O198" s="674" t="s">
        <v>256</v>
      </c>
      <c r="P198" s="675" t="s">
        <v>274</v>
      </c>
      <c r="Q198" s="652" t="s">
        <v>715</v>
      </c>
      <c r="R198" s="652" t="s">
        <v>697</v>
      </c>
      <c r="S198" s="653" t="s">
        <v>698</v>
      </c>
      <c r="T198" s="653" t="s">
        <v>699</v>
      </c>
      <c r="U198" s="654">
        <v>2018</v>
      </c>
      <c r="V198" s="654">
        <v>2018</v>
      </c>
      <c r="W198" s="673">
        <v>960400</v>
      </c>
      <c r="X198" s="669"/>
      <c r="Y198" s="669"/>
      <c r="AW198" s="644" t="s">
        <v>745</v>
      </c>
      <c r="AX198" s="652" t="s">
        <v>746</v>
      </c>
      <c r="AY198" s="679" t="s">
        <v>256</v>
      </c>
      <c r="AZ198" s="675" t="s">
        <v>274</v>
      </c>
      <c r="BA198" s="652" t="s">
        <v>704</v>
      </c>
      <c r="BB198" s="652" t="s">
        <v>766</v>
      </c>
      <c r="BC198" s="653" t="s">
        <v>698</v>
      </c>
      <c r="BD198" s="653" t="s">
        <v>699</v>
      </c>
      <c r="BE198" s="654">
        <v>2018</v>
      </c>
      <c r="BF198" s="654">
        <v>2018</v>
      </c>
      <c r="BG198" s="673">
        <v>261511.23213070116</v>
      </c>
      <c r="BH198" s="669"/>
      <c r="BI198" s="666"/>
    </row>
    <row r="199" spans="13:61" ht="17.5" customHeight="1" x14ac:dyDescent="0.25">
      <c r="M199" s="644" t="s">
        <v>745</v>
      </c>
      <c r="N199" s="652" t="s">
        <v>746</v>
      </c>
      <c r="O199" s="674" t="s">
        <v>257</v>
      </c>
      <c r="P199" s="675" t="s">
        <v>249</v>
      </c>
      <c r="Q199" s="652" t="s">
        <v>715</v>
      </c>
      <c r="R199" s="652" t="s">
        <v>697</v>
      </c>
      <c r="S199" s="653" t="s">
        <v>698</v>
      </c>
      <c r="T199" s="653" t="s">
        <v>699</v>
      </c>
      <c r="U199" s="654">
        <v>2018</v>
      </c>
      <c r="V199" s="654">
        <v>2018</v>
      </c>
      <c r="W199" s="673">
        <v>265600</v>
      </c>
      <c r="X199" s="669"/>
      <c r="Y199" s="669"/>
      <c r="AW199" s="644" t="s">
        <v>745</v>
      </c>
      <c r="AX199" s="652" t="s">
        <v>746</v>
      </c>
      <c r="AY199" s="679" t="s">
        <v>257</v>
      </c>
      <c r="AZ199" s="675" t="s">
        <v>249</v>
      </c>
      <c r="BA199" s="652" t="s">
        <v>704</v>
      </c>
      <c r="BB199" s="652" t="s">
        <v>766</v>
      </c>
      <c r="BC199" s="653" t="s">
        <v>698</v>
      </c>
      <c r="BD199" s="653" t="s">
        <v>699</v>
      </c>
      <c r="BE199" s="654">
        <v>2018</v>
      </c>
      <c r="BF199" s="654">
        <v>2018</v>
      </c>
      <c r="BG199" s="673">
        <v>72321.307011572499</v>
      </c>
      <c r="BH199" s="669"/>
      <c r="BI199" s="666"/>
    </row>
    <row r="200" spans="13:61" ht="17.5" customHeight="1" x14ac:dyDescent="0.25">
      <c r="M200" s="644" t="s">
        <v>745</v>
      </c>
      <c r="N200" s="652" t="s">
        <v>746</v>
      </c>
      <c r="O200" s="674" t="s">
        <v>279</v>
      </c>
      <c r="P200" s="675" t="s">
        <v>141</v>
      </c>
      <c r="Q200" s="652" t="s">
        <v>715</v>
      </c>
      <c r="R200" s="652" t="s">
        <v>697</v>
      </c>
      <c r="S200" s="653" t="s">
        <v>698</v>
      </c>
      <c r="T200" s="653" t="s">
        <v>699</v>
      </c>
      <c r="U200" s="654">
        <v>2018</v>
      </c>
      <c r="V200" s="654">
        <v>2018</v>
      </c>
      <c r="W200" s="673">
        <v>493246.44665619399</v>
      </c>
      <c r="X200" s="669"/>
      <c r="Y200" s="669"/>
      <c r="AW200" s="644" t="s">
        <v>745</v>
      </c>
      <c r="AX200" s="652" t="s">
        <v>746</v>
      </c>
      <c r="AY200" s="679" t="s">
        <v>279</v>
      </c>
      <c r="AZ200" s="675" t="s">
        <v>141</v>
      </c>
      <c r="BA200" s="652" t="s">
        <v>704</v>
      </c>
      <c r="BB200" s="652" t="s">
        <v>766</v>
      </c>
      <c r="BC200" s="653" t="s">
        <v>698</v>
      </c>
      <c r="BD200" s="653" t="s">
        <v>699</v>
      </c>
      <c r="BE200" s="654">
        <v>2018</v>
      </c>
      <c r="BF200" s="654">
        <v>2018</v>
      </c>
      <c r="BG200" s="673">
        <v>134308.08622360625</v>
      </c>
      <c r="BH200" s="669"/>
      <c r="BI200" s="666"/>
    </row>
    <row r="201" spans="13:61" ht="17.5" customHeight="1" x14ac:dyDescent="0.25">
      <c r="M201" s="644" t="s">
        <v>745</v>
      </c>
      <c r="N201" s="652" t="s">
        <v>746</v>
      </c>
      <c r="O201" s="674" t="s">
        <v>749</v>
      </c>
      <c r="P201" s="675" t="s">
        <v>750</v>
      </c>
      <c r="Q201" s="652" t="s">
        <v>715</v>
      </c>
      <c r="R201" s="652" t="s">
        <v>697</v>
      </c>
      <c r="S201" s="653" t="s">
        <v>698</v>
      </c>
      <c r="T201" s="653" t="s">
        <v>699</v>
      </c>
      <c r="U201" s="654">
        <v>2018</v>
      </c>
      <c r="V201" s="654">
        <v>2018</v>
      </c>
      <c r="W201" s="668">
        <v>111.14</v>
      </c>
      <c r="X201" s="669"/>
      <c r="Y201" s="669"/>
      <c r="AW201" s="644" t="s">
        <v>745</v>
      </c>
      <c r="AX201" s="652" t="s">
        <v>746</v>
      </c>
      <c r="AY201" s="679" t="s">
        <v>749</v>
      </c>
      <c r="AZ201" s="675" t="s">
        <v>750</v>
      </c>
      <c r="BA201" s="652" t="s">
        <v>704</v>
      </c>
      <c r="BB201" s="652" t="s">
        <v>766</v>
      </c>
      <c r="BC201" s="653" t="s">
        <v>698</v>
      </c>
      <c r="BD201" s="653" t="s">
        <v>699</v>
      </c>
      <c r="BE201" s="654">
        <v>2018</v>
      </c>
      <c r="BF201" s="654">
        <v>2018</v>
      </c>
      <c r="BG201" s="606">
        <v>111.14</v>
      </c>
      <c r="BH201" s="669"/>
      <c r="BI201" s="666"/>
    </row>
    <row r="202" spans="13:61" ht="17.5" customHeight="1" x14ac:dyDescent="0.25">
      <c r="M202" s="644" t="s">
        <v>745</v>
      </c>
      <c r="N202" s="652" t="s">
        <v>746</v>
      </c>
      <c r="O202" s="637" t="s">
        <v>258</v>
      </c>
      <c r="P202" s="670" t="s">
        <v>23</v>
      </c>
      <c r="Q202" s="652" t="s">
        <v>715</v>
      </c>
      <c r="R202" s="652" t="s">
        <v>697</v>
      </c>
      <c r="S202" s="653" t="s">
        <v>698</v>
      </c>
      <c r="T202" s="653" t="s">
        <v>699</v>
      </c>
      <c r="U202" s="654">
        <v>2018</v>
      </c>
      <c r="V202" s="654">
        <v>2018</v>
      </c>
      <c r="W202" s="671">
        <v>3.0651773768042716</v>
      </c>
      <c r="X202" s="669"/>
      <c r="Y202" s="669"/>
      <c r="AW202" s="644" t="s">
        <v>745</v>
      </c>
      <c r="AX202" s="652" t="s">
        <v>746</v>
      </c>
      <c r="AY202" s="647" t="s">
        <v>258</v>
      </c>
      <c r="AZ202" s="670" t="s">
        <v>23</v>
      </c>
      <c r="BA202" s="652" t="s">
        <v>704</v>
      </c>
      <c r="BB202" s="652" t="s">
        <v>766</v>
      </c>
      <c r="BC202" s="653" t="s">
        <v>698</v>
      </c>
      <c r="BD202" s="653" t="s">
        <v>699</v>
      </c>
      <c r="BE202" s="654">
        <v>2018</v>
      </c>
      <c r="BF202" s="654">
        <v>2018</v>
      </c>
      <c r="BG202" s="671">
        <v>3.0651773768042716</v>
      </c>
      <c r="BH202" s="669"/>
      <c r="BI202" s="666"/>
    </row>
    <row r="203" spans="13:61" ht="17.5" customHeight="1" x14ac:dyDescent="0.25">
      <c r="M203" s="669"/>
      <c r="N203" s="669"/>
      <c r="O203" s="669"/>
      <c r="P203" s="669"/>
      <c r="Q203" s="669"/>
      <c r="R203" s="669"/>
      <c r="S203" s="669"/>
      <c r="T203" s="669"/>
      <c r="U203" s="669"/>
      <c r="V203" s="669"/>
      <c r="W203" s="669"/>
      <c r="X203" s="669"/>
      <c r="Y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6"/>
    </row>
    <row r="204" spans="13:61" ht="17.5" customHeight="1" x14ac:dyDescent="0.25">
      <c r="M204" s="669"/>
      <c r="N204" s="669"/>
      <c r="O204" s="669"/>
      <c r="P204" s="669"/>
      <c r="Q204" s="669"/>
      <c r="R204" s="669"/>
      <c r="S204" s="669"/>
      <c r="T204" s="669"/>
      <c r="U204" s="669"/>
      <c r="V204" s="669"/>
      <c r="W204" s="669"/>
      <c r="X204" s="669"/>
      <c r="Y204" s="669"/>
    </row>
  </sheetData>
  <mergeCells count="10">
    <mergeCell ref="A3:K3"/>
    <mergeCell ref="A4:K4"/>
    <mergeCell ref="A32:K32"/>
    <mergeCell ref="A33:K33"/>
    <mergeCell ref="A50:K50"/>
    <mergeCell ref="A78:K78"/>
    <mergeCell ref="A79:K79"/>
    <mergeCell ref="A107:K107"/>
    <mergeCell ref="A108:K108"/>
    <mergeCell ref="A51:K51"/>
  </mergeCells>
  <printOptions horizontalCentered="1" verticalCentered="1"/>
  <pageMargins left="0" right="0" top="0" bottom="0" header="0" footer="0"/>
  <pageSetup paperSize="9" scale="80" orientation="landscape" horizontalDpi="300" verticalDpi="300" r:id="rId1"/>
  <headerFooter alignWithMargins="0">
    <oddFooter>&amp;C&amp;D</oddFooter>
  </headerFooter>
  <rowBreaks count="4" manualBreakCount="4">
    <brk id="29" max="9" man="1"/>
    <brk id="47" max="9" man="1"/>
    <brk id="75" max="9" man="1"/>
    <brk id="104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3:BJ205"/>
  <sheetViews>
    <sheetView zoomScale="60" zoomScaleNormal="60" zoomScaleSheetLayoutView="78" workbookViewId="0">
      <selection activeCell="AE6" sqref="AE6"/>
    </sheetView>
  </sheetViews>
  <sheetFormatPr defaultColWidth="9.1796875" defaultRowHeight="19" customHeight="1" x14ac:dyDescent="0.25"/>
  <cols>
    <col min="1" max="1" width="6.54296875" style="41" customWidth="1"/>
    <col min="2" max="2" width="30.7265625" style="3" customWidth="1"/>
    <col min="3" max="11" width="10.7265625" style="41" customWidth="1"/>
    <col min="12" max="12" width="30.7265625" style="41" customWidth="1"/>
    <col min="13" max="13" width="12.1796875" style="3" bestFit="1" customWidth="1"/>
    <col min="14" max="14" width="10.36328125" style="3" bestFit="1" customWidth="1"/>
    <col min="15" max="23" width="9.1796875" style="3"/>
    <col min="24" max="24" width="10.453125" style="3" customWidth="1"/>
    <col min="25" max="16384" width="9.1796875" style="3"/>
  </cols>
  <sheetData>
    <row r="3" spans="1:62" ht="19" customHeight="1" x14ac:dyDescent="0.25">
      <c r="A3" s="749" t="s">
        <v>598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N3" s="623" t="s">
        <v>676</v>
      </c>
      <c r="O3" s="624" t="s">
        <v>677</v>
      </c>
      <c r="P3" s="625"/>
      <c r="Q3" s="625"/>
      <c r="R3" s="625"/>
      <c r="S3" s="625"/>
      <c r="T3" s="625"/>
      <c r="U3" s="625"/>
      <c r="V3" s="625"/>
      <c r="W3" s="625"/>
      <c r="X3" s="625"/>
      <c r="Z3" s="623" t="s">
        <v>676</v>
      </c>
      <c r="AA3" s="624" t="s">
        <v>677</v>
      </c>
      <c r="AB3" s="625"/>
      <c r="AC3" s="625"/>
      <c r="AD3" s="625"/>
      <c r="AE3" s="625"/>
      <c r="AF3" s="625"/>
      <c r="AG3" s="625"/>
      <c r="AH3" s="625"/>
      <c r="AI3" s="625"/>
      <c r="AJ3" s="625"/>
      <c r="AL3" s="623" t="s">
        <v>676</v>
      </c>
      <c r="AM3" s="624" t="s">
        <v>677</v>
      </c>
      <c r="AN3" s="625"/>
      <c r="AO3" s="625"/>
      <c r="AP3" s="625"/>
      <c r="AQ3" s="625"/>
      <c r="AR3" s="625"/>
      <c r="AS3" s="625"/>
      <c r="AT3" s="625"/>
      <c r="AU3" s="625"/>
      <c r="AV3" s="625"/>
      <c r="AX3" s="623" t="s">
        <v>676</v>
      </c>
      <c r="AY3" s="624" t="s">
        <v>677</v>
      </c>
      <c r="AZ3" s="625"/>
      <c r="BA3" s="625"/>
      <c r="BB3" s="625"/>
      <c r="BC3" s="625"/>
      <c r="BD3" s="625"/>
      <c r="BE3" s="625"/>
      <c r="BF3" s="625"/>
      <c r="BG3" s="625"/>
      <c r="BH3" s="625"/>
    </row>
    <row r="4" spans="1:62" ht="19" customHeight="1" x14ac:dyDescent="0.25">
      <c r="A4" s="753" t="s">
        <v>599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N4" s="623" t="s">
        <v>678</v>
      </c>
      <c r="O4" s="624" t="s">
        <v>368</v>
      </c>
      <c r="P4" s="625"/>
      <c r="Q4" s="625"/>
      <c r="R4" s="625"/>
      <c r="S4" s="625"/>
      <c r="T4" s="625"/>
      <c r="U4" s="625"/>
      <c r="V4" s="625"/>
      <c r="W4" s="625"/>
      <c r="X4" s="625"/>
      <c r="Z4" s="623" t="s">
        <v>678</v>
      </c>
      <c r="AA4" s="624" t="s">
        <v>368</v>
      </c>
      <c r="AB4" s="625"/>
      <c r="AC4" s="625"/>
      <c r="AD4" s="625"/>
      <c r="AE4" s="625"/>
      <c r="AF4" s="625"/>
      <c r="AG4" s="625"/>
      <c r="AH4" s="625"/>
      <c r="AI4" s="625"/>
      <c r="AJ4" s="625"/>
      <c r="AL4" s="623" t="s">
        <v>678</v>
      </c>
      <c r="AM4" s="624" t="s">
        <v>368</v>
      </c>
      <c r="AN4" s="625"/>
      <c r="AO4" s="625"/>
      <c r="AP4" s="625"/>
      <c r="AQ4" s="625"/>
      <c r="AR4" s="625"/>
      <c r="AS4" s="625"/>
      <c r="AT4" s="625"/>
      <c r="AU4" s="625"/>
      <c r="AV4" s="625"/>
      <c r="AX4" s="623" t="s">
        <v>678</v>
      </c>
      <c r="AY4" s="624" t="s">
        <v>368</v>
      </c>
      <c r="AZ4" s="625"/>
      <c r="BA4" s="625"/>
      <c r="BB4" s="625"/>
      <c r="BC4" s="625"/>
      <c r="BD4" s="625"/>
      <c r="BE4" s="625"/>
      <c r="BF4" s="625"/>
      <c r="BG4" s="625"/>
      <c r="BH4" s="625"/>
    </row>
    <row r="5" spans="1:62" ht="19" customHeight="1" x14ac:dyDescent="0.25">
      <c r="A5" s="342" t="s">
        <v>142</v>
      </c>
      <c r="B5" s="229" t="s">
        <v>291</v>
      </c>
      <c r="C5" s="161">
        <v>2010</v>
      </c>
      <c r="D5" s="162">
        <v>2011</v>
      </c>
      <c r="E5" s="162">
        <v>2012</v>
      </c>
      <c r="F5" s="162">
        <v>2013</v>
      </c>
      <c r="G5" s="162">
        <v>2014</v>
      </c>
      <c r="H5" s="162">
        <v>2015</v>
      </c>
      <c r="I5" s="162">
        <v>2016</v>
      </c>
      <c r="J5" s="162">
        <v>2017</v>
      </c>
      <c r="K5" s="553" t="s">
        <v>476</v>
      </c>
      <c r="L5" s="343" t="s">
        <v>292</v>
      </c>
      <c r="N5" s="623" t="s">
        <v>679</v>
      </c>
      <c r="O5" s="649" t="s">
        <v>716</v>
      </c>
      <c r="P5" s="625"/>
      <c r="Q5" s="625"/>
      <c r="R5" s="625"/>
      <c r="S5" s="625"/>
      <c r="T5" s="625"/>
      <c r="U5" s="625"/>
      <c r="V5" s="625"/>
      <c r="W5" s="625"/>
      <c r="X5" s="625"/>
      <c r="Z5" s="623" t="s">
        <v>679</v>
      </c>
      <c r="AA5" s="649" t="s">
        <v>716</v>
      </c>
      <c r="AB5" s="625"/>
      <c r="AC5" s="625"/>
      <c r="AD5" s="625"/>
      <c r="AE5" s="625"/>
      <c r="AF5" s="625"/>
      <c r="AG5" s="625"/>
      <c r="AH5" s="625"/>
      <c r="AI5" s="625"/>
      <c r="AJ5" s="625"/>
      <c r="AL5" s="623" t="s">
        <v>679</v>
      </c>
      <c r="AM5" s="649" t="s">
        <v>716</v>
      </c>
      <c r="AN5" s="625"/>
      <c r="AO5" s="625"/>
      <c r="AP5" s="625"/>
      <c r="AQ5" s="625"/>
      <c r="AR5" s="625"/>
      <c r="AS5" s="625"/>
      <c r="AT5" s="625"/>
      <c r="AU5" s="625"/>
      <c r="AV5" s="625"/>
      <c r="AX5" s="623" t="s">
        <v>679</v>
      </c>
      <c r="AY5" s="649" t="s">
        <v>716</v>
      </c>
      <c r="AZ5" s="625"/>
      <c r="BA5" s="625"/>
      <c r="BB5" s="625"/>
      <c r="BC5" s="625"/>
      <c r="BD5" s="625"/>
      <c r="BE5" s="625"/>
      <c r="BF5" s="625"/>
      <c r="BG5" s="625"/>
      <c r="BH5" s="625"/>
    </row>
    <row r="6" spans="1:62" ht="19" customHeight="1" x14ac:dyDescent="0.25">
      <c r="A6" s="453"/>
      <c r="B6" s="109" t="s">
        <v>218</v>
      </c>
      <c r="C6" s="106">
        <v>936039.35392021108</v>
      </c>
      <c r="D6" s="106">
        <v>1152343.5866797257</v>
      </c>
      <c r="E6" s="106">
        <v>1226310.4933115849</v>
      </c>
      <c r="F6" s="106">
        <v>1257623.9978215522</v>
      </c>
      <c r="G6" s="106">
        <v>1284545.6575440087</v>
      </c>
      <c r="H6" s="106">
        <v>1106289.60670961</v>
      </c>
      <c r="I6" s="106">
        <v>1090928.5446723537</v>
      </c>
      <c r="J6" s="106">
        <v>1153751.2607118275</v>
      </c>
      <c r="K6" s="179">
        <v>1276158.2475293528</v>
      </c>
      <c r="L6" s="42" t="s">
        <v>114</v>
      </c>
      <c r="N6" s="623" t="s">
        <v>680</v>
      </c>
      <c r="O6" s="644" t="s">
        <v>789</v>
      </c>
      <c r="P6" s="625"/>
      <c r="Q6" s="625"/>
      <c r="R6" s="625"/>
      <c r="S6" s="625"/>
      <c r="T6" s="625"/>
      <c r="U6" s="625"/>
      <c r="V6" s="625"/>
      <c r="W6" s="625"/>
      <c r="X6" s="625"/>
      <c r="Z6" s="623" t="s">
        <v>680</v>
      </c>
      <c r="AA6" s="644" t="s">
        <v>793</v>
      </c>
      <c r="AB6" s="625"/>
      <c r="AC6" s="625"/>
      <c r="AD6" s="625"/>
      <c r="AE6" s="625"/>
      <c r="AF6" s="625"/>
      <c r="AG6" s="625"/>
      <c r="AH6" s="625"/>
      <c r="AI6" s="625"/>
      <c r="AJ6" s="625"/>
      <c r="AL6" s="623" t="s">
        <v>680</v>
      </c>
      <c r="AM6" s="644" t="s">
        <v>793</v>
      </c>
      <c r="AN6" s="625"/>
      <c r="AO6" s="625"/>
      <c r="AP6" s="625"/>
      <c r="AQ6" s="625"/>
      <c r="AR6" s="625"/>
      <c r="AS6" s="625"/>
      <c r="AT6" s="625"/>
      <c r="AU6" s="625"/>
      <c r="AV6" s="625"/>
      <c r="AX6" s="623" t="s">
        <v>680</v>
      </c>
      <c r="AY6" s="644" t="s">
        <v>789</v>
      </c>
      <c r="AZ6" s="625"/>
      <c r="BA6" s="625"/>
      <c r="BB6" s="625"/>
      <c r="BC6" s="625"/>
      <c r="BD6" s="625"/>
      <c r="BE6" s="625"/>
      <c r="BF6" s="625"/>
      <c r="BG6" s="625"/>
      <c r="BH6" s="625"/>
    </row>
    <row r="7" spans="1:62" ht="19" customHeight="1" x14ac:dyDescent="0.25">
      <c r="A7" s="453"/>
      <c r="B7" s="110"/>
      <c r="C7" s="590"/>
      <c r="D7" s="590"/>
      <c r="E7" s="590"/>
      <c r="F7" s="590"/>
      <c r="G7" s="590"/>
      <c r="H7" s="590"/>
      <c r="I7" s="590"/>
      <c r="J7" s="590"/>
      <c r="K7" s="590"/>
      <c r="L7" s="42"/>
      <c r="N7" s="623" t="s">
        <v>681</v>
      </c>
      <c r="O7" s="623" t="s">
        <v>492</v>
      </c>
      <c r="P7" s="626"/>
      <c r="Q7" s="623"/>
      <c r="R7" s="623"/>
      <c r="S7" s="623"/>
      <c r="T7" s="623"/>
      <c r="U7" s="623"/>
      <c r="V7" s="623"/>
      <c r="W7" s="623"/>
      <c r="X7" s="623"/>
      <c r="Z7" s="623" t="s">
        <v>681</v>
      </c>
      <c r="AA7" s="623" t="s">
        <v>791</v>
      </c>
      <c r="AB7" s="626"/>
      <c r="AC7" s="623"/>
      <c r="AD7" s="623"/>
      <c r="AE7" s="623"/>
      <c r="AF7" s="623"/>
      <c r="AG7" s="623"/>
      <c r="AH7" s="623"/>
      <c r="AI7" s="623"/>
      <c r="AJ7" s="623"/>
      <c r="AL7" s="623" t="s">
        <v>681</v>
      </c>
      <c r="AM7" s="623" t="s">
        <v>496</v>
      </c>
      <c r="AN7" s="626"/>
      <c r="AO7" s="623"/>
      <c r="AP7" s="623"/>
      <c r="AQ7" s="623"/>
      <c r="AR7" s="623"/>
      <c r="AS7" s="623"/>
      <c r="AT7" s="623"/>
      <c r="AU7" s="623"/>
      <c r="AV7" s="623"/>
      <c r="AX7" s="623" t="s">
        <v>681</v>
      </c>
      <c r="AY7" s="623" t="s">
        <v>498</v>
      </c>
      <c r="AZ7" s="626"/>
      <c r="BA7" s="623"/>
      <c r="BB7" s="623"/>
      <c r="BC7" s="623"/>
      <c r="BD7" s="623"/>
      <c r="BE7" s="623"/>
      <c r="BF7" s="623"/>
      <c r="BG7" s="623"/>
      <c r="BH7" s="623"/>
    </row>
    <row r="8" spans="1:62" ht="19" customHeight="1" x14ac:dyDescent="0.25">
      <c r="A8" s="454" t="s">
        <v>143</v>
      </c>
      <c r="B8" s="278" t="s">
        <v>115</v>
      </c>
      <c r="C8" s="107">
        <v>8124.6524929712687</v>
      </c>
      <c r="D8" s="180">
        <v>8653.1541615743772</v>
      </c>
      <c r="E8" s="180">
        <v>8789.0734757413375</v>
      </c>
      <c r="F8" s="180">
        <v>9223.0676054972319</v>
      </c>
      <c r="G8" s="180">
        <v>9468.2350600732425</v>
      </c>
      <c r="H8" s="180">
        <v>9746.3479937045922</v>
      </c>
      <c r="I8" s="180">
        <v>10175.822023396868</v>
      </c>
      <c r="J8" s="180">
        <v>10911.832602552911</v>
      </c>
      <c r="K8" s="180">
        <v>11238.223905852772</v>
      </c>
      <c r="L8" s="2" t="s">
        <v>304</v>
      </c>
      <c r="N8" s="623" t="s">
        <v>682</v>
      </c>
      <c r="O8" s="655" t="s">
        <v>786</v>
      </c>
      <c r="P8" s="626"/>
      <c r="Q8" s="623"/>
      <c r="R8" s="623"/>
      <c r="S8" s="623"/>
      <c r="T8" s="623"/>
      <c r="U8" s="623"/>
      <c r="V8" s="623"/>
      <c r="W8" s="623"/>
      <c r="X8" s="623"/>
      <c r="Z8" s="623" t="s">
        <v>682</v>
      </c>
      <c r="AA8" s="655" t="s">
        <v>792</v>
      </c>
      <c r="AB8" s="626"/>
      <c r="AC8" s="623"/>
      <c r="AD8" s="623"/>
      <c r="AE8" s="623"/>
      <c r="AF8" s="623"/>
      <c r="AG8" s="623"/>
      <c r="AH8" s="623"/>
      <c r="AI8" s="623"/>
      <c r="AJ8" s="623"/>
      <c r="AL8" s="623" t="s">
        <v>682</v>
      </c>
      <c r="AM8" s="655" t="s">
        <v>795</v>
      </c>
      <c r="AN8" s="626"/>
      <c r="AO8" s="623"/>
      <c r="AP8" s="623"/>
      <c r="AQ8" s="623"/>
      <c r="AR8" s="623"/>
      <c r="AS8" s="623"/>
      <c r="AT8" s="623"/>
      <c r="AU8" s="623"/>
      <c r="AV8" s="623"/>
      <c r="AX8" s="623" t="s">
        <v>682</v>
      </c>
      <c r="AY8" s="655" t="s">
        <v>512</v>
      </c>
      <c r="AZ8" s="626"/>
      <c r="BA8" s="623"/>
      <c r="BB8" s="623"/>
      <c r="BC8" s="623"/>
      <c r="BD8" s="623"/>
      <c r="BE8" s="623"/>
      <c r="BF8" s="623"/>
      <c r="BG8" s="623"/>
      <c r="BH8" s="623"/>
    </row>
    <row r="9" spans="1:62" ht="19" customHeight="1" x14ac:dyDescent="0.25">
      <c r="A9" s="454" t="s">
        <v>144</v>
      </c>
      <c r="B9" s="278" t="s">
        <v>116</v>
      </c>
      <c r="C9" s="107">
        <v>331042.23463925667</v>
      </c>
      <c r="D9" s="180">
        <v>501452.57628147426</v>
      </c>
      <c r="E9" s="180">
        <v>537336.94135615916</v>
      </c>
      <c r="F9" s="180">
        <v>528819.98166424723</v>
      </c>
      <c r="G9" s="180">
        <v>505157.05490854994</v>
      </c>
      <c r="H9" s="180">
        <v>286970.44801187288</v>
      </c>
      <c r="I9" s="180">
        <v>253147.72580013523</v>
      </c>
      <c r="J9" s="180">
        <v>291161.04196240002</v>
      </c>
      <c r="K9" s="180">
        <v>393435.68623013701</v>
      </c>
      <c r="L9" s="2" t="s">
        <v>305</v>
      </c>
      <c r="N9" s="623" t="s">
        <v>683</v>
      </c>
      <c r="O9" s="648" t="s">
        <v>684</v>
      </c>
      <c r="P9" s="628"/>
      <c r="Q9" s="628"/>
      <c r="R9" s="628"/>
      <c r="S9" s="628"/>
      <c r="T9" s="623"/>
      <c r="U9" s="623"/>
      <c r="V9" s="623"/>
      <c r="W9" s="623"/>
      <c r="X9" s="623"/>
      <c r="Z9" s="623" t="s">
        <v>683</v>
      </c>
      <c r="AA9" s="648" t="s">
        <v>684</v>
      </c>
      <c r="AB9" s="628"/>
      <c r="AC9" s="628"/>
      <c r="AD9" s="628"/>
      <c r="AE9" s="628"/>
      <c r="AF9" s="623"/>
      <c r="AG9" s="623"/>
      <c r="AH9" s="623"/>
      <c r="AI9" s="623"/>
      <c r="AJ9" s="623"/>
      <c r="AL9" s="623" t="s">
        <v>683</v>
      </c>
      <c r="AM9" s="648" t="s">
        <v>684</v>
      </c>
      <c r="AN9" s="628"/>
      <c r="AO9" s="628"/>
      <c r="AP9" s="628"/>
      <c r="AQ9" s="628"/>
      <c r="AR9" s="623"/>
      <c r="AS9" s="623"/>
      <c r="AT9" s="623"/>
      <c r="AU9" s="623"/>
      <c r="AV9" s="623"/>
      <c r="AX9" s="623" t="s">
        <v>683</v>
      </c>
      <c r="AY9" s="648" t="s">
        <v>684</v>
      </c>
      <c r="AZ9" s="628"/>
      <c r="BA9" s="628"/>
      <c r="BB9" s="628"/>
      <c r="BC9" s="628"/>
      <c r="BD9" s="623"/>
      <c r="BE9" s="623"/>
      <c r="BF9" s="623"/>
      <c r="BG9" s="623"/>
      <c r="BH9" s="623"/>
    </row>
    <row r="10" spans="1:62" ht="19" customHeight="1" x14ac:dyDescent="0.25">
      <c r="A10" s="454" t="s">
        <v>145</v>
      </c>
      <c r="B10" s="278" t="s">
        <v>58</v>
      </c>
      <c r="C10" s="107">
        <v>84602.982061625851</v>
      </c>
      <c r="D10" s="180">
        <v>99202.485326020877</v>
      </c>
      <c r="E10" s="180">
        <v>105490.37959117063</v>
      </c>
      <c r="F10" s="180">
        <v>107885.31737405891</v>
      </c>
      <c r="G10" s="180">
        <v>114940.93491297022</v>
      </c>
      <c r="H10" s="180">
        <v>116180.11753230805</v>
      </c>
      <c r="I10" s="180">
        <v>117807.94490683096</v>
      </c>
      <c r="J10" s="180">
        <v>125827.69698935808</v>
      </c>
      <c r="K10" s="180">
        <v>135616.61156476126</v>
      </c>
      <c r="L10" s="2" t="s">
        <v>117</v>
      </c>
      <c r="N10" s="623" t="s">
        <v>685</v>
      </c>
      <c r="O10" s="629" t="s">
        <v>325</v>
      </c>
      <c r="P10" s="626"/>
      <c r="Q10" s="623"/>
      <c r="R10" s="623"/>
      <c r="S10" s="623"/>
      <c r="T10" s="623"/>
      <c r="U10" s="623"/>
      <c r="V10" s="623"/>
      <c r="W10" s="623"/>
      <c r="X10" s="623"/>
      <c r="Z10" s="623" t="s">
        <v>685</v>
      </c>
      <c r="AA10" s="629" t="s">
        <v>325</v>
      </c>
      <c r="AB10" s="626"/>
      <c r="AC10" s="623"/>
      <c r="AD10" s="623"/>
      <c r="AE10" s="623"/>
      <c r="AF10" s="623"/>
      <c r="AG10" s="623"/>
      <c r="AH10" s="623"/>
      <c r="AI10" s="623"/>
      <c r="AJ10" s="623"/>
      <c r="AL10" s="623" t="s">
        <v>685</v>
      </c>
      <c r="AM10" s="629" t="s">
        <v>325</v>
      </c>
      <c r="AN10" s="626"/>
      <c r="AO10" s="623"/>
      <c r="AP10" s="623"/>
      <c r="AQ10" s="623"/>
      <c r="AR10" s="623"/>
      <c r="AS10" s="623"/>
      <c r="AT10" s="623"/>
      <c r="AU10" s="623"/>
      <c r="AV10" s="623"/>
      <c r="AX10" s="623" t="s">
        <v>685</v>
      </c>
      <c r="AY10" s="629" t="s">
        <v>325</v>
      </c>
      <c r="AZ10" s="626"/>
      <c r="BA10" s="623"/>
      <c r="BB10" s="623"/>
      <c r="BC10" s="623"/>
      <c r="BD10" s="623"/>
      <c r="BE10" s="623"/>
      <c r="BF10" s="623"/>
      <c r="BG10" s="623"/>
      <c r="BH10" s="623"/>
    </row>
    <row r="11" spans="1:62" ht="19" customHeight="1" x14ac:dyDescent="0.25">
      <c r="A11" s="454" t="s">
        <v>146</v>
      </c>
      <c r="B11" s="278" t="s">
        <v>118</v>
      </c>
      <c r="C11" s="107">
        <v>26472.313428593377</v>
      </c>
      <c r="D11" s="180">
        <v>30933.532858700532</v>
      </c>
      <c r="E11" s="180">
        <v>34763.314896325173</v>
      </c>
      <c r="F11" s="180">
        <v>35704.795400928335</v>
      </c>
      <c r="G11" s="180">
        <v>38825.389101097571</v>
      </c>
      <c r="H11" s="180">
        <v>46471.324010714598</v>
      </c>
      <c r="I11" s="180">
        <v>48719.08876410935</v>
      </c>
      <c r="J11" s="180">
        <v>54311.1491183568</v>
      </c>
      <c r="K11" s="180">
        <v>55784.745897420682</v>
      </c>
      <c r="L11" s="2" t="s">
        <v>306</v>
      </c>
      <c r="N11" s="623" t="s">
        <v>686</v>
      </c>
      <c r="O11" s="630" t="s">
        <v>478</v>
      </c>
      <c r="P11" s="632"/>
      <c r="Q11" s="630"/>
      <c r="R11" s="632"/>
      <c r="S11" s="632"/>
      <c r="T11" s="623"/>
      <c r="U11" s="623"/>
      <c r="V11" s="623"/>
      <c r="W11" s="623"/>
      <c r="X11" s="623"/>
      <c r="Z11" s="623" t="s">
        <v>686</v>
      </c>
      <c r="AA11" s="630" t="s">
        <v>478</v>
      </c>
      <c r="AB11" s="632"/>
      <c r="AC11" s="630"/>
      <c r="AD11" s="632"/>
      <c r="AE11" s="632"/>
      <c r="AF11" s="623"/>
      <c r="AG11" s="623"/>
      <c r="AH11" s="623"/>
      <c r="AI11" s="623"/>
      <c r="AJ11" s="623"/>
      <c r="AL11" s="623" t="s">
        <v>686</v>
      </c>
      <c r="AM11" s="630" t="s">
        <v>478</v>
      </c>
      <c r="AN11" s="632"/>
      <c r="AO11" s="630"/>
      <c r="AP11" s="632"/>
      <c r="AQ11" s="632"/>
      <c r="AR11" s="623"/>
      <c r="AS11" s="623"/>
      <c r="AT11" s="623"/>
      <c r="AU11" s="623"/>
      <c r="AV11" s="623"/>
      <c r="AX11" s="623" t="s">
        <v>686</v>
      </c>
      <c r="AY11" s="630" t="s">
        <v>478</v>
      </c>
      <c r="AZ11" s="632"/>
      <c r="BA11" s="630"/>
      <c r="BB11" s="632"/>
      <c r="BC11" s="632"/>
      <c r="BD11" s="623"/>
      <c r="BE11" s="623"/>
      <c r="BF11" s="623"/>
      <c r="BG11" s="623"/>
      <c r="BH11" s="623"/>
    </row>
    <row r="12" spans="1:62" ht="19" customHeight="1" x14ac:dyDescent="0.25">
      <c r="A12" s="454" t="s">
        <v>147</v>
      </c>
      <c r="B12" s="278" t="s">
        <v>59</v>
      </c>
      <c r="C12" s="107">
        <v>116939.2356432276</v>
      </c>
      <c r="D12" s="180">
        <v>115806.10238908796</v>
      </c>
      <c r="E12" s="180">
        <v>112728.19832379307</v>
      </c>
      <c r="F12" s="180">
        <v>115646.46730275893</v>
      </c>
      <c r="G12" s="180">
        <v>122267.78331964444</v>
      </c>
      <c r="H12" s="180">
        <v>127692.50582474377</v>
      </c>
      <c r="I12" s="180">
        <v>123820.07750166672</v>
      </c>
      <c r="J12" s="180">
        <v>124704.58316531291</v>
      </c>
      <c r="K12" s="180">
        <v>126863.92573187308</v>
      </c>
      <c r="L12" s="2" t="s">
        <v>119</v>
      </c>
      <c r="N12" s="623" t="s">
        <v>687</v>
      </c>
      <c r="O12" s="676" t="s">
        <v>477</v>
      </c>
      <c r="P12" s="688"/>
      <c r="Q12" s="659"/>
      <c r="R12" s="656"/>
      <c r="S12" s="656"/>
      <c r="T12" s="623"/>
      <c r="U12" s="623"/>
      <c r="V12" s="623"/>
      <c r="W12" s="623"/>
      <c r="X12" s="623"/>
      <c r="Z12" s="623" t="s">
        <v>687</v>
      </c>
      <c r="AA12" s="676" t="s">
        <v>477</v>
      </c>
      <c r="AB12" s="688"/>
      <c r="AC12" s="659"/>
      <c r="AD12" s="656"/>
      <c r="AE12" s="656"/>
      <c r="AF12" s="623"/>
      <c r="AG12" s="623"/>
      <c r="AH12" s="623"/>
      <c r="AI12" s="623"/>
      <c r="AJ12" s="623"/>
      <c r="AL12" s="623" t="s">
        <v>687</v>
      </c>
      <c r="AM12" s="676" t="s">
        <v>477</v>
      </c>
      <c r="AN12" s="688"/>
      <c r="AO12" s="659"/>
      <c r="AP12" s="656"/>
      <c r="AQ12" s="656"/>
      <c r="AR12" s="623"/>
      <c r="AS12" s="623"/>
      <c r="AT12" s="623"/>
      <c r="AU12" s="623"/>
      <c r="AV12" s="623"/>
      <c r="AX12" s="623" t="s">
        <v>687</v>
      </c>
      <c r="AY12" s="676" t="s">
        <v>477</v>
      </c>
      <c r="AZ12" s="688"/>
      <c r="BA12" s="659"/>
      <c r="BB12" s="656"/>
      <c r="BC12" s="656"/>
      <c r="BD12" s="623"/>
      <c r="BE12" s="623"/>
      <c r="BF12" s="623"/>
      <c r="BG12" s="623"/>
      <c r="BH12" s="623"/>
    </row>
    <row r="13" spans="1:62" ht="19" customHeight="1" x14ac:dyDescent="0.25">
      <c r="A13" s="454" t="s">
        <v>148</v>
      </c>
      <c r="B13" s="278" t="s">
        <v>120</v>
      </c>
      <c r="C13" s="107">
        <v>126793.53159210303</v>
      </c>
      <c r="D13" s="180">
        <v>130089.30018865247</v>
      </c>
      <c r="E13" s="180">
        <v>137178.3786693064</v>
      </c>
      <c r="F13" s="180">
        <v>150680.11927055937</v>
      </c>
      <c r="G13" s="180">
        <v>155773.70386086495</v>
      </c>
      <c r="H13" s="180">
        <v>160968.76091523923</v>
      </c>
      <c r="I13" s="180">
        <v>170458.20664969663</v>
      </c>
      <c r="J13" s="180">
        <v>171928.84416343158</v>
      </c>
      <c r="K13" s="180">
        <v>171034.08572442859</v>
      </c>
      <c r="L13" s="2" t="s">
        <v>307</v>
      </c>
      <c r="N13" s="618" t="s">
        <v>688</v>
      </c>
      <c r="O13" s="657" t="s">
        <v>689</v>
      </c>
      <c r="P13" s="658" t="s">
        <v>787</v>
      </c>
      <c r="Q13" s="657" t="s">
        <v>788</v>
      </c>
      <c r="R13" s="620" t="s">
        <v>690</v>
      </c>
      <c r="S13" s="619" t="s">
        <v>691</v>
      </c>
      <c r="T13" s="620" t="s">
        <v>692</v>
      </c>
      <c r="U13" s="619" t="s">
        <v>693</v>
      </c>
      <c r="V13" s="619" t="s">
        <v>694</v>
      </c>
      <c r="W13" s="619" t="s">
        <v>695</v>
      </c>
      <c r="X13" s="619" t="s">
        <v>696</v>
      </c>
      <c r="Z13" s="618" t="s">
        <v>688</v>
      </c>
      <c r="AA13" s="657" t="s">
        <v>689</v>
      </c>
      <c r="AB13" s="658" t="s">
        <v>787</v>
      </c>
      <c r="AC13" s="657" t="s">
        <v>788</v>
      </c>
      <c r="AD13" s="620" t="s">
        <v>690</v>
      </c>
      <c r="AE13" s="619" t="s">
        <v>691</v>
      </c>
      <c r="AF13" s="620" t="s">
        <v>692</v>
      </c>
      <c r="AG13" s="619" t="s">
        <v>693</v>
      </c>
      <c r="AH13" s="619" t="s">
        <v>694</v>
      </c>
      <c r="AI13" s="619" t="s">
        <v>695</v>
      </c>
      <c r="AJ13" s="619" t="s">
        <v>696</v>
      </c>
      <c r="AL13" s="618" t="s">
        <v>688</v>
      </c>
      <c r="AM13" s="657" t="s">
        <v>689</v>
      </c>
      <c r="AN13" s="658" t="s">
        <v>787</v>
      </c>
      <c r="AO13" s="657" t="s">
        <v>788</v>
      </c>
      <c r="AP13" s="620" t="s">
        <v>690</v>
      </c>
      <c r="AQ13" s="619" t="s">
        <v>691</v>
      </c>
      <c r="AR13" s="620" t="s">
        <v>692</v>
      </c>
      <c r="AS13" s="619" t="s">
        <v>693</v>
      </c>
      <c r="AT13" s="619" t="s">
        <v>694</v>
      </c>
      <c r="AU13" s="619" t="s">
        <v>695</v>
      </c>
      <c r="AV13" s="619" t="s">
        <v>696</v>
      </c>
      <c r="AX13" s="618" t="s">
        <v>688</v>
      </c>
      <c r="AY13" s="657" t="s">
        <v>689</v>
      </c>
      <c r="AZ13" s="658" t="s">
        <v>787</v>
      </c>
      <c r="BA13" s="657" t="s">
        <v>788</v>
      </c>
      <c r="BB13" s="620" t="s">
        <v>690</v>
      </c>
      <c r="BC13" s="619" t="s">
        <v>691</v>
      </c>
      <c r="BD13" s="620" t="s">
        <v>692</v>
      </c>
      <c r="BE13" s="619" t="s">
        <v>693</v>
      </c>
      <c r="BF13" s="619" t="s">
        <v>694</v>
      </c>
      <c r="BG13" s="619" t="s">
        <v>695</v>
      </c>
      <c r="BH13" s="619" t="s">
        <v>696</v>
      </c>
    </row>
    <row r="14" spans="1:62" ht="19" customHeight="1" x14ac:dyDescent="0.25">
      <c r="A14" s="454" t="s">
        <v>149</v>
      </c>
      <c r="B14" s="278" t="s">
        <v>121</v>
      </c>
      <c r="C14" s="107">
        <v>61789.784570158365</v>
      </c>
      <c r="D14" s="180">
        <v>72093.948756838203</v>
      </c>
      <c r="E14" s="180">
        <v>75824.342564704624</v>
      </c>
      <c r="F14" s="180">
        <v>79598.248177437374</v>
      </c>
      <c r="G14" s="180">
        <v>84259.899970340528</v>
      </c>
      <c r="H14" s="180">
        <v>89982.697212828993</v>
      </c>
      <c r="I14" s="180">
        <v>80433.59341743993</v>
      </c>
      <c r="J14" s="180">
        <v>82184.20882265715</v>
      </c>
      <c r="K14" s="180">
        <v>84488.756901123488</v>
      </c>
      <c r="L14" s="2" t="s">
        <v>308</v>
      </c>
      <c r="N14" s="644" t="s">
        <v>789</v>
      </c>
      <c r="O14" s="652" t="s">
        <v>790</v>
      </c>
      <c r="P14" s="689" t="s">
        <v>114</v>
      </c>
      <c r="Q14" s="689" t="s">
        <v>218</v>
      </c>
      <c r="R14" s="652" t="s">
        <v>715</v>
      </c>
      <c r="S14" s="652" t="s">
        <v>697</v>
      </c>
      <c r="T14" s="653" t="s">
        <v>698</v>
      </c>
      <c r="U14" s="653" t="s">
        <v>699</v>
      </c>
      <c r="V14" s="654">
        <v>2010</v>
      </c>
      <c r="W14" s="654">
        <v>2010</v>
      </c>
      <c r="X14" s="176">
        <v>936039.35392021108</v>
      </c>
      <c r="Y14" s="644"/>
      <c r="Z14" s="644" t="s">
        <v>793</v>
      </c>
      <c r="AA14" s="652" t="s">
        <v>794</v>
      </c>
      <c r="AB14" s="2" t="s">
        <v>114</v>
      </c>
      <c r="AC14" s="2" t="s">
        <v>218</v>
      </c>
      <c r="AD14" s="652" t="s">
        <v>763</v>
      </c>
      <c r="AE14" s="681" t="s">
        <v>763</v>
      </c>
      <c r="AF14" s="653" t="s">
        <v>698</v>
      </c>
      <c r="AG14" s="653" t="s">
        <v>699</v>
      </c>
      <c r="AH14" s="654">
        <v>2010</v>
      </c>
      <c r="AI14" s="654">
        <v>2010</v>
      </c>
      <c r="AJ14" s="690">
        <v>87.953419009581353</v>
      </c>
      <c r="AK14" s="667"/>
      <c r="AL14" s="644" t="s">
        <v>796</v>
      </c>
      <c r="AM14" s="652" t="s">
        <v>797</v>
      </c>
      <c r="AN14" s="689" t="s">
        <v>114</v>
      </c>
      <c r="AO14" s="689" t="s">
        <v>218</v>
      </c>
      <c r="AP14" s="652" t="s">
        <v>763</v>
      </c>
      <c r="AQ14" s="681" t="s">
        <v>763</v>
      </c>
      <c r="AR14" s="653" t="s">
        <v>698</v>
      </c>
      <c r="AS14" s="653" t="s">
        <v>699</v>
      </c>
      <c r="AT14" s="654">
        <v>2010</v>
      </c>
      <c r="AU14" s="654">
        <v>2010</v>
      </c>
      <c r="AV14" s="698" t="s">
        <v>290</v>
      </c>
      <c r="AW14" s="649"/>
      <c r="AX14" s="644" t="s">
        <v>789</v>
      </c>
      <c r="AY14" s="652" t="s">
        <v>790</v>
      </c>
      <c r="AZ14" s="689" t="s">
        <v>114</v>
      </c>
      <c r="BA14" s="689" t="s">
        <v>218</v>
      </c>
      <c r="BB14" s="652" t="s">
        <v>704</v>
      </c>
      <c r="BC14" s="652" t="s">
        <v>705</v>
      </c>
      <c r="BD14" s="653" t="s">
        <v>698</v>
      </c>
      <c r="BE14" s="653" t="s">
        <v>699</v>
      </c>
      <c r="BF14" s="654">
        <v>2010</v>
      </c>
      <c r="BG14" s="654">
        <v>2010</v>
      </c>
      <c r="BH14" s="702">
        <v>254877.97247657212</v>
      </c>
      <c r="BI14" s="644"/>
      <c r="BJ14" s="644"/>
    </row>
    <row r="15" spans="1:62" ht="19" customHeight="1" x14ac:dyDescent="0.25">
      <c r="A15" s="454" t="s">
        <v>150</v>
      </c>
      <c r="B15" s="278" t="s">
        <v>122</v>
      </c>
      <c r="C15" s="107">
        <v>18901.84364833797</v>
      </c>
      <c r="D15" s="180">
        <v>22027.217365903238</v>
      </c>
      <c r="E15" s="180">
        <v>24375.11845351155</v>
      </c>
      <c r="F15" s="180">
        <v>28563.945496643857</v>
      </c>
      <c r="G15" s="180">
        <v>31968.454581659786</v>
      </c>
      <c r="H15" s="180">
        <v>32401.921972901742</v>
      </c>
      <c r="I15" s="180">
        <v>31631.354340586327</v>
      </c>
      <c r="J15" s="180">
        <v>32228.09098054545</v>
      </c>
      <c r="K15" s="180">
        <v>32225.678415024049</v>
      </c>
      <c r="L15" s="2" t="s">
        <v>309</v>
      </c>
      <c r="N15" s="644" t="s">
        <v>789</v>
      </c>
      <c r="O15" s="652" t="s">
        <v>790</v>
      </c>
      <c r="P15" s="689" t="s">
        <v>304</v>
      </c>
      <c r="Q15" s="689" t="s">
        <v>115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107">
        <v>8124.6524929712687</v>
      </c>
      <c r="Y15" s="644"/>
      <c r="Z15" s="644" t="s">
        <v>793</v>
      </c>
      <c r="AA15" s="652" t="s">
        <v>794</v>
      </c>
      <c r="AB15" s="2" t="s">
        <v>304</v>
      </c>
      <c r="AC15" s="2" t="s">
        <v>115</v>
      </c>
      <c r="AD15" s="652" t="s">
        <v>763</v>
      </c>
      <c r="AE15" s="681" t="s">
        <v>763</v>
      </c>
      <c r="AF15" s="653" t="s">
        <v>698</v>
      </c>
      <c r="AG15" s="653" t="s">
        <v>699</v>
      </c>
      <c r="AH15" s="654">
        <v>2010</v>
      </c>
      <c r="AI15" s="654">
        <v>2010</v>
      </c>
      <c r="AJ15" s="188">
        <v>0.7634197878847454</v>
      </c>
      <c r="AK15" s="667"/>
      <c r="AL15" s="644" t="s">
        <v>796</v>
      </c>
      <c r="AM15" s="652" t="s">
        <v>797</v>
      </c>
      <c r="AN15" s="689" t="s">
        <v>304</v>
      </c>
      <c r="AO15" s="689" t="s">
        <v>115</v>
      </c>
      <c r="AP15" s="652" t="s">
        <v>763</v>
      </c>
      <c r="AQ15" s="681" t="s">
        <v>763</v>
      </c>
      <c r="AR15" s="653" t="s">
        <v>698</v>
      </c>
      <c r="AS15" s="653" t="s">
        <v>699</v>
      </c>
      <c r="AT15" s="654">
        <v>2010</v>
      </c>
      <c r="AU15" s="654">
        <v>2010</v>
      </c>
      <c r="AV15" s="698" t="s">
        <v>290</v>
      </c>
      <c r="AW15" s="649"/>
      <c r="AX15" s="644" t="s">
        <v>789</v>
      </c>
      <c r="AY15" s="652" t="s">
        <v>790</v>
      </c>
      <c r="AZ15" s="689" t="s">
        <v>304</v>
      </c>
      <c r="BA15" s="689" t="s">
        <v>115</v>
      </c>
      <c r="BB15" s="652" t="s">
        <v>704</v>
      </c>
      <c r="BC15" s="652" t="s">
        <v>705</v>
      </c>
      <c r="BD15" s="653" t="s">
        <v>698</v>
      </c>
      <c r="BE15" s="653" t="s">
        <v>699</v>
      </c>
      <c r="BF15" s="654">
        <v>2010</v>
      </c>
      <c r="BG15" s="654">
        <v>2010</v>
      </c>
      <c r="BH15" s="702">
        <v>2212.2947564251244</v>
      </c>
      <c r="BI15" s="644"/>
      <c r="BJ15" s="644"/>
    </row>
    <row r="16" spans="1:62" ht="19" customHeight="1" x14ac:dyDescent="0.25">
      <c r="A16" s="454" t="s">
        <v>151</v>
      </c>
      <c r="B16" s="278" t="s">
        <v>123</v>
      </c>
      <c r="C16" s="107">
        <v>30987.938010153906</v>
      </c>
      <c r="D16" s="180">
        <v>31198.509516284983</v>
      </c>
      <c r="E16" s="180">
        <v>31937.119994239565</v>
      </c>
      <c r="F16" s="180">
        <v>32874.980720582462</v>
      </c>
      <c r="G16" s="180">
        <v>36181.990275009812</v>
      </c>
      <c r="H16" s="180">
        <v>37928.767587992195</v>
      </c>
      <c r="I16" s="180">
        <v>40161.85490486052</v>
      </c>
      <c r="J16" s="180">
        <v>42459.62244040388</v>
      </c>
      <c r="K16" s="180">
        <v>43714.863216528225</v>
      </c>
      <c r="L16" s="2" t="s">
        <v>310</v>
      </c>
      <c r="N16" s="644" t="s">
        <v>789</v>
      </c>
      <c r="O16" s="652" t="s">
        <v>790</v>
      </c>
      <c r="P16" s="689" t="s">
        <v>305</v>
      </c>
      <c r="Q16" s="689" t="s">
        <v>116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107">
        <v>331042.23463925667</v>
      </c>
      <c r="Y16" s="644"/>
      <c r="Z16" s="644" t="s">
        <v>793</v>
      </c>
      <c r="AA16" s="652" t="s">
        <v>794</v>
      </c>
      <c r="AB16" s="2" t="s">
        <v>305</v>
      </c>
      <c r="AC16" s="2" t="s">
        <v>116</v>
      </c>
      <c r="AD16" s="652" t="s">
        <v>763</v>
      </c>
      <c r="AE16" s="681" t="s">
        <v>763</v>
      </c>
      <c r="AF16" s="653" t="s">
        <v>698</v>
      </c>
      <c r="AG16" s="653" t="s">
        <v>699</v>
      </c>
      <c r="AH16" s="654">
        <v>2010</v>
      </c>
      <c r="AI16" s="654">
        <v>2010</v>
      </c>
      <c r="AJ16" s="188">
        <v>31.105846406086673</v>
      </c>
      <c r="AK16" s="667"/>
      <c r="AL16" s="644" t="s">
        <v>796</v>
      </c>
      <c r="AM16" s="652" t="s">
        <v>797</v>
      </c>
      <c r="AN16" s="689" t="s">
        <v>305</v>
      </c>
      <c r="AO16" s="689" t="s">
        <v>116</v>
      </c>
      <c r="AP16" s="652" t="s">
        <v>763</v>
      </c>
      <c r="AQ16" s="681" t="s">
        <v>763</v>
      </c>
      <c r="AR16" s="653" t="s">
        <v>698</v>
      </c>
      <c r="AS16" s="653" t="s">
        <v>699</v>
      </c>
      <c r="AT16" s="654">
        <v>2010</v>
      </c>
      <c r="AU16" s="654">
        <v>2010</v>
      </c>
      <c r="AV16" s="698" t="s">
        <v>290</v>
      </c>
      <c r="AW16" s="649"/>
      <c r="AX16" s="644" t="s">
        <v>789</v>
      </c>
      <c r="AY16" s="652" t="s">
        <v>790</v>
      </c>
      <c r="AZ16" s="689" t="s">
        <v>305</v>
      </c>
      <c r="BA16" s="689" t="s">
        <v>116</v>
      </c>
      <c r="BB16" s="652" t="s">
        <v>704</v>
      </c>
      <c r="BC16" s="652" t="s">
        <v>705</v>
      </c>
      <c r="BD16" s="653" t="s">
        <v>698</v>
      </c>
      <c r="BE16" s="653" t="s">
        <v>699</v>
      </c>
      <c r="BF16" s="654">
        <v>2010</v>
      </c>
      <c r="BG16" s="654">
        <v>2010</v>
      </c>
      <c r="BH16" s="702">
        <v>90140.839929001144</v>
      </c>
      <c r="BI16" s="644"/>
      <c r="BJ16" s="644"/>
    </row>
    <row r="17" spans="1:62" ht="19" customHeight="1" x14ac:dyDescent="0.25">
      <c r="A17" s="454" t="s">
        <v>152</v>
      </c>
      <c r="B17" s="110" t="s">
        <v>124</v>
      </c>
      <c r="C17" s="108">
        <v>73236.704770081778</v>
      </c>
      <c r="D17" s="179">
        <v>77535.952944927718</v>
      </c>
      <c r="E17" s="179">
        <v>83747.431019173309</v>
      </c>
      <c r="F17" s="179">
        <v>100536.58062773482</v>
      </c>
      <c r="G17" s="179">
        <v>115540.70612387775</v>
      </c>
      <c r="H17" s="179">
        <v>125220.86135763899</v>
      </c>
      <c r="I17" s="179">
        <v>131646.46462485366</v>
      </c>
      <c r="J17" s="179">
        <v>133947.79087691434</v>
      </c>
      <c r="K17" s="179">
        <v>139975.22043438497</v>
      </c>
      <c r="L17" s="42" t="s">
        <v>125</v>
      </c>
      <c r="N17" s="644" t="s">
        <v>789</v>
      </c>
      <c r="O17" s="652" t="s">
        <v>790</v>
      </c>
      <c r="P17" s="689" t="s">
        <v>117</v>
      </c>
      <c r="Q17" s="689" t="s">
        <v>58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107">
        <v>84602.982061625851</v>
      </c>
      <c r="Y17" s="644"/>
      <c r="Z17" s="644" t="s">
        <v>793</v>
      </c>
      <c r="AA17" s="652" t="s">
        <v>794</v>
      </c>
      <c r="AB17" s="2" t="s">
        <v>117</v>
      </c>
      <c r="AC17" s="2" t="s">
        <v>58</v>
      </c>
      <c r="AD17" s="652" t="s">
        <v>763</v>
      </c>
      <c r="AE17" s="681" t="s">
        <v>763</v>
      </c>
      <c r="AF17" s="653" t="s">
        <v>698</v>
      </c>
      <c r="AG17" s="653" t="s">
        <v>699</v>
      </c>
      <c r="AH17" s="654">
        <v>2010</v>
      </c>
      <c r="AI17" s="654">
        <v>2010</v>
      </c>
      <c r="AJ17" s="188">
        <v>7.9495819268305707</v>
      </c>
      <c r="AK17" s="667"/>
      <c r="AL17" s="644" t="s">
        <v>796</v>
      </c>
      <c r="AM17" s="652" t="s">
        <v>797</v>
      </c>
      <c r="AN17" s="689" t="s">
        <v>117</v>
      </c>
      <c r="AO17" s="689" t="s">
        <v>58</v>
      </c>
      <c r="AP17" s="652" t="s">
        <v>763</v>
      </c>
      <c r="AQ17" s="681" t="s">
        <v>763</v>
      </c>
      <c r="AR17" s="653" t="s">
        <v>698</v>
      </c>
      <c r="AS17" s="653" t="s">
        <v>699</v>
      </c>
      <c r="AT17" s="654">
        <v>2010</v>
      </c>
      <c r="AU17" s="654">
        <v>2010</v>
      </c>
      <c r="AV17" s="698" t="s">
        <v>290</v>
      </c>
      <c r="AW17" s="649"/>
      <c r="AX17" s="644" t="s">
        <v>789</v>
      </c>
      <c r="AY17" s="652" t="s">
        <v>790</v>
      </c>
      <c r="AZ17" s="689" t="s">
        <v>117</v>
      </c>
      <c r="BA17" s="689" t="s">
        <v>58</v>
      </c>
      <c r="BB17" s="652" t="s">
        <v>704</v>
      </c>
      <c r="BC17" s="652" t="s">
        <v>705</v>
      </c>
      <c r="BD17" s="653" t="s">
        <v>698</v>
      </c>
      <c r="BE17" s="653" t="s">
        <v>699</v>
      </c>
      <c r="BF17" s="654">
        <v>2010</v>
      </c>
      <c r="BG17" s="654">
        <v>2010</v>
      </c>
      <c r="BH17" s="702">
        <v>23036.890963002275</v>
      </c>
      <c r="BI17" s="644"/>
      <c r="BJ17" s="644"/>
    </row>
    <row r="18" spans="1:62" ht="19" customHeight="1" x14ac:dyDescent="0.25">
      <c r="A18" s="454" t="s">
        <v>153</v>
      </c>
      <c r="B18" s="278" t="s">
        <v>126</v>
      </c>
      <c r="C18" s="107">
        <v>52659.811090434421</v>
      </c>
      <c r="D18" s="180">
        <v>56710.934610765857</v>
      </c>
      <c r="E18" s="180">
        <v>65148.240059456053</v>
      </c>
      <c r="F18" s="180">
        <v>66069.517479148039</v>
      </c>
      <c r="G18" s="180">
        <v>74399.504250422528</v>
      </c>
      <c r="H18" s="180">
        <v>81183.642410471119</v>
      </c>
      <c r="I18" s="180">
        <v>89356.698171015654</v>
      </c>
      <c r="J18" s="180">
        <v>90410.108993148489</v>
      </c>
      <c r="K18" s="180">
        <v>89413.006204236008</v>
      </c>
      <c r="L18" s="2" t="s">
        <v>311</v>
      </c>
      <c r="N18" s="644" t="s">
        <v>789</v>
      </c>
      <c r="O18" s="652" t="s">
        <v>790</v>
      </c>
      <c r="P18" s="689" t="s">
        <v>306</v>
      </c>
      <c r="Q18" s="689" t="s">
        <v>118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107">
        <v>26472.313428593377</v>
      </c>
      <c r="Y18" s="644"/>
      <c r="Z18" s="644" t="s">
        <v>793</v>
      </c>
      <c r="AA18" s="652" t="s">
        <v>794</v>
      </c>
      <c r="AB18" s="2" t="s">
        <v>306</v>
      </c>
      <c r="AC18" s="2" t="s">
        <v>118</v>
      </c>
      <c r="AD18" s="652" t="s">
        <v>763</v>
      </c>
      <c r="AE18" s="681" t="s">
        <v>763</v>
      </c>
      <c r="AF18" s="653" t="s">
        <v>698</v>
      </c>
      <c r="AG18" s="653" t="s">
        <v>699</v>
      </c>
      <c r="AH18" s="654">
        <v>2010</v>
      </c>
      <c r="AI18" s="654">
        <v>2010</v>
      </c>
      <c r="AJ18" s="188">
        <v>2.4874279755298727</v>
      </c>
      <c r="AK18" s="667"/>
      <c r="AL18" s="644" t="s">
        <v>796</v>
      </c>
      <c r="AM18" s="652" t="s">
        <v>797</v>
      </c>
      <c r="AN18" s="689" t="s">
        <v>306</v>
      </c>
      <c r="AO18" s="689" t="s">
        <v>118</v>
      </c>
      <c r="AP18" s="652" t="s">
        <v>763</v>
      </c>
      <c r="AQ18" s="681" t="s">
        <v>763</v>
      </c>
      <c r="AR18" s="653" t="s">
        <v>698</v>
      </c>
      <c r="AS18" s="653" t="s">
        <v>699</v>
      </c>
      <c r="AT18" s="654">
        <v>2010</v>
      </c>
      <c r="AU18" s="654">
        <v>2010</v>
      </c>
      <c r="AV18" s="698" t="s">
        <v>290</v>
      </c>
      <c r="AW18" s="649"/>
      <c r="AX18" s="644" t="s">
        <v>789</v>
      </c>
      <c r="AY18" s="652" t="s">
        <v>790</v>
      </c>
      <c r="AZ18" s="689" t="s">
        <v>306</v>
      </c>
      <c r="BA18" s="689" t="s">
        <v>118</v>
      </c>
      <c r="BB18" s="652" t="s">
        <v>704</v>
      </c>
      <c r="BC18" s="652" t="s">
        <v>705</v>
      </c>
      <c r="BD18" s="653" t="s">
        <v>698</v>
      </c>
      <c r="BE18" s="653" t="s">
        <v>699</v>
      </c>
      <c r="BF18" s="654">
        <v>2010</v>
      </c>
      <c r="BG18" s="654">
        <v>2010</v>
      </c>
      <c r="BH18" s="702">
        <v>7208.2541670778428</v>
      </c>
      <c r="BI18" s="644"/>
      <c r="BJ18" s="644"/>
    </row>
    <row r="19" spans="1:62" ht="19" customHeight="1" x14ac:dyDescent="0.25">
      <c r="A19" s="454" t="s">
        <v>154</v>
      </c>
      <c r="B19" s="278" t="s">
        <v>127</v>
      </c>
      <c r="C19" s="107">
        <v>32486.210460073402</v>
      </c>
      <c r="D19" s="180">
        <v>33031.295700196155</v>
      </c>
      <c r="E19" s="180">
        <v>34032.55259264123</v>
      </c>
      <c r="F19" s="180">
        <v>36685.829035141702</v>
      </c>
      <c r="G19" s="180">
        <v>39118.177201836595</v>
      </c>
      <c r="H19" s="180">
        <v>40782.998695137954</v>
      </c>
      <c r="I19" s="180">
        <v>42238.00273004351</v>
      </c>
      <c r="J19" s="180">
        <v>41923.471409387123</v>
      </c>
      <c r="K19" s="180">
        <v>43439.233726678031</v>
      </c>
      <c r="L19" s="2" t="s">
        <v>312</v>
      </c>
      <c r="N19" s="644" t="s">
        <v>789</v>
      </c>
      <c r="O19" s="652" t="s">
        <v>790</v>
      </c>
      <c r="P19" s="689" t="s">
        <v>119</v>
      </c>
      <c r="Q19" s="689" t="s">
        <v>59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107">
        <v>116939.2356432276</v>
      </c>
      <c r="Y19" s="644"/>
      <c r="Z19" s="644" t="s">
        <v>793</v>
      </c>
      <c r="AA19" s="652" t="s">
        <v>794</v>
      </c>
      <c r="AB19" s="2" t="s">
        <v>119</v>
      </c>
      <c r="AC19" s="2" t="s">
        <v>59</v>
      </c>
      <c r="AD19" s="652" t="s">
        <v>763</v>
      </c>
      <c r="AE19" s="681" t="s">
        <v>763</v>
      </c>
      <c r="AF19" s="653" t="s">
        <v>698</v>
      </c>
      <c r="AG19" s="653" t="s">
        <v>699</v>
      </c>
      <c r="AH19" s="654">
        <v>2010</v>
      </c>
      <c r="AI19" s="654">
        <v>2010</v>
      </c>
      <c r="AJ19" s="188">
        <v>10.988005523607173</v>
      </c>
      <c r="AK19" s="667"/>
      <c r="AL19" s="644" t="s">
        <v>796</v>
      </c>
      <c r="AM19" s="652" t="s">
        <v>797</v>
      </c>
      <c r="AN19" s="689" t="s">
        <v>119</v>
      </c>
      <c r="AO19" s="689" t="s">
        <v>59</v>
      </c>
      <c r="AP19" s="652" t="s">
        <v>763</v>
      </c>
      <c r="AQ19" s="681" t="s">
        <v>763</v>
      </c>
      <c r="AR19" s="653" t="s">
        <v>698</v>
      </c>
      <c r="AS19" s="653" t="s">
        <v>699</v>
      </c>
      <c r="AT19" s="654">
        <v>2010</v>
      </c>
      <c r="AU19" s="654">
        <v>2010</v>
      </c>
      <c r="AV19" s="698" t="s">
        <v>290</v>
      </c>
      <c r="AW19" s="649"/>
      <c r="AX19" s="644" t="s">
        <v>789</v>
      </c>
      <c r="AY19" s="652" t="s">
        <v>790</v>
      </c>
      <c r="AZ19" s="689" t="s">
        <v>119</v>
      </c>
      <c r="BA19" s="689" t="s">
        <v>59</v>
      </c>
      <c r="BB19" s="652" t="s">
        <v>704</v>
      </c>
      <c r="BC19" s="652" t="s">
        <v>705</v>
      </c>
      <c r="BD19" s="653" t="s">
        <v>698</v>
      </c>
      <c r="BE19" s="653" t="s">
        <v>699</v>
      </c>
      <c r="BF19" s="654">
        <v>2010</v>
      </c>
      <c r="BG19" s="654">
        <v>2010</v>
      </c>
      <c r="BH19" s="702">
        <v>31841.861305167487</v>
      </c>
      <c r="BI19" s="644"/>
      <c r="BJ19" s="644"/>
    </row>
    <row r="20" spans="1:62" ht="19" customHeight="1" x14ac:dyDescent="0.25">
      <c r="A20" s="454" t="s">
        <v>155</v>
      </c>
      <c r="B20" s="278" t="s">
        <v>128</v>
      </c>
      <c r="C20" s="107">
        <v>18385.21122893475</v>
      </c>
      <c r="D20" s="180">
        <v>19787.963560476343</v>
      </c>
      <c r="E20" s="180">
        <v>21241.837834389135</v>
      </c>
      <c r="F20" s="180">
        <v>23642.975483684888</v>
      </c>
      <c r="G20" s="180">
        <v>25870.70024390606</v>
      </c>
      <c r="H20" s="180">
        <v>27377.251065683355</v>
      </c>
      <c r="I20" s="180">
        <v>29813.856498966685</v>
      </c>
      <c r="J20" s="180">
        <v>29992.714472138399</v>
      </c>
      <c r="K20" s="180">
        <v>31014.784491051421</v>
      </c>
      <c r="L20" s="2" t="s">
        <v>313</v>
      </c>
      <c r="N20" s="644" t="s">
        <v>789</v>
      </c>
      <c r="O20" s="652" t="s">
        <v>790</v>
      </c>
      <c r="P20" s="689" t="s">
        <v>307</v>
      </c>
      <c r="Q20" s="689" t="s">
        <v>120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2010</v>
      </c>
      <c r="W20" s="654">
        <v>2010</v>
      </c>
      <c r="X20" s="107">
        <v>126793.53159210303</v>
      </c>
      <c r="Y20" s="644"/>
      <c r="Z20" s="644" t="s">
        <v>793</v>
      </c>
      <c r="AA20" s="652" t="s">
        <v>794</v>
      </c>
      <c r="AB20" s="2" t="s">
        <v>307</v>
      </c>
      <c r="AC20" s="2" t="s">
        <v>120</v>
      </c>
      <c r="AD20" s="652" t="s">
        <v>763</v>
      </c>
      <c r="AE20" s="681" t="s">
        <v>763</v>
      </c>
      <c r="AF20" s="653" t="s">
        <v>698</v>
      </c>
      <c r="AG20" s="653" t="s">
        <v>699</v>
      </c>
      <c r="AH20" s="654">
        <v>2010</v>
      </c>
      <c r="AI20" s="654">
        <v>2010</v>
      </c>
      <c r="AJ20" s="188">
        <v>11.913948452188079</v>
      </c>
      <c r="AK20" s="667"/>
      <c r="AL20" s="644" t="s">
        <v>796</v>
      </c>
      <c r="AM20" s="652" t="s">
        <v>797</v>
      </c>
      <c r="AN20" s="689" t="s">
        <v>307</v>
      </c>
      <c r="AO20" s="689" t="s">
        <v>120</v>
      </c>
      <c r="AP20" s="652" t="s">
        <v>763</v>
      </c>
      <c r="AQ20" s="681" t="s">
        <v>763</v>
      </c>
      <c r="AR20" s="653" t="s">
        <v>698</v>
      </c>
      <c r="AS20" s="653" t="s">
        <v>699</v>
      </c>
      <c r="AT20" s="654">
        <v>2010</v>
      </c>
      <c r="AU20" s="654">
        <v>2010</v>
      </c>
      <c r="AV20" s="698" t="s">
        <v>290</v>
      </c>
      <c r="AW20" s="649"/>
      <c r="AX20" s="644" t="s">
        <v>789</v>
      </c>
      <c r="AY20" s="652" t="s">
        <v>790</v>
      </c>
      <c r="AZ20" s="689" t="s">
        <v>307</v>
      </c>
      <c r="BA20" s="689" t="s">
        <v>120</v>
      </c>
      <c r="BB20" s="652" t="s">
        <v>704</v>
      </c>
      <c r="BC20" s="652" t="s">
        <v>705</v>
      </c>
      <c r="BD20" s="653" t="s">
        <v>698</v>
      </c>
      <c r="BE20" s="653" t="s">
        <v>699</v>
      </c>
      <c r="BF20" s="654">
        <v>2010</v>
      </c>
      <c r="BG20" s="654">
        <v>2010</v>
      </c>
      <c r="BH20" s="702">
        <v>34525.127731001507</v>
      </c>
      <c r="BI20" s="644"/>
      <c r="BJ20" s="644"/>
    </row>
    <row r="21" spans="1:62" ht="19" customHeight="1" x14ac:dyDescent="0.25">
      <c r="A21" s="454" t="s">
        <v>156</v>
      </c>
      <c r="B21" s="110" t="s">
        <v>129</v>
      </c>
      <c r="C21" s="108">
        <v>54968.361209110961</v>
      </c>
      <c r="D21" s="179">
        <v>57941.55982059348</v>
      </c>
      <c r="E21" s="179">
        <v>65626.266010981111</v>
      </c>
      <c r="F21" s="179">
        <v>74509.319904746269</v>
      </c>
      <c r="G21" s="179">
        <v>80435.031004292687</v>
      </c>
      <c r="H21" s="179">
        <v>83740.115317046817</v>
      </c>
      <c r="I21" s="179">
        <v>88673.326180955191</v>
      </c>
      <c r="J21" s="179">
        <v>99408.091913014476</v>
      </c>
      <c r="K21" s="179">
        <v>104938.69870713732</v>
      </c>
      <c r="L21" s="42" t="s">
        <v>314</v>
      </c>
      <c r="N21" s="644" t="s">
        <v>789</v>
      </c>
      <c r="O21" s="652" t="s">
        <v>790</v>
      </c>
      <c r="P21" s="689" t="s">
        <v>308</v>
      </c>
      <c r="Q21" s="689" t="s">
        <v>121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2010</v>
      </c>
      <c r="W21" s="654">
        <v>2010</v>
      </c>
      <c r="X21" s="107">
        <v>61789.784570158365</v>
      </c>
      <c r="Y21" s="644"/>
      <c r="Z21" s="644" t="s">
        <v>793</v>
      </c>
      <c r="AA21" s="652" t="s">
        <v>794</v>
      </c>
      <c r="AB21" s="2" t="s">
        <v>308</v>
      </c>
      <c r="AC21" s="2" t="s">
        <v>121</v>
      </c>
      <c r="AD21" s="652" t="s">
        <v>763</v>
      </c>
      <c r="AE21" s="681" t="s">
        <v>763</v>
      </c>
      <c r="AF21" s="653" t="s">
        <v>698</v>
      </c>
      <c r="AG21" s="653" t="s">
        <v>699</v>
      </c>
      <c r="AH21" s="654">
        <v>2010</v>
      </c>
      <c r="AI21" s="654">
        <v>2010</v>
      </c>
      <c r="AJ21" s="188">
        <v>5.8059768428007317</v>
      </c>
      <c r="AK21" s="667"/>
      <c r="AL21" s="644" t="s">
        <v>796</v>
      </c>
      <c r="AM21" s="652" t="s">
        <v>797</v>
      </c>
      <c r="AN21" s="689" t="s">
        <v>308</v>
      </c>
      <c r="AO21" s="689" t="s">
        <v>121</v>
      </c>
      <c r="AP21" s="652" t="s">
        <v>763</v>
      </c>
      <c r="AQ21" s="681" t="s">
        <v>763</v>
      </c>
      <c r="AR21" s="653" t="s">
        <v>698</v>
      </c>
      <c r="AS21" s="653" t="s">
        <v>699</v>
      </c>
      <c r="AT21" s="654">
        <v>2010</v>
      </c>
      <c r="AU21" s="654">
        <v>2010</v>
      </c>
      <c r="AV21" s="698" t="s">
        <v>290</v>
      </c>
      <c r="AW21" s="649"/>
      <c r="AX21" s="644" t="s">
        <v>789</v>
      </c>
      <c r="AY21" s="652" t="s">
        <v>790</v>
      </c>
      <c r="AZ21" s="689" t="s">
        <v>308</v>
      </c>
      <c r="BA21" s="689" t="s">
        <v>121</v>
      </c>
      <c r="BB21" s="652" t="s">
        <v>704</v>
      </c>
      <c r="BC21" s="652" t="s">
        <v>705</v>
      </c>
      <c r="BD21" s="653" t="s">
        <v>698</v>
      </c>
      <c r="BE21" s="653" t="s">
        <v>699</v>
      </c>
      <c r="BF21" s="654">
        <v>2010</v>
      </c>
      <c r="BG21" s="654">
        <v>2010</v>
      </c>
      <c r="BH21" s="702">
        <v>16824.992394869536</v>
      </c>
      <c r="BI21" s="644"/>
      <c r="BJ21" s="644"/>
    </row>
    <row r="22" spans="1:62" ht="19" customHeight="1" x14ac:dyDescent="0.25">
      <c r="A22" s="454" t="s">
        <v>157</v>
      </c>
      <c r="B22" s="278" t="s">
        <v>130</v>
      </c>
      <c r="C22" s="107">
        <v>9397.0142266222483</v>
      </c>
      <c r="D22" s="180">
        <v>11638.483309591073</v>
      </c>
      <c r="E22" s="180">
        <v>13442.815391155964</v>
      </c>
      <c r="F22" s="180">
        <v>14249.611048557595</v>
      </c>
      <c r="G22" s="180">
        <v>15898.300017471196</v>
      </c>
      <c r="H22" s="180">
        <v>16486.533068204804</v>
      </c>
      <c r="I22" s="180">
        <v>18312.124648250232</v>
      </c>
      <c r="J22" s="180">
        <v>19528.926569922001</v>
      </c>
      <c r="K22" s="180">
        <v>20661.795033257767</v>
      </c>
      <c r="L22" s="2" t="s">
        <v>131</v>
      </c>
      <c r="N22" s="644" t="s">
        <v>789</v>
      </c>
      <c r="O22" s="652" t="s">
        <v>790</v>
      </c>
      <c r="P22" s="689" t="s">
        <v>309</v>
      </c>
      <c r="Q22" s="689" t="s">
        <v>122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2010</v>
      </c>
      <c r="W22" s="654">
        <v>2010</v>
      </c>
      <c r="X22" s="107">
        <v>18901.84364833797</v>
      </c>
      <c r="Y22" s="644"/>
      <c r="Z22" s="644" t="s">
        <v>793</v>
      </c>
      <c r="AA22" s="652" t="s">
        <v>794</v>
      </c>
      <c r="AB22" s="2" t="s">
        <v>309</v>
      </c>
      <c r="AC22" s="2" t="s">
        <v>122</v>
      </c>
      <c r="AD22" s="652" t="s">
        <v>763</v>
      </c>
      <c r="AE22" s="681" t="s">
        <v>763</v>
      </c>
      <c r="AF22" s="653" t="s">
        <v>698</v>
      </c>
      <c r="AG22" s="653" t="s">
        <v>699</v>
      </c>
      <c r="AH22" s="654">
        <v>2010</v>
      </c>
      <c r="AI22" s="654">
        <v>2010</v>
      </c>
      <c r="AJ22" s="188">
        <v>1.7760810669906673</v>
      </c>
      <c r="AK22" s="667"/>
      <c r="AL22" s="644" t="s">
        <v>796</v>
      </c>
      <c r="AM22" s="652" t="s">
        <v>797</v>
      </c>
      <c r="AN22" s="689" t="s">
        <v>309</v>
      </c>
      <c r="AO22" s="689" t="s">
        <v>122</v>
      </c>
      <c r="AP22" s="652" t="s">
        <v>763</v>
      </c>
      <c r="AQ22" s="681" t="s">
        <v>763</v>
      </c>
      <c r="AR22" s="653" t="s">
        <v>698</v>
      </c>
      <c r="AS22" s="653" t="s">
        <v>699</v>
      </c>
      <c r="AT22" s="654">
        <v>2010</v>
      </c>
      <c r="AU22" s="654">
        <v>2010</v>
      </c>
      <c r="AV22" s="698" t="s">
        <v>290</v>
      </c>
      <c r="AW22" s="649"/>
      <c r="AX22" s="644" t="s">
        <v>789</v>
      </c>
      <c r="AY22" s="652" t="s">
        <v>790</v>
      </c>
      <c r="AZ22" s="689" t="s">
        <v>309</v>
      </c>
      <c r="BA22" s="689" t="s">
        <v>122</v>
      </c>
      <c r="BB22" s="652" t="s">
        <v>704</v>
      </c>
      <c r="BC22" s="652" t="s">
        <v>705</v>
      </c>
      <c r="BD22" s="653" t="s">
        <v>698</v>
      </c>
      <c r="BE22" s="653" t="s">
        <v>699</v>
      </c>
      <c r="BF22" s="654">
        <v>2010</v>
      </c>
      <c r="BG22" s="654">
        <v>2010</v>
      </c>
      <c r="BH22" s="702">
        <v>5146.8600812356626</v>
      </c>
      <c r="BI22" s="644"/>
      <c r="BJ22" s="644"/>
    </row>
    <row r="23" spans="1:62" ht="19" customHeight="1" x14ac:dyDescent="0.25">
      <c r="A23" s="454" t="s">
        <v>158</v>
      </c>
      <c r="B23" s="278" t="s">
        <v>132</v>
      </c>
      <c r="C23" s="107">
        <v>6795.5302586873859</v>
      </c>
      <c r="D23" s="180">
        <v>9172.7587536622341</v>
      </c>
      <c r="E23" s="180">
        <v>12263.993054490251</v>
      </c>
      <c r="F23" s="180">
        <v>15116.47155708044</v>
      </c>
      <c r="G23" s="180">
        <v>16262.082129364358</v>
      </c>
      <c r="H23" s="180">
        <v>16878.948541264654</v>
      </c>
      <c r="I23" s="180">
        <v>18161.784724102014</v>
      </c>
      <c r="J23" s="180">
        <v>18475.393198340185</v>
      </c>
      <c r="K23" s="180">
        <v>18737.856322679443</v>
      </c>
      <c r="L23" s="2" t="s">
        <v>315</v>
      </c>
      <c r="N23" s="644" t="s">
        <v>789</v>
      </c>
      <c r="O23" s="652" t="s">
        <v>790</v>
      </c>
      <c r="P23" s="689" t="s">
        <v>310</v>
      </c>
      <c r="Q23" s="689" t="s">
        <v>123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2010</v>
      </c>
      <c r="W23" s="654">
        <v>2010</v>
      </c>
      <c r="X23" s="107">
        <v>30987.938010153906</v>
      </c>
      <c r="Y23" s="644"/>
      <c r="Z23" s="644" t="s">
        <v>793</v>
      </c>
      <c r="AA23" s="652" t="s">
        <v>794</v>
      </c>
      <c r="AB23" s="2" t="s">
        <v>310</v>
      </c>
      <c r="AC23" s="2" t="s">
        <v>123</v>
      </c>
      <c r="AD23" s="652" t="s">
        <v>763</v>
      </c>
      <c r="AE23" s="681" t="s">
        <v>763</v>
      </c>
      <c r="AF23" s="653" t="s">
        <v>698</v>
      </c>
      <c r="AG23" s="653" t="s">
        <v>699</v>
      </c>
      <c r="AH23" s="654">
        <v>2010</v>
      </c>
      <c r="AI23" s="654">
        <v>2010</v>
      </c>
      <c r="AJ23" s="188">
        <v>2.9117313119746493</v>
      </c>
      <c r="AK23" s="667"/>
      <c r="AL23" s="644" t="s">
        <v>796</v>
      </c>
      <c r="AM23" s="652" t="s">
        <v>797</v>
      </c>
      <c r="AN23" s="689" t="s">
        <v>310</v>
      </c>
      <c r="AO23" s="689" t="s">
        <v>123</v>
      </c>
      <c r="AP23" s="652" t="s">
        <v>763</v>
      </c>
      <c r="AQ23" s="681" t="s">
        <v>763</v>
      </c>
      <c r="AR23" s="653" t="s">
        <v>698</v>
      </c>
      <c r="AS23" s="653" t="s">
        <v>699</v>
      </c>
      <c r="AT23" s="654">
        <v>2010</v>
      </c>
      <c r="AU23" s="654">
        <v>2010</v>
      </c>
      <c r="AV23" s="698" t="s">
        <v>290</v>
      </c>
      <c r="AW23" s="649"/>
      <c r="AX23" s="644" t="s">
        <v>789</v>
      </c>
      <c r="AY23" s="652" t="s">
        <v>790</v>
      </c>
      <c r="AZ23" s="689" t="s">
        <v>310</v>
      </c>
      <c r="BA23" s="689" t="s">
        <v>123</v>
      </c>
      <c r="BB23" s="652" t="s">
        <v>704</v>
      </c>
      <c r="BC23" s="652" t="s">
        <v>705</v>
      </c>
      <c r="BD23" s="653" t="s">
        <v>698</v>
      </c>
      <c r="BE23" s="653" t="s">
        <v>699</v>
      </c>
      <c r="BF23" s="654">
        <v>2010</v>
      </c>
      <c r="BG23" s="654">
        <v>2010</v>
      </c>
      <c r="BH23" s="702">
        <v>8437.8319973189682</v>
      </c>
      <c r="BI23" s="644"/>
      <c r="BJ23" s="644"/>
    </row>
    <row r="24" spans="1:62" ht="19" customHeight="1" x14ac:dyDescent="0.25">
      <c r="A24" s="454" t="s">
        <v>159</v>
      </c>
      <c r="B24" s="278" t="s">
        <v>133</v>
      </c>
      <c r="C24" s="107">
        <v>6010.2551494055197</v>
      </c>
      <c r="D24" s="180">
        <v>5441.6471700081001</v>
      </c>
      <c r="E24" s="180">
        <v>6307.0915824640715</v>
      </c>
      <c r="F24" s="180">
        <v>6075.0193425137595</v>
      </c>
      <c r="G24" s="180">
        <v>6545.2736415101099</v>
      </c>
      <c r="H24" s="180">
        <v>7011.8800989939828</v>
      </c>
      <c r="I24" s="180">
        <v>7836.0903510716089</v>
      </c>
      <c r="J24" s="180">
        <v>8223.7477486274038</v>
      </c>
      <c r="K24" s="180">
        <v>8440.0673258904953</v>
      </c>
      <c r="L24" s="2" t="s">
        <v>316</v>
      </c>
      <c r="N24" s="644" t="s">
        <v>789</v>
      </c>
      <c r="O24" s="652" t="s">
        <v>790</v>
      </c>
      <c r="P24" s="689" t="s">
        <v>125</v>
      </c>
      <c r="Q24" s="689" t="s">
        <v>124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2010</v>
      </c>
      <c r="W24" s="654">
        <v>2010</v>
      </c>
      <c r="X24" s="107">
        <v>73236.704770081778</v>
      </c>
      <c r="Y24" s="644"/>
      <c r="Z24" s="644" t="s">
        <v>793</v>
      </c>
      <c r="AA24" s="652" t="s">
        <v>794</v>
      </c>
      <c r="AB24" s="2" t="s">
        <v>125</v>
      </c>
      <c r="AC24" s="2" t="s">
        <v>124</v>
      </c>
      <c r="AD24" s="652" t="s">
        <v>763</v>
      </c>
      <c r="AE24" s="681" t="s">
        <v>763</v>
      </c>
      <c r="AF24" s="653" t="s">
        <v>698</v>
      </c>
      <c r="AG24" s="653" t="s">
        <v>699</v>
      </c>
      <c r="AH24" s="654">
        <v>2010</v>
      </c>
      <c r="AI24" s="654">
        <v>2010</v>
      </c>
      <c r="AJ24" s="188">
        <v>6.8815681248302312</v>
      </c>
      <c r="AK24" s="667"/>
      <c r="AL24" s="644" t="s">
        <v>796</v>
      </c>
      <c r="AM24" s="652" t="s">
        <v>797</v>
      </c>
      <c r="AN24" s="689" t="s">
        <v>125</v>
      </c>
      <c r="AO24" s="689" t="s">
        <v>124</v>
      </c>
      <c r="AP24" s="652" t="s">
        <v>763</v>
      </c>
      <c r="AQ24" s="681" t="s">
        <v>763</v>
      </c>
      <c r="AR24" s="653" t="s">
        <v>698</v>
      </c>
      <c r="AS24" s="653" t="s">
        <v>699</v>
      </c>
      <c r="AT24" s="654">
        <v>2010</v>
      </c>
      <c r="AU24" s="654">
        <v>2010</v>
      </c>
      <c r="AV24" s="698" t="s">
        <v>290</v>
      </c>
      <c r="AW24" s="649"/>
      <c r="AX24" s="644" t="s">
        <v>789</v>
      </c>
      <c r="AY24" s="652" t="s">
        <v>790</v>
      </c>
      <c r="AZ24" s="689" t="s">
        <v>125</v>
      </c>
      <c r="BA24" s="689" t="s">
        <v>124</v>
      </c>
      <c r="BB24" s="652" t="s">
        <v>704</v>
      </c>
      <c r="BC24" s="652" t="s">
        <v>705</v>
      </c>
      <c r="BD24" s="653" t="s">
        <v>698</v>
      </c>
      <c r="BE24" s="653" t="s">
        <v>699</v>
      </c>
      <c r="BF24" s="654">
        <v>2010</v>
      </c>
      <c r="BG24" s="654">
        <v>2010</v>
      </c>
      <c r="BH24" s="702">
        <v>19941.920972112126</v>
      </c>
      <c r="BI24" s="644"/>
      <c r="BJ24" s="644"/>
    </row>
    <row r="25" spans="1:62" ht="19" customHeight="1" x14ac:dyDescent="0.25">
      <c r="A25" s="455" t="s">
        <v>160</v>
      </c>
      <c r="B25" s="111" t="s">
        <v>288</v>
      </c>
      <c r="C25" s="108">
        <v>4650.8054196251633</v>
      </c>
      <c r="D25" s="84">
        <v>5103.6767304888117</v>
      </c>
      <c r="E25" s="84">
        <v>5451.0954720368982</v>
      </c>
      <c r="F25" s="84">
        <v>6787.6508627121111</v>
      </c>
      <c r="G25" s="84">
        <v>7608.1740692873018</v>
      </c>
      <c r="H25" s="84">
        <v>8225.4617675479312</v>
      </c>
      <c r="I25" s="84">
        <v>8854.3192401812485</v>
      </c>
      <c r="J25" s="84">
        <v>9479.8280752452883</v>
      </c>
      <c r="K25" s="179">
        <v>10048.926838410614</v>
      </c>
      <c r="L25" s="42" t="s">
        <v>317</v>
      </c>
      <c r="N25" s="644" t="s">
        <v>789</v>
      </c>
      <c r="O25" s="652" t="s">
        <v>790</v>
      </c>
      <c r="P25" s="689" t="s">
        <v>311</v>
      </c>
      <c r="Q25" s="689" t="s">
        <v>126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654">
        <v>2010</v>
      </c>
      <c r="W25" s="654">
        <v>2010</v>
      </c>
      <c r="X25" s="107">
        <v>52659.811090434421</v>
      </c>
      <c r="Y25" s="644"/>
      <c r="Z25" s="644" t="s">
        <v>793</v>
      </c>
      <c r="AA25" s="652" t="s">
        <v>794</v>
      </c>
      <c r="AB25" s="2" t="s">
        <v>311</v>
      </c>
      <c r="AC25" s="2" t="s">
        <v>126</v>
      </c>
      <c r="AD25" s="652" t="s">
        <v>763</v>
      </c>
      <c r="AE25" s="681" t="s">
        <v>763</v>
      </c>
      <c r="AF25" s="653" t="s">
        <v>698</v>
      </c>
      <c r="AG25" s="653" t="s">
        <v>699</v>
      </c>
      <c r="AH25" s="654">
        <v>2010</v>
      </c>
      <c r="AI25" s="654">
        <v>2010</v>
      </c>
      <c r="AJ25" s="188">
        <v>4.9480936996984219</v>
      </c>
      <c r="AK25" s="667"/>
      <c r="AL25" s="644" t="s">
        <v>796</v>
      </c>
      <c r="AM25" s="652" t="s">
        <v>797</v>
      </c>
      <c r="AN25" s="689" t="s">
        <v>311</v>
      </c>
      <c r="AO25" s="689" t="s">
        <v>126</v>
      </c>
      <c r="AP25" s="652" t="s">
        <v>763</v>
      </c>
      <c r="AQ25" s="681" t="s">
        <v>763</v>
      </c>
      <c r="AR25" s="653" t="s">
        <v>698</v>
      </c>
      <c r="AS25" s="653" t="s">
        <v>699</v>
      </c>
      <c r="AT25" s="654">
        <v>2010</v>
      </c>
      <c r="AU25" s="654">
        <v>2010</v>
      </c>
      <c r="AV25" s="698" t="s">
        <v>290</v>
      </c>
      <c r="AW25" s="649"/>
      <c r="AX25" s="644" t="s">
        <v>789</v>
      </c>
      <c r="AY25" s="652" t="s">
        <v>790</v>
      </c>
      <c r="AZ25" s="689" t="s">
        <v>311</v>
      </c>
      <c r="BA25" s="689" t="s">
        <v>126</v>
      </c>
      <c r="BB25" s="652" t="s">
        <v>704</v>
      </c>
      <c r="BC25" s="652" t="s">
        <v>705</v>
      </c>
      <c r="BD25" s="653" t="s">
        <v>698</v>
      </c>
      <c r="BE25" s="653" t="s">
        <v>699</v>
      </c>
      <c r="BF25" s="654">
        <v>2010</v>
      </c>
      <c r="BG25" s="654">
        <v>2010</v>
      </c>
      <c r="BH25" s="702">
        <v>14338.954687660836</v>
      </c>
      <c r="BI25" s="644"/>
      <c r="BJ25" s="644"/>
    </row>
    <row r="26" spans="1:62" ht="19" customHeight="1" x14ac:dyDescent="0.25">
      <c r="A26" s="46" t="s">
        <v>0</v>
      </c>
      <c r="B26" s="46"/>
      <c r="C26" s="85">
        <v>1064244.4198994038</v>
      </c>
      <c r="D26" s="51">
        <v>1287821.0994452469</v>
      </c>
      <c r="E26" s="51">
        <v>1375684.1903417392</v>
      </c>
      <c r="F26" s="51">
        <v>1432669.8983540332</v>
      </c>
      <c r="G26" s="51">
        <v>1480521.3946721791</v>
      </c>
      <c r="H26" s="51">
        <v>1315250.5833842959</v>
      </c>
      <c r="I26" s="51">
        <v>1311248.3354781624</v>
      </c>
      <c r="J26" s="179">
        <v>1387107.1435017562</v>
      </c>
      <c r="K26" s="178">
        <v>1521072.1666708749</v>
      </c>
      <c r="L26" s="44" t="s">
        <v>72</v>
      </c>
      <c r="M26" s="550"/>
      <c r="N26" s="644" t="s">
        <v>789</v>
      </c>
      <c r="O26" s="652" t="s">
        <v>790</v>
      </c>
      <c r="P26" s="689" t="s">
        <v>312</v>
      </c>
      <c r="Q26" s="689" t="s">
        <v>127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654">
        <v>2010</v>
      </c>
      <c r="W26" s="654">
        <v>2010</v>
      </c>
      <c r="X26" s="107">
        <v>32486.210460073402</v>
      </c>
      <c r="Y26" s="644"/>
      <c r="Z26" s="644" t="s">
        <v>793</v>
      </c>
      <c r="AA26" s="652" t="s">
        <v>794</v>
      </c>
      <c r="AB26" s="2" t="s">
        <v>312</v>
      </c>
      <c r="AC26" s="2" t="s">
        <v>127</v>
      </c>
      <c r="AD26" s="652" t="s">
        <v>763</v>
      </c>
      <c r="AE26" s="681" t="s">
        <v>763</v>
      </c>
      <c r="AF26" s="653" t="s">
        <v>698</v>
      </c>
      <c r="AG26" s="653" t="s">
        <v>699</v>
      </c>
      <c r="AH26" s="654">
        <v>2010</v>
      </c>
      <c r="AI26" s="654">
        <v>2010</v>
      </c>
      <c r="AJ26" s="188">
        <v>3.0525140515318947</v>
      </c>
      <c r="AK26" s="667"/>
      <c r="AL26" s="644" t="s">
        <v>796</v>
      </c>
      <c r="AM26" s="652" t="s">
        <v>797</v>
      </c>
      <c r="AN26" s="689" t="s">
        <v>312</v>
      </c>
      <c r="AO26" s="689" t="s">
        <v>127</v>
      </c>
      <c r="AP26" s="652" t="s">
        <v>763</v>
      </c>
      <c r="AQ26" s="681" t="s">
        <v>763</v>
      </c>
      <c r="AR26" s="653" t="s">
        <v>698</v>
      </c>
      <c r="AS26" s="653" t="s">
        <v>699</v>
      </c>
      <c r="AT26" s="654">
        <v>2010</v>
      </c>
      <c r="AU26" s="654">
        <v>2010</v>
      </c>
      <c r="AV26" s="698" t="s">
        <v>290</v>
      </c>
      <c r="AW26" s="649"/>
      <c r="AX26" s="644" t="s">
        <v>789</v>
      </c>
      <c r="AY26" s="652" t="s">
        <v>790</v>
      </c>
      <c r="AZ26" s="689" t="s">
        <v>312</v>
      </c>
      <c r="BA26" s="689" t="s">
        <v>127</v>
      </c>
      <c r="BB26" s="652" t="s">
        <v>704</v>
      </c>
      <c r="BC26" s="652" t="s">
        <v>705</v>
      </c>
      <c r="BD26" s="653" t="s">
        <v>698</v>
      </c>
      <c r="BE26" s="653" t="s">
        <v>699</v>
      </c>
      <c r="BF26" s="654">
        <v>2010</v>
      </c>
      <c r="BG26" s="654">
        <v>2010</v>
      </c>
      <c r="BH26" s="702">
        <v>8845.8027120690003</v>
      </c>
      <c r="BI26" s="644"/>
      <c r="BJ26" s="644"/>
    </row>
    <row r="27" spans="1:62" ht="19" customHeight="1" thickBot="1" x14ac:dyDescent="0.3">
      <c r="A27" s="789" t="s">
        <v>134</v>
      </c>
      <c r="B27" s="789"/>
      <c r="C27" s="173">
        <v>733202.18526014709</v>
      </c>
      <c r="D27" s="173">
        <v>786368.52316377265</v>
      </c>
      <c r="E27" s="173">
        <v>838347.24898558005</v>
      </c>
      <c r="F27" s="173">
        <v>903849.91668978601</v>
      </c>
      <c r="G27" s="173">
        <v>975364.33976362925</v>
      </c>
      <c r="H27" s="173">
        <v>1028280.1353724231</v>
      </c>
      <c r="I27" s="173">
        <v>1058100.6096780272</v>
      </c>
      <c r="J27" s="173">
        <v>1095946.1015393562</v>
      </c>
      <c r="K27" s="173">
        <v>1127636.4804407379</v>
      </c>
      <c r="L27" s="83" t="s">
        <v>135</v>
      </c>
      <c r="N27" s="644" t="s">
        <v>789</v>
      </c>
      <c r="O27" s="652" t="s">
        <v>790</v>
      </c>
      <c r="P27" s="689" t="s">
        <v>313</v>
      </c>
      <c r="Q27" s="689" t="s">
        <v>128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654">
        <v>2010</v>
      </c>
      <c r="W27" s="654">
        <v>2010</v>
      </c>
      <c r="X27" s="107">
        <v>18385.21122893475</v>
      </c>
      <c r="Y27" s="644"/>
      <c r="Z27" s="644" t="s">
        <v>793</v>
      </c>
      <c r="AA27" s="652" t="s">
        <v>794</v>
      </c>
      <c r="AB27" s="2" t="s">
        <v>313</v>
      </c>
      <c r="AC27" s="2" t="s">
        <v>128</v>
      </c>
      <c r="AD27" s="652" t="s">
        <v>763</v>
      </c>
      <c r="AE27" s="681" t="s">
        <v>763</v>
      </c>
      <c r="AF27" s="653" t="s">
        <v>698</v>
      </c>
      <c r="AG27" s="653" t="s">
        <v>699</v>
      </c>
      <c r="AH27" s="654">
        <v>2010</v>
      </c>
      <c r="AI27" s="654">
        <v>2010</v>
      </c>
      <c r="AJ27" s="188">
        <v>1.727536540024573</v>
      </c>
      <c r="AK27" s="667"/>
      <c r="AL27" s="644" t="s">
        <v>796</v>
      </c>
      <c r="AM27" s="652" t="s">
        <v>797</v>
      </c>
      <c r="AN27" s="689" t="s">
        <v>313</v>
      </c>
      <c r="AO27" s="689" t="s">
        <v>128</v>
      </c>
      <c r="AP27" s="652" t="s">
        <v>763</v>
      </c>
      <c r="AQ27" s="681" t="s">
        <v>763</v>
      </c>
      <c r="AR27" s="653" t="s">
        <v>698</v>
      </c>
      <c r="AS27" s="653" t="s">
        <v>699</v>
      </c>
      <c r="AT27" s="654">
        <v>2010</v>
      </c>
      <c r="AU27" s="654">
        <v>2010</v>
      </c>
      <c r="AV27" s="698" t="s">
        <v>290</v>
      </c>
      <c r="AW27" s="649"/>
      <c r="AX27" s="644" t="s">
        <v>789</v>
      </c>
      <c r="AY27" s="652" t="s">
        <v>790</v>
      </c>
      <c r="AZ27" s="689" t="s">
        <v>313</v>
      </c>
      <c r="BA27" s="689" t="s">
        <v>128</v>
      </c>
      <c r="BB27" s="652" t="s">
        <v>704</v>
      </c>
      <c r="BC27" s="652" t="s">
        <v>705</v>
      </c>
      <c r="BD27" s="653" t="s">
        <v>698</v>
      </c>
      <c r="BE27" s="653" t="s">
        <v>699</v>
      </c>
      <c r="BF27" s="654">
        <v>2010</v>
      </c>
      <c r="BG27" s="654">
        <v>2010</v>
      </c>
      <c r="BH27" s="702">
        <v>5006.1841331340365</v>
      </c>
      <c r="BI27" s="644"/>
      <c r="BJ27" s="644"/>
    </row>
    <row r="28" spans="1:62" ht="19" customHeight="1" x14ac:dyDescent="0.25">
      <c r="A28" s="121" t="s">
        <v>477</v>
      </c>
      <c r="B28" s="18"/>
      <c r="C28" s="19"/>
      <c r="D28" s="19"/>
      <c r="E28" s="20"/>
      <c r="F28" s="20"/>
      <c r="L28" s="126" t="s">
        <v>478</v>
      </c>
      <c r="N28" s="644" t="s">
        <v>789</v>
      </c>
      <c r="O28" s="652" t="s">
        <v>790</v>
      </c>
      <c r="P28" s="689" t="s">
        <v>314</v>
      </c>
      <c r="Q28" s="689" t="s">
        <v>129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654">
        <v>2010</v>
      </c>
      <c r="W28" s="654">
        <v>2010</v>
      </c>
      <c r="X28" s="107">
        <v>54968.361209110961</v>
      </c>
      <c r="Y28" s="644"/>
      <c r="Z28" s="644" t="s">
        <v>793</v>
      </c>
      <c r="AA28" s="652" t="s">
        <v>794</v>
      </c>
      <c r="AB28" s="2" t="s">
        <v>314</v>
      </c>
      <c r="AC28" s="2" t="s">
        <v>129</v>
      </c>
      <c r="AD28" s="652" t="s">
        <v>763</v>
      </c>
      <c r="AE28" s="681" t="s">
        <v>763</v>
      </c>
      <c r="AF28" s="653" t="s">
        <v>698</v>
      </c>
      <c r="AG28" s="653" t="s">
        <v>699</v>
      </c>
      <c r="AH28" s="654">
        <v>2010</v>
      </c>
      <c r="AI28" s="654">
        <v>2010</v>
      </c>
      <c r="AJ28" s="188">
        <v>5.1650128655884116</v>
      </c>
      <c r="AK28" s="667"/>
      <c r="AL28" s="644" t="s">
        <v>796</v>
      </c>
      <c r="AM28" s="652" t="s">
        <v>797</v>
      </c>
      <c r="AN28" s="689" t="s">
        <v>314</v>
      </c>
      <c r="AO28" s="689" t="s">
        <v>129</v>
      </c>
      <c r="AP28" s="652" t="s">
        <v>763</v>
      </c>
      <c r="AQ28" s="681" t="s">
        <v>763</v>
      </c>
      <c r="AR28" s="653" t="s">
        <v>698</v>
      </c>
      <c r="AS28" s="653" t="s">
        <v>699</v>
      </c>
      <c r="AT28" s="654">
        <v>2010</v>
      </c>
      <c r="AU28" s="654">
        <v>2010</v>
      </c>
      <c r="AV28" s="698" t="s">
        <v>290</v>
      </c>
      <c r="AW28" s="649"/>
      <c r="AX28" s="644" t="s">
        <v>789</v>
      </c>
      <c r="AY28" s="652" t="s">
        <v>790</v>
      </c>
      <c r="AZ28" s="689" t="s">
        <v>314</v>
      </c>
      <c r="BA28" s="689" t="s">
        <v>129</v>
      </c>
      <c r="BB28" s="652" t="s">
        <v>704</v>
      </c>
      <c r="BC28" s="652" t="s">
        <v>705</v>
      </c>
      <c r="BD28" s="653" t="s">
        <v>698</v>
      </c>
      <c r="BE28" s="653" t="s">
        <v>699</v>
      </c>
      <c r="BF28" s="654">
        <v>2010</v>
      </c>
      <c r="BG28" s="654">
        <v>2010</v>
      </c>
      <c r="BH28" s="702">
        <v>14967.559212828037</v>
      </c>
      <c r="BI28" s="644"/>
      <c r="BJ28" s="644"/>
    </row>
    <row r="29" spans="1:62" s="318" customFormat="1" ht="19" customHeight="1" x14ac:dyDescent="0.25">
      <c r="A29" s="164" t="s">
        <v>276</v>
      </c>
      <c r="B29" s="165"/>
      <c r="C29" s="166"/>
      <c r="D29" s="166"/>
      <c r="E29" s="167"/>
      <c r="F29" s="168"/>
      <c r="G29" s="16"/>
      <c r="H29" s="16"/>
      <c r="I29" s="16"/>
      <c r="J29" s="319"/>
      <c r="K29" s="319"/>
      <c r="L29" s="169" t="s">
        <v>277</v>
      </c>
      <c r="N29" s="644" t="s">
        <v>789</v>
      </c>
      <c r="O29" s="652" t="s">
        <v>790</v>
      </c>
      <c r="P29" s="689" t="s">
        <v>131</v>
      </c>
      <c r="Q29" s="689" t="s">
        <v>130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654">
        <v>2010</v>
      </c>
      <c r="W29" s="654">
        <v>2010</v>
      </c>
      <c r="X29" s="107">
        <v>9397.0142266222483</v>
      </c>
      <c r="Y29" s="669"/>
      <c r="Z29" s="644" t="s">
        <v>793</v>
      </c>
      <c r="AA29" s="652" t="s">
        <v>794</v>
      </c>
      <c r="AB29" s="2" t="s">
        <v>131</v>
      </c>
      <c r="AC29" s="2" t="s">
        <v>130</v>
      </c>
      <c r="AD29" s="652" t="s">
        <v>763</v>
      </c>
      <c r="AE29" s="681" t="s">
        <v>763</v>
      </c>
      <c r="AF29" s="653" t="s">
        <v>698</v>
      </c>
      <c r="AG29" s="653" t="s">
        <v>699</v>
      </c>
      <c r="AH29" s="654">
        <v>2010</v>
      </c>
      <c r="AI29" s="654">
        <v>2010</v>
      </c>
      <c r="AJ29" s="188">
        <v>0.88297519356601262</v>
      </c>
      <c r="AK29" s="666"/>
      <c r="AL29" s="644" t="s">
        <v>796</v>
      </c>
      <c r="AM29" s="652" t="s">
        <v>797</v>
      </c>
      <c r="AN29" s="689" t="s">
        <v>131</v>
      </c>
      <c r="AO29" s="689" t="s">
        <v>130</v>
      </c>
      <c r="AP29" s="652" t="s">
        <v>763</v>
      </c>
      <c r="AQ29" s="681" t="s">
        <v>763</v>
      </c>
      <c r="AR29" s="653" t="s">
        <v>698</v>
      </c>
      <c r="AS29" s="653" t="s">
        <v>699</v>
      </c>
      <c r="AT29" s="654">
        <v>2010</v>
      </c>
      <c r="AU29" s="654">
        <v>2010</v>
      </c>
      <c r="AV29" s="698" t="s">
        <v>290</v>
      </c>
      <c r="AW29" s="692"/>
      <c r="AX29" s="644" t="s">
        <v>789</v>
      </c>
      <c r="AY29" s="652" t="s">
        <v>790</v>
      </c>
      <c r="AZ29" s="689" t="s">
        <v>131</v>
      </c>
      <c r="BA29" s="689" t="s">
        <v>130</v>
      </c>
      <c r="BB29" s="652" t="s">
        <v>704</v>
      </c>
      <c r="BC29" s="652" t="s">
        <v>705</v>
      </c>
      <c r="BD29" s="653" t="s">
        <v>698</v>
      </c>
      <c r="BE29" s="653" t="s">
        <v>699</v>
      </c>
      <c r="BF29" s="654">
        <v>2010</v>
      </c>
      <c r="BG29" s="654">
        <v>2010</v>
      </c>
      <c r="BH29" s="702">
        <v>2558.7513210680049</v>
      </c>
      <c r="BI29" s="669"/>
      <c r="BJ29" s="669"/>
    </row>
    <row r="30" spans="1:62" ht="19" customHeight="1" x14ac:dyDescent="0.25"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N30" s="644" t="s">
        <v>789</v>
      </c>
      <c r="O30" s="652" t="s">
        <v>790</v>
      </c>
      <c r="P30" s="689" t="s">
        <v>315</v>
      </c>
      <c r="Q30" s="689" t="s">
        <v>132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654">
        <v>2010</v>
      </c>
      <c r="W30" s="654">
        <v>2010</v>
      </c>
      <c r="X30" s="107">
        <v>6795.5302586873859</v>
      </c>
      <c r="Y30" s="644"/>
      <c r="Z30" s="644" t="s">
        <v>793</v>
      </c>
      <c r="AA30" s="652" t="s">
        <v>794</v>
      </c>
      <c r="AB30" s="2" t="s">
        <v>315</v>
      </c>
      <c r="AC30" s="2" t="s">
        <v>132</v>
      </c>
      <c r="AD30" s="652" t="s">
        <v>763</v>
      </c>
      <c r="AE30" s="681" t="s">
        <v>763</v>
      </c>
      <c r="AF30" s="653" t="s">
        <v>698</v>
      </c>
      <c r="AG30" s="653" t="s">
        <v>699</v>
      </c>
      <c r="AH30" s="654">
        <v>2010</v>
      </c>
      <c r="AI30" s="654">
        <v>2010</v>
      </c>
      <c r="AJ30" s="188">
        <v>0.63853097386498148</v>
      </c>
      <c r="AK30" s="667"/>
      <c r="AL30" s="644" t="s">
        <v>796</v>
      </c>
      <c r="AM30" s="652" t="s">
        <v>797</v>
      </c>
      <c r="AN30" s="689" t="s">
        <v>315</v>
      </c>
      <c r="AO30" s="689" t="s">
        <v>132</v>
      </c>
      <c r="AP30" s="652" t="s">
        <v>763</v>
      </c>
      <c r="AQ30" s="681" t="s">
        <v>763</v>
      </c>
      <c r="AR30" s="653" t="s">
        <v>698</v>
      </c>
      <c r="AS30" s="653" t="s">
        <v>699</v>
      </c>
      <c r="AT30" s="654">
        <v>2010</v>
      </c>
      <c r="AU30" s="654">
        <v>2010</v>
      </c>
      <c r="AV30" s="698" t="s">
        <v>290</v>
      </c>
      <c r="AW30" s="649"/>
      <c r="AX30" s="644" t="s">
        <v>789</v>
      </c>
      <c r="AY30" s="652" t="s">
        <v>790</v>
      </c>
      <c r="AZ30" s="689" t="s">
        <v>315</v>
      </c>
      <c r="BA30" s="689" t="s">
        <v>132</v>
      </c>
      <c r="BB30" s="652" t="s">
        <v>704</v>
      </c>
      <c r="BC30" s="652" t="s">
        <v>705</v>
      </c>
      <c r="BD30" s="653" t="s">
        <v>698</v>
      </c>
      <c r="BE30" s="653" t="s">
        <v>699</v>
      </c>
      <c r="BF30" s="654">
        <v>2010</v>
      </c>
      <c r="BG30" s="654">
        <v>2010</v>
      </c>
      <c r="BH30" s="702">
        <v>1850.3826436180766</v>
      </c>
      <c r="BI30" s="644"/>
      <c r="BJ30" s="644"/>
    </row>
    <row r="31" spans="1:62" ht="19" customHeight="1" x14ac:dyDescent="0.25"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N31" s="644" t="s">
        <v>789</v>
      </c>
      <c r="O31" s="652" t="s">
        <v>790</v>
      </c>
      <c r="P31" s="689" t="s">
        <v>316</v>
      </c>
      <c r="Q31" s="689" t="s">
        <v>133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654">
        <v>2010</v>
      </c>
      <c r="W31" s="654">
        <v>2010</v>
      </c>
      <c r="X31" s="107">
        <v>6010.2551494055197</v>
      </c>
      <c r="Y31" s="644"/>
      <c r="Z31" s="644" t="s">
        <v>793</v>
      </c>
      <c r="AA31" s="652" t="s">
        <v>794</v>
      </c>
      <c r="AB31" s="2" t="s">
        <v>316</v>
      </c>
      <c r="AC31" s="2" t="s">
        <v>133</v>
      </c>
      <c r="AD31" s="652" t="s">
        <v>763</v>
      </c>
      <c r="AE31" s="681" t="s">
        <v>763</v>
      </c>
      <c r="AF31" s="653" t="s">
        <v>698</v>
      </c>
      <c r="AG31" s="653" t="s">
        <v>699</v>
      </c>
      <c r="AH31" s="654">
        <v>2010</v>
      </c>
      <c r="AI31" s="654">
        <v>2010</v>
      </c>
      <c r="AJ31" s="188">
        <v>0.5647438724624585</v>
      </c>
      <c r="AK31" s="667"/>
      <c r="AL31" s="644" t="s">
        <v>796</v>
      </c>
      <c r="AM31" s="652" t="s">
        <v>797</v>
      </c>
      <c r="AN31" s="689" t="s">
        <v>316</v>
      </c>
      <c r="AO31" s="689" t="s">
        <v>133</v>
      </c>
      <c r="AP31" s="652" t="s">
        <v>763</v>
      </c>
      <c r="AQ31" s="681" t="s">
        <v>763</v>
      </c>
      <c r="AR31" s="653" t="s">
        <v>698</v>
      </c>
      <c r="AS31" s="653" t="s">
        <v>699</v>
      </c>
      <c r="AT31" s="654">
        <v>2010</v>
      </c>
      <c r="AU31" s="654">
        <v>2010</v>
      </c>
      <c r="AV31" s="698" t="s">
        <v>290</v>
      </c>
      <c r="AW31" s="649"/>
      <c r="AX31" s="644" t="s">
        <v>789</v>
      </c>
      <c r="AY31" s="652" t="s">
        <v>790</v>
      </c>
      <c r="AZ31" s="689" t="s">
        <v>316</v>
      </c>
      <c r="BA31" s="689" t="s">
        <v>133</v>
      </c>
      <c r="BB31" s="652" t="s">
        <v>704</v>
      </c>
      <c r="BC31" s="652" t="s">
        <v>705</v>
      </c>
      <c r="BD31" s="653" t="s">
        <v>698</v>
      </c>
      <c r="BE31" s="653" t="s">
        <v>699</v>
      </c>
      <c r="BF31" s="654">
        <v>2010</v>
      </c>
      <c r="BG31" s="654">
        <v>2010</v>
      </c>
      <c r="BH31" s="702">
        <v>1636.5568820709379</v>
      </c>
      <c r="BI31" s="644"/>
      <c r="BJ31" s="644"/>
    </row>
    <row r="32" spans="1:62" ht="19" customHeight="1" x14ac:dyDescent="0.25">
      <c r="A32" s="749" t="s">
        <v>596</v>
      </c>
      <c r="B32" s="749"/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N32" s="644" t="s">
        <v>789</v>
      </c>
      <c r="O32" s="652" t="s">
        <v>790</v>
      </c>
      <c r="P32" s="689" t="s">
        <v>317</v>
      </c>
      <c r="Q32" s="689" t="s">
        <v>288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654">
        <v>2010</v>
      </c>
      <c r="W32" s="654">
        <v>2010</v>
      </c>
      <c r="X32" s="107">
        <v>4650.8054196251633</v>
      </c>
      <c r="Y32" s="644"/>
      <c r="Z32" s="644" t="s">
        <v>793</v>
      </c>
      <c r="AA32" s="652" t="s">
        <v>794</v>
      </c>
      <c r="AB32" s="2" t="s">
        <v>317</v>
      </c>
      <c r="AC32" s="2" t="s">
        <v>288</v>
      </c>
      <c r="AD32" s="652" t="s">
        <v>763</v>
      </c>
      <c r="AE32" s="681" t="s">
        <v>763</v>
      </c>
      <c r="AF32" s="653" t="s">
        <v>698</v>
      </c>
      <c r="AG32" s="653" t="s">
        <v>699</v>
      </c>
      <c r="AH32" s="654">
        <v>2010</v>
      </c>
      <c r="AI32" s="654">
        <v>2010</v>
      </c>
      <c r="AJ32" s="188">
        <v>0.43700538453983856</v>
      </c>
      <c r="AK32" s="667"/>
      <c r="AL32" s="644" t="s">
        <v>796</v>
      </c>
      <c r="AM32" s="652" t="s">
        <v>797</v>
      </c>
      <c r="AN32" s="689" t="s">
        <v>317</v>
      </c>
      <c r="AO32" s="689" t="s">
        <v>288</v>
      </c>
      <c r="AP32" s="652" t="s">
        <v>763</v>
      </c>
      <c r="AQ32" s="681" t="s">
        <v>763</v>
      </c>
      <c r="AR32" s="653" t="s">
        <v>698</v>
      </c>
      <c r="AS32" s="653" t="s">
        <v>699</v>
      </c>
      <c r="AT32" s="654">
        <v>2010</v>
      </c>
      <c r="AU32" s="654">
        <v>2010</v>
      </c>
      <c r="AV32" s="699" t="s">
        <v>290</v>
      </c>
      <c r="AW32" s="649"/>
      <c r="AX32" s="644" t="s">
        <v>789</v>
      </c>
      <c r="AY32" s="652" t="s">
        <v>790</v>
      </c>
      <c r="AZ32" s="689" t="s">
        <v>317</v>
      </c>
      <c r="BA32" s="689" t="s">
        <v>288</v>
      </c>
      <c r="BB32" s="652" t="s">
        <v>704</v>
      </c>
      <c r="BC32" s="652" t="s">
        <v>705</v>
      </c>
      <c r="BD32" s="653" t="s">
        <v>698</v>
      </c>
      <c r="BE32" s="653" t="s">
        <v>699</v>
      </c>
      <c r="BF32" s="654">
        <v>2010</v>
      </c>
      <c r="BG32" s="654">
        <v>2010</v>
      </c>
      <c r="BH32" s="702">
        <v>1266.3867718516442</v>
      </c>
      <c r="BI32" s="644"/>
      <c r="BJ32" s="644"/>
    </row>
    <row r="33" spans="1:62" ht="19" customHeight="1" x14ac:dyDescent="0.25">
      <c r="A33" s="754" t="s">
        <v>597</v>
      </c>
      <c r="B33" s="754"/>
      <c r="C33" s="754"/>
      <c r="D33" s="754"/>
      <c r="E33" s="754"/>
      <c r="F33" s="754"/>
      <c r="G33" s="754"/>
      <c r="H33" s="754"/>
      <c r="I33" s="754"/>
      <c r="J33" s="754"/>
      <c r="K33" s="754"/>
      <c r="L33" s="754"/>
      <c r="N33" s="644" t="s">
        <v>789</v>
      </c>
      <c r="O33" s="652" t="s">
        <v>790</v>
      </c>
      <c r="P33" s="637" t="s">
        <v>72</v>
      </c>
      <c r="Q33" s="637" t="s">
        <v>0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654">
        <v>2010</v>
      </c>
      <c r="W33" s="654">
        <v>2010</v>
      </c>
      <c r="X33" s="107">
        <v>1064244.4198994038</v>
      </c>
      <c r="Y33" s="644"/>
      <c r="Z33" s="644" t="s">
        <v>793</v>
      </c>
      <c r="AA33" s="652" t="s">
        <v>794</v>
      </c>
      <c r="AB33" s="693" t="s">
        <v>72</v>
      </c>
      <c r="AC33" s="637" t="s">
        <v>0</v>
      </c>
      <c r="AD33" s="652" t="s">
        <v>763</v>
      </c>
      <c r="AE33" s="681" t="s">
        <v>763</v>
      </c>
      <c r="AF33" s="653" t="s">
        <v>698</v>
      </c>
      <c r="AG33" s="653" t="s">
        <v>699</v>
      </c>
      <c r="AH33" s="654">
        <v>2010</v>
      </c>
      <c r="AI33" s="654">
        <v>2010</v>
      </c>
      <c r="AJ33" s="683">
        <v>100</v>
      </c>
      <c r="AK33" s="667"/>
      <c r="AL33" s="644" t="s">
        <v>796</v>
      </c>
      <c r="AM33" s="652" t="s">
        <v>797</v>
      </c>
      <c r="AN33" s="637" t="s">
        <v>72</v>
      </c>
      <c r="AO33" s="637" t="s">
        <v>0</v>
      </c>
      <c r="AP33" s="652" t="s">
        <v>763</v>
      </c>
      <c r="AQ33" s="681" t="s">
        <v>763</v>
      </c>
      <c r="AR33" s="653" t="s">
        <v>698</v>
      </c>
      <c r="AS33" s="653" t="s">
        <v>699</v>
      </c>
      <c r="AT33" s="654">
        <v>2010</v>
      </c>
      <c r="AU33" s="654">
        <v>2010</v>
      </c>
      <c r="AV33" s="700" t="s">
        <v>290</v>
      </c>
      <c r="AW33" s="649"/>
      <c r="AX33" s="644" t="s">
        <v>789</v>
      </c>
      <c r="AY33" s="652" t="s">
        <v>790</v>
      </c>
      <c r="AZ33" s="637" t="s">
        <v>72</v>
      </c>
      <c r="BA33" s="637" t="s">
        <v>0</v>
      </c>
      <c r="BB33" s="652" t="s">
        <v>704</v>
      </c>
      <c r="BC33" s="652" t="s">
        <v>705</v>
      </c>
      <c r="BD33" s="653" t="s">
        <v>698</v>
      </c>
      <c r="BE33" s="653" t="s">
        <v>699</v>
      </c>
      <c r="BF33" s="654">
        <v>2010</v>
      </c>
      <c r="BG33" s="654">
        <v>2010</v>
      </c>
      <c r="BH33" s="702">
        <v>289787.4526615123</v>
      </c>
      <c r="BI33" s="644"/>
      <c r="BJ33" s="644"/>
    </row>
    <row r="34" spans="1:62" ht="19" customHeight="1" x14ac:dyDescent="0.25">
      <c r="A34" s="163" t="s">
        <v>142</v>
      </c>
      <c r="B34" s="229" t="s">
        <v>291</v>
      </c>
      <c r="C34" s="161">
        <v>2010</v>
      </c>
      <c r="D34" s="162">
        <v>2011</v>
      </c>
      <c r="E34" s="162">
        <v>2012</v>
      </c>
      <c r="F34" s="162">
        <v>2013</v>
      </c>
      <c r="G34" s="162">
        <v>2014</v>
      </c>
      <c r="H34" s="162">
        <v>2015</v>
      </c>
      <c r="I34" s="162">
        <v>2016</v>
      </c>
      <c r="J34" s="162">
        <v>2017</v>
      </c>
      <c r="K34" s="354" t="s">
        <v>476</v>
      </c>
      <c r="L34" s="163" t="s">
        <v>292</v>
      </c>
      <c r="N34" s="644" t="s">
        <v>789</v>
      </c>
      <c r="O34" s="652" t="s">
        <v>790</v>
      </c>
      <c r="P34" s="647" t="s">
        <v>135</v>
      </c>
      <c r="Q34" s="637" t="s">
        <v>134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654">
        <v>2010</v>
      </c>
      <c r="W34" s="654">
        <v>2010</v>
      </c>
      <c r="X34" s="107">
        <v>733202.18526014709</v>
      </c>
      <c r="Y34" s="644"/>
      <c r="Z34" s="644" t="s">
        <v>793</v>
      </c>
      <c r="AA34" s="652" t="s">
        <v>794</v>
      </c>
      <c r="AB34" s="518" t="s">
        <v>135</v>
      </c>
      <c r="AC34" s="637" t="s">
        <v>134</v>
      </c>
      <c r="AD34" s="652" t="s">
        <v>763</v>
      </c>
      <c r="AE34" s="681" t="s">
        <v>763</v>
      </c>
      <c r="AF34" s="653" t="s">
        <v>698</v>
      </c>
      <c r="AG34" s="653" t="s">
        <v>699</v>
      </c>
      <c r="AH34" s="654">
        <v>2010</v>
      </c>
      <c r="AI34" s="654">
        <v>2010</v>
      </c>
      <c r="AJ34" s="683">
        <v>68.894153593913316</v>
      </c>
      <c r="AK34" s="667"/>
      <c r="AL34" s="644" t="s">
        <v>796</v>
      </c>
      <c r="AM34" s="652" t="s">
        <v>797</v>
      </c>
      <c r="AN34" s="647" t="s">
        <v>135</v>
      </c>
      <c r="AO34" s="637" t="s">
        <v>134</v>
      </c>
      <c r="AP34" s="652" t="s">
        <v>763</v>
      </c>
      <c r="AQ34" s="681" t="s">
        <v>763</v>
      </c>
      <c r="AR34" s="653" t="s">
        <v>698</v>
      </c>
      <c r="AS34" s="653" t="s">
        <v>699</v>
      </c>
      <c r="AT34" s="654">
        <v>2010</v>
      </c>
      <c r="AU34" s="654">
        <v>2010</v>
      </c>
      <c r="AV34" s="700" t="s">
        <v>290</v>
      </c>
      <c r="AW34" s="649"/>
      <c r="AX34" s="644" t="s">
        <v>789</v>
      </c>
      <c r="AY34" s="652" t="s">
        <v>790</v>
      </c>
      <c r="AZ34" s="647" t="s">
        <v>135</v>
      </c>
      <c r="BA34" s="637" t="s">
        <v>134</v>
      </c>
      <c r="BB34" s="652" t="s">
        <v>704</v>
      </c>
      <c r="BC34" s="652" t="s">
        <v>705</v>
      </c>
      <c r="BD34" s="653" t="s">
        <v>698</v>
      </c>
      <c r="BE34" s="653" t="s">
        <v>699</v>
      </c>
      <c r="BF34" s="654">
        <v>2010</v>
      </c>
      <c r="BG34" s="654">
        <v>2010</v>
      </c>
      <c r="BH34" s="702">
        <v>199646.61273251113</v>
      </c>
      <c r="BI34" s="644"/>
      <c r="BJ34" s="644"/>
    </row>
    <row r="35" spans="1:62" ht="19" customHeight="1" x14ac:dyDescent="0.25">
      <c r="A35" s="133"/>
      <c r="B35" s="109" t="s">
        <v>218</v>
      </c>
      <c r="C35" s="181">
        <v>87.953419009581353</v>
      </c>
      <c r="D35" s="181">
        <v>89.480098375164019</v>
      </c>
      <c r="E35" s="181">
        <v>89.141861331338859</v>
      </c>
      <c r="F35" s="181">
        <v>87.781839994433625</v>
      </c>
      <c r="G35" s="181">
        <v>86.763059430724141</v>
      </c>
      <c r="H35" s="181">
        <v>84.112458924975002</v>
      </c>
      <c r="I35" s="181">
        <v>83.197706731466198</v>
      </c>
      <c r="J35" s="551">
        <v>83.176794677819828</v>
      </c>
      <c r="K35" s="185">
        <v>83.898599651747105</v>
      </c>
      <c r="L35" s="42" t="s">
        <v>114</v>
      </c>
      <c r="N35" s="644" t="s">
        <v>789</v>
      </c>
      <c r="O35" s="652" t="s">
        <v>790</v>
      </c>
      <c r="P35" s="689" t="s">
        <v>114</v>
      </c>
      <c r="Q35" s="689" t="s">
        <v>218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654">
        <v>2011</v>
      </c>
      <c r="W35" s="654">
        <v>2011</v>
      </c>
      <c r="X35" s="176">
        <v>1152343.5866797257</v>
      </c>
      <c r="Y35" s="644"/>
      <c r="Z35" s="644" t="s">
        <v>793</v>
      </c>
      <c r="AA35" s="652" t="s">
        <v>794</v>
      </c>
      <c r="AB35" s="2" t="s">
        <v>114</v>
      </c>
      <c r="AC35" s="2" t="s">
        <v>218</v>
      </c>
      <c r="AD35" s="652" t="s">
        <v>763</v>
      </c>
      <c r="AE35" s="681" t="s">
        <v>763</v>
      </c>
      <c r="AF35" s="653" t="s">
        <v>698</v>
      </c>
      <c r="AG35" s="653" t="s">
        <v>699</v>
      </c>
      <c r="AH35" s="654">
        <v>2011</v>
      </c>
      <c r="AI35" s="654">
        <v>2011</v>
      </c>
      <c r="AJ35" s="690">
        <v>89.480098375164019</v>
      </c>
      <c r="AK35" s="667"/>
      <c r="AL35" s="644" t="s">
        <v>796</v>
      </c>
      <c r="AM35" s="652" t="s">
        <v>797</v>
      </c>
      <c r="AN35" s="689" t="s">
        <v>114</v>
      </c>
      <c r="AO35" s="689" t="s">
        <v>218</v>
      </c>
      <c r="AP35" s="652" t="s">
        <v>763</v>
      </c>
      <c r="AQ35" s="681" t="s">
        <v>763</v>
      </c>
      <c r="AR35" s="653" t="s">
        <v>698</v>
      </c>
      <c r="AS35" s="653" t="s">
        <v>699</v>
      </c>
      <c r="AT35" s="654">
        <v>2011</v>
      </c>
      <c r="AU35" s="654">
        <v>2011</v>
      </c>
      <c r="AV35" s="697">
        <v>23.108454986813797</v>
      </c>
      <c r="AW35" s="649"/>
      <c r="AX35" s="644" t="s">
        <v>789</v>
      </c>
      <c r="AY35" s="652" t="s">
        <v>790</v>
      </c>
      <c r="AZ35" s="689" t="s">
        <v>114</v>
      </c>
      <c r="BA35" s="689" t="s">
        <v>218</v>
      </c>
      <c r="BB35" s="652" t="s">
        <v>704</v>
      </c>
      <c r="BC35" s="652" t="s">
        <v>705</v>
      </c>
      <c r="BD35" s="653" t="s">
        <v>698</v>
      </c>
      <c r="BE35" s="653" t="s">
        <v>699</v>
      </c>
      <c r="BF35" s="654">
        <v>2011</v>
      </c>
      <c r="BG35" s="654">
        <v>2011</v>
      </c>
      <c r="BH35" s="702">
        <v>313776.33401762444</v>
      </c>
      <c r="BI35" s="644"/>
      <c r="BJ35" s="644"/>
    </row>
    <row r="36" spans="1:62" ht="19" customHeight="1" x14ac:dyDescent="0.25">
      <c r="A36" s="133"/>
      <c r="B36" s="110"/>
      <c r="C36" s="608"/>
      <c r="D36" s="591"/>
      <c r="E36" s="591"/>
      <c r="F36" s="591"/>
      <c r="G36" s="591"/>
      <c r="H36" s="591"/>
      <c r="I36" s="591"/>
      <c r="J36" s="591"/>
      <c r="K36" s="591"/>
      <c r="L36" s="42"/>
      <c r="N36" s="644" t="s">
        <v>789</v>
      </c>
      <c r="O36" s="652" t="s">
        <v>790</v>
      </c>
      <c r="P36" s="689" t="s">
        <v>304</v>
      </c>
      <c r="Q36" s="689" t="s">
        <v>115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654">
        <v>2011</v>
      </c>
      <c r="W36" s="654">
        <v>2011</v>
      </c>
      <c r="X36" s="176">
        <v>8653.1541615743772</v>
      </c>
      <c r="Y36" s="644"/>
      <c r="Z36" s="644" t="s">
        <v>793</v>
      </c>
      <c r="AA36" s="652" t="s">
        <v>794</v>
      </c>
      <c r="AB36" s="2" t="s">
        <v>304</v>
      </c>
      <c r="AC36" s="2" t="s">
        <v>115</v>
      </c>
      <c r="AD36" s="652" t="s">
        <v>763</v>
      </c>
      <c r="AE36" s="681" t="s">
        <v>763</v>
      </c>
      <c r="AF36" s="653" t="s">
        <v>698</v>
      </c>
      <c r="AG36" s="653" t="s">
        <v>699</v>
      </c>
      <c r="AH36" s="654">
        <v>2011</v>
      </c>
      <c r="AI36" s="654">
        <v>2011</v>
      </c>
      <c r="AJ36" s="690">
        <v>0.67192206784792441</v>
      </c>
      <c r="AK36" s="667"/>
      <c r="AL36" s="644" t="s">
        <v>796</v>
      </c>
      <c r="AM36" s="652" t="s">
        <v>797</v>
      </c>
      <c r="AN36" s="689" t="s">
        <v>304</v>
      </c>
      <c r="AO36" s="689" t="s">
        <v>115</v>
      </c>
      <c r="AP36" s="652" t="s">
        <v>763</v>
      </c>
      <c r="AQ36" s="681" t="s">
        <v>763</v>
      </c>
      <c r="AR36" s="653" t="s">
        <v>698</v>
      </c>
      <c r="AS36" s="653" t="s">
        <v>699</v>
      </c>
      <c r="AT36" s="654">
        <v>2011</v>
      </c>
      <c r="AU36" s="654">
        <v>2011</v>
      </c>
      <c r="AV36" s="697">
        <v>6.5049141370701307</v>
      </c>
      <c r="AW36" s="649"/>
      <c r="AX36" s="644" t="s">
        <v>789</v>
      </c>
      <c r="AY36" s="652" t="s">
        <v>790</v>
      </c>
      <c r="AZ36" s="689" t="s">
        <v>304</v>
      </c>
      <c r="BA36" s="689" t="s">
        <v>115</v>
      </c>
      <c r="BB36" s="652" t="s">
        <v>704</v>
      </c>
      <c r="BC36" s="652" t="s">
        <v>705</v>
      </c>
      <c r="BD36" s="653" t="s">
        <v>698</v>
      </c>
      <c r="BE36" s="653" t="s">
        <v>699</v>
      </c>
      <c r="BF36" s="654">
        <v>2011</v>
      </c>
      <c r="BG36" s="654">
        <v>2011</v>
      </c>
      <c r="BH36" s="702">
        <v>2356.2026307894835</v>
      </c>
      <c r="BI36" s="644"/>
      <c r="BJ36" s="644"/>
    </row>
    <row r="37" spans="1:62" ht="19" customHeight="1" x14ac:dyDescent="0.25">
      <c r="A37" s="454" t="s">
        <v>143</v>
      </c>
      <c r="B37" s="278" t="s">
        <v>115</v>
      </c>
      <c r="C37" s="188">
        <v>0.7634197878847454</v>
      </c>
      <c r="D37" s="182">
        <v>0.67192206784792441</v>
      </c>
      <c r="E37" s="182">
        <v>0.63888743778890189</v>
      </c>
      <c r="F37" s="182">
        <v>0.64376780834813629</v>
      </c>
      <c r="G37" s="182">
        <v>0.63952031319140268</v>
      </c>
      <c r="H37" s="182">
        <v>0.74102593960658669</v>
      </c>
      <c r="I37" s="182">
        <v>0.7760407962452156</v>
      </c>
      <c r="J37" s="183">
        <v>0.78666112085660211</v>
      </c>
      <c r="K37" s="183">
        <v>0.73883568131087007</v>
      </c>
      <c r="L37" s="2" t="s">
        <v>304</v>
      </c>
      <c r="N37" s="644" t="s">
        <v>789</v>
      </c>
      <c r="O37" s="652" t="s">
        <v>790</v>
      </c>
      <c r="P37" s="689" t="s">
        <v>305</v>
      </c>
      <c r="Q37" s="689" t="s">
        <v>116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654">
        <v>2011</v>
      </c>
      <c r="W37" s="654">
        <v>2011</v>
      </c>
      <c r="X37" s="176">
        <v>501452.57628147426</v>
      </c>
      <c r="Y37" s="644"/>
      <c r="Z37" s="644" t="s">
        <v>793</v>
      </c>
      <c r="AA37" s="652" t="s">
        <v>794</v>
      </c>
      <c r="AB37" s="2" t="s">
        <v>305</v>
      </c>
      <c r="AC37" s="2" t="s">
        <v>116</v>
      </c>
      <c r="AD37" s="652" t="s">
        <v>763</v>
      </c>
      <c r="AE37" s="681" t="s">
        <v>763</v>
      </c>
      <c r="AF37" s="653" t="s">
        <v>698</v>
      </c>
      <c r="AG37" s="653" t="s">
        <v>699</v>
      </c>
      <c r="AH37" s="654">
        <v>2011</v>
      </c>
      <c r="AI37" s="654">
        <v>2011</v>
      </c>
      <c r="AJ37" s="690">
        <v>38.938061854824738</v>
      </c>
      <c r="AK37" s="667"/>
      <c r="AL37" s="644" t="s">
        <v>796</v>
      </c>
      <c r="AM37" s="652" t="s">
        <v>797</v>
      </c>
      <c r="AN37" s="689" t="s">
        <v>305</v>
      </c>
      <c r="AO37" s="689" t="s">
        <v>116</v>
      </c>
      <c r="AP37" s="652" t="s">
        <v>763</v>
      </c>
      <c r="AQ37" s="681" t="s">
        <v>763</v>
      </c>
      <c r="AR37" s="653" t="s">
        <v>698</v>
      </c>
      <c r="AS37" s="653" t="s">
        <v>699</v>
      </c>
      <c r="AT37" s="654">
        <v>2011</v>
      </c>
      <c r="AU37" s="654">
        <v>2011</v>
      </c>
      <c r="AV37" s="697">
        <v>51.476918595573494</v>
      </c>
      <c r="AW37" s="649"/>
      <c r="AX37" s="644" t="s">
        <v>789</v>
      </c>
      <c r="AY37" s="652" t="s">
        <v>790</v>
      </c>
      <c r="AZ37" s="689" t="s">
        <v>305</v>
      </c>
      <c r="BA37" s="689" t="s">
        <v>116</v>
      </c>
      <c r="BB37" s="652" t="s">
        <v>704</v>
      </c>
      <c r="BC37" s="652" t="s">
        <v>705</v>
      </c>
      <c r="BD37" s="653" t="s">
        <v>698</v>
      </c>
      <c r="BE37" s="653" t="s">
        <v>699</v>
      </c>
      <c r="BF37" s="654">
        <v>2011</v>
      </c>
      <c r="BG37" s="654">
        <v>2011</v>
      </c>
      <c r="BH37" s="702">
        <v>136542.56672061927</v>
      </c>
      <c r="BI37" s="644"/>
      <c r="BJ37" s="644"/>
    </row>
    <row r="38" spans="1:62" ht="19" customHeight="1" x14ac:dyDescent="0.25">
      <c r="A38" s="454" t="s">
        <v>144</v>
      </c>
      <c r="B38" s="278" t="s">
        <v>116</v>
      </c>
      <c r="C38" s="188">
        <v>31.105846406086673</v>
      </c>
      <c r="D38" s="182">
        <v>38.938061854824738</v>
      </c>
      <c r="E38" s="182">
        <v>39.059614490639539</v>
      </c>
      <c r="F38" s="182">
        <v>36.911502242896162</v>
      </c>
      <c r="G38" s="182">
        <v>34.120213103735871</v>
      </c>
      <c r="H38" s="182">
        <v>21.818690038020272</v>
      </c>
      <c r="I38" s="182">
        <v>19.305856789348898</v>
      </c>
      <c r="J38" s="183">
        <v>20.990522853725853</v>
      </c>
      <c r="K38" s="183">
        <v>25.865681777034808</v>
      </c>
      <c r="L38" s="2" t="s">
        <v>305</v>
      </c>
      <c r="N38" s="644" t="s">
        <v>789</v>
      </c>
      <c r="O38" s="652" t="s">
        <v>790</v>
      </c>
      <c r="P38" s="689" t="s">
        <v>117</v>
      </c>
      <c r="Q38" s="689" t="s">
        <v>58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654">
        <v>2011</v>
      </c>
      <c r="W38" s="654">
        <v>2011</v>
      </c>
      <c r="X38" s="176">
        <v>99202.485326020877</v>
      </c>
      <c r="Y38" s="644"/>
      <c r="Z38" s="644" t="s">
        <v>793</v>
      </c>
      <c r="AA38" s="652" t="s">
        <v>794</v>
      </c>
      <c r="AB38" s="2" t="s">
        <v>117</v>
      </c>
      <c r="AC38" s="2" t="s">
        <v>58</v>
      </c>
      <c r="AD38" s="652" t="s">
        <v>763</v>
      </c>
      <c r="AE38" s="681" t="s">
        <v>763</v>
      </c>
      <c r="AF38" s="653" t="s">
        <v>698</v>
      </c>
      <c r="AG38" s="653" t="s">
        <v>699</v>
      </c>
      <c r="AH38" s="654">
        <v>2011</v>
      </c>
      <c r="AI38" s="654">
        <v>2011</v>
      </c>
      <c r="AJ38" s="690">
        <v>7.7031262625495271</v>
      </c>
      <c r="AK38" s="667"/>
      <c r="AL38" s="644" t="s">
        <v>796</v>
      </c>
      <c r="AM38" s="652" t="s">
        <v>797</v>
      </c>
      <c r="AN38" s="689" t="s">
        <v>117</v>
      </c>
      <c r="AO38" s="689" t="s">
        <v>58</v>
      </c>
      <c r="AP38" s="652" t="s">
        <v>763</v>
      </c>
      <c r="AQ38" s="681" t="s">
        <v>763</v>
      </c>
      <c r="AR38" s="653" t="s">
        <v>698</v>
      </c>
      <c r="AS38" s="653" t="s">
        <v>699</v>
      </c>
      <c r="AT38" s="654">
        <v>2011</v>
      </c>
      <c r="AU38" s="654">
        <v>2011</v>
      </c>
      <c r="AV38" s="697">
        <v>17.256487784036452</v>
      </c>
      <c r="AW38" s="649"/>
      <c r="AX38" s="644" t="s">
        <v>789</v>
      </c>
      <c r="AY38" s="652" t="s">
        <v>790</v>
      </c>
      <c r="AZ38" s="689" t="s">
        <v>117</v>
      </c>
      <c r="BA38" s="689" t="s">
        <v>58</v>
      </c>
      <c r="BB38" s="652" t="s">
        <v>704</v>
      </c>
      <c r="BC38" s="652" t="s">
        <v>705</v>
      </c>
      <c r="BD38" s="653" t="s">
        <v>698</v>
      </c>
      <c r="BE38" s="653" t="s">
        <v>699</v>
      </c>
      <c r="BF38" s="654">
        <v>2011</v>
      </c>
      <c r="BG38" s="654">
        <v>2011</v>
      </c>
      <c r="BH38" s="702">
        <v>27012.249237854561</v>
      </c>
      <c r="BI38" s="644"/>
      <c r="BJ38" s="644"/>
    </row>
    <row r="39" spans="1:62" ht="19" customHeight="1" x14ac:dyDescent="0.25">
      <c r="A39" s="454" t="s">
        <v>145</v>
      </c>
      <c r="B39" s="278" t="s">
        <v>58</v>
      </c>
      <c r="C39" s="188">
        <v>7.9495819268305707</v>
      </c>
      <c r="D39" s="182">
        <v>7.7031262625495271</v>
      </c>
      <c r="E39" s="182">
        <v>7.6682119582231545</v>
      </c>
      <c r="F39" s="182">
        <v>7.530368125833192</v>
      </c>
      <c r="G39" s="182">
        <v>7.7635443382714993</v>
      </c>
      <c r="H39" s="182">
        <v>8.8333066717494102</v>
      </c>
      <c r="I39" s="182">
        <v>8.9844113978509554</v>
      </c>
      <c r="J39" s="183">
        <v>9.0712312728565205</v>
      </c>
      <c r="K39" s="183">
        <v>8.9158564949341788</v>
      </c>
      <c r="L39" s="2" t="s">
        <v>117</v>
      </c>
      <c r="N39" s="644" t="s">
        <v>789</v>
      </c>
      <c r="O39" s="652" t="s">
        <v>790</v>
      </c>
      <c r="P39" s="689" t="s">
        <v>306</v>
      </c>
      <c r="Q39" s="689" t="s">
        <v>118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654">
        <v>2011</v>
      </c>
      <c r="W39" s="654">
        <v>2011</v>
      </c>
      <c r="X39" s="176">
        <v>30933.532858700532</v>
      </c>
      <c r="Y39" s="644"/>
      <c r="Z39" s="644" t="s">
        <v>793</v>
      </c>
      <c r="AA39" s="652" t="s">
        <v>794</v>
      </c>
      <c r="AB39" s="2" t="s">
        <v>306</v>
      </c>
      <c r="AC39" s="2" t="s">
        <v>118</v>
      </c>
      <c r="AD39" s="652" t="s">
        <v>763</v>
      </c>
      <c r="AE39" s="681" t="s">
        <v>763</v>
      </c>
      <c r="AF39" s="653" t="s">
        <v>698</v>
      </c>
      <c r="AG39" s="653" t="s">
        <v>699</v>
      </c>
      <c r="AH39" s="654">
        <v>2011</v>
      </c>
      <c r="AI39" s="654">
        <v>2011</v>
      </c>
      <c r="AJ39" s="690">
        <v>2.402005439422116</v>
      </c>
      <c r="AK39" s="667"/>
      <c r="AL39" s="644" t="s">
        <v>796</v>
      </c>
      <c r="AM39" s="652" t="s">
        <v>797</v>
      </c>
      <c r="AN39" s="689" t="s">
        <v>306</v>
      </c>
      <c r="AO39" s="689" t="s">
        <v>118</v>
      </c>
      <c r="AP39" s="652" t="s">
        <v>763</v>
      </c>
      <c r="AQ39" s="681" t="s">
        <v>763</v>
      </c>
      <c r="AR39" s="653" t="s">
        <v>698</v>
      </c>
      <c r="AS39" s="653" t="s">
        <v>699</v>
      </c>
      <c r="AT39" s="654">
        <v>2011</v>
      </c>
      <c r="AU39" s="654">
        <v>2011</v>
      </c>
      <c r="AV39" s="697">
        <v>16.852397287229465</v>
      </c>
      <c r="AW39" s="649"/>
      <c r="AX39" s="644" t="s">
        <v>789</v>
      </c>
      <c r="AY39" s="652" t="s">
        <v>790</v>
      </c>
      <c r="AZ39" s="689" t="s">
        <v>306</v>
      </c>
      <c r="BA39" s="689" t="s">
        <v>118</v>
      </c>
      <c r="BB39" s="652" t="s">
        <v>704</v>
      </c>
      <c r="BC39" s="652" t="s">
        <v>705</v>
      </c>
      <c r="BD39" s="653" t="s">
        <v>698</v>
      </c>
      <c r="BE39" s="653" t="s">
        <v>699</v>
      </c>
      <c r="BF39" s="654">
        <v>2011</v>
      </c>
      <c r="BG39" s="654">
        <v>2011</v>
      </c>
      <c r="BH39" s="702">
        <v>8423.017796787075</v>
      </c>
      <c r="BI39" s="644"/>
      <c r="BJ39" s="644"/>
    </row>
    <row r="40" spans="1:62" ht="19" customHeight="1" x14ac:dyDescent="0.25">
      <c r="A40" s="454" t="s">
        <v>146</v>
      </c>
      <c r="B40" s="278" t="s">
        <v>118</v>
      </c>
      <c r="C40" s="188">
        <v>2.4874279755298727</v>
      </c>
      <c r="D40" s="182">
        <v>2.402005439422116</v>
      </c>
      <c r="E40" s="182">
        <v>2.5269836740429126</v>
      </c>
      <c r="F40" s="182">
        <v>2.4921857744026648</v>
      </c>
      <c r="G40" s="182">
        <v>2.6224132417684105</v>
      </c>
      <c r="H40" s="182">
        <v>3.5332676980183018</v>
      </c>
      <c r="I40" s="182">
        <v>3.7154738309996294</v>
      </c>
      <c r="J40" s="183">
        <v>3.9154256664880362</v>
      </c>
      <c r="K40" s="183">
        <v>3.667462144121346</v>
      </c>
      <c r="L40" s="2" t="s">
        <v>306</v>
      </c>
      <c r="N40" s="644" t="s">
        <v>789</v>
      </c>
      <c r="O40" s="652" t="s">
        <v>790</v>
      </c>
      <c r="P40" s="689" t="s">
        <v>119</v>
      </c>
      <c r="Q40" s="689" t="s">
        <v>59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654">
        <v>2011</v>
      </c>
      <c r="W40" s="654">
        <v>2011</v>
      </c>
      <c r="X40" s="176">
        <v>115806.10238908796</v>
      </c>
      <c r="Y40" s="644"/>
      <c r="Z40" s="644" t="s">
        <v>793</v>
      </c>
      <c r="AA40" s="652" t="s">
        <v>794</v>
      </c>
      <c r="AB40" s="2" t="s">
        <v>119</v>
      </c>
      <c r="AC40" s="2" t="s">
        <v>59</v>
      </c>
      <c r="AD40" s="652" t="s">
        <v>763</v>
      </c>
      <c r="AE40" s="681" t="s">
        <v>763</v>
      </c>
      <c r="AF40" s="653" t="s">
        <v>698</v>
      </c>
      <c r="AG40" s="653" t="s">
        <v>699</v>
      </c>
      <c r="AH40" s="654">
        <v>2011</v>
      </c>
      <c r="AI40" s="654">
        <v>2011</v>
      </c>
      <c r="AJ40" s="690">
        <v>8.9924060445176437</v>
      </c>
      <c r="AK40" s="667"/>
      <c r="AL40" s="644" t="s">
        <v>796</v>
      </c>
      <c r="AM40" s="652" t="s">
        <v>797</v>
      </c>
      <c r="AN40" s="689" t="s">
        <v>119</v>
      </c>
      <c r="AO40" s="689" t="s">
        <v>59</v>
      </c>
      <c r="AP40" s="652" t="s">
        <v>763</v>
      </c>
      <c r="AQ40" s="681" t="s">
        <v>763</v>
      </c>
      <c r="AR40" s="653" t="s">
        <v>698</v>
      </c>
      <c r="AS40" s="653" t="s">
        <v>699</v>
      </c>
      <c r="AT40" s="654">
        <v>2011</v>
      </c>
      <c r="AU40" s="654">
        <v>2011</v>
      </c>
      <c r="AV40" s="697">
        <v>-0.96899321079601464</v>
      </c>
      <c r="AW40" s="649"/>
      <c r="AX40" s="644" t="s">
        <v>789</v>
      </c>
      <c r="AY40" s="652" t="s">
        <v>790</v>
      </c>
      <c r="AZ40" s="689" t="s">
        <v>119</v>
      </c>
      <c r="BA40" s="689" t="s">
        <v>59</v>
      </c>
      <c r="BB40" s="652" t="s">
        <v>704</v>
      </c>
      <c r="BC40" s="652" t="s">
        <v>705</v>
      </c>
      <c r="BD40" s="653" t="s">
        <v>698</v>
      </c>
      <c r="BE40" s="653" t="s">
        <v>699</v>
      </c>
      <c r="BF40" s="654">
        <v>2011</v>
      </c>
      <c r="BG40" s="654">
        <v>2011</v>
      </c>
      <c r="BH40" s="702">
        <v>31533.315830929329</v>
      </c>
      <c r="BI40" s="644"/>
      <c r="BJ40" s="644"/>
    </row>
    <row r="41" spans="1:62" ht="19" customHeight="1" x14ac:dyDescent="0.25">
      <c r="A41" s="454" t="s">
        <v>147</v>
      </c>
      <c r="B41" s="278" t="s">
        <v>59</v>
      </c>
      <c r="C41" s="188">
        <v>10.988005523607173</v>
      </c>
      <c r="D41" s="182">
        <v>8.9924060445176437</v>
      </c>
      <c r="E41" s="182">
        <v>8.1943369790264011</v>
      </c>
      <c r="F41" s="182">
        <v>8.0720944465729989</v>
      </c>
      <c r="G41" s="182">
        <v>8.2584273188917532</v>
      </c>
      <c r="H41" s="182">
        <v>9.7086066668889668</v>
      </c>
      <c r="I41" s="182">
        <v>9.4429158956006791</v>
      </c>
      <c r="J41" s="183">
        <v>8.99026320710135</v>
      </c>
      <c r="K41" s="183">
        <v>8.34042779242594</v>
      </c>
      <c r="L41" s="2" t="s">
        <v>119</v>
      </c>
      <c r="N41" s="644" t="s">
        <v>789</v>
      </c>
      <c r="O41" s="652" t="s">
        <v>790</v>
      </c>
      <c r="P41" s="689" t="s">
        <v>307</v>
      </c>
      <c r="Q41" s="689" t="s">
        <v>120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654">
        <v>2011</v>
      </c>
      <c r="W41" s="654">
        <v>2011</v>
      </c>
      <c r="X41" s="176">
        <v>130089.30018865247</v>
      </c>
      <c r="Y41" s="644"/>
      <c r="Z41" s="644" t="s">
        <v>793</v>
      </c>
      <c r="AA41" s="652" t="s">
        <v>794</v>
      </c>
      <c r="AB41" s="2" t="s">
        <v>307</v>
      </c>
      <c r="AC41" s="2" t="s">
        <v>120</v>
      </c>
      <c r="AD41" s="652" t="s">
        <v>763</v>
      </c>
      <c r="AE41" s="681" t="s">
        <v>763</v>
      </c>
      <c r="AF41" s="653" t="s">
        <v>698</v>
      </c>
      <c r="AG41" s="653" t="s">
        <v>699</v>
      </c>
      <c r="AH41" s="654">
        <v>2011</v>
      </c>
      <c r="AI41" s="654">
        <v>2011</v>
      </c>
      <c r="AJ41" s="690">
        <v>10.101504024486854</v>
      </c>
      <c r="AK41" s="667"/>
      <c r="AL41" s="644" t="s">
        <v>796</v>
      </c>
      <c r="AM41" s="652" t="s">
        <v>797</v>
      </c>
      <c r="AN41" s="689" t="s">
        <v>307</v>
      </c>
      <c r="AO41" s="689" t="s">
        <v>120</v>
      </c>
      <c r="AP41" s="652" t="s">
        <v>763</v>
      </c>
      <c r="AQ41" s="681" t="s">
        <v>763</v>
      </c>
      <c r="AR41" s="653" t="s">
        <v>698</v>
      </c>
      <c r="AS41" s="653" t="s">
        <v>699</v>
      </c>
      <c r="AT41" s="654">
        <v>2011</v>
      </c>
      <c r="AU41" s="654">
        <v>2011</v>
      </c>
      <c r="AV41" s="697">
        <v>2.5993191885781641</v>
      </c>
      <c r="AW41" s="649"/>
      <c r="AX41" s="644" t="s">
        <v>789</v>
      </c>
      <c r="AY41" s="652" t="s">
        <v>790</v>
      </c>
      <c r="AZ41" s="689" t="s">
        <v>307</v>
      </c>
      <c r="BA41" s="689" t="s">
        <v>120</v>
      </c>
      <c r="BB41" s="652" t="s">
        <v>704</v>
      </c>
      <c r="BC41" s="652" t="s">
        <v>705</v>
      </c>
      <c r="BD41" s="653" t="s">
        <v>698</v>
      </c>
      <c r="BE41" s="653" t="s">
        <v>699</v>
      </c>
      <c r="BF41" s="654">
        <v>2011</v>
      </c>
      <c r="BG41" s="654">
        <v>2011</v>
      </c>
      <c r="BH41" s="702">
        <v>35422.546000994545</v>
      </c>
      <c r="BI41" s="644"/>
      <c r="BJ41" s="644"/>
    </row>
    <row r="42" spans="1:62" ht="19" customHeight="1" x14ac:dyDescent="0.25">
      <c r="A42" s="454" t="s">
        <v>148</v>
      </c>
      <c r="B42" s="278" t="s">
        <v>120</v>
      </c>
      <c r="C42" s="188">
        <v>11.913948452188079</v>
      </c>
      <c r="D42" s="182">
        <v>10.101504024486854</v>
      </c>
      <c r="E42" s="182">
        <v>9.9716475359965688</v>
      </c>
      <c r="F42" s="182">
        <v>10.517434577474745</v>
      </c>
      <c r="G42" s="182">
        <v>10.521543587376309</v>
      </c>
      <c r="H42" s="182">
        <v>12.238638244968309</v>
      </c>
      <c r="I42" s="182">
        <v>12.999689077777704</v>
      </c>
      <c r="J42" s="183">
        <v>12.394777502868068</v>
      </c>
      <c r="K42" s="183">
        <v>11.244311050590436</v>
      </c>
      <c r="L42" s="2" t="s">
        <v>307</v>
      </c>
      <c r="N42" s="644" t="s">
        <v>789</v>
      </c>
      <c r="O42" s="652" t="s">
        <v>790</v>
      </c>
      <c r="P42" s="689" t="s">
        <v>308</v>
      </c>
      <c r="Q42" s="689" t="s">
        <v>121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654">
        <v>2011</v>
      </c>
      <c r="W42" s="654">
        <v>2011</v>
      </c>
      <c r="X42" s="176">
        <v>72093.948756838203</v>
      </c>
      <c r="Y42" s="644"/>
      <c r="Z42" s="644" t="s">
        <v>793</v>
      </c>
      <c r="AA42" s="652" t="s">
        <v>794</v>
      </c>
      <c r="AB42" s="2" t="s">
        <v>308</v>
      </c>
      <c r="AC42" s="2" t="s">
        <v>121</v>
      </c>
      <c r="AD42" s="652" t="s">
        <v>763</v>
      </c>
      <c r="AE42" s="681" t="s">
        <v>763</v>
      </c>
      <c r="AF42" s="653" t="s">
        <v>698</v>
      </c>
      <c r="AG42" s="653" t="s">
        <v>699</v>
      </c>
      <c r="AH42" s="654">
        <v>2011</v>
      </c>
      <c r="AI42" s="654">
        <v>2011</v>
      </c>
      <c r="AJ42" s="690">
        <v>5.5981338392338831</v>
      </c>
      <c r="AK42" s="667"/>
      <c r="AL42" s="644" t="s">
        <v>796</v>
      </c>
      <c r="AM42" s="652" t="s">
        <v>797</v>
      </c>
      <c r="AN42" s="689" t="s">
        <v>308</v>
      </c>
      <c r="AO42" s="689" t="s">
        <v>121</v>
      </c>
      <c r="AP42" s="652" t="s">
        <v>763</v>
      </c>
      <c r="AQ42" s="681" t="s">
        <v>763</v>
      </c>
      <c r="AR42" s="653" t="s">
        <v>698</v>
      </c>
      <c r="AS42" s="653" t="s">
        <v>699</v>
      </c>
      <c r="AT42" s="654">
        <v>2011</v>
      </c>
      <c r="AU42" s="654">
        <v>2011</v>
      </c>
      <c r="AV42" s="697">
        <v>16.676161372564934</v>
      </c>
      <c r="AW42" s="649"/>
      <c r="AX42" s="644" t="s">
        <v>789</v>
      </c>
      <c r="AY42" s="652" t="s">
        <v>790</v>
      </c>
      <c r="AZ42" s="689" t="s">
        <v>308</v>
      </c>
      <c r="BA42" s="689" t="s">
        <v>121</v>
      </c>
      <c r="BB42" s="652" t="s">
        <v>704</v>
      </c>
      <c r="BC42" s="652" t="s">
        <v>705</v>
      </c>
      <c r="BD42" s="653" t="s">
        <v>698</v>
      </c>
      <c r="BE42" s="653" t="s">
        <v>699</v>
      </c>
      <c r="BF42" s="654">
        <v>2011</v>
      </c>
      <c r="BG42" s="654">
        <v>2011</v>
      </c>
      <c r="BH42" s="702">
        <v>19630.755277559758</v>
      </c>
      <c r="BI42" s="644"/>
      <c r="BJ42" s="644"/>
    </row>
    <row r="43" spans="1:62" ht="19" customHeight="1" x14ac:dyDescent="0.25">
      <c r="A43" s="454" t="s">
        <v>149</v>
      </c>
      <c r="B43" s="278" t="s">
        <v>121</v>
      </c>
      <c r="C43" s="188">
        <v>5.8059768428007317</v>
      </c>
      <c r="D43" s="182">
        <v>5.5981338392338831</v>
      </c>
      <c r="E43" s="182">
        <v>5.5117550304818721</v>
      </c>
      <c r="F43" s="182">
        <v>5.5559377822404352</v>
      </c>
      <c r="G43" s="182">
        <v>5.6912314994946476</v>
      </c>
      <c r="H43" s="182">
        <v>6.8414869645062479</v>
      </c>
      <c r="I43" s="182">
        <v>6.1341235859879166</v>
      </c>
      <c r="J43" s="183">
        <v>5.9248637863101816</v>
      </c>
      <c r="K43" s="183">
        <v>5.5545528182296247</v>
      </c>
      <c r="L43" s="2" t="s">
        <v>308</v>
      </c>
      <c r="N43" s="644" t="s">
        <v>789</v>
      </c>
      <c r="O43" s="652" t="s">
        <v>790</v>
      </c>
      <c r="P43" s="689" t="s">
        <v>309</v>
      </c>
      <c r="Q43" s="689" t="s">
        <v>122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654">
        <v>2011</v>
      </c>
      <c r="W43" s="654">
        <v>2011</v>
      </c>
      <c r="X43" s="176">
        <v>22027.217365903238</v>
      </c>
      <c r="Y43" s="644"/>
      <c r="Z43" s="644" t="s">
        <v>793</v>
      </c>
      <c r="AA43" s="652" t="s">
        <v>794</v>
      </c>
      <c r="AB43" s="2" t="s">
        <v>309</v>
      </c>
      <c r="AC43" s="2" t="s">
        <v>122</v>
      </c>
      <c r="AD43" s="652" t="s">
        <v>763</v>
      </c>
      <c r="AE43" s="681" t="s">
        <v>763</v>
      </c>
      <c r="AF43" s="653" t="s">
        <v>698</v>
      </c>
      <c r="AG43" s="653" t="s">
        <v>699</v>
      </c>
      <c r="AH43" s="654">
        <v>2011</v>
      </c>
      <c r="AI43" s="654">
        <v>2011</v>
      </c>
      <c r="AJ43" s="690">
        <v>1.7104252582437012</v>
      </c>
      <c r="AK43" s="667"/>
      <c r="AL43" s="644" t="s">
        <v>796</v>
      </c>
      <c r="AM43" s="652" t="s">
        <v>797</v>
      </c>
      <c r="AN43" s="689" t="s">
        <v>309</v>
      </c>
      <c r="AO43" s="689" t="s">
        <v>122</v>
      </c>
      <c r="AP43" s="652" t="s">
        <v>763</v>
      </c>
      <c r="AQ43" s="681" t="s">
        <v>763</v>
      </c>
      <c r="AR43" s="653" t="s">
        <v>698</v>
      </c>
      <c r="AS43" s="653" t="s">
        <v>699</v>
      </c>
      <c r="AT43" s="654">
        <v>2011</v>
      </c>
      <c r="AU43" s="654">
        <v>2011</v>
      </c>
      <c r="AV43" s="697">
        <v>16.53475595138616</v>
      </c>
      <c r="AW43" s="649"/>
      <c r="AX43" s="644" t="s">
        <v>789</v>
      </c>
      <c r="AY43" s="652" t="s">
        <v>790</v>
      </c>
      <c r="AZ43" s="689" t="s">
        <v>309</v>
      </c>
      <c r="BA43" s="689" t="s">
        <v>122</v>
      </c>
      <c r="BB43" s="652" t="s">
        <v>704</v>
      </c>
      <c r="BC43" s="652" t="s">
        <v>705</v>
      </c>
      <c r="BD43" s="653" t="s">
        <v>698</v>
      </c>
      <c r="BE43" s="653" t="s">
        <v>699</v>
      </c>
      <c r="BF43" s="654">
        <v>2011</v>
      </c>
      <c r="BG43" s="654">
        <v>2011</v>
      </c>
      <c r="BH43" s="702">
        <v>5997.8808348272942</v>
      </c>
      <c r="BI43" s="644"/>
      <c r="BJ43" s="644"/>
    </row>
    <row r="44" spans="1:62" ht="19" customHeight="1" x14ac:dyDescent="0.25">
      <c r="A44" s="454" t="s">
        <v>150</v>
      </c>
      <c r="B44" s="278" t="s">
        <v>122</v>
      </c>
      <c r="C44" s="188">
        <v>1.7760810669906673</v>
      </c>
      <c r="D44" s="182">
        <v>1.7104252582437012</v>
      </c>
      <c r="E44" s="182">
        <v>1.771854225311438</v>
      </c>
      <c r="F44" s="182">
        <v>1.9937562399726847</v>
      </c>
      <c r="G44" s="182">
        <v>2.1592700177587321</v>
      </c>
      <c r="H44" s="182">
        <v>2.4635550352334952</v>
      </c>
      <c r="I44" s="182">
        <v>2.4123084456806252</v>
      </c>
      <c r="J44" s="183">
        <v>2.3234031438397422</v>
      </c>
      <c r="K44" s="183">
        <v>2.1186160079146954</v>
      </c>
      <c r="L44" s="2" t="s">
        <v>309</v>
      </c>
      <c r="N44" s="644" t="s">
        <v>789</v>
      </c>
      <c r="O44" s="652" t="s">
        <v>790</v>
      </c>
      <c r="P44" s="689" t="s">
        <v>310</v>
      </c>
      <c r="Q44" s="689" t="s">
        <v>123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654">
        <v>2011</v>
      </c>
      <c r="W44" s="654">
        <v>2011</v>
      </c>
      <c r="X44" s="176">
        <v>31198.509516284983</v>
      </c>
      <c r="Y44" s="644"/>
      <c r="Z44" s="644" t="s">
        <v>793</v>
      </c>
      <c r="AA44" s="652" t="s">
        <v>794</v>
      </c>
      <c r="AB44" s="2" t="s">
        <v>310</v>
      </c>
      <c r="AC44" s="2" t="s">
        <v>123</v>
      </c>
      <c r="AD44" s="652" t="s">
        <v>763</v>
      </c>
      <c r="AE44" s="681" t="s">
        <v>763</v>
      </c>
      <c r="AF44" s="653" t="s">
        <v>698</v>
      </c>
      <c r="AG44" s="653" t="s">
        <v>699</v>
      </c>
      <c r="AH44" s="654">
        <v>2011</v>
      </c>
      <c r="AI44" s="654">
        <v>2011</v>
      </c>
      <c r="AJ44" s="690">
        <v>2.4225810191900359</v>
      </c>
      <c r="AK44" s="667"/>
      <c r="AL44" s="644" t="s">
        <v>796</v>
      </c>
      <c r="AM44" s="652" t="s">
        <v>797</v>
      </c>
      <c r="AN44" s="689" t="s">
        <v>310</v>
      </c>
      <c r="AO44" s="689" t="s">
        <v>123</v>
      </c>
      <c r="AP44" s="652" t="s">
        <v>763</v>
      </c>
      <c r="AQ44" s="681" t="s">
        <v>763</v>
      </c>
      <c r="AR44" s="653" t="s">
        <v>698</v>
      </c>
      <c r="AS44" s="653" t="s">
        <v>699</v>
      </c>
      <c r="AT44" s="654">
        <v>2011</v>
      </c>
      <c r="AU44" s="654">
        <v>2011</v>
      </c>
      <c r="AV44" s="697">
        <v>0.67952732467088595</v>
      </c>
      <c r="AW44" s="649"/>
      <c r="AX44" s="644" t="s">
        <v>789</v>
      </c>
      <c r="AY44" s="652" t="s">
        <v>790</v>
      </c>
      <c r="AZ44" s="689" t="s">
        <v>310</v>
      </c>
      <c r="BA44" s="689" t="s">
        <v>123</v>
      </c>
      <c r="BB44" s="652" t="s">
        <v>704</v>
      </c>
      <c r="BC44" s="652" t="s">
        <v>705</v>
      </c>
      <c r="BD44" s="653" t="s">
        <v>698</v>
      </c>
      <c r="BE44" s="653" t="s">
        <v>699</v>
      </c>
      <c r="BF44" s="654">
        <v>2011</v>
      </c>
      <c r="BG44" s="654">
        <v>2011</v>
      </c>
      <c r="BH44" s="702">
        <v>8495.1693713505738</v>
      </c>
      <c r="BI44" s="644"/>
      <c r="BJ44" s="644"/>
    </row>
    <row r="45" spans="1:62" ht="19" customHeight="1" x14ac:dyDescent="0.25">
      <c r="A45" s="454" t="s">
        <v>151</v>
      </c>
      <c r="B45" s="278" t="s">
        <v>123</v>
      </c>
      <c r="C45" s="188">
        <v>2.9117313119746493</v>
      </c>
      <c r="D45" s="182">
        <v>2.4225810191900359</v>
      </c>
      <c r="E45" s="182">
        <v>2.3215444517324819</v>
      </c>
      <c r="F45" s="182">
        <v>2.294665418625176</v>
      </c>
      <c r="G45" s="182">
        <v>2.4438681133021602</v>
      </c>
      <c r="H45" s="182">
        <v>2.8837674027406224</v>
      </c>
      <c r="I45" s="182">
        <v>3.0628717549689028</v>
      </c>
      <c r="J45" s="183">
        <v>3.061019665230361</v>
      </c>
      <c r="K45" s="183">
        <v>2.8739506365569518</v>
      </c>
      <c r="L45" s="2" t="s">
        <v>310</v>
      </c>
      <c r="N45" s="644" t="s">
        <v>789</v>
      </c>
      <c r="O45" s="652" t="s">
        <v>790</v>
      </c>
      <c r="P45" s="689" t="s">
        <v>125</v>
      </c>
      <c r="Q45" s="689" t="s">
        <v>124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654">
        <v>2011</v>
      </c>
      <c r="W45" s="654">
        <v>2011</v>
      </c>
      <c r="X45" s="176">
        <v>77535.952944927718</v>
      </c>
      <c r="Y45" s="644"/>
      <c r="Z45" s="644" t="s">
        <v>793</v>
      </c>
      <c r="AA45" s="652" t="s">
        <v>794</v>
      </c>
      <c r="AB45" s="2" t="s">
        <v>125</v>
      </c>
      <c r="AC45" s="2" t="s">
        <v>124</v>
      </c>
      <c r="AD45" s="652" t="s">
        <v>763</v>
      </c>
      <c r="AE45" s="681" t="s">
        <v>763</v>
      </c>
      <c r="AF45" s="653" t="s">
        <v>698</v>
      </c>
      <c r="AG45" s="653" t="s">
        <v>699</v>
      </c>
      <c r="AH45" s="654">
        <v>2011</v>
      </c>
      <c r="AI45" s="654">
        <v>2011</v>
      </c>
      <c r="AJ45" s="690">
        <v>6.0207083870832516</v>
      </c>
      <c r="AK45" s="667"/>
      <c r="AL45" s="644" t="s">
        <v>796</v>
      </c>
      <c r="AM45" s="652" t="s">
        <v>797</v>
      </c>
      <c r="AN45" s="689" t="s">
        <v>125</v>
      </c>
      <c r="AO45" s="689" t="s">
        <v>124</v>
      </c>
      <c r="AP45" s="652" t="s">
        <v>763</v>
      </c>
      <c r="AQ45" s="681" t="s">
        <v>763</v>
      </c>
      <c r="AR45" s="653" t="s">
        <v>698</v>
      </c>
      <c r="AS45" s="653" t="s">
        <v>699</v>
      </c>
      <c r="AT45" s="654">
        <v>2011</v>
      </c>
      <c r="AU45" s="654">
        <v>2011</v>
      </c>
      <c r="AV45" s="697">
        <v>5.8703462810662188</v>
      </c>
      <c r="AW45" s="649"/>
      <c r="AX45" s="644" t="s">
        <v>789</v>
      </c>
      <c r="AY45" s="652" t="s">
        <v>790</v>
      </c>
      <c r="AZ45" s="689" t="s">
        <v>125</v>
      </c>
      <c r="BA45" s="689" t="s">
        <v>124</v>
      </c>
      <c r="BB45" s="652" t="s">
        <v>704</v>
      </c>
      <c r="BC45" s="652" t="s">
        <v>705</v>
      </c>
      <c r="BD45" s="653" t="s">
        <v>698</v>
      </c>
      <c r="BE45" s="653" t="s">
        <v>699</v>
      </c>
      <c r="BF45" s="654">
        <v>2011</v>
      </c>
      <c r="BG45" s="654">
        <v>2011</v>
      </c>
      <c r="BH45" s="702">
        <v>21112.580788271673</v>
      </c>
      <c r="BI45" s="644"/>
      <c r="BJ45" s="644"/>
    </row>
    <row r="46" spans="1:62" ht="19" customHeight="1" x14ac:dyDescent="0.25">
      <c r="A46" s="454" t="s">
        <v>152</v>
      </c>
      <c r="B46" s="110" t="s">
        <v>124</v>
      </c>
      <c r="C46" s="189">
        <v>6.8815681248302312</v>
      </c>
      <c r="D46" s="184">
        <v>6.0207083870832516</v>
      </c>
      <c r="E46" s="184">
        <v>6.0876930626330212</v>
      </c>
      <c r="F46" s="184">
        <v>7.0174281419075921</v>
      </c>
      <c r="G46" s="184">
        <v>7.8040551483864959</v>
      </c>
      <c r="H46" s="184">
        <v>9.5206847227112306</v>
      </c>
      <c r="I46" s="184">
        <v>10.039781257518028</v>
      </c>
      <c r="J46" s="185">
        <v>9.6566290141627231</v>
      </c>
      <c r="K46" s="185">
        <v>9.2024049549696603</v>
      </c>
      <c r="L46" s="42" t="s">
        <v>125</v>
      </c>
      <c r="N46" s="644" t="s">
        <v>789</v>
      </c>
      <c r="O46" s="652" t="s">
        <v>790</v>
      </c>
      <c r="P46" s="689" t="s">
        <v>311</v>
      </c>
      <c r="Q46" s="689" t="s">
        <v>126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654">
        <v>2011</v>
      </c>
      <c r="W46" s="654">
        <v>2011</v>
      </c>
      <c r="X46" s="176">
        <v>56710.934610765857</v>
      </c>
      <c r="Y46" s="644"/>
      <c r="Z46" s="644" t="s">
        <v>793</v>
      </c>
      <c r="AA46" s="652" t="s">
        <v>794</v>
      </c>
      <c r="AB46" s="2" t="s">
        <v>311</v>
      </c>
      <c r="AC46" s="2" t="s">
        <v>126</v>
      </c>
      <c r="AD46" s="652" t="s">
        <v>763</v>
      </c>
      <c r="AE46" s="681" t="s">
        <v>763</v>
      </c>
      <c r="AF46" s="653" t="s">
        <v>698</v>
      </c>
      <c r="AG46" s="653" t="s">
        <v>699</v>
      </c>
      <c r="AH46" s="654">
        <v>2011</v>
      </c>
      <c r="AI46" s="654">
        <v>2011</v>
      </c>
      <c r="AJ46" s="690">
        <v>4.4036345292987633</v>
      </c>
      <c r="AK46" s="667"/>
      <c r="AL46" s="644" t="s">
        <v>796</v>
      </c>
      <c r="AM46" s="652" t="s">
        <v>797</v>
      </c>
      <c r="AN46" s="689" t="s">
        <v>311</v>
      </c>
      <c r="AO46" s="689" t="s">
        <v>126</v>
      </c>
      <c r="AP46" s="652" t="s">
        <v>763</v>
      </c>
      <c r="AQ46" s="681" t="s">
        <v>763</v>
      </c>
      <c r="AR46" s="653" t="s">
        <v>698</v>
      </c>
      <c r="AS46" s="653" t="s">
        <v>699</v>
      </c>
      <c r="AT46" s="654">
        <v>2011</v>
      </c>
      <c r="AU46" s="654">
        <v>2011</v>
      </c>
      <c r="AV46" s="697">
        <v>7.6930080766417888</v>
      </c>
      <c r="AW46" s="649"/>
      <c r="AX46" s="644" t="s">
        <v>789</v>
      </c>
      <c r="AY46" s="652" t="s">
        <v>790</v>
      </c>
      <c r="AZ46" s="689" t="s">
        <v>311</v>
      </c>
      <c r="BA46" s="689" t="s">
        <v>126</v>
      </c>
      <c r="BB46" s="652" t="s">
        <v>704</v>
      </c>
      <c r="BC46" s="652" t="s">
        <v>705</v>
      </c>
      <c r="BD46" s="653" t="s">
        <v>698</v>
      </c>
      <c r="BE46" s="653" t="s">
        <v>699</v>
      </c>
      <c r="BF46" s="654">
        <v>2011</v>
      </c>
      <c r="BG46" s="654">
        <v>2011</v>
      </c>
      <c r="BH46" s="702">
        <v>15442.051629888594</v>
      </c>
      <c r="BI46" s="644"/>
      <c r="BJ46" s="644"/>
    </row>
    <row r="47" spans="1:62" ht="19" customHeight="1" x14ac:dyDescent="0.25">
      <c r="A47" s="454" t="s">
        <v>153</v>
      </c>
      <c r="B47" s="278" t="s">
        <v>126</v>
      </c>
      <c r="C47" s="188">
        <v>4.9480936996984219</v>
      </c>
      <c r="D47" s="182">
        <v>4.4036345292987633</v>
      </c>
      <c r="E47" s="182">
        <v>4.735697372757647</v>
      </c>
      <c r="F47" s="182">
        <v>4.6116357686480347</v>
      </c>
      <c r="G47" s="182">
        <v>5.025223175980936</v>
      </c>
      <c r="H47" s="182">
        <v>6.1724848052586276</v>
      </c>
      <c r="I47" s="182">
        <v>6.8146281488647737</v>
      </c>
      <c r="J47" s="183">
        <v>6.5178893654103671</v>
      </c>
      <c r="K47" s="183">
        <v>5.8782882340113796</v>
      </c>
      <c r="L47" s="2" t="s">
        <v>311</v>
      </c>
      <c r="N47" s="644" t="s">
        <v>789</v>
      </c>
      <c r="O47" s="652" t="s">
        <v>790</v>
      </c>
      <c r="P47" s="689" t="s">
        <v>312</v>
      </c>
      <c r="Q47" s="689" t="s">
        <v>127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654">
        <v>2011</v>
      </c>
      <c r="W47" s="654">
        <v>2011</v>
      </c>
      <c r="X47" s="176">
        <v>33031.295700196155</v>
      </c>
      <c r="Y47" s="644"/>
      <c r="Z47" s="644" t="s">
        <v>793</v>
      </c>
      <c r="AA47" s="652" t="s">
        <v>794</v>
      </c>
      <c r="AB47" s="2" t="s">
        <v>312</v>
      </c>
      <c r="AC47" s="2" t="s">
        <v>127</v>
      </c>
      <c r="AD47" s="652" t="s">
        <v>763</v>
      </c>
      <c r="AE47" s="681" t="s">
        <v>763</v>
      </c>
      <c r="AF47" s="653" t="s">
        <v>698</v>
      </c>
      <c r="AG47" s="653" t="s">
        <v>699</v>
      </c>
      <c r="AH47" s="654">
        <v>2011</v>
      </c>
      <c r="AI47" s="654">
        <v>2011</v>
      </c>
      <c r="AJ47" s="690">
        <v>2.5648978506739022</v>
      </c>
      <c r="AK47" s="667"/>
      <c r="AL47" s="644" t="s">
        <v>796</v>
      </c>
      <c r="AM47" s="652" t="s">
        <v>797</v>
      </c>
      <c r="AN47" s="689" t="s">
        <v>312</v>
      </c>
      <c r="AO47" s="689" t="s">
        <v>127</v>
      </c>
      <c r="AP47" s="652" t="s">
        <v>763</v>
      </c>
      <c r="AQ47" s="681" t="s">
        <v>763</v>
      </c>
      <c r="AR47" s="653" t="s">
        <v>698</v>
      </c>
      <c r="AS47" s="653" t="s">
        <v>699</v>
      </c>
      <c r="AT47" s="654">
        <v>2011</v>
      </c>
      <c r="AU47" s="654">
        <v>2011</v>
      </c>
      <c r="AV47" s="697">
        <v>1.6778972751921373</v>
      </c>
      <c r="AW47" s="649"/>
      <c r="AX47" s="644" t="s">
        <v>789</v>
      </c>
      <c r="AY47" s="652" t="s">
        <v>790</v>
      </c>
      <c r="AZ47" s="689" t="s">
        <v>312</v>
      </c>
      <c r="BA47" s="689" t="s">
        <v>127</v>
      </c>
      <c r="BB47" s="652" t="s">
        <v>704</v>
      </c>
      <c r="BC47" s="652" t="s">
        <v>705</v>
      </c>
      <c r="BD47" s="653" t="s">
        <v>698</v>
      </c>
      <c r="BE47" s="653" t="s">
        <v>699</v>
      </c>
      <c r="BF47" s="654">
        <v>2011</v>
      </c>
      <c r="BG47" s="654">
        <v>2011</v>
      </c>
      <c r="BH47" s="702">
        <v>8994.2261947436782</v>
      </c>
      <c r="BI47" s="644"/>
      <c r="BJ47" s="644"/>
    </row>
    <row r="48" spans="1:62" ht="19" customHeight="1" x14ac:dyDescent="0.25">
      <c r="A48" s="454" t="s">
        <v>154</v>
      </c>
      <c r="B48" s="278" t="s">
        <v>127</v>
      </c>
      <c r="C48" s="188">
        <v>3.0525140515318947</v>
      </c>
      <c r="D48" s="182">
        <v>2.5648978506739022</v>
      </c>
      <c r="E48" s="182">
        <v>2.4738637567817849</v>
      </c>
      <c r="F48" s="182">
        <v>2.5606616763072458</v>
      </c>
      <c r="G48" s="182">
        <v>2.6421892545833989</v>
      </c>
      <c r="H48" s="182">
        <v>3.1007778449486376</v>
      </c>
      <c r="I48" s="182">
        <v>3.221205441198209</v>
      </c>
      <c r="J48" s="183">
        <v>3.0223672054309514</v>
      </c>
      <c r="K48" s="183">
        <v>2.8558298993631697</v>
      </c>
      <c r="L48" s="2" t="s">
        <v>312</v>
      </c>
      <c r="N48" s="644" t="s">
        <v>789</v>
      </c>
      <c r="O48" s="652" t="s">
        <v>790</v>
      </c>
      <c r="P48" s="689" t="s">
        <v>313</v>
      </c>
      <c r="Q48" s="689" t="s">
        <v>128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654">
        <v>2011</v>
      </c>
      <c r="W48" s="654">
        <v>2011</v>
      </c>
      <c r="X48" s="176">
        <v>19787.963560476343</v>
      </c>
      <c r="Y48" s="644"/>
      <c r="Z48" s="644" t="s">
        <v>793</v>
      </c>
      <c r="AA48" s="652" t="s">
        <v>794</v>
      </c>
      <c r="AB48" s="2" t="s">
        <v>313</v>
      </c>
      <c r="AC48" s="2" t="s">
        <v>128</v>
      </c>
      <c r="AD48" s="652" t="s">
        <v>763</v>
      </c>
      <c r="AE48" s="681" t="s">
        <v>763</v>
      </c>
      <c r="AF48" s="653" t="s">
        <v>698</v>
      </c>
      <c r="AG48" s="653" t="s">
        <v>699</v>
      </c>
      <c r="AH48" s="654">
        <v>2011</v>
      </c>
      <c r="AI48" s="654">
        <v>2011</v>
      </c>
      <c r="AJ48" s="690">
        <v>1.5365459976545175</v>
      </c>
      <c r="AK48" s="667"/>
      <c r="AL48" s="644" t="s">
        <v>796</v>
      </c>
      <c r="AM48" s="652" t="s">
        <v>797</v>
      </c>
      <c r="AN48" s="689" t="s">
        <v>313</v>
      </c>
      <c r="AO48" s="689" t="s">
        <v>128</v>
      </c>
      <c r="AP48" s="652" t="s">
        <v>763</v>
      </c>
      <c r="AQ48" s="681" t="s">
        <v>763</v>
      </c>
      <c r="AR48" s="653" t="s">
        <v>698</v>
      </c>
      <c r="AS48" s="653" t="s">
        <v>699</v>
      </c>
      <c r="AT48" s="654">
        <v>2011</v>
      </c>
      <c r="AU48" s="654">
        <v>2011</v>
      </c>
      <c r="AV48" s="697">
        <v>7.6297863215949064</v>
      </c>
      <c r="AW48" s="649"/>
      <c r="AX48" s="644" t="s">
        <v>789</v>
      </c>
      <c r="AY48" s="652" t="s">
        <v>790</v>
      </c>
      <c r="AZ48" s="689" t="s">
        <v>313</v>
      </c>
      <c r="BA48" s="689" t="s">
        <v>128</v>
      </c>
      <c r="BB48" s="652" t="s">
        <v>704</v>
      </c>
      <c r="BC48" s="652" t="s">
        <v>705</v>
      </c>
      <c r="BD48" s="653" t="s">
        <v>698</v>
      </c>
      <c r="BE48" s="653" t="s">
        <v>699</v>
      </c>
      <c r="BF48" s="654">
        <v>2011</v>
      </c>
      <c r="BG48" s="654">
        <v>2011</v>
      </c>
      <c r="BH48" s="702">
        <v>5388.1452853577521</v>
      </c>
      <c r="BI48" s="644"/>
      <c r="BJ48" s="644"/>
    </row>
    <row r="49" spans="1:62" ht="19" customHeight="1" x14ac:dyDescent="0.25">
      <c r="A49" s="454" t="s">
        <v>155</v>
      </c>
      <c r="B49" s="278" t="s">
        <v>128</v>
      </c>
      <c r="C49" s="188">
        <v>1.727536540024573</v>
      </c>
      <c r="D49" s="182">
        <v>1.5365459976545175</v>
      </c>
      <c r="E49" s="182">
        <v>1.5440926037764791</v>
      </c>
      <c r="F49" s="182">
        <v>1.6502737658443054</v>
      </c>
      <c r="G49" s="182">
        <v>1.7474046870923077</v>
      </c>
      <c r="H49" s="182">
        <v>2.081523582771462</v>
      </c>
      <c r="I49" s="182">
        <v>2.2737002360498484</v>
      </c>
      <c r="J49" s="183">
        <v>2.1622492979469268</v>
      </c>
      <c r="K49" s="183">
        <v>2.0390080872318208</v>
      </c>
      <c r="L49" s="2" t="s">
        <v>313</v>
      </c>
      <c r="N49" s="644" t="s">
        <v>789</v>
      </c>
      <c r="O49" s="652" t="s">
        <v>790</v>
      </c>
      <c r="P49" s="689" t="s">
        <v>314</v>
      </c>
      <c r="Q49" s="689" t="s">
        <v>129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654">
        <v>2011</v>
      </c>
      <c r="W49" s="654">
        <v>2011</v>
      </c>
      <c r="X49" s="176">
        <v>57941.55982059348</v>
      </c>
      <c r="Y49" s="644"/>
      <c r="Z49" s="644" t="s">
        <v>793</v>
      </c>
      <c r="AA49" s="652" t="s">
        <v>794</v>
      </c>
      <c r="AB49" s="2" t="s">
        <v>314</v>
      </c>
      <c r="AC49" s="2" t="s">
        <v>129</v>
      </c>
      <c r="AD49" s="652" t="s">
        <v>763</v>
      </c>
      <c r="AE49" s="681" t="s">
        <v>763</v>
      </c>
      <c r="AF49" s="653" t="s">
        <v>698</v>
      </c>
      <c r="AG49" s="653" t="s">
        <v>699</v>
      </c>
      <c r="AH49" s="654">
        <v>2011</v>
      </c>
      <c r="AI49" s="654">
        <v>2011</v>
      </c>
      <c r="AJ49" s="690">
        <v>4.4991932377527357</v>
      </c>
      <c r="AK49" s="667"/>
      <c r="AL49" s="644" t="s">
        <v>796</v>
      </c>
      <c r="AM49" s="652" t="s">
        <v>797</v>
      </c>
      <c r="AN49" s="689" t="s">
        <v>314</v>
      </c>
      <c r="AO49" s="689" t="s">
        <v>129</v>
      </c>
      <c r="AP49" s="652" t="s">
        <v>763</v>
      </c>
      <c r="AQ49" s="681" t="s">
        <v>763</v>
      </c>
      <c r="AR49" s="653" t="s">
        <v>698</v>
      </c>
      <c r="AS49" s="653" t="s">
        <v>699</v>
      </c>
      <c r="AT49" s="654">
        <v>2011</v>
      </c>
      <c r="AU49" s="654">
        <v>2011</v>
      </c>
      <c r="AV49" s="697">
        <v>5.4089271466032187</v>
      </c>
      <c r="AW49" s="649"/>
      <c r="AX49" s="644" t="s">
        <v>789</v>
      </c>
      <c r="AY49" s="652" t="s">
        <v>790</v>
      </c>
      <c r="AZ49" s="689" t="s">
        <v>314</v>
      </c>
      <c r="BA49" s="689" t="s">
        <v>129</v>
      </c>
      <c r="BB49" s="652" t="s">
        <v>704</v>
      </c>
      <c r="BC49" s="652" t="s">
        <v>705</v>
      </c>
      <c r="BD49" s="653" t="s">
        <v>698</v>
      </c>
      <c r="BE49" s="653" t="s">
        <v>699</v>
      </c>
      <c r="BF49" s="654">
        <v>2011</v>
      </c>
      <c r="BG49" s="654">
        <v>2011</v>
      </c>
      <c r="BH49" s="702">
        <v>15777.143586274604</v>
      </c>
      <c r="BI49" s="644"/>
      <c r="BJ49" s="644"/>
    </row>
    <row r="50" spans="1:62" ht="19" customHeight="1" x14ac:dyDescent="0.25">
      <c r="A50" s="454" t="s">
        <v>156</v>
      </c>
      <c r="B50" s="110" t="s">
        <v>129</v>
      </c>
      <c r="C50" s="189">
        <v>5.1650128655884116</v>
      </c>
      <c r="D50" s="184">
        <v>4.4991932377527357</v>
      </c>
      <c r="E50" s="184">
        <v>4.7704456060281268</v>
      </c>
      <c r="F50" s="184">
        <v>5.2007318636587945</v>
      </c>
      <c r="G50" s="184">
        <v>5.4328854208893631</v>
      </c>
      <c r="H50" s="184">
        <v>6.3668563523137589</v>
      </c>
      <c r="I50" s="184">
        <v>6.7625120110157786</v>
      </c>
      <c r="J50" s="185">
        <v>7.1665763080174498</v>
      </c>
      <c r="K50" s="185">
        <v>6.8989953932832453</v>
      </c>
      <c r="L50" s="42" t="s">
        <v>314</v>
      </c>
      <c r="N50" s="644" t="s">
        <v>789</v>
      </c>
      <c r="O50" s="652" t="s">
        <v>790</v>
      </c>
      <c r="P50" s="689" t="s">
        <v>131</v>
      </c>
      <c r="Q50" s="689" t="s">
        <v>130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654">
        <v>2011</v>
      </c>
      <c r="W50" s="654">
        <v>2011</v>
      </c>
      <c r="X50" s="176">
        <v>11638.483309591073</v>
      </c>
      <c r="Y50" s="644"/>
      <c r="Z50" s="644" t="s">
        <v>793</v>
      </c>
      <c r="AA50" s="652" t="s">
        <v>794</v>
      </c>
      <c r="AB50" s="2" t="s">
        <v>131</v>
      </c>
      <c r="AC50" s="2" t="s">
        <v>130</v>
      </c>
      <c r="AD50" s="652" t="s">
        <v>763</v>
      </c>
      <c r="AE50" s="681" t="s">
        <v>763</v>
      </c>
      <c r="AF50" s="653" t="s">
        <v>698</v>
      </c>
      <c r="AG50" s="653" t="s">
        <v>699</v>
      </c>
      <c r="AH50" s="654">
        <v>2011</v>
      </c>
      <c r="AI50" s="654">
        <v>2011</v>
      </c>
      <c r="AJ50" s="690">
        <v>0.90373447947114449</v>
      </c>
      <c r="AK50" s="667"/>
      <c r="AL50" s="644" t="s">
        <v>796</v>
      </c>
      <c r="AM50" s="652" t="s">
        <v>797</v>
      </c>
      <c r="AN50" s="689" t="s">
        <v>131</v>
      </c>
      <c r="AO50" s="689" t="s">
        <v>130</v>
      </c>
      <c r="AP50" s="652" t="s">
        <v>763</v>
      </c>
      <c r="AQ50" s="681" t="s">
        <v>763</v>
      </c>
      <c r="AR50" s="653" t="s">
        <v>698</v>
      </c>
      <c r="AS50" s="653" t="s">
        <v>699</v>
      </c>
      <c r="AT50" s="654">
        <v>2011</v>
      </c>
      <c r="AU50" s="654">
        <v>2011</v>
      </c>
      <c r="AV50" s="697">
        <v>23.852992332592422</v>
      </c>
      <c r="AW50" s="649"/>
      <c r="AX50" s="644" t="s">
        <v>789</v>
      </c>
      <c r="AY50" s="652" t="s">
        <v>790</v>
      </c>
      <c r="AZ50" s="689" t="s">
        <v>131</v>
      </c>
      <c r="BA50" s="689" t="s">
        <v>130</v>
      </c>
      <c r="BB50" s="652" t="s">
        <v>704</v>
      </c>
      <c r="BC50" s="652" t="s">
        <v>705</v>
      </c>
      <c r="BD50" s="653" t="s">
        <v>698</v>
      </c>
      <c r="BE50" s="653" t="s">
        <v>699</v>
      </c>
      <c r="BF50" s="654">
        <v>2011</v>
      </c>
      <c r="BG50" s="654">
        <v>2011</v>
      </c>
      <c r="BH50" s="702">
        <v>3169.0900774924639</v>
      </c>
      <c r="BI50" s="644"/>
      <c r="BJ50" s="644"/>
    </row>
    <row r="51" spans="1:62" ht="19" customHeight="1" x14ac:dyDescent="0.25">
      <c r="A51" s="454" t="s">
        <v>157</v>
      </c>
      <c r="B51" s="278" t="s">
        <v>130</v>
      </c>
      <c r="C51" s="188">
        <v>0.88297519356601262</v>
      </c>
      <c r="D51" s="182">
        <v>0.90373447947114449</v>
      </c>
      <c r="E51" s="182">
        <v>0.97717306672082793</v>
      </c>
      <c r="F51" s="182">
        <v>0.99461928144987888</v>
      </c>
      <c r="G51" s="182">
        <v>1.0738311566913519</v>
      </c>
      <c r="H51" s="182">
        <v>1.253489888275358</v>
      </c>
      <c r="I51" s="182">
        <v>1.3965413074535951</v>
      </c>
      <c r="J51" s="183">
        <v>1.4078888326262358</v>
      </c>
      <c r="K51" s="183">
        <v>1.3583704630188336</v>
      </c>
      <c r="L51" s="2" t="s">
        <v>131</v>
      </c>
      <c r="N51" s="644" t="s">
        <v>789</v>
      </c>
      <c r="O51" s="652" t="s">
        <v>790</v>
      </c>
      <c r="P51" s="689" t="s">
        <v>315</v>
      </c>
      <c r="Q51" s="689" t="s">
        <v>132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654">
        <v>2011</v>
      </c>
      <c r="W51" s="654">
        <v>2011</v>
      </c>
      <c r="X51" s="176">
        <v>9172.7587536622341</v>
      </c>
      <c r="Y51" s="644"/>
      <c r="Z51" s="644" t="s">
        <v>793</v>
      </c>
      <c r="AA51" s="652" t="s">
        <v>794</v>
      </c>
      <c r="AB51" s="2" t="s">
        <v>315</v>
      </c>
      <c r="AC51" s="2" t="s">
        <v>132</v>
      </c>
      <c r="AD51" s="652" t="s">
        <v>763</v>
      </c>
      <c r="AE51" s="681" t="s">
        <v>763</v>
      </c>
      <c r="AF51" s="653" t="s">
        <v>698</v>
      </c>
      <c r="AG51" s="653" t="s">
        <v>699</v>
      </c>
      <c r="AH51" s="654">
        <v>2011</v>
      </c>
      <c r="AI51" s="654">
        <v>2011</v>
      </c>
      <c r="AJ51" s="690">
        <v>0.71226964347870769</v>
      </c>
      <c r="AK51" s="667"/>
      <c r="AL51" s="644" t="s">
        <v>796</v>
      </c>
      <c r="AM51" s="652" t="s">
        <v>797</v>
      </c>
      <c r="AN51" s="689" t="s">
        <v>315</v>
      </c>
      <c r="AO51" s="689" t="s">
        <v>132</v>
      </c>
      <c r="AP51" s="652" t="s">
        <v>763</v>
      </c>
      <c r="AQ51" s="681" t="s">
        <v>763</v>
      </c>
      <c r="AR51" s="653" t="s">
        <v>698</v>
      </c>
      <c r="AS51" s="653" t="s">
        <v>699</v>
      </c>
      <c r="AT51" s="654">
        <v>2011</v>
      </c>
      <c r="AU51" s="654">
        <v>2011</v>
      </c>
      <c r="AV51" s="697">
        <v>34.982236918683526</v>
      </c>
      <c r="AW51" s="649"/>
      <c r="AX51" s="644" t="s">
        <v>789</v>
      </c>
      <c r="AY51" s="652" t="s">
        <v>790</v>
      </c>
      <c r="AZ51" s="689" t="s">
        <v>315</v>
      </c>
      <c r="BA51" s="689" t="s">
        <v>132</v>
      </c>
      <c r="BB51" s="652" t="s">
        <v>704</v>
      </c>
      <c r="BC51" s="652" t="s">
        <v>705</v>
      </c>
      <c r="BD51" s="653" t="s">
        <v>698</v>
      </c>
      <c r="BE51" s="653" t="s">
        <v>699</v>
      </c>
      <c r="BF51" s="654">
        <v>2011</v>
      </c>
      <c r="BG51" s="654">
        <v>2011</v>
      </c>
      <c r="BH51" s="702">
        <v>2497.6878839107512</v>
      </c>
      <c r="BI51" s="644"/>
      <c r="BJ51" s="644"/>
    </row>
    <row r="52" spans="1:62" ht="19" customHeight="1" x14ac:dyDescent="0.25">
      <c r="A52" s="454" t="s">
        <v>158</v>
      </c>
      <c r="B52" s="278" t="s">
        <v>132</v>
      </c>
      <c r="C52" s="188">
        <v>0.63853097386498148</v>
      </c>
      <c r="D52" s="182">
        <v>0.71226964347870769</v>
      </c>
      <c r="E52" s="182">
        <v>0.89148317183493275</v>
      </c>
      <c r="F52" s="182">
        <v>1.0551259277833269</v>
      </c>
      <c r="G52" s="182">
        <v>1.0984023728319814</v>
      </c>
      <c r="H52" s="182">
        <v>1.2833256836756624</v>
      </c>
      <c r="I52" s="182">
        <v>1.3850759030690476</v>
      </c>
      <c r="J52" s="183">
        <v>1.3319369945496062</v>
      </c>
      <c r="K52" s="183">
        <v>1.2318847674197095</v>
      </c>
      <c r="L52" s="2" t="s">
        <v>315</v>
      </c>
      <c r="N52" s="644" t="s">
        <v>789</v>
      </c>
      <c r="O52" s="652" t="s">
        <v>790</v>
      </c>
      <c r="P52" s="689" t="s">
        <v>316</v>
      </c>
      <c r="Q52" s="689" t="s">
        <v>133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654">
        <v>2011</v>
      </c>
      <c r="W52" s="654">
        <v>2011</v>
      </c>
      <c r="X52" s="176">
        <v>5441.6471700081001</v>
      </c>
      <c r="Y52" s="644"/>
      <c r="Z52" s="644" t="s">
        <v>793</v>
      </c>
      <c r="AA52" s="652" t="s">
        <v>794</v>
      </c>
      <c r="AB52" s="2" t="s">
        <v>316</v>
      </c>
      <c r="AC52" s="2" t="s">
        <v>133</v>
      </c>
      <c r="AD52" s="652" t="s">
        <v>763</v>
      </c>
      <c r="AE52" s="681" t="s">
        <v>763</v>
      </c>
      <c r="AF52" s="653" t="s">
        <v>698</v>
      </c>
      <c r="AG52" s="653" t="s">
        <v>699</v>
      </c>
      <c r="AH52" s="654">
        <v>2011</v>
      </c>
      <c r="AI52" s="654">
        <v>2011</v>
      </c>
      <c r="AJ52" s="690">
        <v>0.42254682520360876</v>
      </c>
      <c r="AK52" s="667"/>
      <c r="AL52" s="644" t="s">
        <v>796</v>
      </c>
      <c r="AM52" s="652" t="s">
        <v>797</v>
      </c>
      <c r="AN52" s="689" t="s">
        <v>316</v>
      </c>
      <c r="AO52" s="689" t="s">
        <v>133</v>
      </c>
      <c r="AP52" s="652" t="s">
        <v>763</v>
      </c>
      <c r="AQ52" s="681" t="s">
        <v>763</v>
      </c>
      <c r="AR52" s="653" t="s">
        <v>698</v>
      </c>
      <c r="AS52" s="653" t="s">
        <v>699</v>
      </c>
      <c r="AT52" s="654">
        <v>2011</v>
      </c>
      <c r="AU52" s="654">
        <v>2011</v>
      </c>
      <c r="AV52" s="697">
        <v>-9.460629628239019</v>
      </c>
      <c r="AW52" s="649"/>
      <c r="AX52" s="644" t="s">
        <v>789</v>
      </c>
      <c r="AY52" s="652" t="s">
        <v>790</v>
      </c>
      <c r="AZ52" s="689" t="s">
        <v>316</v>
      </c>
      <c r="BA52" s="689" t="s">
        <v>133</v>
      </c>
      <c r="BB52" s="652" t="s">
        <v>704</v>
      </c>
      <c r="BC52" s="652" t="s">
        <v>705</v>
      </c>
      <c r="BD52" s="653" t="s">
        <v>698</v>
      </c>
      <c r="BE52" s="653" t="s">
        <v>699</v>
      </c>
      <c r="BF52" s="654">
        <v>2011</v>
      </c>
      <c r="BG52" s="654">
        <v>2011</v>
      </c>
      <c r="BH52" s="702">
        <v>1481.7282968027503</v>
      </c>
      <c r="BI52" s="644"/>
      <c r="BJ52" s="644"/>
    </row>
    <row r="53" spans="1:62" ht="19" customHeight="1" x14ac:dyDescent="0.25">
      <c r="A53" s="454" t="s">
        <v>159</v>
      </c>
      <c r="B53" s="278" t="s">
        <v>133</v>
      </c>
      <c r="C53" s="188">
        <v>0.5647438724624585</v>
      </c>
      <c r="D53" s="182">
        <v>0.42254682520360876</v>
      </c>
      <c r="E53" s="182">
        <v>0.45846943846154847</v>
      </c>
      <c r="F53" s="182">
        <v>0.42403482822478733</v>
      </c>
      <c r="G53" s="182">
        <v>0.44209247262917001</v>
      </c>
      <c r="H53" s="182">
        <v>0.53312123085713314</v>
      </c>
      <c r="I53" s="182">
        <v>0.59760536117013141</v>
      </c>
      <c r="J53" s="183">
        <v>0.59287040566069948</v>
      </c>
      <c r="K53" s="183">
        <v>0.55487619265054455</v>
      </c>
      <c r="L53" s="2" t="s">
        <v>316</v>
      </c>
      <c r="N53" s="644" t="s">
        <v>789</v>
      </c>
      <c r="O53" s="652" t="s">
        <v>790</v>
      </c>
      <c r="P53" s="689" t="s">
        <v>317</v>
      </c>
      <c r="Q53" s="689" t="s">
        <v>288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654">
        <v>2011</v>
      </c>
      <c r="W53" s="654">
        <v>2011</v>
      </c>
      <c r="X53" s="176">
        <v>5103.6767304888117</v>
      </c>
      <c r="Y53" s="644"/>
      <c r="Z53" s="644" t="s">
        <v>793</v>
      </c>
      <c r="AA53" s="652" t="s">
        <v>794</v>
      </c>
      <c r="AB53" s="2" t="s">
        <v>317</v>
      </c>
      <c r="AC53" s="2" t="s">
        <v>288</v>
      </c>
      <c r="AD53" s="652" t="s">
        <v>763</v>
      </c>
      <c r="AE53" s="681" t="s">
        <v>763</v>
      </c>
      <c r="AF53" s="653" t="s">
        <v>698</v>
      </c>
      <c r="AG53" s="653" t="s">
        <v>699</v>
      </c>
      <c r="AH53" s="654">
        <v>2011</v>
      </c>
      <c r="AI53" s="654">
        <v>2011</v>
      </c>
      <c r="AJ53" s="690">
        <v>0.39630323906692599</v>
      </c>
      <c r="AK53" s="667"/>
      <c r="AL53" s="644" t="s">
        <v>796</v>
      </c>
      <c r="AM53" s="652" t="s">
        <v>797</v>
      </c>
      <c r="AN53" s="689" t="s">
        <v>317</v>
      </c>
      <c r="AO53" s="689" t="s">
        <v>288</v>
      </c>
      <c r="AP53" s="652" t="s">
        <v>763</v>
      </c>
      <c r="AQ53" s="681" t="s">
        <v>763</v>
      </c>
      <c r="AR53" s="653" t="s">
        <v>698</v>
      </c>
      <c r="AS53" s="653" t="s">
        <v>699</v>
      </c>
      <c r="AT53" s="654">
        <v>2011</v>
      </c>
      <c r="AU53" s="654">
        <v>2011</v>
      </c>
      <c r="AV53" s="697">
        <v>9.7374813608122963</v>
      </c>
      <c r="AW53" s="649"/>
      <c r="AX53" s="644" t="s">
        <v>789</v>
      </c>
      <c r="AY53" s="652" t="s">
        <v>790</v>
      </c>
      <c r="AZ53" s="689" t="s">
        <v>317</v>
      </c>
      <c r="BA53" s="689" t="s">
        <v>288</v>
      </c>
      <c r="BB53" s="652" t="s">
        <v>704</v>
      </c>
      <c r="BC53" s="652" t="s">
        <v>705</v>
      </c>
      <c r="BD53" s="653" t="s">
        <v>698</v>
      </c>
      <c r="BE53" s="653" t="s">
        <v>699</v>
      </c>
      <c r="BF53" s="654">
        <v>2011</v>
      </c>
      <c r="BG53" s="654">
        <v>2011</v>
      </c>
      <c r="BH53" s="702">
        <v>1389.7009477164906</v>
      </c>
      <c r="BI53" s="644"/>
      <c r="BJ53" s="644"/>
    </row>
    <row r="54" spans="1:62" ht="19" customHeight="1" x14ac:dyDescent="0.25">
      <c r="A54" s="455" t="s">
        <v>160</v>
      </c>
      <c r="B54" s="111" t="s">
        <v>288</v>
      </c>
      <c r="C54" s="189">
        <v>0.43700538453983856</v>
      </c>
      <c r="D54" s="184">
        <v>0.39630323906692599</v>
      </c>
      <c r="E54" s="184">
        <v>0.39624613776238643</v>
      </c>
      <c r="F54" s="184">
        <v>0.47377632980984052</v>
      </c>
      <c r="G54" s="184">
        <v>0.51388477712420511</v>
      </c>
      <c r="H54" s="184">
        <v>0.62539122745589981</v>
      </c>
      <c r="I54" s="184">
        <v>0.67525875920005762</v>
      </c>
      <c r="J54" s="185">
        <v>0.68342435691834391</v>
      </c>
      <c r="K54" s="185">
        <v>0.66064760493280206</v>
      </c>
      <c r="L54" s="42" t="s">
        <v>317</v>
      </c>
      <c r="N54" s="644" t="s">
        <v>789</v>
      </c>
      <c r="O54" s="652" t="s">
        <v>790</v>
      </c>
      <c r="P54" s="637" t="s">
        <v>72</v>
      </c>
      <c r="Q54" s="637" t="s">
        <v>0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654">
        <v>2011</v>
      </c>
      <c r="W54" s="654">
        <v>2011</v>
      </c>
      <c r="X54" s="107">
        <v>1287821.0994452469</v>
      </c>
      <c r="Y54" s="644"/>
      <c r="Z54" s="644" t="s">
        <v>793</v>
      </c>
      <c r="AA54" s="652" t="s">
        <v>794</v>
      </c>
      <c r="AB54" s="693" t="s">
        <v>72</v>
      </c>
      <c r="AC54" s="637" t="s">
        <v>0</v>
      </c>
      <c r="AD54" s="652" t="s">
        <v>763</v>
      </c>
      <c r="AE54" s="681" t="s">
        <v>763</v>
      </c>
      <c r="AF54" s="653" t="s">
        <v>698</v>
      </c>
      <c r="AG54" s="653" t="s">
        <v>699</v>
      </c>
      <c r="AH54" s="654">
        <v>2011</v>
      </c>
      <c r="AI54" s="654">
        <v>2011</v>
      </c>
      <c r="AJ54" s="671">
        <v>100</v>
      </c>
      <c r="AK54" s="667"/>
      <c r="AL54" s="644" t="s">
        <v>796</v>
      </c>
      <c r="AM54" s="652" t="s">
        <v>797</v>
      </c>
      <c r="AN54" s="637" t="s">
        <v>72</v>
      </c>
      <c r="AO54" s="637" t="s">
        <v>0</v>
      </c>
      <c r="AP54" s="652" t="s">
        <v>763</v>
      </c>
      <c r="AQ54" s="681" t="s">
        <v>763</v>
      </c>
      <c r="AR54" s="653" t="s">
        <v>698</v>
      </c>
      <c r="AS54" s="653" t="s">
        <v>699</v>
      </c>
      <c r="AT54" s="654">
        <v>2011</v>
      </c>
      <c r="AU54" s="654">
        <v>2011</v>
      </c>
      <c r="AV54" s="701">
        <v>21.008019902700198</v>
      </c>
      <c r="AW54" s="649"/>
      <c r="AX54" s="644" t="s">
        <v>789</v>
      </c>
      <c r="AY54" s="652" t="s">
        <v>790</v>
      </c>
      <c r="AZ54" s="637" t="s">
        <v>72</v>
      </c>
      <c r="BA54" s="637" t="s">
        <v>0</v>
      </c>
      <c r="BB54" s="652" t="s">
        <v>704</v>
      </c>
      <c r="BC54" s="652" t="s">
        <v>705</v>
      </c>
      <c r="BD54" s="653" t="s">
        <v>698</v>
      </c>
      <c r="BE54" s="653" t="s">
        <v>699</v>
      </c>
      <c r="BF54" s="654">
        <v>2011</v>
      </c>
      <c r="BG54" s="654">
        <v>2011</v>
      </c>
      <c r="BH54" s="702">
        <v>350666.0583921707</v>
      </c>
      <c r="BI54" s="644"/>
      <c r="BJ54" s="644"/>
    </row>
    <row r="55" spans="1:62" ht="19" customHeight="1" x14ac:dyDescent="0.25">
      <c r="A55" s="790" t="s">
        <v>0</v>
      </c>
      <c r="B55" s="790"/>
      <c r="C55" s="190">
        <v>100</v>
      </c>
      <c r="D55" s="191">
        <v>100</v>
      </c>
      <c r="E55" s="191">
        <v>100</v>
      </c>
      <c r="F55" s="191">
        <v>100</v>
      </c>
      <c r="G55" s="191">
        <v>100</v>
      </c>
      <c r="H55" s="191">
        <v>100</v>
      </c>
      <c r="I55" s="191">
        <v>100</v>
      </c>
      <c r="J55" s="186">
        <v>100</v>
      </c>
      <c r="K55" s="186">
        <v>100</v>
      </c>
      <c r="L55" s="44" t="s">
        <v>72</v>
      </c>
      <c r="N55" s="644" t="s">
        <v>789</v>
      </c>
      <c r="O55" s="652" t="s">
        <v>790</v>
      </c>
      <c r="P55" s="647" t="s">
        <v>135</v>
      </c>
      <c r="Q55" s="637" t="s">
        <v>134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654">
        <v>2011</v>
      </c>
      <c r="W55" s="654">
        <v>2011</v>
      </c>
      <c r="X55" s="107">
        <v>786368.52316377265</v>
      </c>
      <c r="Y55" s="644"/>
      <c r="Z55" s="644" t="s">
        <v>793</v>
      </c>
      <c r="AA55" s="652" t="s">
        <v>794</v>
      </c>
      <c r="AB55" s="518" t="s">
        <v>135</v>
      </c>
      <c r="AC55" s="637" t="s">
        <v>134</v>
      </c>
      <c r="AD55" s="652" t="s">
        <v>763</v>
      </c>
      <c r="AE55" s="681" t="s">
        <v>763</v>
      </c>
      <c r="AF55" s="653" t="s">
        <v>698</v>
      </c>
      <c r="AG55" s="653" t="s">
        <v>699</v>
      </c>
      <c r="AH55" s="654">
        <v>2011</v>
      </c>
      <c r="AI55" s="654">
        <v>2011</v>
      </c>
      <c r="AJ55" s="671">
        <v>61.061938145175262</v>
      </c>
      <c r="AK55" s="667"/>
      <c r="AL55" s="644" t="s">
        <v>796</v>
      </c>
      <c r="AM55" s="652" t="s">
        <v>797</v>
      </c>
      <c r="AN55" s="647" t="s">
        <v>135</v>
      </c>
      <c r="AO55" s="637" t="s">
        <v>134</v>
      </c>
      <c r="AP55" s="652" t="s">
        <v>763</v>
      </c>
      <c r="AQ55" s="681" t="s">
        <v>763</v>
      </c>
      <c r="AR55" s="653" t="s">
        <v>698</v>
      </c>
      <c r="AS55" s="653" t="s">
        <v>699</v>
      </c>
      <c r="AT55" s="654">
        <v>2011</v>
      </c>
      <c r="AU55" s="654">
        <v>2011</v>
      </c>
      <c r="AV55" s="701">
        <v>7.2512519701181333</v>
      </c>
      <c r="AW55" s="649"/>
      <c r="AX55" s="644" t="s">
        <v>789</v>
      </c>
      <c r="AY55" s="652" t="s">
        <v>790</v>
      </c>
      <c r="AZ55" s="647" t="s">
        <v>135</v>
      </c>
      <c r="BA55" s="637" t="s">
        <v>134</v>
      </c>
      <c r="BB55" s="652" t="s">
        <v>704</v>
      </c>
      <c r="BC55" s="652" t="s">
        <v>705</v>
      </c>
      <c r="BD55" s="653" t="s">
        <v>698</v>
      </c>
      <c r="BE55" s="653" t="s">
        <v>699</v>
      </c>
      <c r="BF55" s="654">
        <v>2011</v>
      </c>
      <c r="BG55" s="654">
        <v>2011</v>
      </c>
      <c r="BH55" s="702">
        <v>214123.49167155146</v>
      </c>
      <c r="BI55" s="644"/>
      <c r="BJ55" s="644"/>
    </row>
    <row r="56" spans="1:62" ht="19" customHeight="1" thickBot="1" x14ac:dyDescent="0.3">
      <c r="A56" s="789" t="s">
        <v>134</v>
      </c>
      <c r="B56" s="789"/>
      <c r="C56" s="192">
        <v>68.894153593913316</v>
      </c>
      <c r="D56" s="187">
        <v>61.061938145175262</v>
      </c>
      <c r="E56" s="187">
        <v>60.940385509360461</v>
      </c>
      <c r="F56" s="187">
        <v>63.088497757103838</v>
      </c>
      <c r="G56" s="187">
        <v>65.879786896264136</v>
      </c>
      <c r="H56" s="187">
        <v>78.181309961979721</v>
      </c>
      <c r="I56" s="187">
        <v>80.694143210651106</v>
      </c>
      <c r="J56" s="552">
        <v>79.009477146274136</v>
      </c>
      <c r="K56" s="552">
        <v>74.134318222965192</v>
      </c>
      <c r="L56" s="83" t="s">
        <v>135</v>
      </c>
      <c r="N56" s="644" t="s">
        <v>789</v>
      </c>
      <c r="O56" s="652" t="s">
        <v>790</v>
      </c>
      <c r="P56" s="689" t="s">
        <v>114</v>
      </c>
      <c r="Q56" s="689" t="s">
        <v>218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654">
        <v>2012</v>
      </c>
      <c r="W56" s="654">
        <v>2012</v>
      </c>
      <c r="X56" s="176">
        <v>1226310.4933115849</v>
      </c>
      <c r="Y56" s="644"/>
      <c r="Z56" s="644" t="s">
        <v>793</v>
      </c>
      <c r="AA56" s="652" t="s">
        <v>794</v>
      </c>
      <c r="AB56" s="2" t="s">
        <v>114</v>
      </c>
      <c r="AC56" s="2" t="s">
        <v>218</v>
      </c>
      <c r="AD56" s="652" t="s">
        <v>763</v>
      </c>
      <c r="AE56" s="681" t="s">
        <v>763</v>
      </c>
      <c r="AF56" s="653" t="s">
        <v>698</v>
      </c>
      <c r="AG56" s="653" t="s">
        <v>699</v>
      </c>
      <c r="AH56" s="654">
        <v>2012</v>
      </c>
      <c r="AI56" s="654">
        <v>2012</v>
      </c>
      <c r="AJ56" s="690">
        <v>89.141861331338859</v>
      </c>
      <c r="AK56" s="667"/>
      <c r="AL56" s="644" t="s">
        <v>796</v>
      </c>
      <c r="AM56" s="652" t="s">
        <v>797</v>
      </c>
      <c r="AN56" s="689" t="s">
        <v>114</v>
      </c>
      <c r="AO56" s="689" t="s">
        <v>218</v>
      </c>
      <c r="AP56" s="652" t="s">
        <v>763</v>
      </c>
      <c r="AQ56" s="681" t="s">
        <v>763</v>
      </c>
      <c r="AR56" s="653" t="s">
        <v>698</v>
      </c>
      <c r="AS56" s="653" t="s">
        <v>699</v>
      </c>
      <c r="AT56" s="654">
        <v>2012</v>
      </c>
      <c r="AU56" s="654">
        <v>2012</v>
      </c>
      <c r="AV56" s="697">
        <v>6.4188239937171545</v>
      </c>
      <c r="AW56" s="649"/>
      <c r="AX56" s="644" t="s">
        <v>789</v>
      </c>
      <c r="AY56" s="652" t="s">
        <v>790</v>
      </c>
      <c r="AZ56" s="689" t="s">
        <v>114</v>
      </c>
      <c r="BA56" s="689" t="s">
        <v>218</v>
      </c>
      <c r="BB56" s="652" t="s">
        <v>704</v>
      </c>
      <c r="BC56" s="652" t="s">
        <v>705</v>
      </c>
      <c r="BD56" s="653" t="s">
        <v>698</v>
      </c>
      <c r="BE56" s="653" t="s">
        <v>699</v>
      </c>
      <c r="BF56" s="654">
        <v>2012</v>
      </c>
      <c r="BG56" s="654">
        <v>2012</v>
      </c>
      <c r="BH56" s="702">
        <v>333917.08463215386</v>
      </c>
      <c r="BI56" s="644"/>
      <c r="BJ56" s="644"/>
    </row>
    <row r="57" spans="1:62" ht="19" customHeight="1" x14ac:dyDescent="0.25">
      <c r="A57" s="121" t="s">
        <v>477</v>
      </c>
      <c r="B57" s="18"/>
      <c r="C57" s="19"/>
      <c r="D57" s="19"/>
      <c r="E57" s="20"/>
      <c r="F57" s="20"/>
      <c r="L57" s="126" t="s">
        <v>478</v>
      </c>
      <c r="N57" s="644" t="s">
        <v>789</v>
      </c>
      <c r="O57" s="652" t="s">
        <v>790</v>
      </c>
      <c r="P57" s="689" t="s">
        <v>304</v>
      </c>
      <c r="Q57" s="689" t="s">
        <v>115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654">
        <v>2012</v>
      </c>
      <c r="W57" s="654">
        <v>2012</v>
      </c>
      <c r="X57" s="176">
        <v>8789.0734757413375</v>
      </c>
      <c r="Y57" s="644"/>
      <c r="Z57" s="644" t="s">
        <v>793</v>
      </c>
      <c r="AA57" s="652" t="s">
        <v>794</v>
      </c>
      <c r="AB57" s="2" t="s">
        <v>304</v>
      </c>
      <c r="AC57" s="2" t="s">
        <v>115</v>
      </c>
      <c r="AD57" s="652" t="s">
        <v>763</v>
      </c>
      <c r="AE57" s="681" t="s">
        <v>763</v>
      </c>
      <c r="AF57" s="653" t="s">
        <v>698</v>
      </c>
      <c r="AG57" s="653" t="s">
        <v>699</v>
      </c>
      <c r="AH57" s="654">
        <v>2012</v>
      </c>
      <c r="AI57" s="654">
        <v>2012</v>
      </c>
      <c r="AJ57" s="690">
        <v>0.63888743778890189</v>
      </c>
      <c r="AK57" s="667"/>
      <c r="AL57" s="644" t="s">
        <v>796</v>
      </c>
      <c r="AM57" s="652" t="s">
        <v>797</v>
      </c>
      <c r="AN57" s="689" t="s">
        <v>304</v>
      </c>
      <c r="AO57" s="689" t="s">
        <v>115</v>
      </c>
      <c r="AP57" s="652" t="s">
        <v>763</v>
      </c>
      <c r="AQ57" s="681" t="s">
        <v>763</v>
      </c>
      <c r="AR57" s="653" t="s">
        <v>698</v>
      </c>
      <c r="AS57" s="653" t="s">
        <v>699</v>
      </c>
      <c r="AT57" s="654">
        <v>2012</v>
      </c>
      <c r="AU57" s="654">
        <v>2012</v>
      </c>
      <c r="AV57" s="697">
        <v>1.5707487885808149</v>
      </c>
      <c r="AW57" s="649"/>
      <c r="AX57" s="644" t="s">
        <v>789</v>
      </c>
      <c r="AY57" s="652" t="s">
        <v>790</v>
      </c>
      <c r="AZ57" s="689" t="s">
        <v>304</v>
      </c>
      <c r="BA57" s="689" t="s">
        <v>115</v>
      </c>
      <c r="BB57" s="652" t="s">
        <v>704</v>
      </c>
      <c r="BC57" s="652" t="s">
        <v>705</v>
      </c>
      <c r="BD57" s="653" t="s">
        <v>698</v>
      </c>
      <c r="BE57" s="653" t="s">
        <v>699</v>
      </c>
      <c r="BF57" s="654">
        <v>2012</v>
      </c>
      <c r="BG57" s="654">
        <v>2012</v>
      </c>
      <c r="BH57" s="702">
        <v>2393.2126550691187</v>
      </c>
      <c r="BI57" s="644"/>
      <c r="BJ57" s="644"/>
    </row>
    <row r="58" spans="1:62" s="318" customFormat="1" ht="19" customHeight="1" x14ac:dyDescent="0.25">
      <c r="A58" s="164" t="s">
        <v>276</v>
      </c>
      <c r="B58" s="165"/>
      <c r="C58" s="166"/>
      <c r="D58" s="166"/>
      <c r="E58" s="167"/>
      <c r="F58" s="168"/>
      <c r="G58" s="16"/>
      <c r="H58" s="16"/>
      <c r="I58" s="16"/>
      <c r="J58" s="319"/>
      <c r="K58" s="319"/>
      <c r="L58" s="169" t="s">
        <v>277</v>
      </c>
      <c r="N58" s="644" t="s">
        <v>789</v>
      </c>
      <c r="O58" s="652" t="s">
        <v>790</v>
      </c>
      <c r="P58" s="689" t="s">
        <v>305</v>
      </c>
      <c r="Q58" s="689" t="s">
        <v>116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654">
        <v>2012</v>
      </c>
      <c r="W58" s="654">
        <v>2012</v>
      </c>
      <c r="X58" s="176">
        <v>537336.94135615916</v>
      </c>
      <c r="Y58" s="669"/>
      <c r="Z58" s="644" t="s">
        <v>793</v>
      </c>
      <c r="AA58" s="652" t="s">
        <v>794</v>
      </c>
      <c r="AB58" s="2" t="s">
        <v>305</v>
      </c>
      <c r="AC58" s="2" t="s">
        <v>116</v>
      </c>
      <c r="AD58" s="652" t="s">
        <v>763</v>
      </c>
      <c r="AE58" s="681" t="s">
        <v>763</v>
      </c>
      <c r="AF58" s="653" t="s">
        <v>698</v>
      </c>
      <c r="AG58" s="653" t="s">
        <v>699</v>
      </c>
      <c r="AH58" s="654">
        <v>2012</v>
      </c>
      <c r="AI58" s="654">
        <v>2012</v>
      </c>
      <c r="AJ58" s="690">
        <v>39.059614490639539</v>
      </c>
      <c r="AK58" s="666"/>
      <c r="AL58" s="644" t="s">
        <v>796</v>
      </c>
      <c r="AM58" s="652" t="s">
        <v>797</v>
      </c>
      <c r="AN58" s="689" t="s">
        <v>305</v>
      </c>
      <c r="AO58" s="689" t="s">
        <v>116</v>
      </c>
      <c r="AP58" s="652" t="s">
        <v>763</v>
      </c>
      <c r="AQ58" s="681" t="s">
        <v>763</v>
      </c>
      <c r="AR58" s="653" t="s">
        <v>698</v>
      </c>
      <c r="AS58" s="653" t="s">
        <v>699</v>
      </c>
      <c r="AT58" s="654">
        <v>2012</v>
      </c>
      <c r="AU58" s="654">
        <v>2012</v>
      </c>
      <c r="AV58" s="697">
        <v>7.1560835006144998</v>
      </c>
      <c r="AW58" s="692"/>
      <c r="AX58" s="644" t="s">
        <v>789</v>
      </c>
      <c r="AY58" s="652" t="s">
        <v>790</v>
      </c>
      <c r="AZ58" s="689" t="s">
        <v>305</v>
      </c>
      <c r="BA58" s="689" t="s">
        <v>116</v>
      </c>
      <c r="BB58" s="652" t="s">
        <v>704</v>
      </c>
      <c r="BC58" s="652" t="s">
        <v>705</v>
      </c>
      <c r="BD58" s="653" t="s">
        <v>698</v>
      </c>
      <c r="BE58" s="653" t="s">
        <v>699</v>
      </c>
      <c r="BF58" s="654">
        <v>2012</v>
      </c>
      <c r="BG58" s="654">
        <v>2012</v>
      </c>
      <c r="BH58" s="702">
        <v>146313.66680902906</v>
      </c>
      <c r="BI58" s="669"/>
      <c r="BJ58" s="669"/>
    </row>
    <row r="59" spans="1:62" ht="19" customHeight="1" x14ac:dyDescent="0.25"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N59" s="644" t="s">
        <v>789</v>
      </c>
      <c r="O59" s="652" t="s">
        <v>790</v>
      </c>
      <c r="P59" s="689" t="s">
        <v>117</v>
      </c>
      <c r="Q59" s="689" t="s">
        <v>58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654">
        <v>2012</v>
      </c>
      <c r="W59" s="654">
        <v>2012</v>
      </c>
      <c r="X59" s="176">
        <v>105490.37959117063</v>
      </c>
      <c r="Y59" s="644"/>
      <c r="Z59" s="644" t="s">
        <v>793</v>
      </c>
      <c r="AA59" s="652" t="s">
        <v>794</v>
      </c>
      <c r="AB59" s="2" t="s">
        <v>117</v>
      </c>
      <c r="AC59" s="2" t="s">
        <v>58</v>
      </c>
      <c r="AD59" s="652" t="s">
        <v>763</v>
      </c>
      <c r="AE59" s="681" t="s">
        <v>763</v>
      </c>
      <c r="AF59" s="653" t="s">
        <v>698</v>
      </c>
      <c r="AG59" s="653" t="s">
        <v>699</v>
      </c>
      <c r="AH59" s="654">
        <v>2012</v>
      </c>
      <c r="AI59" s="654">
        <v>2012</v>
      </c>
      <c r="AJ59" s="690">
        <v>7.6682119582231545</v>
      </c>
      <c r="AK59" s="667"/>
      <c r="AL59" s="644" t="s">
        <v>796</v>
      </c>
      <c r="AM59" s="652" t="s">
        <v>797</v>
      </c>
      <c r="AN59" s="689" t="s">
        <v>117</v>
      </c>
      <c r="AO59" s="689" t="s">
        <v>58</v>
      </c>
      <c r="AP59" s="652" t="s">
        <v>763</v>
      </c>
      <c r="AQ59" s="681" t="s">
        <v>763</v>
      </c>
      <c r="AR59" s="653" t="s">
        <v>698</v>
      </c>
      <c r="AS59" s="653" t="s">
        <v>699</v>
      </c>
      <c r="AT59" s="654">
        <v>2012</v>
      </c>
      <c r="AU59" s="654">
        <v>2012</v>
      </c>
      <c r="AV59" s="697">
        <v>6.3384442884521377</v>
      </c>
      <c r="AW59" s="649"/>
      <c r="AX59" s="644" t="s">
        <v>789</v>
      </c>
      <c r="AY59" s="652" t="s">
        <v>790</v>
      </c>
      <c r="AZ59" s="689" t="s">
        <v>117</v>
      </c>
      <c r="BA59" s="689" t="s">
        <v>58</v>
      </c>
      <c r="BB59" s="652" t="s">
        <v>704</v>
      </c>
      <c r="BC59" s="652" t="s">
        <v>705</v>
      </c>
      <c r="BD59" s="653" t="s">
        <v>698</v>
      </c>
      <c r="BE59" s="653" t="s">
        <v>699</v>
      </c>
      <c r="BF59" s="654">
        <v>2012</v>
      </c>
      <c r="BG59" s="654">
        <v>2012</v>
      </c>
      <c r="BH59" s="702">
        <v>28724.405606853812</v>
      </c>
      <c r="BI59" s="644"/>
      <c r="BJ59" s="644"/>
    </row>
    <row r="60" spans="1:62" ht="19" customHeight="1" x14ac:dyDescent="0.25">
      <c r="B60" s="26"/>
      <c r="C60" s="25"/>
      <c r="D60" s="25"/>
      <c r="E60" s="25"/>
      <c r="F60" s="25"/>
      <c r="G60" s="25"/>
      <c r="H60" s="25"/>
      <c r="I60" s="25"/>
      <c r="J60" s="25"/>
      <c r="K60" s="25"/>
      <c r="L60" s="25"/>
      <c r="N60" s="644" t="s">
        <v>789</v>
      </c>
      <c r="O60" s="652" t="s">
        <v>790</v>
      </c>
      <c r="P60" s="689" t="s">
        <v>306</v>
      </c>
      <c r="Q60" s="689" t="s">
        <v>118</v>
      </c>
      <c r="R60" s="652" t="s">
        <v>715</v>
      </c>
      <c r="S60" s="652" t="s">
        <v>697</v>
      </c>
      <c r="T60" s="653" t="s">
        <v>698</v>
      </c>
      <c r="U60" s="653" t="s">
        <v>699</v>
      </c>
      <c r="V60" s="654">
        <v>2012</v>
      </c>
      <c r="W60" s="654">
        <v>2012</v>
      </c>
      <c r="X60" s="176">
        <v>34763.314896325173</v>
      </c>
      <c r="Y60" s="644"/>
      <c r="Z60" s="644" t="s">
        <v>793</v>
      </c>
      <c r="AA60" s="652" t="s">
        <v>794</v>
      </c>
      <c r="AB60" s="2" t="s">
        <v>306</v>
      </c>
      <c r="AC60" s="2" t="s">
        <v>118</v>
      </c>
      <c r="AD60" s="652" t="s">
        <v>763</v>
      </c>
      <c r="AE60" s="681" t="s">
        <v>763</v>
      </c>
      <c r="AF60" s="653" t="s">
        <v>698</v>
      </c>
      <c r="AG60" s="653" t="s">
        <v>699</v>
      </c>
      <c r="AH60" s="654">
        <v>2012</v>
      </c>
      <c r="AI60" s="654">
        <v>2012</v>
      </c>
      <c r="AJ60" s="690">
        <v>2.5269836740429126</v>
      </c>
      <c r="AK60" s="667"/>
      <c r="AL60" s="644" t="s">
        <v>796</v>
      </c>
      <c r="AM60" s="652" t="s">
        <v>797</v>
      </c>
      <c r="AN60" s="689" t="s">
        <v>306</v>
      </c>
      <c r="AO60" s="689" t="s">
        <v>118</v>
      </c>
      <c r="AP60" s="652" t="s">
        <v>763</v>
      </c>
      <c r="AQ60" s="681" t="s">
        <v>763</v>
      </c>
      <c r="AR60" s="653" t="s">
        <v>698</v>
      </c>
      <c r="AS60" s="653" t="s">
        <v>699</v>
      </c>
      <c r="AT60" s="654">
        <v>2012</v>
      </c>
      <c r="AU60" s="654">
        <v>2012</v>
      </c>
      <c r="AV60" s="697">
        <v>12.380681039952606</v>
      </c>
      <c r="AW60" s="649"/>
      <c r="AX60" s="644" t="s">
        <v>789</v>
      </c>
      <c r="AY60" s="652" t="s">
        <v>790</v>
      </c>
      <c r="AZ60" s="689" t="s">
        <v>306</v>
      </c>
      <c r="BA60" s="689" t="s">
        <v>118</v>
      </c>
      <c r="BB60" s="652" t="s">
        <v>704</v>
      </c>
      <c r="BC60" s="652" t="s">
        <v>705</v>
      </c>
      <c r="BD60" s="653" t="s">
        <v>698</v>
      </c>
      <c r="BE60" s="653" t="s">
        <v>699</v>
      </c>
      <c r="BF60" s="654">
        <v>2012</v>
      </c>
      <c r="BG60" s="654">
        <v>2012</v>
      </c>
      <c r="BH60" s="702">
        <v>9465.8447641457242</v>
      </c>
      <c r="BI60" s="644"/>
      <c r="BJ60" s="644"/>
    </row>
    <row r="61" spans="1:62" ht="19" customHeight="1" x14ac:dyDescent="0.25">
      <c r="A61" s="749" t="s">
        <v>600</v>
      </c>
      <c r="B61" s="749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N61" s="644" t="s">
        <v>789</v>
      </c>
      <c r="O61" s="652" t="s">
        <v>790</v>
      </c>
      <c r="P61" s="689" t="s">
        <v>119</v>
      </c>
      <c r="Q61" s="689" t="s">
        <v>59</v>
      </c>
      <c r="R61" s="652" t="s">
        <v>715</v>
      </c>
      <c r="S61" s="652" t="s">
        <v>697</v>
      </c>
      <c r="T61" s="653" t="s">
        <v>698</v>
      </c>
      <c r="U61" s="653" t="s">
        <v>699</v>
      </c>
      <c r="V61" s="654">
        <v>2012</v>
      </c>
      <c r="W61" s="654">
        <v>2012</v>
      </c>
      <c r="X61" s="176">
        <v>112728.19832379307</v>
      </c>
      <c r="Y61" s="644"/>
      <c r="Z61" s="644" t="s">
        <v>793</v>
      </c>
      <c r="AA61" s="652" t="s">
        <v>794</v>
      </c>
      <c r="AB61" s="2" t="s">
        <v>119</v>
      </c>
      <c r="AC61" s="2" t="s">
        <v>59</v>
      </c>
      <c r="AD61" s="652" t="s">
        <v>763</v>
      </c>
      <c r="AE61" s="681" t="s">
        <v>763</v>
      </c>
      <c r="AF61" s="653" t="s">
        <v>698</v>
      </c>
      <c r="AG61" s="653" t="s">
        <v>699</v>
      </c>
      <c r="AH61" s="654">
        <v>2012</v>
      </c>
      <c r="AI61" s="654">
        <v>2012</v>
      </c>
      <c r="AJ61" s="690">
        <v>8.1943369790264011</v>
      </c>
      <c r="AK61" s="667"/>
      <c r="AL61" s="644" t="s">
        <v>796</v>
      </c>
      <c r="AM61" s="652" t="s">
        <v>797</v>
      </c>
      <c r="AN61" s="689" t="s">
        <v>119</v>
      </c>
      <c r="AO61" s="689" t="s">
        <v>59</v>
      </c>
      <c r="AP61" s="652" t="s">
        <v>763</v>
      </c>
      <c r="AQ61" s="681" t="s">
        <v>763</v>
      </c>
      <c r="AR61" s="653" t="s">
        <v>698</v>
      </c>
      <c r="AS61" s="653" t="s">
        <v>699</v>
      </c>
      <c r="AT61" s="654">
        <v>2012</v>
      </c>
      <c r="AU61" s="654">
        <v>2012</v>
      </c>
      <c r="AV61" s="697">
        <v>-2.6578081826410909</v>
      </c>
      <c r="AW61" s="649"/>
      <c r="AX61" s="644" t="s">
        <v>789</v>
      </c>
      <c r="AY61" s="652" t="s">
        <v>790</v>
      </c>
      <c r="AZ61" s="689" t="s">
        <v>119</v>
      </c>
      <c r="BA61" s="689" t="s">
        <v>59</v>
      </c>
      <c r="BB61" s="652" t="s">
        <v>704</v>
      </c>
      <c r="BC61" s="652" t="s">
        <v>705</v>
      </c>
      <c r="BD61" s="653" t="s">
        <v>698</v>
      </c>
      <c r="BE61" s="653" t="s">
        <v>699</v>
      </c>
      <c r="BF61" s="654">
        <v>2012</v>
      </c>
      <c r="BG61" s="654">
        <v>2012</v>
      </c>
      <c r="BH61" s="702">
        <v>30695.220782516833</v>
      </c>
      <c r="BI61" s="644"/>
      <c r="BJ61" s="644"/>
    </row>
    <row r="62" spans="1:62" ht="19" customHeight="1" x14ac:dyDescent="0.25">
      <c r="A62" s="754" t="s">
        <v>601</v>
      </c>
      <c r="B62" s="754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N62" s="644" t="s">
        <v>789</v>
      </c>
      <c r="O62" s="652" t="s">
        <v>790</v>
      </c>
      <c r="P62" s="689" t="s">
        <v>307</v>
      </c>
      <c r="Q62" s="689" t="s">
        <v>120</v>
      </c>
      <c r="R62" s="652" t="s">
        <v>715</v>
      </c>
      <c r="S62" s="652" t="s">
        <v>697</v>
      </c>
      <c r="T62" s="653" t="s">
        <v>698</v>
      </c>
      <c r="U62" s="653" t="s">
        <v>699</v>
      </c>
      <c r="V62" s="654">
        <v>2012</v>
      </c>
      <c r="W62" s="654">
        <v>2012</v>
      </c>
      <c r="X62" s="176">
        <v>137178.3786693064</v>
      </c>
      <c r="Y62" s="644"/>
      <c r="Z62" s="644" t="s">
        <v>793</v>
      </c>
      <c r="AA62" s="652" t="s">
        <v>794</v>
      </c>
      <c r="AB62" s="2" t="s">
        <v>307</v>
      </c>
      <c r="AC62" s="2" t="s">
        <v>120</v>
      </c>
      <c r="AD62" s="652" t="s">
        <v>763</v>
      </c>
      <c r="AE62" s="681" t="s">
        <v>763</v>
      </c>
      <c r="AF62" s="653" t="s">
        <v>698</v>
      </c>
      <c r="AG62" s="653" t="s">
        <v>699</v>
      </c>
      <c r="AH62" s="654">
        <v>2012</v>
      </c>
      <c r="AI62" s="654">
        <v>2012</v>
      </c>
      <c r="AJ62" s="690">
        <v>9.9716475359965688</v>
      </c>
      <c r="AK62" s="667"/>
      <c r="AL62" s="644" t="s">
        <v>796</v>
      </c>
      <c r="AM62" s="652" t="s">
        <v>797</v>
      </c>
      <c r="AN62" s="689" t="s">
        <v>307</v>
      </c>
      <c r="AO62" s="689" t="s">
        <v>120</v>
      </c>
      <c r="AP62" s="652" t="s">
        <v>763</v>
      </c>
      <c r="AQ62" s="681" t="s">
        <v>763</v>
      </c>
      <c r="AR62" s="653" t="s">
        <v>698</v>
      </c>
      <c r="AS62" s="653" t="s">
        <v>699</v>
      </c>
      <c r="AT62" s="654">
        <v>2012</v>
      </c>
      <c r="AU62" s="654">
        <v>2012</v>
      </c>
      <c r="AV62" s="697">
        <v>5.4493939704291563</v>
      </c>
      <c r="AW62" s="649"/>
      <c r="AX62" s="644" t="s">
        <v>789</v>
      </c>
      <c r="AY62" s="652" t="s">
        <v>790</v>
      </c>
      <c r="AZ62" s="689" t="s">
        <v>307</v>
      </c>
      <c r="BA62" s="689" t="s">
        <v>120</v>
      </c>
      <c r="BB62" s="652" t="s">
        <v>704</v>
      </c>
      <c r="BC62" s="652" t="s">
        <v>705</v>
      </c>
      <c r="BD62" s="653" t="s">
        <v>698</v>
      </c>
      <c r="BE62" s="653" t="s">
        <v>699</v>
      </c>
      <c r="BF62" s="654">
        <v>2012</v>
      </c>
      <c r="BG62" s="654">
        <v>2012</v>
      </c>
      <c r="BH62" s="702">
        <v>37352.860086945242</v>
      </c>
      <c r="BI62" s="644"/>
      <c r="BJ62" s="644"/>
    </row>
    <row r="63" spans="1:62" ht="19" customHeight="1" x14ac:dyDescent="0.25">
      <c r="A63" s="163" t="s">
        <v>142</v>
      </c>
      <c r="B63" s="229" t="s">
        <v>291</v>
      </c>
      <c r="C63" s="161">
        <v>2010</v>
      </c>
      <c r="D63" s="162">
        <v>2011</v>
      </c>
      <c r="E63" s="162">
        <v>2012</v>
      </c>
      <c r="F63" s="162">
        <v>2013</v>
      </c>
      <c r="G63" s="162">
        <v>2014</v>
      </c>
      <c r="H63" s="162">
        <v>2015</v>
      </c>
      <c r="I63" s="162">
        <v>2016</v>
      </c>
      <c r="J63" s="162">
        <v>2017</v>
      </c>
      <c r="K63" s="354" t="s">
        <v>476</v>
      </c>
      <c r="L63" s="163" t="s">
        <v>292</v>
      </c>
      <c r="N63" s="644" t="s">
        <v>789</v>
      </c>
      <c r="O63" s="652" t="s">
        <v>790</v>
      </c>
      <c r="P63" s="689" t="s">
        <v>308</v>
      </c>
      <c r="Q63" s="689" t="s">
        <v>121</v>
      </c>
      <c r="R63" s="652" t="s">
        <v>715</v>
      </c>
      <c r="S63" s="652" t="s">
        <v>697</v>
      </c>
      <c r="T63" s="653" t="s">
        <v>698</v>
      </c>
      <c r="U63" s="653" t="s">
        <v>699</v>
      </c>
      <c r="V63" s="654">
        <v>2012</v>
      </c>
      <c r="W63" s="654">
        <v>2012</v>
      </c>
      <c r="X63" s="176">
        <v>75824.342564704624</v>
      </c>
      <c r="Y63" s="644"/>
      <c r="Z63" s="644" t="s">
        <v>793</v>
      </c>
      <c r="AA63" s="652" t="s">
        <v>794</v>
      </c>
      <c r="AB63" s="2" t="s">
        <v>308</v>
      </c>
      <c r="AC63" s="2" t="s">
        <v>121</v>
      </c>
      <c r="AD63" s="652" t="s">
        <v>763</v>
      </c>
      <c r="AE63" s="681" t="s">
        <v>763</v>
      </c>
      <c r="AF63" s="653" t="s">
        <v>698</v>
      </c>
      <c r="AG63" s="653" t="s">
        <v>699</v>
      </c>
      <c r="AH63" s="654">
        <v>2012</v>
      </c>
      <c r="AI63" s="654">
        <v>2012</v>
      </c>
      <c r="AJ63" s="690">
        <v>5.5117550304818721</v>
      </c>
      <c r="AK63" s="667"/>
      <c r="AL63" s="644" t="s">
        <v>796</v>
      </c>
      <c r="AM63" s="652" t="s">
        <v>797</v>
      </c>
      <c r="AN63" s="689" t="s">
        <v>308</v>
      </c>
      <c r="AO63" s="689" t="s">
        <v>121</v>
      </c>
      <c r="AP63" s="652" t="s">
        <v>763</v>
      </c>
      <c r="AQ63" s="681" t="s">
        <v>763</v>
      </c>
      <c r="AR63" s="653" t="s">
        <v>698</v>
      </c>
      <c r="AS63" s="653" t="s">
        <v>699</v>
      </c>
      <c r="AT63" s="654">
        <v>2012</v>
      </c>
      <c r="AU63" s="654">
        <v>2012</v>
      </c>
      <c r="AV63" s="697">
        <v>5.1743507911440076</v>
      </c>
      <c r="AW63" s="649"/>
      <c r="AX63" s="644" t="s">
        <v>789</v>
      </c>
      <c r="AY63" s="652" t="s">
        <v>790</v>
      </c>
      <c r="AZ63" s="689" t="s">
        <v>308</v>
      </c>
      <c r="BA63" s="689" t="s">
        <v>121</v>
      </c>
      <c r="BB63" s="652" t="s">
        <v>704</v>
      </c>
      <c r="BC63" s="652" t="s">
        <v>705</v>
      </c>
      <c r="BD63" s="653" t="s">
        <v>698</v>
      </c>
      <c r="BE63" s="653" t="s">
        <v>699</v>
      </c>
      <c r="BF63" s="654">
        <v>2012</v>
      </c>
      <c r="BG63" s="654">
        <v>2012</v>
      </c>
      <c r="BH63" s="702">
        <v>20646.519418571716</v>
      </c>
      <c r="BI63" s="644"/>
      <c r="BJ63" s="644"/>
    </row>
    <row r="64" spans="1:62" ht="19" customHeight="1" x14ac:dyDescent="0.25">
      <c r="A64" s="133"/>
      <c r="B64" s="109" t="s">
        <v>218</v>
      </c>
      <c r="C64" s="193" t="s">
        <v>290</v>
      </c>
      <c r="D64" s="554">
        <v>23.108454986813797</v>
      </c>
      <c r="E64" s="554">
        <v>6.4188239937171545</v>
      </c>
      <c r="F64" s="554">
        <v>2.5534727689890957</v>
      </c>
      <c r="G64" s="554">
        <v>2.1406763682221452</v>
      </c>
      <c r="H64" s="554">
        <v>-13.876972748108926</v>
      </c>
      <c r="I64" s="554">
        <v>-1.3885208668771725</v>
      </c>
      <c r="J64" s="554">
        <v>5.7586462785554744</v>
      </c>
      <c r="K64" s="554">
        <v>10.609478055261576</v>
      </c>
      <c r="L64" s="42" t="s">
        <v>114</v>
      </c>
      <c r="N64" s="644" t="s">
        <v>789</v>
      </c>
      <c r="O64" s="652" t="s">
        <v>790</v>
      </c>
      <c r="P64" s="689" t="s">
        <v>309</v>
      </c>
      <c r="Q64" s="689" t="s">
        <v>122</v>
      </c>
      <c r="R64" s="652" t="s">
        <v>715</v>
      </c>
      <c r="S64" s="652" t="s">
        <v>697</v>
      </c>
      <c r="T64" s="653" t="s">
        <v>698</v>
      </c>
      <c r="U64" s="653" t="s">
        <v>699</v>
      </c>
      <c r="V64" s="654">
        <v>2012</v>
      </c>
      <c r="W64" s="654">
        <v>2012</v>
      </c>
      <c r="X64" s="176">
        <v>24375.11845351155</v>
      </c>
      <c r="Y64" s="644"/>
      <c r="Z64" s="644" t="s">
        <v>793</v>
      </c>
      <c r="AA64" s="652" t="s">
        <v>794</v>
      </c>
      <c r="AB64" s="2" t="s">
        <v>309</v>
      </c>
      <c r="AC64" s="2" t="s">
        <v>122</v>
      </c>
      <c r="AD64" s="652" t="s">
        <v>763</v>
      </c>
      <c r="AE64" s="681" t="s">
        <v>763</v>
      </c>
      <c r="AF64" s="653" t="s">
        <v>698</v>
      </c>
      <c r="AG64" s="653" t="s">
        <v>699</v>
      </c>
      <c r="AH64" s="654">
        <v>2012</v>
      </c>
      <c r="AI64" s="654">
        <v>2012</v>
      </c>
      <c r="AJ64" s="690">
        <v>1.771854225311438</v>
      </c>
      <c r="AK64" s="667"/>
      <c r="AL64" s="644" t="s">
        <v>796</v>
      </c>
      <c r="AM64" s="652" t="s">
        <v>797</v>
      </c>
      <c r="AN64" s="689" t="s">
        <v>309</v>
      </c>
      <c r="AO64" s="689" t="s">
        <v>122</v>
      </c>
      <c r="AP64" s="652" t="s">
        <v>763</v>
      </c>
      <c r="AQ64" s="681" t="s">
        <v>763</v>
      </c>
      <c r="AR64" s="653" t="s">
        <v>698</v>
      </c>
      <c r="AS64" s="653" t="s">
        <v>699</v>
      </c>
      <c r="AT64" s="654">
        <v>2012</v>
      </c>
      <c r="AU64" s="654">
        <v>2012</v>
      </c>
      <c r="AV64" s="697">
        <v>10.659090744901434</v>
      </c>
      <c r="AW64" s="649"/>
      <c r="AX64" s="644" t="s">
        <v>789</v>
      </c>
      <c r="AY64" s="652" t="s">
        <v>790</v>
      </c>
      <c r="AZ64" s="689" t="s">
        <v>309</v>
      </c>
      <c r="BA64" s="689" t="s">
        <v>122</v>
      </c>
      <c r="BB64" s="652" t="s">
        <v>704</v>
      </c>
      <c r="BC64" s="652" t="s">
        <v>705</v>
      </c>
      <c r="BD64" s="653" t="s">
        <v>698</v>
      </c>
      <c r="BE64" s="653" t="s">
        <v>699</v>
      </c>
      <c r="BF64" s="654">
        <v>2012</v>
      </c>
      <c r="BG64" s="654">
        <v>2012</v>
      </c>
      <c r="BH64" s="702">
        <v>6637.2003957825873</v>
      </c>
      <c r="BI64" s="644"/>
      <c r="BJ64" s="644"/>
    </row>
    <row r="65" spans="1:62" ht="19" customHeight="1" x14ac:dyDescent="0.25">
      <c r="A65" s="454" t="s">
        <v>143</v>
      </c>
      <c r="B65" s="278" t="s">
        <v>115</v>
      </c>
      <c r="C65" s="193" t="s">
        <v>290</v>
      </c>
      <c r="D65" s="555">
        <v>6.5049141370701307</v>
      </c>
      <c r="E65" s="555">
        <v>1.5707487885808149</v>
      </c>
      <c r="F65" s="555">
        <v>4.9378825988172395</v>
      </c>
      <c r="G65" s="555">
        <v>2.6581986066098295</v>
      </c>
      <c r="H65" s="555">
        <v>2.9373260366562874</v>
      </c>
      <c r="I65" s="555">
        <v>4.4065123671931588</v>
      </c>
      <c r="J65" s="555">
        <v>7.2329348672152776</v>
      </c>
      <c r="K65" s="555">
        <v>2.9911685340874783</v>
      </c>
      <c r="L65" s="2" t="s">
        <v>304</v>
      </c>
      <c r="N65" s="644" t="s">
        <v>789</v>
      </c>
      <c r="O65" s="652" t="s">
        <v>790</v>
      </c>
      <c r="P65" s="689" t="s">
        <v>310</v>
      </c>
      <c r="Q65" s="689" t="s">
        <v>123</v>
      </c>
      <c r="R65" s="652" t="s">
        <v>715</v>
      </c>
      <c r="S65" s="652" t="s">
        <v>697</v>
      </c>
      <c r="T65" s="653" t="s">
        <v>698</v>
      </c>
      <c r="U65" s="653" t="s">
        <v>699</v>
      </c>
      <c r="V65" s="654">
        <v>2012</v>
      </c>
      <c r="W65" s="654">
        <v>2012</v>
      </c>
      <c r="X65" s="176">
        <v>31937.119994239565</v>
      </c>
      <c r="Y65" s="644"/>
      <c r="Z65" s="644" t="s">
        <v>793</v>
      </c>
      <c r="AA65" s="652" t="s">
        <v>794</v>
      </c>
      <c r="AB65" s="2" t="s">
        <v>310</v>
      </c>
      <c r="AC65" s="2" t="s">
        <v>123</v>
      </c>
      <c r="AD65" s="652" t="s">
        <v>763</v>
      </c>
      <c r="AE65" s="681" t="s">
        <v>763</v>
      </c>
      <c r="AF65" s="653" t="s">
        <v>698</v>
      </c>
      <c r="AG65" s="653" t="s">
        <v>699</v>
      </c>
      <c r="AH65" s="654">
        <v>2012</v>
      </c>
      <c r="AI65" s="654">
        <v>2012</v>
      </c>
      <c r="AJ65" s="690">
        <v>2.3215444517324819</v>
      </c>
      <c r="AK65" s="667"/>
      <c r="AL65" s="644" t="s">
        <v>796</v>
      </c>
      <c r="AM65" s="652" t="s">
        <v>797</v>
      </c>
      <c r="AN65" s="689" t="s">
        <v>310</v>
      </c>
      <c r="AO65" s="689" t="s">
        <v>123</v>
      </c>
      <c r="AP65" s="652" t="s">
        <v>763</v>
      </c>
      <c r="AQ65" s="681" t="s">
        <v>763</v>
      </c>
      <c r="AR65" s="653" t="s">
        <v>698</v>
      </c>
      <c r="AS65" s="653" t="s">
        <v>699</v>
      </c>
      <c r="AT65" s="654">
        <v>2012</v>
      </c>
      <c r="AU65" s="654">
        <v>2012</v>
      </c>
      <c r="AV65" s="697">
        <v>2.3674543733220474</v>
      </c>
      <c r="AW65" s="649"/>
      <c r="AX65" s="644" t="s">
        <v>789</v>
      </c>
      <c r="AY65" s="652" t="s">
        <v>790</v>
      </c>
      <c r="AZ65" s="689" t="s">
        <v>310</v>
      </c>
      <c r="BA65" s="689" t="s">
        <v>123</v>
      </c>
      <c r="BB65" s="652" t="s">
        <v>704</v>
      </c>
      <c r="BC65" s="652" t="s">
        <v>705</v>
      </c>
      <c r="BD65" s="653" t="s">
        <v>698</v>
      </c>
      <c r="BE65" s="653" t="s">
        <v>699</v>
      </c>
      <c r="BF65" s="654">
        <v>2012</v>
      </c>
      <c r="BG65" s="654">
        <v>2012</v>
      </c>
      <c r="BH65" s="702">
        <v>8696.2886301537274</v>
      </c>
      <c r="BI65" s="644"/>
      <c r="BJ65" s="644"/>
    </row>
    <row r="66" spans="1:62" ht="19" customHeight="1" x14ac:dyDescent="0.25">
      <c r="A66" s="454" t="s">
        <v>144</v>
      </c>
      <c r="B66" s="278" t="s">
        <v>116</v>
      </c>
      <c r="C66" s="193" t="s">
        <v>290</v>
      </c>
      <c r="D66" s="555">
        <v>51.476918595573494</v>
      </c>
      <c r="E66" s="555">
        <v>7.1560835006144998</v>
      </c>
      <c r="F66" s="555">
        <v>-1.5850314833028847</v>
      </c>
      <c r="G66" s="555">
        <v>-4.4746657796908096</v>
      </c>
      <c r="H66" s="555">
        <v>-43.191836039224675</v>
      </c>
      <c r="I66" s="555">
        <v>-11.786134233005868</v>
      </c>
      <c r="J66" s="555">
        <v>15.016258211332698</v>
      </c>
      <c r="K66" s="555">
        <v>35.126486558234149</v>
      </c>
      <c r="L66" s="2" t="s">
        <v>305</v>
      </c>
      <c r="N66" s="644" t="s">
        <v>789</v>
      </c>
      <c r="O66" s="652" t="s">
        <v>790</v>
      </c>
      <c r="P66" s="689" t="s">
        <v>125</v>
      </c>
      <c r="Q66" s="689" t="s">
        <v>124</v>
      </c>
      <c r="R66" s="652" t="s">
        <v>715</v>
      </c>
      <c r="S66" s="652" t="s">
        <v>697</v>
      </c>
      <c r="T66" s="653" t="s">
        <v>698</v>
      </c>
      <c r="U66" s="653" t="s">
        <v>699</v>
      </c>
      <c r="V66" s="654">
        <v>2012</v>
      </c>
      <c r="W66" s="654">
        <v>2012</v>
      </c>
      <c r="X66" s="176">
        <v>83747.431019173309</v>
      </c>
      <c r="Y66" s="644"/>
      <c r="Z66" s="644" t="s">
        <v>793</v>
      </c>
      <c r="AA66" s="652" t="s">
        <v>794</v>
      </c>
      <c r="AB66" s="2" t="s">
        <v>125</v>
      </c>
      <c r="AC66" s="2" t="s">
        <v>124</v>
      </c>
      <c r="AD66" s="652" t="s">
        <v>763</v>
      </c>
      <c r="AE66" s="681" t="s">
        <v>763</v>
      </c>
      <c r="AF66" s="653" t="s">
        <v>698</v>
      </c>
      <c r="AG66" s="653" t="s">
        <v>699</v>
      </c>
      <c r="AH66" s="654">
        <v>2012</v>
      </c>
      <c r="AI66" s="654">
        <v>2012</v>
      </c>
      <c r="AJ66" s="690">
        <v>6.0876930626330212</v>
      </c>
      <c r="AK66" s="667"/>
      <c r="AL66" s="644" t="s">
        <v>796</v>
      </c>
      <c r="AM66" s="652" t="s">
        <v>797</v>
      </c>
      <c r="AN66" s="689" t="s">
        <v>125</v>
      </c>
      <c r="AO66" s="689" t="s">
        <v>124</v>
      </c>
      <c r="AP66" s="652" t="s">
        <v>763</v>
      </c>
      <c r="AQ66" s="681" t="s">
        <v>763</v>
      </c>
      <c r="AR66" s="653" t="s">
        <v>698</v>
      </c>
      <c r="AS66" s="653" t="s">
        <v>699</v>
      </c>
      <c r="AT66" s="654">
        <v>2012</v>
      </c>
      <c r="AU66" s="654">
        <v>2012</v>
      </c>
      <c r="AV66" s="697">
        <v>8.0110940000408277</v>
      </c>
      <c r="AW66" s="649"/>
      <c r="AX66" s="644" t="s">
        <v>789</v>
      </c>
      <c r="AY66" s="652" t="s">
        <v>790</v>
      </c>
      <c r="AZ66" s="689" t="s">
        <v>125</v>
      </c>
      <c r="BA66" s="689" t="s">
        <v>124</v>
      </c>
      <c r="BB66" s="652" t="s">
        <v>704</v>
      </c>
      <c r="BC66" s="652" t="s">
        <v>705</v>
      </c>
      <c r="BD66" s="653" t="s">
        <v>698</v>
      </c>
      <c r="BE66" s="653" t="s">
        <v>699</v>
      </c>
      <c r="BF66" s="654">
        <v>2012</v>
      </c>
      <c r="BG66" s="654">
        <v>2012</v>
      </c>
      <c r="BH66" s="702">
        <v>22803.929481054682</v>
      </c>
      <c r="BI66" s="644"/>
      <c r="BJ66" s="644"/>
    </row>
    <row r="67" spans="1:62" ht="19" customHeight="1" x14ac:dyDescent="0.25">
      <c r="A67" s="454" t="s">
        <v>145</v>
      </c>
      <c r="B67" s="278" t="s">
        <v>58</v>
      </c>
      <c r="C67" s="193" t="s">
        <v>290</v>
      </c>
      <c r="D67" s="555">
        <v>17.256487784036452</v>
      </c>
      <c r="E67" s="555">
        <v>6.3384442884521377</v>
      </c>
      <c r="F67" s="555">
        <v>2.2702902313650668</v>
      </c>
      <c r="G67" s="555">
        <v>6.5399237918985165</v>
      </c>
      <c r="H67" s="555">
        <v>1.0781038280888424</v>
      </c>
      <c r="I67" s="555">
        <v>1.4011238834133763</v>
      </c>
      <c r="J67" s="555">
        <v>6.8074798256345019</v>
      </c>
      <c r="K67" s="555">
        <v>7.7796183269817476</v>
      </c>
      <c r="L67" s="2" t="s">
        <v>117</v>
      </c>
      <c r="N67" s="644" t="s">
        <v>789</v>
      </c>
      <c r="O67" s="652" t="s">
        <v>790</v>
      </c>
      <c r="P67" s="689" t="s">
        <v>311</v>
      </c>
      <c r="Q67" s="689" t="s">
        <v>126</v>
      </c>
      <c r="R67" s="652" t="s">
        <v>715</v>
      </c>
      <c r="S67" s="652" t="s">
        <v>697</v>
      </c>
      <c r="T67" s="653" t="s">
        <v>698</v>
      </c>
      <c r="U67" s="653" t="s">
        <v>699</v>
      </c>
      <c r="V67" s="654">
        <v>2012</v>
      </c>
      <c r="W67" s="654">
        <v>2012</v>
      </c>
      <c r="X67" s="176">
        <v>65148.240059456053</v>
      </c>
      <c r="Y67" s="644"/>
      <c r="Z67" s="644" t="s">
        <v>793</v>
      </c>
      <c r="AA67" s="652" t="s">
        <v>794</v>
      </c>
      <c r="AB67" s="2" t="s">
        <v>311</v>
      </c>
      <c r="AC67" s="2" t="s">
        <v>126</v>
      </c>
      <c r="AD67" s="652" t="s">
        <v>763</v>
      </c>
      <c r="AE67" s="681" t="s">
        <v>763</v>
      </c>
      <c r="AF67" s="653" t="s">
        <v>698</v>
      </c>
      <c r="AG67" s="653" t="s">
        <v>699</v>
      </c>
      <c r="AH67" s="654">
        <v>2012</v>
      </c>
      <c r="AI67" s="654">
        <v>2012</v>
      </c>
      <c r="AJ67" s="690">
        <v>4.735697372757647</v>
      </c>
      <c r="AK67" s="667"/>
      <c r="AL67" s="644" t="s">
        <v>796</v>
      </c>
      <c r="AM67" s="652" t="s">
        <v>797</v>
      </c>
      <c r="AN67" s="689" t="s">
        <v>311</v>
      </c>
      <c r="AO67" s="689" t="s">
        <v>126</v>
      </c>
      <c r="AP67" s="652" t="s">
        <v>763</v>
      </c>
      <c r="AQ67" s="681" t="s">
        <v>763</v>
      </c>
      <c r="AR67" s="653" t="s">
        <v>698</v>
      </c>
      <c r="AS67" s="653" t="s">
        <v>699</v>
      </c>
      <c r="AT67" s="654">
        <v>2012</v>
      </c>
      <c r="AU67" s="654">
        <v>2012</v>
      </c>
      <c r="AV67" s="697">
        <v>14.877740080637778</v>
      </c>
      <c r="AW67" s="649"/>
      <c r="AX67" s="644" t="s">
        <v>789</v>
      </c>
      <c r="AY67" s="652" t="s">
        <v>790</v>
      </c>
      <c r="AZ67" s="689" t="s">
        <v>311</v>
      </c>
      <c r="BA67" s="689" t="s">
        <v>126</v>
      </c>
      <c r="BB67" s="652" t="s">
        <v>704</v>
      </c>
      <c r="BC67" s="652" t="s">
        <v>705</v>
      </c>
      <c r="BD67" s="653" t="s">
        <v>698</v>
      </c>
      <c r="BE67" s="653" t="s">
        <v>699</v>
      </c>
      <c r="BF67" s="654">
        <v>2012</v>
      </c>
      <c r="BG67" s="654">
        <v>2012</v>
      </c>
      <c r="BH67" s="702">
        <v>17739.479934501309</v>
      </c>
      <c r="BI67" s="644"/>
      <c r="BJ67" s="644"/>
    </row>
    <row r="68" spans="1:62" ht="19" customHeight="1" x14ac:dyDescent="0.25">
      <c r="A68" s="454" t="s">
        <v>146</v>
      </c>
      <c r="B68" s="278" t="s">
        <v>118</v>
      </c>
      <c r="C68" s="193" t="s">
        <v>290</v>
      </c>
      <c r="D68" s="555">
        <v>16.852397287229465</v>
      </c>
      <c r="E68" s="555">
        <v>12.380681039952606</v>
      </c>
      <c r="F68" s="555">
        <v>2.7082587129879414</v>
      </c>
      <c r="G68" s="555">
        <v>8.7399848259264843</v>
      </c>
      <c r="H68" s="555">
        <v>19.693131444755778</v>
      </c>
      <c r="I68" s="555">
        <v>4.8368855444628593</v>
      </c>
      <c r="J68" s="555">
        <v>11.478171074429127</v>
      </c>
      <c r="K68" s="555">
        <v>2.7132491265330572</v>
      </c>
      <c r="L68" s="2" t="s">
        <v>306</v>
      </c>
      <c r="N68" s="644" t="s">
        <v>789</v>
      </c>
      <c r="O68" s="652" t="s">
        <v>790</v>
      </c>
      <c r="P68" s="689" t="s">
        <v>312</v>
      </c>
      <c r="Q68" s="689" t="s">
        <v>127</v>
      </c>
      <c r="R68" s="652" t="s">
        <v>715</v>
      </c>
      <c r="S68" s="652" t="s">
        <v>697</v>
      </c>
      <c r="T68" s="653" t="s">
        <v>698</v>
      </c>
      <c r="U68" s="653" t="s">
        <v>699</v>
      </c>
      <c r="V68" s="654">
        <v>2012</v>
      </c>
      <c r="W68" s="654">
        <v>2012</v>
      </c>
      <c r="X68" s="176">
        <v>34032.55259264123</v>
      </c>
      <c r="Y68" s="644"/>
      <c r="Z68" s="644" t="s">
        <v>793</v>
      </c>
      <c r="AA68" s="652" t="s">
        <v>794</v>
      </c>
      <c r="AB68" s="2" t="s">
        <v>312</v>
      </c>
      <c r="AC68" s="2" t="s">
        <v>127</v>
      </c>
      <c r="AD68" s="652" t="s">
        <v>763</v>
      </c>
      <c r="AE68" s="681" t="s">
        <v>763</v>
      </c>
      <c r="AF68" s="653" t="s">
        <v>698</v>
      </c>
      <c r="AG68" s="653" t="s">
        <v>699</v>
      </c>
      <c r="AH68" s="654">
        <v>2012</v>
      </c>
      <c r="AI68" s="654">
        <v>2012</v>
      </c>
      <c r="AJ68" s="690">
        <v>2.4738637567817849</v>
      </c>
      <c r="AK68" s="667"/>
      <c r="AL68" s="644" t="s">
        <v>796</v>
      </c>
      <c r="AM68" s="652" t="s">
        <v>797</v>
      </c>
      <c r="AN68" s="689" t="s">
        <v>312</v>
      </c>
      <c r="AO68" s="689" t="s">
        <v>127</v>
      </c>
      <c r="AP68" s="652" t="s">
        <v>763</v>
      </c>
      <c r="AQ68" s="681" t="s">
        <v>763</v>
      </c>
      <c r="AR68" s="653" t="s">
        <v>698</v>
      </c>
      <c r="AS68" s="653" t="s">
        <v>699</v>
      </c>
      <c r="AT68" s="654">
        <v>2012</v>
      </c>
      <c r="AU68" s="654">
        <v>2012</v>
      </c>
      <c r="AV68" s="697">
        <v>3.0312371077805693</v>
      </c>
      <c r="AW68" s="649"/>
      <c r="AX68" s="644" t="s">
        <v>789</v>
      </c>
      <c r="AY68" s="652" t="s">
        <v>790</v>
      </c>
      <c r="AZ68" s="689" t="s">
        <v>312</v>
      </c>
      <c r="BA68" s="689" t="s">
        <v>127</v>
      </c>
      <c r="BB68" s="652" t="s">
        <v>704</v>
      </c>
      <c r="BC68" s="652" t="s">
        <v>705</v>
      </c>
      <c r="BD68" s="653" t="s">
        <v>698</v>
      </c>
      <c r="BE68" s="653" t="s">
        <v>699</v>
      </c>
      <c r="BF68" s="654">
        <v>2012</v>
      </c>
      <c r="BG68" s="654">
        <v>2012</v>
      </c>
      <c r="BH68" s="702">
        <v>9266.8625167164682</v>
      </c>
      <c r="BI68" s="644"/>
      <c r="BJ68" s="644"/>
    </row>
    <row r="69" spans="1:62" ht="19" customHeight="1" x14ac:dyDescent="0.25">
      <c r="A69" s="454" t="s">
        <v>147</v>
      </c>
      <c r="B69" s="278" t="s">
        <v>59</v>
      </c>
      <c r="C69" s="193" t="s">
        <v>290</v>
      </c>
      <c r="D69" s="555">
        <v>-0.96899321079601464</v>
      </c>
      <c r="E69" s="555">
        <v>-2.6578081826410909</v>
      </c>
      <c r="F69" s="555">
        <v>2.5887657412776406</v>
      </c>
      <c r="G69" s="555">
        <v>5.7254805713616008</v>
      </c>
      <c r="H69" s="555">
        <v>4.436755421432224</v>
      </c>
      <c r="I69" s="555">
        <v>-3.0326198848285628</v>
      </c>
      <c r="J69" s="555">
        <v>0.71434752868273677</v>
      </c>
      <c r="K69" s="555">
        <v>1.7315663239880053</v>
      </c>
      <c r="L69" s="2" t="s">
        <v>119</v>
      </c>
      <c r="N69" s="644" t="s">
        <v>789</v>
      </c>
      <c r="O69" s="652" t="s">
        <v>790</v>
      </c>
      <c r="P69" s="689" t="s">
        <v>313</v>
      </c>
      <c r="Q69" s="689" t="s">
        <v>128</v>
      </c>
      <c r="R69" s="652" t="s">
        <v>715</v>
      </c>
      <c r="S69" s="652" t="s">
        <v>697</v>
      </c>
      <c r="T69" s="653" t="s">
        <v>698</v>
      </c>
      <c r="U69" s="653" t="s">
        <v>699</v>
      </c>
      <c r="V69" s="654">
        <v>2012</v>
      </c>
      <c r="W69" s="654">
        <v>2012</v>
      </c>
      <c r="X69" s="176">
        <v>21241.837834389135</v>
      </c>
      <c r="Y69" s="644"/>
      <c r="Z69" s="644" t="s">
        <v>793</v>
      </c>
      <c r="AA69" s="652" t="s">
        <v>794</v>
      </c>
      <c r="AB69" s="2" t="s">
        <v>313</v>
      </c>
      <c r="AC69" s="2" t="s">
        <v>128</v>
      </c>
      <c r="AD69" s="652" t="s">
        <v>763</v>
      </c>
      <c r="AE69" s="681" t="s">
        <v>763</v>
      </c>
      <c r="AF69" s="653" t="s">
        <v>698</v>
      </c>
      <c r="AG69" s="653" t="s">
        <v>699</v>
      </c>
      <c r="AH69" s="654">
        <v>2012</v>
      </c>
      <c r="AI69" s="654">
        <v>2012</v>
      </c>
      <c r="AJ69" s="690">
        <v>1.5440926037764791</v>
      </c>
      <c r="AK69" s="667"/>
      <c r="AL69" s="644" t="s">
        <v>796</v>
      </c>
      <c r="AM69" s="652" t="s">
        <v>797</v>
      </c>
      <c r="AN69" s="689" t="s">
        <v>313</v>
      </c>
      <c r="AO69" s="689" t="s">
        <v>128</v>
      </c>
      <c r="AP69" s="652" t="s">
        <v>763</v>
      </c>
      <c r="AQ69" s="681" t="s">
        <v>763</v>
      </c>
      <c r="AR69" s="653" t="s">
        <v>698</v>
      </c>
      <c r="AS69" s="653" t="s">
        <v>699</v>
      </c>
      <c r="AT69" s="654">
        <v>2012</v>
      </c>
      <c r="AU69" s="654">
        <v>2012</v>
      </c>
      <c r="AV69" s="697">
        <v>7.3472657733042297</v>
      </c>
      <c r="AW69" s="649"/>
      <c r="AX69" s="644" t="s">
        <v>789</v>
      </c>
      <c r="AY69" s="652" t="s">
        <v>790</v>
      </c>
      <c r="AZ69" s="689" t="s">
        <v>313</v>
      </c>
      <c r="BA69" s="689" t="s">
        <v>128</v>
      </c>
      <c r="BB69" s="652" t="s">
        <v>704</v>
      </c>
      <c r="BC69" s="652" t="s">
        <v>705</v>
      </c>
      <c r="BD69" s="653" t="s">
        <v>698</v>
      </c>
      <c r="BE69" s="653" t="s">
        <v>699</v>
      </c>
      <c r="BF69" s="654">
        <v>2012</v>
      </c>
      <c r="BG69" s="654">
        <v>2012</v>
      </c>
      <c r="BH69" s="702">
        <v>5784.0266397247478</v>
      </c>
      <c r="BI69" s="644"/>
      <c r="BJ69" s="644"/>
    </row>
    <row r="70" spans="1:62" ht="19" customHeight="1" x14ac:dyDescent="0.25">
      <c r="A70" s="454" t="s">
        <v>148</v>
      </c>
      <c r="B70" s="278" t="s">
        <v>120</v>
      </c>
      <c r="C70" s="193" t="s">
        <v>290</v>
      </c>
      <c r="D70" s="555">
        <v>2.5993191885781641</v>
      </c>
      <c r="E70" s="555">
        <v>5.4493939704291563</v>
      </c>
      <c r="F70" s="555">
        <v>9.8424698791646819</v>
      </c>
      <c r="G70" s="555">
        <v>3.3803959108630579</v>
      </c>
      <c r="H70" s="555">
        <v>3.3350025874806448</v>
      </c>
      <c r="I70" s="555">
        <v>5.8952095304095877</v>
      </c>
      <c r="J70" s="555">
        <v>0.8627554769229846</v>
      </c>
      <c r="K70" s="555">
        <v>-0.5204236923459149</v>
      </c>
      <c r="L70" s="2" t="s">
        <v>307</v>
      </c>
      <c r="N70" s="644" t="s">
        <v>789</v>
      </c>
      <c r="O70" s="652" t="s">
        <v>790</v>
      </c>
      <c r="P70" s="689" t="s">
        <v>314</v>
      </c>
      <c r="Q70" s="689" t="s">
        <v>129</v>
      </c>
      <c r="R70" s="652" t="s">
        <v>715</v>
      </c>
      <c r="S70" s="652" t="s">
        <v>697</v>
      </c>
      <c r="T70" s="653" t="s">
        <v>698</v>
      </c>
      <c r="U70" s="653" t="s">
        <v>699</v>
      </c>
      <c r="V70" s="654">
        <v>2012</v>
      </c>
      <c r="W70" s="654">
        <v>2012</v>
      </c>
      <c r="X70" s="176">
        <v>65626.266010981111</v>
      </c>
      <c r="Y70" s="644"/>
      <c r="Z70" s="644" t="s">
        <v>793</v>
      </c>
      <c r="AA70" s="652" t="s">
        <v>794</v>
      </c>
      <c r="AB70" s="2" t="s">
        <v>314</v>
      </c>
      <c r="AC70" s="2" t="s">
        <v>129</v>
      </c>
      <c r="AD70" s="652" t="s">
        <v>763</v>
      </c>
      <c r="AE70" s="681" t="s">
        <v>763</v>
      </c>
      <c r="AF70" s="653" t="s">
        <v>698</v>
      </c>
      <c r="AG70" s="653" t="s">
        <v>699</v>
      </c>
      <c r="AH70" s="654">
        <v>2012</v>
      </c>
      <c r="AI70" s="654">
        <v>2012</v>
      </c>
      <c r="AJ70" s="690">
        <v>4.7704456060281268</v>
      </c>
      <c r="AK70" s="667"/>
      <c r="AL70" s="644" t="s">
        <v>796</v>
      </c>
      <c r="AM70" s="652" t="s">
        <v>797</v>
      </c>
      <c r="AN70" s="689" t="s">
        <v>314</v>
      </c>
      <c r="AO70" s="689" t="s">
        <v>129</v>
      </c>
      <c r="AP70" s="652" t="s">
        <v>763</v>
      </c>
      <c r="AQ70" s="681" t="s">
        <v>763</v>
      </c>
      <c r="AR70" s="653" t="s">
        <v>698</v>
      </c>
      <c r="AS70" s="653" t="s">
        <v>699</v>
      </c>
      <c r="AT70" s="654">
        <v>2012</v>
      </c>
      <c r="AU70" s="654">
        <v>2012</v>
      </c>
      <c r="AV70" s="697">
        <v>13.262856944448956</v>
      </c>
      <c r="AW70" s="649"/>
      <c r="AX70" s="644" t="s">
        <v>789</v>
      </c>
      <c r="AY70" s="652" t="s">
        <v>790</v>
      </c>
      <c r="AZ70" s="689" t="s">
        <v>314</v>
      </c>
      <c r="BA70" s="689" t="s">
        <v>129</v>
      </c>
      <c r="BB70" s="652" t="s">
        <v>704</v>
      </c>
      <c r="BC70" s="652" t="s">
        <v>705</v>
      </c>
      <c r="BD70" s="653" t="s">
        <v>698</v>
      </c>
      <c r="BE70" s="653" t="s">
        <v>699</v>
      </c>
      <c r="BF70" s="654">
        <v>2012</v>
      </c>
      <c r="BG70" s="654">
        <v>2012</v>
      </c>
      <c r="BH70" s="702">
        <v>17869.64357004251</v>
      </c>
      <c r="BI70" s="644"/>
      <c r="BJ70" s="644"/>
    </row>
    <row r="71" spans="1:62" ht="19" customHeight="1" x14ac:dyDescent="0.25">
      <c r="A71" s="454" t="s">
        <v>149</v>
      </c>
      <c r="B71" s="278" t="s">
        <v>121</v>
      </c>
      <c r="C71" s="193" t="s">
        <v>290</v>
      </c>
      <c r="D71" s="555">
        <v>16.676161372564934</v>
      </c>
      <c r="E71" s="555">
        <v>5.1743507911440076</v>
      </c>
      <c r="F71" s="555">
        <v>4.977168921065541</v>
      </c>
      <c r="G71" s="555">
        <v>5.8564753617586831</v>
      </c>
      <c r="H71" s="555">
        <v>6.7918395873990818</v>
      </c>
      <c r="I71" s="555">
        <v>-10.612155548975508</v>
      </c>
      <c r="J71" s="555">
        <v>2.1764729522051312</v>
      </c>
      <c r="K71" s="555">
        <v>2.8041251616101306</v>
      </c>
      <c r="L71" s="2" t="s">
        <v>308</v>
      </c>
      <c r="N71" s="644" t="s">
        <v>789</v>
      </c>
      <c r="O71" s="652" t="s">
        <v>790</v>
      </c>
      <c r="P71" s="689" t="s">
        <v>131</v>
      </c>
      <c r="Q71" s="689" t="s">
        <v>130</v>
      </c>
      <c r="R71" s="652" t="s">
        <v>715</v>
      </c>
      <c r="S71" s="652" t="s">
        <v>697</v>
      </c>
      <c r="T71" s="653" t="s">
        <v>698</v>
      </c>
      <c r="U71" s="653" t="s">
        <v>699</v>
      </c>
      <c r="V71" s="654">
        <v>2012</v>
      </c>
      <c r="W71" s="654">
        <v>2012</v>
      </c>
      <c r="X71" s="176">
        <v>13442.815391155964</v>
      </c>
      <c r="Y71" s="644"/>
      <c r="Z71" s="644" t="s">
        <v>793</v>
      </c>
      <c r="AA71" s="652" t="s">
        <v>794</v>
      </c>
      <c r="AB71" s="2" t="s">
        <v>131</v>
      </c>
      <c r="AC71" s="2" t="s">
        <v>130</v>
      </c>
      <c r="AD71" s="652" t="s">
        <v>763</v>
      </c>
      <c r="AE71" s="681" t="s">
        <v>763</v>
      </c>
      <c r="AF71" s="653" t="s">
        <v>698</v>
      </c>
      <c r="AG71" s="653" t="s">
        <v>699</v>
      </c>
      <c r="AH71" s="654">
        <v>2012</v>
      </c>
      <c r="AI71" s="654">
        <v>2012</v>
      </c>
      <c r="AJ71" s="690">
        <v>0.97717306672082793</v>
      </c>
      <c r="AK71" s="667"/>
      <c r="AL71" s="644" t="s">
        <v>796</v>
      </c>
      <c r="AM71" s="652" t="s">
        <v>797</v>
      </c>
      <c r="AN71" s="689" t="s">
        <v>131</v>
      </c>
      <c r="AO71" s="689" t="s">
        <v>130</v>
      </c>
      <c r="AP71" s="652" t="s">
        <v>763</v>
      </c>
      <c r="AQ71" s="681" t="s">
        <v>763</v>
      </c>
      <c r="AR71" s="653" t="s">
        <v>698</v>
      </c>
      <c r="AS71" s="653" t="s">
        <v>699</v>
      </c>
      <c r="AT71" s="654">
        <v>2012</v>
      </c>
      <c r="AU71" s="654">
        <v>2012</v>
      </c>
      <c r="AV71" s="697">
        <v>15.503154780296597</v>
      </c>
      <c r="AW71" s="649"/>
      <c r="AX71" s="644" t="s">
        <v>789</v>
      </c>
      <c r="AY71" s="652" t="s">
        <v>790</v>
      </c>
      <c r="AZ71" s="689" t="s">
        <v>131</v>
      </c>
      <c r="BA71" s="689" t="s">
        <v>130</v>
      </c>
      <c r="BB71" s="652" t="s">
        <v>704</v>
      </c>
      <c r="BC71" s="652" t="s">
        <v>705</v>
      </c>
      <c r="BD71" s="653" t="s">
        <v>698</v>
      </c>
      <c r="BE71" s="653" t="s">
        <v>699</v>
      </c>
      <c r="BF71" s="654">
        <v>2012</v>
      </c>
      <c r="BG71" s="654">
        <v>2012</v>
      </c>
      <c r="BH71" s="702">
        <v>3660.3990173331422</v>
      </c>
      <c r="BI71" s="644"/>
      <c r="BJ71" s="644"/>
    </row>
    <row r="72" spans="1:62" ht="19" customHeight="1" x14ac:dyDescent="0.25">
      <c r="A72" s="454" t="s">
        <v>150</v>
      </c>
      <c r="B72" s="278" t="s">
        <v>122</v>
      </c>
      <c r="C72" s="193" t="s">
        <v>290</v>
      </c>
      <c r="D72" s="555">
        <v>16.53475595138616</v>
      </c>
      <c r="E72" s="555">
        <v>10.659090744901434</v>
      </c>
      <c r="F72" s="555">
        <v>17.184847946980341</v>
      </c>
      <c r="G72" s="555">
        <v>11.918903449160908</v>
      </c>
      <c r="H72" s="555">
        <v>1.3559222580957595</v>
      </c>
      <c r="I72" s="555">
        <v>-2.3781540890069834</v>
      </c>
      <c r="J72" s="555">
        <v>1.8865352192443083</v>
      </c>
      <c r="K72" s="555">
        <v>-7.4859088701799692E-3</v>
      </c>
      <c r="L72" s="2" t="s">
        <v>309</v>
      </c>
      <c r="N72" s="644" t="s">
        <v>789</v>
      </c>
      <c r="O72" s="652" t="s">
        <v>790</v>
      </c>
      <c r="P72" s="689" t="s">
        <v>315</v>
      </c>
      <c r="Q72" s="689" t="s">
        <v>132</v>
      </c>
      <c r="R72" s="652" t="s">
        <v>715</v>
      </c>
      <c r="S72" s="652" t="s">
        <v>697</v>
      </c>
      <c r="T72" s="653" t="s">
        <v>698</v>
      </c>
      <c r="U72" s="653" t="s">
        <v>699</v>
      </c>
      <c r="V72" s="654">
        <v>2012</v>
      </c>
      <c r="W72" s="654">
        <v>2012</v>
      </c>
      <c r="X72" s="176">
        <v>12263.993054490251</v>
      </c>
      <c r="Y72" s="644"/>
      <c r="Z72" s="644" t="s">
        <v>793</v>
      </c>
      <c r="AA72" s="652" t="s">
        <v>794</v>
      </c>
      <c r="AB72" s="2" t="s">
        <v>315</v>
      </c>
      <c r="AC72" s="2" t="s">
        <v>132</v>
      </c>
      <c r="AD72" s="652" t="s">
        <v>763</v>
      </c>
      <c r="AE72" s="681" t="s">
        <v>763</v>
      </c>
      <c r="AF72" s="653" t="s">
        <v>698</v>
      </c>
      <c r="AG72" s="653" t="s">
        <v>699</v>
      </c>
      <c r="AH72" s="654">
        <v>2012</v>
      </c>
      <c r="AI72" s="654">
        <v>2012</v>
      </c>
      <c r="AJ72" s="690">
        <v>0.89148317183493275</v>
      </c>
      <c r="AK72" s="667"/>
      <c r="AL72" s="644" t="s">
        <v>796</v>
      </c>
      <c r="AM72" s="652" t="s">
        <v>797</v>
      </c>
      <c r="AN72" s="689" t="s">
        <v>315</v>
      </c>
      <c r="AO72" s="689" t="s">
        <v>132</v>
      </c>
      <c r="AP72" s="652" t="s">
        <v>763</v>
      </c>
      <c r="AQ72" s="681" t="s">
        <v>763</v>
      </c>
      <c r="AR72" s="653" t="s">
        <v>698</v>
      </c>
      <c r="AS72" s="653" t="s">
        <v>699</v>
      </c>
      <c r="AT72" s="654">
        <v>2012</v>
      </c>
      <c r="AU72" s="654">
        <v>2012</v>
      </c>
      <c r="AV72" s="697">
        <v>33.700159176145746</v>
      </c>
      <c r="AW72" s="649"/>
      <c r="AX72" s="644" t="s">
        <v>789</v>
      </c>
      <c r="AY72" s="652" t="s">
        <v>790</v>
      </c>
      <c r="AZ72" s="689" t="s">
        <v>315</v>
      </c>
      <c r="BA72" s="689" t="s">
        <v>132</v>
      </c>
      <c r="BB72" s="652" t="s">
        <v>704</v>
      </c>
      <c r="BC72" s="652" t="s">
        <v>705</v>
      </c>
      <c r="BD72" s="653" t="s">
        <v>698</v>
      </c>
      <c r="BE72" s="653" t="s">
        <v>699</v>
      </c>
      <c r="BF72" s="654">
        <v>2012</v>
      </c>
      <c r="BG72" s="654">
        <v>2012</v>
      </c>
      <c r="BH72" s="702">
        <v>3339.4126765119813</v>
      </c>
      <c r="BI72" s="644"/>
      <c r="BJ72" s="644"/>
    </row>
    <row r="73" spans="1:62" ht="19" customHeight="1" x14ac:dyDescent="0.25">
      <c r="A73" s="454" t="s">
        <v>151</v>
      </c>
      <c r="B73" s="278" t="s">
        <v>123</v>
      </c>
      <c r="C73" s="193" t="s">
        <v>290</v>
      </c>
      <c r="D73" s="555">
        <v>0.67952732467088595</v>
      </c>
      <c r="E73" s="555">
        <v>2.3674543733220474</v>
      </c>
      <c r="F73" s="555">
        <v>2.9365851601899493</v>
      </c>
      <c r="G73" s="555">
        <v>10.059350551518008</v>
      </c>
      <c r="H73" s="555">
        <v>4.8277535307084776</v>
      </c>
      <c r="I73" s="555">
        <v>5.8875820620528003</v>
      </c>
      <c r="J73" s="555">
        <v>5.7212684548224786</v>
      </c>
      <c r="K73" s="555">
        <v>2.9563163871421523</v>
      </c>
      <c r="L73" s="2" t="s">
        <v>310</v>
      </c>
      <c r="N73" s="644" t="s">
        <v>789</v>
      </c>
      <c r="O73" s="652" t="s">
        <v>790</v>
      </c>
      <c r="P73" s="689" t="s">
        <v>316</v>
      </c>
      <c r="Q73" s="689" t="s">
        <v>133</v>
      </c>
      <c r="R73" s="652" t="s">
        <v>715</v>
      </c>
      <c r="S73" s="652" t="s">
        <v>697</v>
      </c>
      <c r="T73" s="653" t="s">
        <v>698</v>
      </c>
      <c r="U73" s="653" t="s">
        <v>699</v>
      </c>
      <c r="V73" s="654">
        <v>2012</v>
      </c>
      <c r="W73" s="654">
        <v>2012</v>
      </c>
      <c r="X73" s="176">
        <v>6307.0915824640715</v>
      </c>
      <c r="Y73" s="644"/>
      <c r="Z73" s="644" t="s">
        <v>793</v>
      </c>
      <c r="AA73" s="652" t="s">
        <v>794</v>
      </c>
      <c r="AB73" s="2" t="s">
        <v>316</v>
      </c>
      <c r="AC73" s="2" t="s">
        <v>133</v>
      </c>
      <c r="AD73" s="652" t="s">
        <v>763</v>
      </c>
      <c r="AE73" s="681" t="s">
        <v>763</v>
      </c>
      <c r="AF73" s="653" t="s">
        <v>698</v>
      </c>
      <c r="AG73" s="653" t="s">
        <v>699</v>
      </c>
      <c r="AH73" s="654">
        <v>2012</v>
      </c>
      <c r="AI73" s="654">
        <v>2012</v>
      </c>
      <c r="AJ73" s="690">
        <v>0.45846943846154847</v>
      </c>
      <c r="AK73" s="667"/>
      <c r="AL73" s="644" t="s">
        <v>796</v>
      </c>
      <c r="AM73" s="652" t="s">
        <v>797</v>
      </c>
      <c r="AN73" s="689" t="s">
        <v>316</v>
      </c>
      <c r="AO73" s="689" t="s">
        <v>133</v>
      </c>
      <c r="AP73" s="652" t="s">
        <v>763</v>
      </c>
      <c r="AQ73" s="681" t="s">
        <v>763</v>
      </c>
      <c r="AR73" s="653" t="s">
        <v>698</v>
      </c>
      <c r="AS73" s="653" t="s">
        <v>699</v>
      </c>
      <c r="AT73" s="654">
        <v>2012</v>
      </c>
      <c r="AU73" s="654">
        <v>2012</v>
      </c>
      <c r="AV73" s="697">
        <v>15.904089063802402</v>
      </c>
      <c r="AW73" s="649"/>
      <c r="AX73" s="644" t="s">
        <v>789</v>
      </c>
      <c r="AY73" s="652" t="s">
        <v>790</v>
      </c>
      <c r="AZ73" s="689" t="s">
        <v>316</v>
      </c>
      <c r="BA73" s="689" t="s">
        <v>133</v>
      </c>
      <c r="BB73" s="652" t="s">
        <v>704</v>
      </c>
      <c r="BC73" s="652" t="s">
        <v>705</v>
      </c>
      <c r="BD73" s="653" t="s">
        <v>698</v>
      </c>
      <c r="BE73" s="653" t="s">
        <v>699</v>
      </c>
      <c r="BF73" s="654">
        <v>2012</v>
      </c>
      <c r="BG73" s="654">
        <v>2012</v>
      </c>
      <c r="BH73" s="702">
        <v>1717.3836848098222</v>
      </c>
      <c r="BI73" s="644"/>
      <c r="BJ73" s="644"/>
    </row>
    <row r="74" spans="1:62" ht="19" customHeight="1" x14ac:dyDescent="0.25">
      <c r="A74" s="454" t="s">
        <v>152</v>
      </c>
      <c r="B74" s="110" t="s">
        <v>124</v>
      </c>
      <c r="C74" s="193" t="s">
        <v>290</v>
      </c>
      <c r="D74" s="554">
        <v>5.8703462810662188</v>
      </c>
      <c r="E74" s="554">
        <v>8.0110940000408277</v>
      </c>
      <c r="F74" s="554">
        <v>20.047360741988342</v>
      </c>
      <c r="G74" s="554">
        <v>14.924045956665239</v>
      </c>
      <c r="H74" s="554">
        <v>8.3781340434102844</v>
      </c>
      <c r="I74" s="554">
        <v>5.1314159618042652</v>
      </c>
      <c r="J74" s="554">
        <v>1.7481109413903795</v>
      </c>
      <c r="K74" s="554">
        <v>4.4998349864607121</v>
      </c>
      <c r="L74" s="42" t="s">
        <v>125</v>
      </c>
      <c r="N74" s="644" t="s">
        <v>789</v>
      </c>
      <c r="O74" s="652" t="s">
        <v>790</v>
      </c>
      <c r="P74" s="689" t="s">
        <v>317</v>
      </c>
      <c r="Q74" s="689" t="s">
        <v>288</v>
      </c>
      <c r="R74" s="652" t="s">
        <v>715</v>
      </c>
      <c r="S74" s="652" t="s">
        <v>697</v>
      </c>
      <c r="T74" s="653" t="s">
        <v>698</v>
      </c>
      <c r="U74" s="653" t="s">
        <v>699</v>
      </c>
      <c r="V74" s="654">
        <v>2012</v>
      </c>
      <c r="W74" s="654">
        <v>2012</v>
      </c>
      <c r="X74" s="176">
        <v>5451.0954720368982</v>
      </c>
      <c r="Y74" s="644"/>
      <c r="Z74" s="644" t="s">
        <v>793</v>
      </c>
      <c r="AA74" s="652" t="s">
        <v>794</v>
      </c>
      <c r="AB74" s="2" t="s">
        <v>317</v>
      </c>
      <c r="AC74" s="2" t="s">
        <v>288</v>
      </c>
      <c r="AD74" s="652" t="s">
        <v>763</v>
      </c>
      <c r="AE74" s="681" t="s">
        <v>763</v>
      </c>
      <c r="AF74" s="653" t="s">
        <v>698</v>
      </c>
      <c r="AG74" s="653" t="s">
        <v>699</v>
      </c>
      <c r="AH74" s="654">
        <v>2012</v>
      </c>
      <c r="AI74" s="654">
        <v>2012</v>
      </c>
      <c r="AJ74" s="690">
        <v>0.39624613776238643</v>
      </c>
      <c r="AK74" s="667"/>
      <c r="AL74" s="644" t="s">
        <v>796</v>
      </c>
      <c r="AM74" s="652" t="s">
        <v>797</v>
      </c>
      <c r="AN74" s="689" t="s">
        <v>317</v>
      </c>
      <c r="AO74" s="689" t="s">
        <v>288</v>
      </c>
      <c r="AP74" s="652" t="s">
        <v>763</v>
      </c>
      <c r="AQ74" s="681" t="s">
        <v>763</v>
      </c>
      <c r="AR74" s="653" t="s">
        <v>698</v>
      </c>
      <c r="AS74" s="653" t="s">
        <v>699</v>
      </c>
      <c r="AT74" s="654">
        <v>2012</v>
      </c>
      <c r="AU74" s="654">
        <v>2012</v>
      </c>
      <c r="AV74" s="697">
        <v>6.8072246714343123</v>
      </c>
      <c r="AW74" s="649"/>
      <c r="AX74" s="644" t="s">
        <v>789</v>
      </c>
      <c r="AY74" s="652" t="s">
        <v>790</v>
      </c>
      <c r="AZ74" s="689" t="s">
        <v>317</v>
      </c>
      <c r="BA74" s="689" t="s">
        <v>288</v>
      </c>
      <c r="BB74" s="652" t="s">
        <v>704</v>
      </c>
      <c r="BC74" s="652" t="s">
        <v>705</v>
      </c>
      <c r="BD74" s="653" t="s">
        <v>698</v>
      </c>
      <c r="BE74" s="653" t="s">
        <v>699</v>
      </c>
      <c r="BF74" s="654">
        <v>2012</v>
      </c>
      <c r="BG74" s="654">
        <v>2012</v>
      </c>
      <c r="BH74" s="702">
        <v>1484.301013488604</v>
      </c>
      <c r="BI74" s="644"/>
      <c r="BJ74" s="644"/>
    </row>
    <row r="75" spans="1:62" ht="19" customHeight="1" x14ac:dyDescent="0.25">
      <c r="A75" s="454" t="s">
        <v>153</v>
      </c>
      <c r="B75" s="278" t="s">
        <v>126</v>
      </c>
      <c r="C75" s="193" t="s">
        <v>290</v>
      </c>
      <c r="D75" s="555">
        <v>7.6930080766417888</v>
      </c>
      <c r="E75" s="555">
        <v>14.877740080637778</v>
      </c>
      <c r="F75" s="555">
        <v>1.4141248003801934</v>
      </c>
      <c r="G75" s="555">
        <v>12.607912225034013</v>
      </c>
      <c r="H75" s="555">
        <v>9.1185260283640446</v>
      </c>
      <c r="I75" s="555">
        <v>10.067367659141112</v>
      </c>
      <c r="J75" s="555">
        <v>1.1788828858881431</v>
      </c>
      <c r="K75" s="555">
        <v>-1.1028664825390706</v>
      </c>
      <c r="L75" s="2" t="s">
        <v>311</v>
      </c>
      <c r="N75" s="644" t="s">
        <v>789</v>
      </c>
      <c r="O75" s="652" t="s">
        <v>790</v>
      </c>
      <c r="P75" s="637" t="s">
        <v>72</v>
      </c>
      <c r="Q75" s="637" t="s">
        <v>0</v>
      </c>
      <c r="R75" s="652" t="s">
        <v>715</v>
      </c>
      <c r="S75" s="652" t="s">
        <v>697</v>
      </c>
      <c r="T75" s="653" t="s">
        <v>698</v>
      </c>
      <c r="U75" s="653" t="s">
        <v>699</v>
      </c>
      <c r="V75" s="654">
        <v>2012</v>
      </c>
      <c r="W75" s="654">
        <v>2012</v>
      </c>
      <c r="X75" s="107">
        <v>1375684.1903417392</v>
      </c>
      <c r="Y75" s="644"/>
      <c r="Z75" s="644" t="s">
        <v>793</v>
      </c>
      <c r="AA75" s="652" t="s">
        <v>794</v>
      </c>
      <c r="AB75" s="693" t="s">
        <v>72</v>
      </c>
      <c r="AC75" s="637" t="s">
        <v>0</v>
      </c>
      <c r="AD75" s="652" t="s">
        <v>763</v>
      </c>
      <c r="AE75" s="681" t="s">
        <v>763</v>
      </c>
      <c r="AF75" s="653" t="s">
        <v>698</v>
      </c>
      <c r="AG75" s="653" t="s">
        <v>699</v>
      </c>
      <c r="AH75" s="654">
        <v>2012</v>
      </c>
      <c r="AI75" s="654">
        <v>2012</v>
      </c>
      <c r="AJ75" s="671">
        <v>100</v>
      </c>
      <c r="AK75" s="667"/>
      <c r="AL75" s="644" t="s">
        <v>796</v>
      </c>
      <c r="AM75" s="652" t="s">
        <v>797</v>
      </c>
      <c r="AN75" s="637" t="s">
        <v>72</v>
      </c>
      <c r="AO75" s="637" t="s">
        <v>0</v>
      </c>
      <c r="AP75" s="652" t="s">
        <v>763</v>
      </c>
      <c r="AQ75" s="681" t="s">
        <v>763</v>
      </c>
      <c r="AR75" s="653" t="s">
        <v>698</v>
      </c>
      <c r="AS75" s="653" t="s">
        <v>699</v>
      </c>
      <c r="AT75" s="654">
        <v>2012</v>
      </c>
      <c r="AU75" s="654">
        <v>2012</v>
      </c>
      <c r="AV75" s="701">
        <v>6.8226161952418067</v>
      </c>
      <c r="AW75" s="649"/>
      <c r="AX75" s="644" t="s">
        <v>789</v>
      </c>
      <c r="AY75" s="652" t="s">
        <v>790</v>
      </c>
      <c r="AZ75" s="637" t="s">
        <v>72</v>
      </c>
      <c r="BA75" s="637" t="s">
        <v>0</v>
      </c>
      <c r="BB75" s="652" t="s">
        <v>704</v>
      </c>
      <c r="BC75" s="652" t="s">
        <v>705</v>
      </c>
      <c r="BD75" s="653" t="s">
        <v>698</v>
      </c>
      <c r="BE75" s="653" t="s">
        <v>699</v>
      </c>
      <c r="BF75" s="654">
        <v>2012</v>
      </c>
      <c r="BG75" s="654">
        <v>2012</v>
      </c>
      <c r="BH75" s="702">
        <v>374590.65768325102</v>
      </c>
      <c r="BI75" s="644"/>
      <c r="BJ75" s="644"/>
    </row>
    <row r="76" spans="1:62" ht="19" customHeight="1" x14ac:dyDescent="0.25">
      <c r="A76" s="454" t="s">
        <v>154</v>
      </c>
      <c r="B76" s="278" t="s">
        <v>127</v>
      </c>
      <c r="C76" s="193" t="s">
        <v>290</v>
      </c>
      <c r="D76" s="555">
        <v>1.6778972751921373</v>
      </c>
      <c r="E76" s="555">
        <v>3.0312371077805693</v>
      </c>
      <c r="F76" s="555">
        <v>7.7962898471335365</v>
      </c>
      <c r="G76" s="555">
        <v>6.6302118029414743</v>
      </c>
      <c r="H76" s="555">
        <v>4.2558769666373877</v>
      </c>
      <c r="I76" s="555">
        <v>3.5676730045822325</v>
      </c>
      <c r="J76" s="555">
        <v>-0.74466428412029018</v>
      </c>
      <c r="K76" s="555">
        <v>3.6155458179723041</v>
      </c>
      <c r="L76" s="2" t="s">
        <v>312</v>
      </c>
      <c r="N76" s="644" t="s">
        <v>789</v>
      </c>
      <c r="O76" s="652" t="s">
        <v>790</v>
      </c>
      <c r="P76" s="647" t="s">
        <v>135</v>
      </c>
      <c r="Q76" s="637" t="s">
        <v>134</v>
      </c>
      <c r="R76" s="652" t="s">
        <v>715</v>
      </c>
      <c r="S76" s="652" t="s">
        <v>697</v>
      </c>
      <c r="T76" s="653" t="s">
        <v>698</v>
      </c>
      <c r="U76" s="653" t="s">
        <v>699</v>
      </c>
      <c r="V76" s="654">
        <v>2012</v>
      </c>
      <c r="W76" s="654">
        <v>2012</v>
      </c>
      <c r="X76" s="107">
        <v>838347.24898558005</v>
      </c>
      <c r="Y76" s="644"/>
      <c r="Z76" s="644" t="s">
        <v>793</v>
      </c>
      <c r="AA76" s="652" t="s">
        <v>794</v>
      </c>
      <c r="AB76" s="518" t="s">
        <v>135</v>
      </c>
      <c r="AC76" s="637" t="s">
        <v>134</v>
      </c>
      <c r="AD76" s="652" t="s">
        <v>763</v>
      </c>
      <c r="AE76" s="681" t="s">
        <v>763</v>
      </c>
      <c r="AF76" s="653" t="s">
        <v>698</v>
      </c>
      <c r="AG76" s="653" t="s">
        <v>699</v>
      </c>
      <c r="AH76" s="654">
        <v>2012</v>
      </c>
      <c r="AI76" s="654">
        <v>2012</v>
      </c>
      <c r="AJ76" s="671">
        <v>60.940385509360461</v>
      </c>
      <c r="AK76" s="667"/>
      <c r="AL76" s="644" t="s">
        <v>796</v>
      </c>
      <c r="AM76" s="652" t="s">
        <v>797</v>
      </c>
      <c r="AN76" s="647" t="s">
        <v>135</v>
      </c>
      <c r="AO76" s="637" t="s">
        <v>134</v>
      </c>
      <c r="AP76" s="652" t="s">
        <v>763</v>
      </c>
      <c r="AQ76" s="681" t="s">
        <v>763</v>
      </c>
      <c r="AR76" s="653" t="s">
        <v>698</v>
      </c>
      <c r="AS76" s="653" t="s">
        <v>699</v>
      </c>
      <c r="AT76" s="654">
        <v>2012</v>
      </c>
      <c r="AU76" s="654">
        <v>2012</v>
      </c>
      <c r="AV76" s="701">
        <v>6.6099702989996274</v>
      </c>
      <c r="AW76" s="649"/>
      <c r="AX76" s="644" t="s">
        <v>789</v>
      </c>
      <c r="AY76" s="652" t="s">
        <v>790</v>
      </c>
      <c r="AZ76" s="647" t="s">
        <v>135</v>
      </c>
      <c r="BA76" s="637" t="s">
        <v>134</v>
      </c>
      <c r="BB76" s="652" t="s">
        <v>704</v>
      </c>
      <c r="BC76" s="652" t="s">
        <v>705</v>
      </c>
      <c r="BD76" s="653" t="s">
        <v>698</v>
      </c>
      <c r="BE76" s="653" t="s">
        <v>699</v>
      </c>
      <c r="BF76" s="654">
        <v>2012</v>
      </c>
      <c r="BG76" s="654">
        <v>2012</v>
      </c>
      <c r="BH76" s="702">
        <v>228276.99087422196</v>
      </c>
      <c r="BI76" s="644"/>
      <c r="BJ76" s="644"/>
    </row>
    <row r="77" spans="1:62" ht="19" customHeight="1" x14ac:dyDescent="0.25">
      <c r="A77" s="454" t="s">
        <v>155</v>
      </c>
      <c r="B77" s="278" t="s">
        <v>128</v>
      </c>
      <c r="C77" s="193" t="s">
        <v>290</v>
      </c>
      <c r="D77" s="555">
        <v>7.6297863215949064</v>
      </c>
      <c r="E77" s="555">
        <v>7.3472657733042297</v>
      </c>
      <c r="F77" s="555">
        <v>11.303813107020659</v>
      </c>
      <c r="G77" s="555">
        <v>9.4223536363197553</v>
      </c>
      <c r="H77" s="555">
        <v>5.8233863311534009</v>
      </c>
      <c r="I77" s="555">
        <v>8.9001099030630968</v>
      </c>
      <c r="J77" s="555">
        <v>0.59991559018175167</v>
      </c>
      <c r="K77" s="555">
        <v>3.4077276328638817</v>
      </c>
      <c r="L77" s="2" t="s">
        <v>313</v>
      </c>
      <c r="N77" s="644" t="s">
        <v>789</v>
      </c>
      <c r="O77" s="652" t="s">
        <v>790</v>
      </c>
      <c r="P77" s="689" t="s">
        <v>114</v>
      </c>
      <c r="Q77" s="689" t="s">
        <v>218</v>
      </c>
      <c r="R77" s="652" t="s">
        <v>715</v>
      </c>
      <c r="S77" s="652" t="s">
        <v>697</v>
      </c>
      <c r="T77" s="653" t="s">
        <v>698</v>
      </c>
      <c r="U77" s="653" t="s">
        <v>699</v>
      </c>
      <c r="V77" s="654">
        <v>2013</v>
      </c>
      <c r="W77" s="654">
        <v>2013</v>
      </c>
      <c r="X77" s="176">
        <v>1257623.9978215522</v>
      </c>
      <c r="Y77" s="644"/>
      <c r="Z77" s="644" t="s">
        <v>793</v>
      </c>
      <c r="AA77" s="652" t="s">
        <v>794</v>
      </c>
      <c r="AB77" s="2" t="s">
        <v>114</v>
      </c>
      <c r="AC77" s="2" t="s">
        <v>218</v>
      </c>
      <c r="AD77" s="652" t="s">
        <v>763</v>
      </c>
      <c r="AE77" s="681" t="s">
        <v>763</v>
      </c>
      <c r="AF77" s="653" t="s">
        <v>698</v>
      </c>
      <c r="AG77" s="653" t="s">
        <v>699</v>
      </c>
      <c r="AH77" s="654">
        <v>2013</v>
      </c>
      <c r="AI77" s="654">
        <v>2013</v>
      </c>
      <c r="AJ77" s="690">
        <v>87.781839994433625</v>
      </c>
      <c r="AK77" s="667"/>
      <c r="AL77" s="644" t="s">
        <v>796</v>
      </c>
      <c r="AM77" s="652" t="s">
        <v>797</v>
      </c>
      <c r="AN77" s="689" t="s">
        <v>114</v>
      </c>
      <c r="AO77" s="689" t="s">
        <v>218</v>
      </c>
      <c r="AP77" s="652" t="s">
        <v>763</v>
      </c>
      <c r="AQ77" s="681" t="s">
        <v>763</v>
      </c>
      <c r="AR77" s="653" t="s">
        <v>698</v>
      </c>
      <c r="AS77" s="653" t="s">
        <v>699</v>
      </c>
      <c r="AT77" s="654">
        <v>2013</v>
      </c>
      <c r="AU77" s="654">
        <v>2013</v>
      </c>
      <c r="AV77" s="697">
        <v>2.5534727689890957</v>
      </c>
      <c r="AW77" s="649"/>
      <c r="AX77" s="644" t="s">
        <v>789</v>
      </c>
      <c r="AY77" s="652" t="s">
        <v>790</v>
      </c>
      <c r="AZ77" s="689" t="s">
        <v>114</v>
      </c>
      <c r="BA77" s="689" t="s">
        <v>218</v>
      </c>
      <c r="BB77" s="652" t="s">
        <v>704</v>
      </c>
      <c r="BC77" s="652" t="s">
        <v>705</v>
      </c>
      <c r="BD77" s="653" t="s">
        <v>698</v>
      </c>
      <c r="BE77" s="653" t="s">
        <v>699</v>
      </c>
      <c r="BF77" s="654">
        <v>2013</v>
      </c>
      <c r="BG77" s="654">
        <v>2013</v>
      </c>
      <c r="BH77" s="702">
        <v>342443.56645923818</v>
      </c>
      <c r="BI77" s="644"/>
      <c r="BJ77" s="644"/>
    </row>
    <row r="78" spans="1:62" ht="19" customHeight="1" x14ac:dyDescent="0.25">
      <c r="A78" s="454" t="s">
        <v>156</v>
      </c>
      <c r="B78" s="110" t="s">
        <v>129</v>
      </c>
      <c r="C78" s="193" t="s">
        <v>290</v>
      </c>
      <c r="D78" s="554">
        <v>5.4089271466032187</v>
      </c>
      <c r="E78" s="554">
        <v>13.262856944448956</v>
      </c>
      <c r="F78" s="554">
        <v>13.535820996243757</v>
      </c>
      <c r="G78" s="554">
        <v>7.9529797173319139</v>
      </c>
      <c r="H78" s="554">
        <v>4.1090110508911835</v>
      </c>
      <c r="I78" s="554">
        <v>5.8910963344519445</v>
      </c>
      <c r="J78" s="554">
        <v>12.105969398455741</v>
      </c>
      <c r="K78" s="554">
        <v>5.5635378244281384</v>
      </c>
      <c r="L78" s="42" t="s">
        <v>314</v>
      </c>
      <c r="N78" s="644" t="s">
        <v>789</v>
      </c>
      <c r="O78" s="652" t="s">
        <v>790</v>
      </c>
      <c r="P78" s="689" t="s">
        <v>304</v>
      </c>
      <c r="Q78" s="689" t="s">
        <v>115</v>
      </c>
      <c r="R78" s="652" t="s">
        <v>715</v>
      </c>
      <c r="S78" s="652" t="s">
        <v>697</v>
      </c>
      <c r="T78" s="653" t="s">
        <v>698</v>
      </c>
      <c r="U78" s="653" t="s">
        <v>699</v>
      </c>
      <c r="V78" s="654">
        <v>2013</v>
      </c>
      <c r="W78" s="654">
        <v>2013</v>
      </c>
      <c r="X78" s="176">
        <v>9223.0676054972319</v>
      </c>
      <c r="Y78" s="644"/>
      <c r="Z78" s="644" t="s">
        <v>793</v>
      </c>
      <c r="AA78" s="652" t="s">
        <v>794</v>
      </c>
      <c r="AB78" s="2" t="s">
        <v>304</v>
      </c>
      <c r="AC78" s="2" t="s">
        <v>115</v>
      </c>
      <c r="AD78" s="652" t="s">
        <v>763</v>
      </c>
      <c r="AE78" s="681" t="s">
        <v>763</v>
      </c>
      <c r="AF78" s="653" t="s">
        <v>698</v>
      </c>
      <c r="AG78" s="653" t="s">
        <v>699</v>
      </c>
      <c r="AH78" s="654">
        <v>2013</v>
      </c>
      <c r="AI78" s="654">
        <v>2013</v>
      </c>
      <c r="AJ78" s="690">
        <v>0.64376780834813629</v>
      </c>
      <c r="AK78" s="667"/>
      <c r="AL78" s="644" t="s">
        <v>796</v>
      </c>
      <c r="AM78" s="652" t="s">
        <v>797</v>
      </c>
      <c r="AN78" s="689" t="s">
        <v>304</v>
      </c>
      <c r="AO78" s="689" t="s">
        <v>115</v>
      </c>
      <c r="AP78" s="652" t="s">
        <v>763</v>
      </c>
      <c r="AQ78" s="681" t="s">
        <v>763</v>
      </c>
      <c r="AR78" s="653" t="s">
        <v>698</v>
      </c>
      <c r="AS78" s="653" t="s">
        <v>699</v>
      </c>
      <c r="AT78" s="654">
        <v>2013</v>
      </c>
      <c r="AU78" s="654">
        <v>2013</v>
      </c>
      <c r="AV78" s="697">
        <v>4.9378825988172395</v>
      </c>
      <c r="AW78" s="649"/>
      <c r="AX78" s="644" t="s">
        <v>789</v>
      </c>
      <c r="AY78" s="652" t="s">
        <v>790</v>
      </c>
      <c r="AZ78" s="689" t="s">
        <v>304</v>
      </c>
      <c r="BA78" s="689" t="s">
        <v>115</v>
      </c>
      <c r="BB78" s="652" t="s">
        <v>704</v>
      </c>
      <c r="BC78" s="652" t="s">
        <v>705</v>
      </c>
      <c r="BD78" s="653" t="s">
        <v>698</v>
      </c>
      <c r="BE78" s="653" t="s">
        <v>699</v>
      </c>
      <c r="BF78" s="654">
        <v>2013</v>
      </c>
      <c r="BG78" s="654">
        <v>2013</v>
      </c>
      <c r="BH78" s="702">
        <v>2511.386686316469</v>
      </c>
      <c r="BI78" s="644"/>
      <c r="BJ78" s="644"/>
    </row>
    <row r="79" spans="1:62" ht="19" customHeight="1" x14ac:dyDescent="0.25">
      <c r="A79" s="454" t="s">
        <v>157</v>
      </c>
      <c r="B79" s="278" t="s">
        <v>130</v>
      </c>
      <c r="C79" s="193" t="s">
        <v>290</v>
      </c>
      <c r="D79" s="555">
        <v>23.852992332592422</v>
      </c>
      <c r="E79" s="555">
        <v>15.503154780296597</v>
      </c>
      <c r="F79" s="555">
        <v>6.0016866551066528</v>
      </c>
      <c r="G79" s="555">
        <v>11.570062953265563</v>
      </c>
      <c r="H79" s="555">
        <v>3.6999745261265531</v>
      </c>
      <c r="I79" s="555">
        <v>11.07322911671578</v>
      </c>
      <c r="J79" s="555">
        <v>6.6447883303810897</v>
      </c>
      <c r="K79" s="555">
        <v>5.8009766142527326</v>
      </c>
      <c r="L79" s="2" t="s">
        <v>131</v>
      </c>
      <c r="N79" s="644" t="s">
        <v>789</v>
      </c>
      <c r="O79" s="652" t="s">
        <v>790</v>
      </c>
      <c r="P79" s="689" t="s">
        <v>305</v>
      </c>
      <c r="Q79" s="689" t="s">
        <v>116</v>
      </c>
      <c r="R79" s="652" t="s">
        <v>715</v>
      </c>
      <c r="S79" s="652" t="s">
        <v>697</v>
      </c>
      <c r="T79" s="653" t="s">
        <v>698</v>
      </c>
      <c r="U79" s="653" t="s">
        <v>699</v>
      </c>
      <c r="V79" s="654">
        <v>2013</v>
      </c>
      <c r="W79" s="654">
        <v>2013</v>
      </c>
      <c r="X79" s="176">
        <v>528819.98166424723</v>
      </c>
      <c r="Y79" s="644"/>
      <c r="Z79" s="644" t="s">
        <v>793</v>
      </c>
      <c r="AA79" s="652" t="s">
        <v>794</v>
      </c>
      <c r="AB79" s="2" t="s">
        <v>305</v>
      </c>
      <c r="AC79" s="2" t="s">
        <v>116</v>
      </c>
      <c r="AD79" s="652" t="s">
        <v>763</v>
      </c>
      <c r="AE79" s="681" t="s">
        <v>763</v>
      </c>
      <c r="AF79" s="653" t="s">
        <v>698</v>
      </c>
      <c r="AG79" s="653" t="s">
        <v>699</v>
      </c>
      <c r="AH79" s="654">
        <v>2013</v>
      </c>
      <c r="AI79" s="654">
        <v>2013</v>
      </c>
      <c r="AJ79" s="690">
        <v>36.911502242896162</v>
      </c>
      <c r="AK79" s="667"/>
      <c r="AL79" s="644" t="s">
        <v>796</v>
      </c>
      <c r="AM79" s="652" t="s">
        <v>797</v>
      </c>
      <c r="AN79" s="689" t="s">
        <v>305</v>
      </c>
      <c r="AO79" s="689" t="s">
        <v>116</v>
      </c>
      <c r="AP79" s="652" t="s">
        <v>763</v>
      </c>
      <c r="AQ79" s="681" t="s">
        <v>763</v>
      </c>
      <c r="AR79" s="653" t="s">
        <v>698</v>
      </c>
      <c r="AS79" s="653" t="s">
        <v>699</v>
      </c>
      <c r="AT79" s="654">
        <v>2013</v>
      </c>
      <c r="AU79" s="654">
        <v>2013</v>
      </c>
      <c r="AV79" s="697">
        <v>-1.5850314833028847</v>
      </c>
      <c r="AW79" s="649"/>
      <c r="AX79" s="644" t="s">
        <v>789</v>
      </c>
      <c r="AY79" s="652" t="s">
        <v>790</v>
      </c>
      <c r="AZ79" s="689" t="s">
        <v>305</v>
      </c>
      <c r="BA79" s="689" t="s">
        <v>116</v>
      </c>
      <c r="BB79" s="652" t="s">
        <v>704</v>
      </c>
      <c r="BC79" s="652" t="s">
        <v>705</v>
      </c>
      <c r="BD79" s="653" t="s">
        <v>698</v>
      </c>
      <c r="BE79" s="653" t="s">
        <v>699</v>
      </c>
      <c r="BF79" s="654">
        <v>2013</v>
      </c>
      <c r="BG79" s="654">
        <v>2013</v>
      </c>
      <c r="BH79" s="702">
        <v>143994.54912573105</v>
      </c>
      <c r="BI79" s="644"/>
      <c r="BJ79" s="644"/>
    </row>
    <row r="80" spans="1:62" ht="19" customHeight="1" x14ac:dyDescent="0.25">
      <c r="A80" s="454" t="s">
        <v>158</v>
      </c>
      <c r="B80" s="278" t="s">
        <v>132</v>
      </c>
      <c r="C80" s="193" t="s">
        <v>290</v>
      </c>
      <c r="D80" s="555">
        <v>34.982236918683526</v>
      </c>
      <c r="E80" s="555">
        <v>33.700159176145746</v>
      </c>
      <c r="F80" s="555">
        <v>23.258970303687533</v>
      </c>
      <c r="G80" s="555">
        <v>7.578558051447672</v>
      </c>
      <c r="H80" s="555">
        <v>3.7932806327820856</v>
      </c>
      <c r="I80" s="555">
        <v>7.6002138385644002</v>
      </c>
      <c r="J80" s="555">
        <v>1.726749209960559</v>
      </c>
      <c r="K80" s="555">
        <v>1.4206091395274569</v>
      </c>
      <c r="L80" s="2" t="s">
        <v>315</v>
      </c>
      <c r="N80" s="644" t="s">
        <v>789</v>
      </c>
      <c r="O80" s="652" t="s">
        <v>790</v>
      </c>
      <c r="P80" s="689" t="s">
        <v>117</v>
      </c>
      <c r="Q80" s="689" t="s">
        <v>58</v>
      </c>
      <c r="R80" s="652" t="s">
        <v>715</v>
      </c>
      <c r="S80" s="652" t="s">
        <v>697</v>
      </c>
      <c r="T80" s="653" t="s">
        <v>698</v>
      </c>
      <c r="U80" s="653" t="s">
        <v>699</v>
      </c>
      <c r="V80" s="654">
        <v>2013</v>
      </c>
      <c r="W80" s="654">
        <v>2013</v>
      </c>
      <c r="X80" s="176">
        <v>107885.31737405891</v>
      </c>
      <c r="Y80" s="644"/>
      <c r="Z80" s="644" t="s">
        <v>793</v>
      </c>
      <c r="AA80" s="652" t="s">
        <v>794</v>
      </c>
      <c r="AB80" s="2" t="s">
        <v>117</v>
      </c>
      <c r="AC80" s="2" t="s">
        <v>58</v>
      </c>
      <c r="AD80" s="652" t="s">
        <v>763</v>
      </c>
      <c r="AE80" s="681" t="s">
        <v>763</v>
      </c>
      <c r="AF80" s="653" t="s">
        <v>698</v>
      </c>
      <c r="AG80" s="653" t="s">
        <v>699</v>
      </c>
      <c r="AH80" s="654">
        <v>2013</v>
      </c>
      <c r="AI80" s="654">
        <v>2013</v>
      </c>
      <c r="AJ80" s="690">
        <v>7.530368125833192</v>
      </c>
      <c r="AK80" s="667"/>
      <c r="AL80" s="644" t="s">
        <v>796</v>
      </c>
      <c r="AM80" s="652" t="s">
        <v>797</v>
      </c>
      <c r="AN80" s="689" t="s">
        <v>117</v>
      </c>
      <c r="AO80" s="689" t="s">
        <v>58</v>
      </c>
      <c r="AP80" s="652" t="s">
        <v>763</v>
      </c>
      <c r="AQ80" s="681" t="s">
        <v>763</v>
      </c>
      <c r="AR80" s="653" t="s">
        <v>698</v>
      </c>
      <c r="AS80" s="653" t="s">
        <v>699</v>
      </c>
      <c r="AT80" s="654">
        <v>2013</v>
      </c>
      <c r="AU80" s="654">
        <v>2013</v>
      </c>
      <c r="AV80" s="697">
        <v>2.2702902313650668</v>
      </c>
      <c r="AW80" s="649"/>
      <c r="AX80" s="644" t="s">
        <v>789</v>
      </c>
      <c r="AY80" s="652" t="s">
        <v>790</v>
      </c>
      <c r="AZ80" s="689" t="s">
        <v>117</v>
      </c>
      <c r="BA80" s="689" t="s">
        <v>58</v>
      </c>
      <c r="BB80" s="652" t="s">
        <v>704</v>
      </c>
      <c r="BC80" s="652" t="s">
        <v>705</v>
      </c>
      <c r="BD80" s="653" t="s">
        <v>698</v>
      </c>
      <c r="BE80" s="653" t="s">
        <v>699</v>
      </c>
      <c r="BF80" s="654">
        <v>2013</v>
      </c>
      <c r="BG80" s="654">
        <v>2013</v>
      </c>
      <c r="BH80" s="702">
        <v>29376.532981363896</v>
      </c>
      <c r="BI80" s="644"/>
      <c r="BJ80" s="644"/>
    </row>
    <row r="81" spans="1:62" ht="19" customHeight="1" x14ac:dyDescent="0.25">
      <c r="A81" s="454" t="s">
        <v>159</v>
      </c>
      <c r="B81" s="278" t="s">
        <v>133</v>
      </c>
      <c r="C81" s="193" t="s">
        <v>290</v>
      </c>
      <c r="D81" s="555">
        <v>-9.460629628239019</v>
      </c>
      <c r="E81" s="555">
        <v>15.904089063802402</v>
      </c>
      <c r="F81" s="555">
        <v>-3.679544476499359</v>
      </c>
      <c r="G81" s="555">
        <v>7.7407868598121183</v>
      </c>
      <c r="H81" s="555">
        <v>7.1289067965723376</v>
      </c>
      <c r="I81" s="555">
        <v>11.754482969494575</v>
      </c>
      <c r="J81" s="555">
        <v>4.9470766694615946</v>
      </c>
      <c r="K81" s="555">
        <v>2.6304257362368162</v>
      </c>
      <c r="L81" s="2" t="s">
        <v>316</v>
      </c>
      <c r="N81" s="644" t="s">
        <v>789</v>
      </c>
      <c r="O81" s="652" t="s">
        <v>790</v>
      </c>
      <c r="P81" s="689" t="s">
        <v>306</v>
      </c>
      <c r="Q81" s="689" t="s">
        <v>118</v>
      </c>
      <c r="R81" s="652" t="s">
        <v>715</v>
      </c>
      <c r="S81" s="652" t="s">
        <v>697</v>
      </c>
      <c r="T81" s="653" t="s">
        <v>698</v>
      </c>
      <c r="U81" s="653" t="s">
        <v>699</v>
      </c>
      <c r="V81" s="654">
        <v>2013</v>
      </c>
      <c r="W81" s="654">
        <v>2013</v>
      </c>
      <c r="X81" s="176">
        <v>35704.795400928335</v>
      </c>
      <c r="Y81" s="644"/>
      <c r="Z81" s="644" t="s">
        <v>793</v>
      </c>
      <c r="AA81" s="652" t="s">
        <v>794</v>
      </c>
      <c r="AB81" s="2" t="s">
        <v>306</v>
      </c>
      <c r="AC81" s="2" t="s">
        <v>118</v>
      </c>
      <c r="AD81" s="652" t="s">
        <v>763</v>
      </c>
      <c r="AE81" s="681" t="s">
        <v>763</v>
      </c>
      <c r="AF81" s="653" t="s">
        <v>698</v>
      </c>
      <c r="AG81" s="653" t="s">
        <v>699</v>
      </c>
      <c r="AH81" s="654">
        <v>2013</v>
      </c>
      <c r="AI81" s="654">
        <v>2013</v>
      </c>
      <c r="AJ81" s="690">
        <v>2.4921857744026648</v>
      </c>
      <c r="AK81" s="667"/>
      <c r="AL81" s="644" t="s">
        <v>796</v>
      </c>
      <c r="AM81" s="652" t="s">
        <v>797</v>
      </c>
      <c r="AN81" s="689" t="s">
        <v>306</v>
      </c>
      <c r="AO81" s="689" t="s">
        <v>118</v>
      </c>
      <c r="AP81" s="652" t="s">
        <v>763</v>
      </c>
      <c r="AQ81" s="681" t="s">
        <v>763</v>
      </c>
      <c r="AR81" s="653" t="s">
        <v>698</v>
      </c>
      <c r="AS81" s="653" t="s">
        <v>699</v>
      </c>
      <c r="AT81" s="654">
        <v>2013</v>
      </c>
      <c r="AU81" s="654">
        <v>2013</v>
      </c>
      <c r="AV81" s="697">
        <v>2.7082587129879414</v>
      </c>
      <c r="AW81" s="649"/>
      <c r="AX81" s="644" t="s">
        <v>789</v>
      </c>
      <c r="AY81" s="652" t="s">
        <v>790</v>
      </c>
      <c r="AZ81" s="689" t="s">
        <v>306</v>
      </c>
      <c r="BA81" s="689" t="s">
        <v>118</v>
      </c>
      <c r="BB81" s="652" t="s">
        <v>704</v>
      </c>
      <c r="BC81" s="652" t="s">
        <v>705</v>
      </c>
      <c r="BD81" s="653" t="s">
        <v>698</v>
      </c>
      <c r="BE81" s="653" t="s">
        <v>699</v>
      </c>
      <c r="BF81" s="654">
        <v>2013</v>
      </c>
      <c r="BG81" s="654">
        <v>2013</v>
      </c>
      <c r="BH81" s="702">
        <v>9722.2043297286145</v>
      </c>
      <c r="BI81" s="644"/>
      <c r="BJ81" s="644"/>
    </row>
    <row r="82" spans="1:62" ht="19" customHeight="1" x14ac:dyDescent="0.25">
      <c r="A82" s="455" t="s">
        <v>160</v>
      </c>
      <c r="B82" s="111" t="s">
        <v>288</v>
      </c>
      <c r="C82" s="198" t="s">
        <v>290</v>
      </c>
      <c r="D82" s="556">
        <v>9.7374813608122963</v>
      </c>
      <c r="E82" s="556">
        <v>6.8072246714343123</v>
      </c>
      <c r="F82" s="556">
        <v>24.519023699575484</v>
      </c>
      <c r="G82" s="556">
        <v>12.088471006703159</v>
      </c>
      <c r="H82" s="556">
        <v>8.1134802206024546</v>
      </c>
      <c r="I82" s="556">
        <v>7.6452543383565512</v>
      </c>
      <c r="J82" s="556">
        <v>7.064448639094195</v>
      </c>
      <c r="K82" s="556">
        <v>6.003260382447408</v>
      </c>
      <c r="L82" s="42" t="s">
        <v>317</v>
      </c>
      <c r="N82" s="644" t="s">
        <v>789</v>
      </c>
      <c r="O82" s="652" t="s">
        <v>790</v>
      </c>
      <c r="P82" s="689" t="s">
        <v>119</v>
      </c>
      <c r="Q82" s="689" t="s">
        <v>59</v>
      </c>
      <c r="R82" s="652" t="s">
        <v>715</v>
      </c>
      <c r="S82" s="652" t="s">
        <v>697</v>
      </c>
      <c r="T82" s="653" t="s">
        <v>698</v>
      </c>
      <c r="U82" s="653" t="s">
        <v>699</v>
      </c>
      <c r="V82" s="654">
        <v>2013</v>
      </c>
      <c r="W82" s="654">
        <v>2013</v>
      </c>
      <c r="X82" s="176">
        <v>115646.46730275893</v>
      </c>
      <c r="Y82" s="644"/>
      <c r="Z82" s="644" t="s">
        <v>793</v>
      </c>
      <c r="AA82" s="652" t="s">
        <v>794</v>
      </c>
      <c r="AB82" s="2" t="s">
        <v>119</v>
      </c>
      <c r="AC82" s="2" t="s">
        <v>59</v>
      </c>
      <c r="AD82" s="652" t="s">
        <v>763</v>
      </c>
      <c r="AE82" s="681" t="s">
        <v>763</v>
      </c>
      <c r="AF82" s="653" t="s">
        <v>698</v>
      </c>
      <c r="AG82" s="653" t="s">
        <v>699</v>
      </c>
      <c r="AH82" s="654">
        <v>2013</v>
      </c>
      <c r="AI82" s="654">
        <v>2013</v>
      </c>
      <c r="AJ82" s="690">
        <v>8.0720944465729989</v>
      </c>
      <c r="AK82" s="667"/>
      <c r="AL82" s="644" t="s">
        <v>796</v>
      </c>
      <c r="AM82" s="652" t="s">
        <v>797</v>
      </c>
      <c r="AN82" s="689" t="s">
        <v>119</v>
      </c>
      <c r="AO82" s="689" t="s">
        <v>59</v>
      </c>
      <c r="AP82" s="652" t="s">
        <v>763</v>
      </c>
      <c r="AQ82" s="681" t="s">
        <v>763</v>
      </c>
      <c r="AR82" s="653" t="s">
        <v>698</v>
      </c>
      <c r="AS82" s="653" t="s">
        <v>699</v>
      </c>
      <c r="AT82" s="654">
        <v>2013</v>
      </c>
      <c r="AU82" s="654">
        <v>2013</v>
      </c>
      <c r="AV82" s="697">
        <v>2.5887657412776406</v>
      </c>
      <c r="AW82" s="649"/>
      <c r="AX82" s="644" t="s">
        <v>789</v>
      </c>
      <c r="AY82" s="652" t="s">
        <v>790</v>
      </c>
      <c r="AZ82" s="689" t="s">
        <v>119</v>
      </c>
      <c r="BA82" s="689" t="s">
        <v>59</v>
      </c>
      <c r="BB82" s="652" t="s">
        <v>704</v>
      </c>
      <c r="BC82" s="652" t="s">
        <v>705</v>
      </c>
      <c r="BD82" s="653" t="s">
        <v>698</v>
      </c>
      <c r="BE82" s="653" t="s">
        <v>699</v>
      </c>
      <c r="BF82" s="654">
        <v>2013</v>
      </c>
      <c r="BG82" s="654">
        <v>2013</v>
      </c>
      <c r="BH82" s="702">
        <v>31489.848142344163</v>
      </c>
      <c r="BI82" s="644"/>
      <c r="BJ82" s="644"/>
    </row>
    <row r="83" spans="1:62" ht="19" customHeight="1" x14ac:dyDescent="0.25">
      <c r="A83" s="46" t="s">
        <v>0</v>
      </c>
      <c r="B83" s="46"/>
      <c r="C83" s="199" t="s">
        <v>290</v>
      </c>
      <c r="D83" s="557">
        <v>21.008019902700198</v>
      </c>
      <c r="E83" s="557">
        <v>6.8226161952418067</v>
      </c>
      <c r="F83" s="557">
        <v>4.1423539219519512</v>
      </c>
      <c r="G83" s="557">
        <v>3.3400224554952729</v>
      </c>
      <c r="H83" s="557">
        <v>-11.163014049147051</v>
      </c>
      <c r="I83" s="557">
        <v>-0.3042954670915492</v>
      </c>
      <c r="J83" s="557">
        <v>5.7852357918098676</v>
      </c>
      <c r="K83" s="554">
        <v>9.6578713329183614</v>
      </c>
      <c r="L83" s="44" t="s">
        <v>72</v>
      </c>
      <c r="N83" s="644" t="s">
        <v>789</v>
      </c>
      <c r="O83" s="652" t="s">
        <v>790</v>
      </c>
      <c r="P83" s="689" t="s">
        <v>307</v>
      </c>
      <c r="Q83" s="689" t="s">
        <v>120</v>
      </c>
      <c r="R83" s="652" t="s">
        <v>715</v>
      </c>
      <c r="S83" s="652" t="s">
        <v>697</v>
      </c>
      <c r="T83" s="653" t="s">
        <v>698</v>
      </c>
      <c r="U83" s="653" t="s">
        <v>699</v>
      </c>
      <c r="V83" s="654">
        <v>2013</v>
      </c>
      <c r="W83" s="654">
        <v>2013</v>
      </c>
      <c r="X83" s="176">
        <v>150680.11927055937</v>
      </c>
      <c r="Y83" s="644"/>
      <c r="Z83" s="644" t="s">
        <v>793</v>
      </c>
      <c r="AA83" s="652" t="s">
        <v>794</v>
      </c>
      <c r="AB83" s="2" t="s">
        <v>307</v>
      </c>
      <c r="AC83" s="2" t="s">
        <v>120</v>
      </c>
      <c r="AD83" s="652" t="s">
        <v>763</v>
      </c>
      <c r="AE83" s="681" t="s">
        <v>763</v>
      </c>
      <c r="AF83" s="653" t="s">
        <v>698</v>
      </c>
      <c r="AG83" s="653" t="s">
        <v>699</v>
      </c>
      <c r="AH83" s="654">
        <v>2013</v>
      </c>
      <c r="AI83" s="654">
        <v>2013</v>
      </c>
      <c r="AJ83" s="690">
        <v>10.517434577474745</v>
      </c>
      <c r="AK83" s="667"/>
      <c r="AL83" s="644" t="s">
        <v>796</v>
      </c>
      <c r="AM83" s="652" t="s">
        <v>797</v>
      </c>
      <c r="AN83" s="689" t="s">
        <v>307</v>
      </c>
      <c r="AO83" s="689" t="s">
        <v>120</v>
      </c>
      <c r="AP83" s="652" t="s">
        <v>763</v>
      </c>
      <c r="AQ83" s="681" t="s">
        <v>763</v>
      </c>
      <c r="AR83" s="653" t="s">
        <v>698</v>
      </c>
      <c r="AS83" s="653" t="s">
        <v>699</v>
      </c>
      <c r="AT83" s="654">
        <v>2013</v>
      </c>
      <c r="AU83" s="654">
        <v>2013</v>
      </c>
      <c r="AV83" s="697">
        <v>9.8424698791646819</v>
      </c>
      <c r="AW83" s="649"/>
      <c r="AX83" s="644" t="s">
        <v>789</v>
      </c>
      <c r="AY83" s="652" t="s">
        <v>790</v>
      </c>
      <c r="AZ83" s="689" t="s">
        <v>307</v>
      </c>
      <c r="BA83" s="689" t="s">
        <v>120</v>
      </c>
      <c r="BB83" s="652" t="s">
        <v>704</v>
      </c>
      <c r="BC83" s="652" t="s">
        <v>705</v>
      </c>
      <c r="BD83" s="653" t="s">
        <v>698</v>
      </c>
      <c r="BE83" s="653" t="s">
        <v>699</v>
      </c>
      <c r="BF83" s="654">
        <v>2013</v>
      </c>
      <c r="BG83" s="654">
        <v>2013</v>
      </c>
      <c r="BH83" s="702">
        <v>41029.304090009362</v>
      </c>
      <c r="BI83" s="644"/>
      <c r="BJ83" s="644"/>
    </row>
    <row r="84" spans="1:62" ht="19" customHeight="1" thickBot="1" x14ac:dyDescent="0.3">
      <c r="A84" s="789" t="s">
        <v>134</v>
      </c>
      <c r="B84" s="789"/>
      <c r="C84" s="200" t="s">
        <v>290</v>
      </c>
      <c r="D84" s="562">
        <v>7.2512519701181333</v>
      </c>
      <c r="E84" s="562">
        <v>6.6099702989996274</v>
      </c>
      <c r="F84" s="562">
        <v>7.8133097929844411</v>
      </c>
      <c r="G84" s="562">
        <v>7.9122011025629178</v>
      </c>
      <c r="H84" s="562">
        <v>5.4252337769102184</v>
      </c>
      <c r="I84" s="562">
        <v>2.9000340743530586</v>
      </c>
      <c r="J84" s="562">
        <v>3.5767384986995694</v>
      </c>
      <c r="K84" s="609">
        <v>2.8916001304142327</v>
      </c>
      <c r="L84" s="83" t="s">
        <v>135</v>
      </c>
      <c r="N84" s="644" t="s">
        <v>789</v>
      </c>
      <c r="O84" s="652" t="s">
        <v>790</v>
      </c>
      <c r="P84" s="689" t="s">
        <v>308</v>
      </c>
      <c r="Q84" s="689" t="s">
        <v>121</v>
      </c>
      <c r="R84" s="652" t="s">
        <v>715</v>
      </c>
      <c r="S84" s="652" t="s">
        <v>697</v>
      </c>
      <c r="T84" s="653" t="s">
        <v>698</v>
      </c>
      <c r="U84" s="653" t="s">
        <v>699</v>
      </c>
      <c r="V84" s="654">
        <v>2013</v>
      </c>
      <c r="W84" s="654">
        <v>2013</v>
      </c>
      <c r="X84" s="176">
        <v>79598.248177437374</v>
      </c>
      <c r="Y84" s="644"/>
      <c r="Z84" s="644" t="s">
        <v>793</v>
      </c>
      <c r="AA84" s="652" t="s">
        <v>794</v>
      </c>
      <c r="AB84" s="2" t="s">
        <v>308</v>
      </c>
      <c r="AC84" s="2" t="s">
        <v>121</v>
      </c>
      <c r="AD84" s="652" t="s">
        <v>763</v>
      </c>
      <c r="AE84" s="681" t="s">
        <v>763</v>
      </c>
      <c r="AF84" s="653" t="s">
        <v>698</v>
      </c>
      <c r="AG84" s="653" t="s">
        <v>699</v>
      </c>
      <c r="AH84" s="654">
        <v>2013</v>
      </c>
      <c r="AI84" s="654">
        <v>2013</v>
      </c>
      <c r="AJ84" s="690">
        <v>5.5559377822404352</v>
      </c>
      <c r="AK84" s="667"/>
      <c r="AL84" s="644" t="s">
        <v>796</v>
      </c>
      <c r="AM84" s="652" t="s">
        <v>797</v>
      </c>
      <c r="AN84" s="689" t="s">
        <v>308</v>
      </c>
      <c r="AO84" s="689" t="s">
        <v>121</v>
      </c>
      <c r="AP84" s="652" t="s">
        <v>763</v>
      </c>
      <c r="AQ84" s="681" t="s">
        <v>763</v>
      </c>
      <c r="AR84" s="653" t="s">
        <v>698</v>
      </c>
      <c r="AS84" s="653" t="s">
        <v>699</v>
      </c>
      <c r="AT84" s="654">
        <v>2013</v>
      </c>
      <c r="AU84" s="654">
        <v>2013</v>
      </c>
      <c r="AV84" s="697">
        <v>4.977168921065541</v>
      </c>
      <c r="AW84" s="649"/>
      <c r="AX84" s="644" t="s">
        <v>789</v>
      </c>
      <c r="AY84" s="652" t="s">
        <v>790</v>
      </c>
      <c r="AZ84" s="689" t="s">
        <v>308</v>
      </c>
      <c r="BA84" s="689" t="s">
        <v>121</v>
      </c>
      <c r="BB84" s="652" t="s">
        <v>704</v>
      </c>
      <c r="BC84" s="652" t="s">
        <v>705</v>
      </c>
      <c r="BD84" s="653" t="s">
        <v>698</v>
      </c>
      <c r="BE84" s="653" t="s">
        <v>699</v>
      </c>
      <c r="BF84" s="654">
        <v>2013</v>
      </c>
      <c r="BG84" s="654">
        <v>2013</v>
      </c>
      <c r="BH84" s="702">
        <v>21674.13156635463</v>
      </c>
      <c r="BI84" s="644"/>
      <c r="BJ84" s="644"/>
    </row>
    <row r="85" spans="1:62" ht="19" customHeight="1" x14ac:dyDescent="0.25">
      <c r="A85" s="121" t="s">
        <v>477</v>
      </c>
      <c r="B85" s="18"/>
      <c r="C85" s="19"/>
      <c r="D85" s="19"/>
      <c r="E85" s="20"/>
      <c r="F85" s="20"/>
      <c r="L85" s="126" t="s">
        <v>478</v>
      </c>
      <c r="N85" s="644" t="s">
        <v>789</v>
      </c>
      <c r="O85" s="652" t="s">
        <v>790</v>
      </c>
      <c r="P85" s="689" t="s">
        <v>309</v>
      </c>
      <c r="Q85" s="689" t="s">
        <v>122</v>
      </c>
      <c r="R85" s="652" t="s">
        <v>715</v>
      </c>
      <c r="S85" s="652" t="s">
        <v>697</v>
      </c>
      <c r="T85" s="653" t="s">
        <v>698</v>
      </c>
      <c r="U85" s="653" t="s">
        <v>699</v>
      </c>
      <c r="V85" s="654">
        <v>2013</v>
      </c>
      <c r="W85" s="654">
        <v>2013</v>
      </c>
      <c r="X85" s="176">
        <v>28563.945496643857</v>
      </c>
      <c r="Y85" s="644"/>
      <c r="Z85" s="644" t="s">
        <v>793</v>
      </c>
      <c r="AA85" s="652" t="s">
        <v>794</v>
      </c>
      <c r="AB85" s="2" t="s">
        <v>309</v>
      </c>
      <c r="AC85" s="2" t="s">
        <v>122</v>
      </c>
      <c r="AD85" s="652" t="s">
        <v>763</v>
      </c>
      <c r="AE85" s="681" t="s">
        <v>763</v>
      </c>
      <c r="AF85" s="653" t="s">
        <v>698</v>
      </c>
      <c r="AG85" s="653" t="s">
        <v>699</v>
      </c>
      <c r="AH85" s="654">
        <v>2013</v>
      </c>
      <c r="AI85" s="654">
        <v>2013</v>
      </c>
      <c r="AJ85" s="690">
        <v>1.9937562399726847</v>
      </c>
      <c r="AK85" s="667"/>
      <c r="AL85" s="644" t="s">
        <v>796</v>
      </c>
      <c r="AM85" s="652" t="s">
        <v>797</v>
      </c>
      <c r="AN85" s="689" t="s">
        <v>309</v>
      </c>
      <c r="AO85" s="689" t="s">
        <v>122</v>
      </c>
      <c r="AP85" s="652" t="s">
        <v>763</v>
      </c>
      <c r="AQ85" s="681" t="s">
        <v>763</v>
      </c>
      <c r="AR85" s="653" t="s">
        <v>698</v>
      </c>
      <c r="AS85" s="653" t="s">
        <v>699</v>
      </c>
      <c r="AT85" s="654">
        <v>2013</v>
      </c>
      <c r="AU85" s="654">
        <v>2013</v>
      </c>
      <c r="AV85" s="697">
        <v>17.184847946980341</v>
      </c>
      <c r="AW85" s="649"/>
      <c r="AX85" s="644" t="s">
        <v>789</v>
      </c>
      <c r="AY85" s="652" t="s">
        <v>790</v>
      </c>
      <c r="AZ85" s="689" t="s">
        <v>309</v>
      </c>
      <c r="BA85" s="689" t="s">
        <v>122</v>
      </c>
      <c r="BB85" s="652" t="s">
        <v>704</v>
      </c>
      <c r="BC85" s="652" t="s">
        <v>705</v>
      </c>
      <c r="BD85" s="653" t="s">
        <v>698</v>
      </c>
      <c r="BE85" s="653" t="s">
        <v>699</v>
      </c>
      <c r="BF85" s="654">
        <v>2013</v>
      </c>
      <c r="BG85" s="654">
        <v>2013</v>
      </c>
      <c r="BH85" s="702">
        <v>7777.7931917342021</v>
      </c>
      <c r="BI85" s="644"/>
      <c r="BJ85" s="644"/>
    </row>
    <row r="86" spans="1:62" s="318" customFormat="1" ht="19" customHeight="1" x14ac:dyDescent="0.25">
      <c r="A86" s="769" t="s">
        <v>289</v>
      </c>
      <c r="B86" s="769"/>
      <c r="C86" s="769"/>
      <c r="D86" s="769"/>
      <c r="E86" s="769"/>
      <c r="F86" s="558"/>
      <c r="G86" s="319"/>
      <c r="H86" s="319"/>
      <c r="I86" s="319"/>
      <c r="J86" s="319"/>
      <c r="K86" s="319"/>
      <c r="L86" s="280" t="s">
        <v>322</v>
      </c>
      <c r="N86" s="644" t="s">
        <v>789</v>
      </c>
      <c r="O86" s="652" t="s">
        <v>790</v>
      </c>
      <c r="P86" s="689" t="s">
        <v>310</v>
      </c>
      <c r="Q86" s="689" t="s">
        <v>123</v>
      </c>
      <c r="R86" s="652" t="s">
        <v>715</v>
      </c>
      <c r="S86" s="652" t="s">
        <v>697</v>
      </c>
      <c r="T86" s="653" t="s">
        <v>698</v>
      </c>
      <c r="U86" s="653" t="s">
        <v>699</v>
      </c>
      <c r="V86" s="654">
        <v>2013</v>
      </c>
      <c r="W86" s="654">
        <v>2013</v>
      </c>
      <c r="X86" s="176">
        <v>32874.980720582462</v>
      </c>
      <c r="Y86" s="669"/>
      <c r="Z86" s="644" t="s">
        <v>793</v>
      </c>
      <c r="AA86" s="652" t="s">
        <v>794</v>
      </c>
      <c r="AB86" s="2" t="s">
        <v>310</v>
      </c>
      <c r="AC86" s="2" t="s">
        <v>123</v>
      </c>
      <c r="AD86" s="652" t="s">
        <v>763</v>
      </c>
      <c r="AE86" s="681" t="s">
        <v>763</v>
      </c>
      <c r="AF86" s="653" t="s">
        <v>698</v>
      </c>
      <c r="AG86" s="653" t="s">
        <v>699</v>
      </c>
      <c r="AH86" s="654">
        <v>2013</v>
      </c>
      <c r="AI86" s="654">
        <v>2013</v>
      </c>
      <c r="AJ86" s="690">
        <v>2.294665418625176</v>
      </c>
      <c r="AK86" s="666"/>
      <c r="AL86" s="644" t="s">
        <v>796</v>
      </c>
      <c r="AM86" s="652" t="s">
        <v>797</v>
      </c>
      <c r="AN86" s="689" t="s">
        <v>310</v>
      </c>
      <c r="AO86" s="689" t="s">
        <v>123</v>
      </c>
      <c r="AP86" s="652" t="s">
        <v>763</v>
      </c>
      <c r="AQ86" s="681" t="s">
        <v>763</v>
      </c>
      <c r="AR86" s="653" t="s">
        <v>698</v>
      </c>
      <c r="AS86" s="653" t="s">
        <v>699</v>
      </c>
      <c r="AT86" s="654">
        <v>2013</v>
      </c>
      <c r="AU86" s="654">
        <v>2013</v>
      </c>
      <c r="AV86" s="697">
        <v>2.9365851601899493</v>
      </c>
      <c r="AW86" s="692"/>
      <c r="AX86" s="644" t="s">
        <v>789</v>
      </c>
      <c r="AY86" s="652" t="s">
        <v>790</v>
      </c>
      <c r="AZ86" s="689" t="s">
        <v>310</v>
      </c>
      <c r="BA86" s="689" t="s">
        <v>123</v>
      </c>
      <c r="BB86" s="652" t="s">
        <v>704</v>
      </c>
      <c r="BC86" s="652" t="s">
        <v>705</v>
      </c>
      <c r="BD86" s="653" t="s">
        <v>698</v>
      </c>
      <c r="BE86" s="653" t="s">
        <v>699</v>
      </c>
      <c r="BF86" s="654">
        <v>2013</v>
      </c>
      <c r="BG86" s="654">
        <v>2013</v>
      </c>
      <c r="BH86" s="702">
        <v>8951.6625515541091</v>
      </c>
      <c r="BI86" s="669"/>
      <c r="BJ86" s="669"/>
    </row>
    <row r="87" spans="1:62" ht="19" customHeight="1" x14ac:dyDescent="0.25">
      <c r="A87" s="164" t="s">
        <v>276</v>
      </c>
      <c r="B87" s="165"/>
      <c r="C87" s="166"/>
      <c r="D87" s="166"/>
      <c r="E87" s="167"/>
      <c r="F87" s="168"/>
      <c r="G87" s="16"/>
      <c r="H87" s="16"/>
      <c r="I87" s="16"/>
      <c r="J87" s="319"/>
      <c r="K87" s="319"/>
      <c r="L87" s="169" t="s">
        <v>277</v>
      </c>
      <c r="N87" s="644" t="s">
        <v>789</v>
      </c>
      <c r="O87" s="652" t="s">
        <v>790</v>
      </c>
      <c r="P87" s="689" t="s">
        <v>125</v>
      </c>
      <c r="Q87" s="689" t="s">
        <v>124</v>
      </c>
      <c r="R87" s="652" t="s">
        <v>715</v>
      </c>
      <c r="S87" s="652" t="s">
        <v>697</v>
      </c>
      <c r="T87" s="653" t="s">
        <v>698</v>
      </c>
      <c r="U87" s="653" t="s">
        <v>699</v>
      </c>
      <c r="V87" s="654">
        <v>2013</v>
      </c>
      <c r="W87" s="654">
        <v>2013</v>
      </c>
      <c r="X87" s="176">
        <v>100536.58062773482</v>
      </c>
      <c r="Y87" s="644"/>
      <c r="Z87" s="644" t="s">
        <v>793</v>
      </c>
      <c r="AA87" s="652" t="s">
        <v>794</v>
      </c>
      <c r="AB87" s="2" t="s">
        <v>125</v>
      </c>
      <c r="AC87" s="2" t="s">
        <v>124</v>
      </c>
      <c r="AD87" s="652" t="s">
        <v>763</v>
      </c>
      <c r="AE87" s="681" t="s">
        <v>763</v>
      </c>
      <c r="AF87" s="653" t="s">
        <v>698</v>
      </c>
      <c r="AG87" s="653" t="s">
        <v>699</v>
      </c>
      <c r="AH87" s="654">
        <v>2013</v>
      </c>
      <c r="AI87" s="654">
        <v>2013</v>
      </c>
      <c r="AJ87" s="694">
        <v>7.0174281419075921</v>
      </c>
      <c r="AK87" s="667"/>
      <c r="AL87" s="644" t="s">
        <v>796</v>
      </c>
      <c r="AM87" s="652" t="s">
        <v>797</v>
      </c>
      <c r="AN87" s="689" t="s">
        <v>125</v>
      </c>
      <c r="AO87" s="689" t="s">
        <v>124</v>
      </c>
      <c r="AP87" s="652" t="s">
        <v>763</v>
      </c>
      <c r="AQ87" s="681" t="s">
        <v>763</v>
      </c>
      <c r="AR87" s="653" t="s">
        <v>698</v>
      </c>
      <c r="AS87" s="653" t="s">
        <v>699</v>
      </c>
      <c r="AT87" s="654">
        <v>2013</v>
      </c>
      <c r="AU87" s="654">
        <v>2013</v>
      </c>
      <c r="AV87" s="697">
        <v>20.047360741988342</v>
      </c>
      <c r="AW87" s="649"/>
      <c r="AX87" s="644" t="s">
        <v>789</v>
      </c>
      <c r="AY87" s="652" t="s">
        <v>790</v>
      </c>
      <c r="AZ87" s="689" t="s">
        <v>125</v>
      </c>
      <c r="BA87" s="689" t="s">
        <v>124</v>
      </c>
      <c r="BB87" s="652" t="s">
        <v>704</v>
      </c>
      <c r="BC87" s="652" t="s">
        <v>705</v>
      </c>
      <c r="BD87" s="653" t="s">
        <v>698</v>
      </c>
      <c r="BE87" s="653" t="s">
        <v>699</v>
      </c>
      <c r="BF87" s="654">
        <v>2013</v>
      </c>
      <c r="BG87" s="654">
        <v>2013</v>
      </c>
      <c r="BH87" s="702">
        <v>27375.51548747034</v>
      </c>
      <c r="BI87" s="644"/>
      <c r="BJ87" s="644"/>
    </row>
    <row r="88" spans="1:62" ht="19" customHeight="1" x14ac:dyDescent="0.25">
      <c r="N88" s="644" t="s">
        <v>789</v>
      </c>
      <c r="O88" s="652" t="s">
        <v>790</v>
      </c>
      <c r="P88" s="689" t="s">
        <v>311</v>
      </c>
      <c r="Q88" s="689" t="s">
        <v>126</v>
      </c>
      <c r="R88" s="652" t="s">
        <v>715</v>
      </c>
      <c r="S88" s="652" t="s">
        <v>697</v>
      </c>
      <c r="T88" s="653" t="s">
        <v>698</v>
      </c>
      <c r="U88" s="653" t="s">
        <v>699</v>
      </c>
      <c r="V88" s="654">
        <v>2013</v>
      </c>
      <c r="W88" s="654">
        <v>2013</v>
      </c>
      <c r="X88" s="176">
        <v>66069.517479148039</v>
      </c>
      <c r="Y88" s="644"/>
      <c r="Z88" s="644" t="s">
        <v>793</v>
      </c>
      <c r="AA88" s="652" t="s">
        <v>794</v>
      </c>
      <c r="AB88" s="2" t="s">
        <v>311</v>
      </c>
      <c r="AC88" s="2" t="s">
        <v>126</v>
      </c>
      <c r="AD88" s="652" t="s">
        <v>763</v>
      </c>
      <c r="AE88" s="681" t="s">
        <v>763</v>
      </c>
      <c r="AF88" s="653" t="s">
        <v>698</v>
      </c>
      <c r="AG88" s="653" t="s">
        <v>699</v>
      </c>
      <c r="AH88" s="654">
        <v>2013</v>
      </c>
      <c r="AI88" s="654">
        <v>2013</v>
      </c>
      <c r="AJ88" s="690">
        <v>4.6116357686480347</v>
      </c>
      <c r="AK88" s="667"/>
      <c r="AL88" s="644" t="s">
        <v>796</v>
      </c>
      <c r="AM88" s="652" t="s">
        <v>797</v>
      </c>
      <c r="AN88" s="689" t="s">
        <v>311</v>
      </c>
      <c r="AO88" s="689" t="s">
        <v>126</v>
      </c>
      <c r="AP88" s="652" t="s">
        <v>763</v>
      </c>
      <c r="AQ88" s="681" t="s">
        <v>763</v>
      </c>
      <c r="AR88" s="653" t="s">
        <v>698</v>
      </c>
      <c r="AS88" s="653" t="s">
        <v>699</v>
      </c>
      <c r="AT88" s="654">
        <v>2013</v>
      </c>
      <c r="AU88" s="654">
        <v>2013</v>
      </c>
      <c r="AV88" s="697">
        <v>1.4141248003801934</v>
      </c>
      <c r="AW88" s="649"/>
      <c r="AX88" s="644" t="s">
        <v>789</v>
      </c>
      <c r="AY88" s="652" t="s">
        <v>790</v>
      </c>
      <c r="AZ88" s="689" t="s">
        <v>311</v>
      </c>
      <c r="BA88" s="689" t="s">
        <v>126</v>
      </c>
      <c r="BB88" s="652" t="s">
        <v>704</v>
      </c>
      <c r="BC88" s="652" t="s">
        <v>705</v>
      </c>
      <c r="BD88" s="653" t="s">
        <v>698</v>
      </c>
      <c r="BE88" s="653" t="s">
        <v>699</v>
      </c>
      <c r="BF88" s="654">
        <v>2013</v>
      </c>
      <c r="BG88" s="654">
        <v>2013</v>
      </c>
      <c r="BH88" s="702">
        <v>17990.338319713559</v>
      </c>
      <c r="BI88" s="644"/>
      <c r="BJ88" s="644"/>
    </row>
    <row r="89" spans="1:62" ht="19" customHeight="1" x14ac:dyDescent="0.25">
      <c r="A89" s="749" t="s">
        <v>602</v>
      </c>
      <c r="B89" s="749"/>
      <c r="C89" s="749"/>
      <c r="D89" s="749"/>
      <c r="E89" s="749"/>
      <c r="F89" s="749"/>
      <c r="G89" s="749"/>
      <c r="H89" s="749"/>
      <c r="I89" s="749"/>
      <c r="J89" s="749"/>
      <c r="K89" s="749"/>
      <c r="L89" s="749"/>
      <c r="N89" s="644" t="s">
        <v>789</v>
      </c>
      <c r="O89" s="652" t="s">
        <v>790</v>
      </c>
      <c r="P89" s="689" t="s">
        <v>312</v>
      </c>
      <c r="Q89" s="689" t="s">
        <v>127</v>
      </c>
      <c r="R89" s="652" t="s">
        <v>715</v>
      </c>
      <c r="S89" s="652" t="s">
        <v>697</v>
      </c>
      <c r="T89" s="653" t="s">
        <v>698</v>
      </c>
      <c r="U89" s="653" t="s">
        <v>699</v>
      </c>
      <c r="V89" s="654">
        <v>2013</v>
      </c>
      <c r="W89" s="654">
        <v>2013</v>
      </c>
      <c r="X89" s="176">
        <v>36685.829035141702</v>
      </c>
      <c r="Y89" s="644"/>
      <c r="Z89" s="644" t="s">
        <v>793</v>
      </c>
      <c r="AA89" s="652" t="s">
        <v>794</v>
      </c>
      <c r="AB89" s="2" t="s">
        <v>312</v>
      </c>
      <c r="AC89" s="2" t="s">
        <v>127</v>
      </c>
      <c r="AD89" s="652" t="s">
        <v>763</v>
      </c>
      <c r="AE89" s="681" t="s">
        <v>763</v>
      </c>
      <c r="AF89" s="653" t="s">
        <v>698</v>
      </c>
      <c r="AG89" s="653" t="s">
        <v>699</v>
      </c>
      <c r="AH89" s="654">
        <v>2013</v>
      </c>
      <c r="AI89" s="654">
        <v>2013</v>
      </c>
      <c r="AJ89" s="690">
        <v>2.5606616763072458</v>
      </c>
      <c r="AK89" s="667"/>
      <c r="AL89" s="644" t="s">
        <v>796</v>
      </c>
      <c r="AM89" s="652" t="s">
        <v>797</v>
      </c>
      <c r="AN89" s="689" t="s">
        <v>312</v>
      </c>
      <c r="AO89" s="689" t="s">
        <v>127</v>
      </c>
      <c r="AP89" s="652" t="s">
        <v>763</v>
      </c>
      <c r="AQ89" s="681" t="s">
        <v>763</v>
      </c>
      <c r="AR89" s="653" t="s">
        <v>698</v>
      </c>
      <c r="AS89" s="653" t="s">
        <v>699</v>
      </c>
      <c r="AT89" s="654">
        <v>2013</v>
      </c>
      <c r="AU89" s="654">
        <v>2013</v>
      </c>
      <c r="AV89" s="697">
        <v>7.7962898471335365</v>
      </c>
      <c r="AW89" s="649"/>
      <c r="AX89" s="644" t="s">
        <v>789</v>
      </c>
      <c r="AY89" s="652" t="s">
        <v>790</v>
      </c>
      <c r="AZ89" s="689" t="s">
        <v>312</v>
      </c>
      <c r="BA89" s="689" t="s">
        <v>127</v>
      </c>
      <c r="BB89" s="652" t="s">
        <v>704</v>
      </c>
      <c r="BC89" s="652" t="s">
        <v>705</v>
      </c>
      <c r="BD89" s="653" t="s">
        <v>698</v>
      </c>
      <c r="BE89" s="653" t="s">
        <v>699</v>
      </c>
      <c r="BF89" s="654">
        <v>2013</v>
      </c>
      <c r="BG89" s="654">
        <v>2013</v>
      </c>
      <c r="BH89" s="702">
        <v>9989.3339782550593</v>
      </c>
      <c r="BI89" s="644"/>
      <c r="BJ89" s="644"/>
    </row>
    <row r="90" spans="1:62" ht="19" customHeight="1" x14ac:dyDescent="0.25">
      <c r="A90" s="749" t="s">
        <v>603</v>
      </c>
      <c r="B90" s="749"/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N90" s="644" t="s">
        <v>789</v>
      </c>
      <c r="O90" s="652" t="s">
        <v>790</v>
      </c>
      <c r="P90" s="689" t="s">
        <v>313</v>
      </c>
      <c r="Q90" s="689" t="s">
        <v>128</v>
      </c>
      <c r="R90" s="652" t="s">
        <v>715</v>
      </c>
      <c r="S90" s="652" t="s">
        <v>697</v>
      </c>
      <c r="T90" s="653" t="s">
        <v>698</v>
      </c>
      <c r="U90" s="653" t="s">
        <v>699</v>
      </c>
      <c r="V90" s="654">
        <v>2013</v>
      </c>
      <c r="W90" s="654">
        <v>2013</v>
      </c>
      <c r="X90" s="176">
        <v>23642.975483684888</v>
      </c>
      <c r="Y90" s="644"/>
      <c r="Z90" s="644" t="s">
        <v>793</v>
      </c>
      <c r="AA90" s="652" t="s">
        <v>794</v>
      </c>
      <c r="AB90" s="2" t="s">
        <v>313</v>
      </c>
      <c r="AC90" s="2" t="s">
        <v>128</v>
      </c>
      <c r="AD90" s="652" t="s">
        <v>763</v>
      </c>
      <c r="AE90" s="681" t="s">
        <v>763</v>
      </c>
      <c r="AF90" s="653" t="s">
        <v>698</v>
      </c>
      <c r="AG90" s="653" t="s">
        <v>699</v>
      </c>
      <c r="AH90" s="654">
        <v>2013</v>
      </c>
      <c r="AI90" s="654">
        <v>2013</v>
      </c>
      <c r="AJ90" s="690">
        <v>1.6502737658443054</v>
      </c>
      <c r="AK90" s="667"/>
      <c r="AL90" s="644" t="s">
        <v>796</v>
      </c>
      <c r="AM90" s="652" t="s">
        <v>797</v>
      </c>
      <c r="AN90" s="689" t="s">
        <v>313</v>
      </c>
      <c r="AO90" s="689" t="s">
        <v>128</v>
      </c>
      <c r="AP90" s="652" t="s">
        <v>763</v>
      </c>
      <c r="AQ90" s="681" t="s">
        <v>763</v>
      </c>
      <c r="AR90" s="653" t="s">
        <v>698</v>
      </c>
      <c r="AS90" s="653" t="s">
        <v>699</v>
      </c>
      <c r="AT90" s="654">
        <v>2013</v>
      </c>
      <c r="AU90" s="654">
        <v>2013</v>
      </c>
      <c r="AV90" s="697">
        <v>11.303813107020659</v>
      </c>
      <c r="AW90" s="649"/>
      <c r="AX90" s="644" t="s">
        <v>789</v>
      </c>
      <c r="AY90" s="652" t="s">
        <v>790</v>
      </c>
      <c r="AZ90" s="689" t="s">
        <v>313</v>
      </c>
      <c r="BA90" s="689" t="s">
        <v>128</v>
      </c>
      <c r="BB90" s="652" t="s">
        <v>704</v>
      </c>
      <c r="BC90" s="652" t="s">
        <v>705</v>
      </c>
      <c r="BD90" s="653" t="s">
        <v>698</v>
      </c>
      <c r="BE90" s="653" t="s">
        <v>699</v>
      </c>
      <c r="BF90" s="654">
        <v>2013</v>
      </c>
      <c r="BG90" s="654">
        <v>2013</v>
      </c>
      <c r="BH90" s="702">
        <v>6437.8422011395205</v>
      </c>
      <c r="BI90" s="644"/>
      <c r="BJ90" s="644"/>
    </row>
    <row r="91" spans="1:62" ht="19" customHeight="1" x14ac:dyDescent="0.25">
      <c r="A91" s="163" t="s">
        <v>142</v>
      </c>
      <c r="B91" s="252" t="s">
        <v>291</v>
      </c>
      <c r="C91" s="579">
        <v>2010</v>
      </c>
      <c r="D91" s="162">
        <v>2011</v>
      </c>
      <c r="E91" s="162">
        <v>2012</v>
      </c>
      <c r="F91" s="162">
        <v>2013</v>
      </c>
      <c r="G91" s="162">
        <v>2014</v>
      </c>
      <c r="H91" s="162">
        <v>2015</v>
      </c>
      <c r="I91" s="162">
        <v>2016</v>
      </c>
      <c r="J91" s="162">
        <v>2017</v>
      </c>
      <c r="K91" s="354" t="s">
        <v>476</v>
      </c>
      <c r="L91" s="163" t="s">
        <v>292</v>
      </c>
      <c r="N91" s="644" t="s">
        <v>789</v>
      </c>
      <c r="O91" s="652" t="s">
        <v>790</v>
      </c>
      <c r="P91" s="689" t="s">
        <v>314</v>
      </c>
      <c r="Q91" s="689" t="s">
        <v>129</v>
      </c>
      <c r="R91" s="652" t="s">
        <v>715</v>
      </c>
      <c r="S91" s="652" t="s">
        <v>697</v>
      </c>
      <c r="T91" s="653" t="s">
        <v>698</v>
      </c>
      <c r="U91" s="653" t="s">
        <v>699</v>
      </c>
      <c r="V91" s="654">
        <v>2013</v>
      </c>
      <c r="W91" s="654">
        <v>2013</v>
      </c>
      <c r="X91" s="176">
        <v>74509.319904746269</v>
      </c>
      <c r="Y91" s="644"/>
      <c r="Z91" s="644" t="s">
        <v>793</v>
      </c>
      <c r="AA91" s="652" t="s">
        <v>794</v>
      </c>
      <c r="AB91" s="2" t="s">
        <v>314</v>
      </c>
      <c r="AC91" s="2" t="s">
        <v>129</v>
      </c>
      <c r="AD91" s="652" t="s">
        <v>763</v>
      </c>
      <c r="AE91" s="681" t="s">
        <v>763</v>
      </c>
      <c r="AF91" s="653" t="s">
        <v>698</v>
      </c>
      <c r="AG91" s="653" t="s">
        <v>699</v>
      </c>
      <c r="AH91" s="654">
        <v>2013</v>
      </c>
      <c r="AI91" s="654">
        <v>2013</v>
      </c>
      <c r="AJ91" s="690">
        <v>5.2007318636587945</v>
      </c>
      <c r="AK91" s="667"/>
      <c r="AL91" s="644" t="s">
        <v>796</v>
      </c>
      <c r="AM91" s="652" t="s">
        <v>797</v>
      </c>
      <c r="AN91" s="689" t="s">
        <v>314</v>
      </c>
      <c r="AO91" s="689" t="s">
        <v>129</v>
      </c>
      <c r="AP91" s="652" t="s">
        <v>763</v>
      </c>
      <c r="AQ91" s="681" t="s">
        <v>763</v>
      </c>
      <c r="AR91" s="653" t="s">
        <v>698</v>
      </c>
      <c r="AS91" s="653" t="s">
        <v>699</v>
      </c>
      <c r="AT91" s="654">
        <v>2013</v>
      </c>
      <c r="AU91" s="654">
        <v>2013</v>
      </c>
      <c r="AV91" s="697">
        <v>13.535820996243757</v>
      </c>
      <c r="AW91" s="649"/>
      <c r="AX91" s="644" t="s">
        <v>789</v>
      </c>
      <c r="AY91" s="652" t="s">
        <v>790</v>
      </c>
      <c r="AZ91" s="689" t="s">
        <v>314</v>
      </c>
      <c r="BA91" s="689" t="s">
        <v>129</v>
      </c>
      <c r="BB91" s="652" t="s">
        <v>704</v>
      </c>
      <c r="BC91" s="652" t="s">
        <v>705</v>
      </c>
      <c r="BD91" s="653" t="s">
        <v>698</v>
      </c>
      <c r="BE91" s="653" t="s">
        <v>699</v>
      </c>
      <c r="BF91" s="654">
        <v>2013</v>
      </c>
      <c r="BG91" s="654">
        <v>2013</v>
      </c>
      <c r="BH91" s="702">
        <v>20288.446536350246</v>
      </c>
      <c r="BI91" s="644"/>
      <c r="BJ91" s="644"/>
    </row>
    <row r="92" spans="1:62" ht="19" customHeight="1" x14ac:dyDescent="0.25">
      <c r="A92" s="133"/>
      <c r="B92" s="109" t="s">
        <v>218</v>
      </c>
      <c r="C92" s="614">
        <v>254877.97247657212</v>
      </c>
      <c r="D92" s="559">
        <v>313776.33401762444</v>
      </c>
      <c r="E92" s="559">
        <v>333917.08463215386</v>
      </c>
      <c r="F92" s="559">
        <v>342443.56645923818</v>
      </c>
      <c r="G92" s="559">
        <v>349774.17496092815</v>
      </c>
      <c r="H92" s="559">
        <v>301236.10802167736</v>
      </c>
      <c r="I92" s="559">
        <v>297053.3818032277</v>
      </c>
      <c r="J92" s="559">
        <v>314159.63531976246</v>
      </c>
      <c r="K92" s="559">
        <v>347490.33288750245</v>
      </c>
      <c r="L92" s="610" t="s">
        <v>114</v>
      </c>
      <c r="M92" s="592"/>
      <c r="N92" s="644" t="s">
        <v>789</v>
      </c>
      <c r="O92" s="652" t="s">
        <v>790</v>
      </c>
      <c r="P92" s="689" t="s">
        <v>131</v>
      </c>
      <c r="Q92" s="689" t="s">
        <v>130</v>
      </c>
      <c r="R92" s="652" t="s">
        <v>715</v>
      </c>
      <c r="S92" s="652" t="s">
        <v>697</v>
      </c>
      <c r="T92" s="653" t="s">
        <v>698</v>
      </c>
      <c r="U92" s="653" t="s">
        <v>699</v>
      </c>
      <c r="V92" s="654">
        <v>2013</v>
      </c>
      <c r="W92" s="654">
        <v>2013</v>
      </c>
      <c r="X92" s="176">
        <v>14249.611048557595</v>
      </c>
      <c r="Y92" s="644"/>
      <c r="Z92" s="644" t="s">
        <v>793</v>
      </c>
      <c r="AA92" s="652" t="s">
        <v>794</v>
      </c>
      <c r="AB92" s="2" t="s">
        <v>131</v>
      </c>
      <c r="AC92" s="2" t="s">
        <v>130</v>
      </c>
      <c r="AD92" s="652" t="s">
        <v>763</v>
      </c>
      <c r="AE92" s="681" t="s">
        <v>763</v>
      </c>
      <c r="AF92" s="653" t="s">
        <v>698</v>
      </c>
      <c r="AG92" s="653" t="s">
        <v>699</v>
      </c>
      <c r="AH92" s="654">
        <v>2013</v>
      </c>
      <c r="AI92" s="654">
        <v>2013</v>
      </c>
      <c r="AJ92" s="690">
        <v>0.99461928144987888</v>
      </c>
      <c r="AK92" s="667"/>
      <c r="AL92" s="644" t="s">
        <v>796</v>
      </c>
      <c r="AM92" s="652" t="s">
        <v>797</v>
      </c>
      <c r="AN92" s="689" t="s">
        <v>131</v>
      </c>
      <c r="AO92" s="689" t="s">
        <v>130</v>
      </c>
      <c r="AP92" s="652" t="s">
        <v>763</v>
      </c>
      <c r="AQ92" s="681" t="s">
        <v>763</v>
      </c>
      <c r="AR92" s="653" t="s">
        <v>698</v>
      </c>
      <c r="AS92" s="653" t="s">
        <v>699</v>
      </c>
      <c r="AT92" s="654">
        <v>2013</v>
      </c>
      <c r="AU92" s="654">
        <v>2013</v>
      </c>
      <c r="AV92" s="697">
        <v>6.0016866551066528</v>
      </c>
      <c r="AW92" s="649"/>
      <c r="AX92" s="644" t="s">
        <v>789</v>
      </c>
      <c r="AY92" s="652" t="s">
        <v>790</v>
      </c>
      <c r="AZ92" s="689" t="s">
        <v>131</v>
      </c>
      <c r="BA92" s="689" t="s">
        <v>130</v>
      </c>
      <c r="BB92" s="652" t="s">
        <v>704</v>
      </c>
      <c r="BC92" s="652" t="s">
        <v>705</v>
      </c>
      <c r="BD92" s="653" t="s">
        <v>698</v>
      </c>
      <c r="BE92" s="653" t="s">
        <v>699</v>
      </c>
      <c r="BF92" s="654">
        <v>2013</v>
      </c>
      <c r="BG92" s="654">
        <v>2013</v>
      </c>
      <c r="BH92" s="702">
        <v>3880.0846966800805</v>
      </c>
      <c r="BI92" s="644"/>
      <c r="BJ92" s="644"/>
    </row>
    <row r="93" spans="1:62" ht="19" customHeight="1" x14ac:dyDescent="0.25">
      <c r="A93" s="454" t="s">
        <v>143</v>
      </c>
      <c r="B93" s="278" t="s">
        <v>115</v>
      </c>
      <c r="C93" s="615">
        <v>2212.2947564251244</v>
      </c>
      <c r="D93" s="261">
        <v>2356.2026307894835</v>
      </c>
      <c r="E93" s="261">
        <v>2393.2126550691187</v>
      </c>
      <c r="F93" s="261">
        <v>2511.386686316469</v>
      </c>
      <c r="G93" s="261">
        <v>2578.1443322187183</v>
      </c>
      <c r="H93" s="261">
        <v>2653.872836951557</v>
      </c>
      <c r="I93" s="261">
        <v>2770.8160717214073</v>
      </c>
      <c r="J93" s="261">
        <v>2971.2273934793498</v>
      </c>
      <c r="K93" s="261">
        <v>3060.1018123492913</v>
      </c>
      <c r="L93" s="611" t="s">
        <v>304</v>
      </c>
      <c r="M93" s="593"/>
      <c r="N93" s="644" t="s">
        <v>789</v>
      </c>
      <c r="O93" s="652" t="s">
        <v>790</v>
      </c>
      <c r="P93" s="689" t="s">
        <v>315</v>
      </c>
      <c r="Q93" s="689" t="s">
        <v>132</v>
      </c>
      <c r="R93" s="652" t="s">
        <v>715</v>
      </c>
      <c r="S93" s="652" t="s">
        <v>697</v>
      </c>
      <c r="T93" s="653" t="s">
        <v>698</v>
      </c>
      <c r="U93" s="653" t="s">
        <v>699</v>
      </c>
      <c r="V93" s="654">
        <v>2013</v>
      </c>
      <c r="W93" s="654">
        <v>2013</v>
      </c>
      <c r="X93" s="176">
        <v>15116.47155708044</v>
      </c>
      <c r="Y93" s="644"/>
      <c r="Z93" s="644" t="s">
        <v>793</v>
      </c>
      <c r="AA93" s="652" t="s">
        <v>794</v>
      </c>
      <c r="AB93" s="2" t="s">
        <v>315</v>
      </c>
      <c r="AC93" s="2" t="s">
        <v>132</v>
      </c>
      <c r="AD93" s="652" t="s">
        <v>763</v>
      </c>
      <c r="AE93" s="681" t="s">
        <v>763</v>
      </c>
      <c r="AF93" s="653" t="s">
        <v>698</v>
      </c>
      <c r="AG93" s="653" t="s">
        <v>699</v>
      </c>
      <c r="AH93" s="654">
        <v>2013</v>
      </c>
      <c r="AI93" s="654">
        <v>2013</v>
      </c>
      <c r="AJ93" s="690">
        <v>1.0551259277833269</v>
      </c>
      <c r="AK93" s="667"/>
      <c r="AL93" s="644" t="s">
        <v>796</v>
      </c>
      <c r="AM93" s="652" t="s">
        <v>797</v>
      </c>
      <c r="AN93" s="689" t="s">
        <v>315</v>
      </c>
      <c r="AO93" s="689" t="s">
        <v>132</v>
      </c>
      <c r="AP93" s="652" t="s">
        <v>763</v>
      </c>
      <c r="AQ93" s="681" t="s">
        <v>763</v>
      </c>
      <c r="AR93" s="653" t="s">
        <v>698</v>
      </c>
      <c r="AS93" s="653" t="s">
        <v>699</v>
      </c>
      <c r="AT93" s="654">
        <v>2013</v>
      </c>
      <c r="AU93" s="654">
        <v>2013</v>
      </c>
      <c r="AV93" s="697">
        <v>23.258970303687533</v>
      </c>
      <c r="AW93" s="649"/>
      <c r="AX93" s="644" t="s">
        <v>789</v>
      </c>
      <c r="AY93" s="652" t="s">
        <v>790</v>
      </c>
      <c r="AZ93" s="689" t="s">
        <v>315</v>
      </c>
      <c r="BA93" s="689" t="s">
        <v>132</v>
      </c>
      <c r="BB93" s="652" t="s">
        <v>704</v>
      </c>
      <c r="BC93" s="652" t="s">
        <v>705</v>
      </c>
      <c r="BD93" s="653" t="s">
        <v>698</v>
      </c>
      <c r="BE93" s="653" t="s">
        <v>699</v>
      </c>
      <c r="BF93" s="654">
        <v>2013</v>
      </c>
      <c r="BG93" s="654">
        <v>2013</v>
      </c>
      <c r="BH93" s="702">
        <v>4116.1256792594804</v>
      </c>
      <c r="BI93" s="644"/>
      <c r="BJ93" s="644"/>
    </row>
    <row r="94" spans="1:62" ht="19" customHeight="1" x14ac:dyDescent="0.25">
      <c r="A94" s="454" t="s">
        <v>144</v>
      </c>
      <c r="B94" s="278" t="s">
        <v>116</v>
      </c>
      <c r="C94" s="615">
        <v>90140.839929001144</v>
      </c>
      <c r="D94" s="261">
        <v>136542.56672061927</v>
      </c>
      <c r="E94" s="261">
        <v>146313.66680902906</v>
      </c>
      <c r="F94" s="261">
        <v>143994.54912573105</v>
      </c>
      <c r="G94" s="261">
        <v>137551.27431138189</v>
      </c>
      <c r="H94" s="261">
        <v>78140.353440945648</v>
      </c>
      <c r="I94" s="261">
        <v>68930.62649425058</v>
      </c>
      <c r="J94" s="261">
        <v>79281.427355316555</v>
      </c>
      <c r="K94" s="261">
        <v>107130.20727845801</v>
      </c>
      <c r="L94" s="611" t="s">
        <v>305</v>
      </c>
      <c r="M94" s="593"/>
      <c r="N94" s="644" t="s">
        <v>789</v>
      </c>
      <c r="O94" s="652" t="s">
        <v>790</v>
      </c>
      <c r="P94" s="689" t="s">
        <v>316</v>
      </c>
      <c r="Q94" s="689" t="s">
        <v>133</v>
      </c>
      <c r="R94" s="652" t="s">
        <v>715</v>
      </c>
      <c r="S94" s="652" t="s">
        <v>697</v>
      </c>
      <c r="T94" s="653" t="s">
        <v>698</v>
      </c>
      <c r="U94" s="653" t="s">
        <v>699</v>
      </c>
      <c r="V94" s="654">
        <v>2013</v>
      </c>
      <c r="W94" s="654">
        <v>2013</v>
      </c>
      <c r="X94" s="176">
        <v>6075.0193425137595</v>
      </c>
      <c r="Y94" s="644"/>
      <c r="Z94" s="644" t="s">
        <v>793</v>
      </c>
      <c r="AA94" s="652" t="s">
        <v>794</v>
      </c>
      <c r="AB94" s="2" t="s">
        <v>316</v>
      </c>
      <c r="AC94" s="2" t="s">
        <v>133</v>
      </c>
      <c r="AD94" s="652" t="s">
        <v>763</v>
      </c>
      <c r="AE94" s="681" t="s">
        <v>763</v>
      </c>
      <c r="AF94" s="653" t="s">
        <v>698</v>
      </c>
      <c r="AG94" s="653" t="s">
        <v>699</v>
      </c>
      <c r="AH94" s="654">
        <v>2013</v>
      </c>
      <c r="AI94" s="654">
        <v>2013</v>
      </c>
      <c r="AJ94" s="690">
        <v>0.42403482822478733</v>
      </c>
      <c r="AK94" s="667"/>
      <c r="AL94" s="644" t="s">
        <v>796</v>
      </c>
      <c r="AM94" s="652" t="s">
        <v>797</v>
      </c>
      <c r="AN94" s="689" t="s">
        <v>316</v>
      </c>
      <c r="AO94" s="689" t="s">
        <v>133</v>
      </c>
      <c r="AP94" s="652" t="s">
        <v>763</v>
      </c>
      <c r="AQ94" s="681" t="s">
        <v>763</v>
      </c>
      <c r="AR94" s="653" t="s">
        <v>698</v>
      </c>
      <c r="AS94" s="653" t="s">
        <v>699</v>
      </c>
      <c r="AT94" s="654">
        <v>2013</v>
      </c>
      <c r="AU94" s="654">
        <v>2013</v>
      </c>
      <c r="AV94" s="697">
        <v>-3.679544476499359</v>
      </c>
      <c r="AW94" s="649"/>
      <c r="AX94" s="644" t="s">
        <v>789</v>
      </c>
      <c r="AY94" s="652" t="s">
        <v>790</v>
      </c>
      <c r="AZ94" s="689" t="s">
        <v>316</v>
      </c>
      <c r="BA94" s="689" t="s">
        <v>133</v>
      </c>
      <c r="BB94" s="652" t="s">
        <v>704</v>
      </c>
      <c r="BC94" s="652" t="s">
        <v>705</v>
      </c>
      <c r="BD94" s="653" t="s">
        <v>698</v>
      </c>
      <c r="BE94" s="653" t="s">
        <v>699</v>
      </c>
      <c r="BF94" s="654">
        <v>2013</v>
      </c>
      <c r="BG94" s="654">
        <v>2013</v>
      </c>
      <c r="BH94" s="702">
        <v>1654.1917882951013</v>
      </c>
      <c r="BI94" s="644"/>
      <c r="BJ94" s="644"/>
    </row>
    <row r="95" spans="1:62" ht="19" customHeight="1" x14ac:dyDescent="0.25">
      <c r="A95" s="454" t="s">
        <v>145</v>
      </c>
      <c r="B95" s="278" t="s">
        <v>58</v>
      </c>
      <c r="C95" s="615">
        <v>23036.890963002275</v>
      </c>
      <c r="D95" s="261">
        <v>27012.249237854561</v>
      </c>
      <c r="E95" s="261">
        <v>28724.405606853812</v>
      </c>
      <c r="F95" s="261">
        <v>29376.532981363896</v>
      </c>
      <c r="G95" s="261">
        <v>31297.735851047029</v>
      </c>
      <c r="H95" s="261">
        <v>31635.157939362303</v>
      </c>
      <c r="I95" s="261">
        <v>32078.405692806253</v>
      </c>
      <c r="J95" s="261">
        <v>34262.136688729224</v>
      </c>
      <c r="K95" s="261">
        <v>36927.600153781146</v>
      </c>
      <c r="L95" s="611" t="s">
        <v>117</v>
      </c>
      <c r="M95" s="593"/>
      <c r="N95" s="644" t="s">
        <v>789</v>
      </c>
      <c r="O95" s="652" t="s">
        <v>790</v>
      </c>
      <c r="P95" s="689" t="s">
        <v>317</v>
      </c>
      <c r="Q95" s="689" t="s">
        <v>288</v>
      </c>
      <c r="R95" s="652" t="s">
        <v>715</v>
      </c>
      <c r="S95" s="652" t="s">
        <v>697</v>
      </c>
      <c r="T95" s="653" t="s">
        <v>698</v>
      </c>
      <c r="U95" s="653" t="s">
        <v>699</v>
      </c>
      <c r="V95" s="654">
        <v>2013</v>
      </c>
      <c r="W95" s="654">
        <v>2013</v>
      </c>
      <c r="X95" s="176">
        <v>6787.6508627121111</v>
      </c>
      <c r="Y95" s="644"/>
      <c r="Z95" s="644" t="s">
        <v>793</v>
      </c>
      <c r="AA95" s="652" t="s">
        <v>794</v>
      </c>
      <c r="AB95" s="2" t="s">
        <v>317</v>
      </c>
      <c r="AC95" s="2" t="s">
        <v>288</v>
      </c>
      <c r="AD95" s="652" t="s">
        <v>763</v>
      </c>
      <c r="AE95" s="681" t="s">
        <v>763</v>
      </c>
      <c r="AF95" s="653" t="s">
        <v>698</v>
      </c>
      <c r="AG95" s="653" t="s">
        <v>699</v>
      </c>
      <c r="AH95" s="654">
        <v>2013</v>
      </c>
      <c r="AI95" s="654">
        <v>2013</v>
      </c>
      <c r="AJ95" s="690">
        <v>0.47377632980984052</v>
      </c>
      <c r="AK95" s="667"/>
      <c r="AL95" s="644" t="s">
        <v>796</v>
      </c>
      <c r="AM95" s="652" t="s">
        <v>797</v>
      </c>
      <c r="AN95" s="689" t="s">
        <v>317</v>
      </c>
      <c r="AO95" s="689" t="s">
        <v>288</v>
      </c>
      <c r="AP95" s="652" t="s">
        <v>763</v>
      </c>
      <c r="AQ95" s="681" t="s">
        <v>763</v>
      </c>
      <c r="AR95" s="653" t="s">
        <v>698</v>
      </c>
      <c r="AS95" s="653" t="s">
        <v>699</v>
      </c>
      <c r="AT95" s="654">
        <v>2013</v>
      </c>
      <c r="AU95" s="654">
        <v>2013</v>
      </c>
      <c r="AV95" s="697">
        <v>24.519023699575484</v>
      </c>
      <c r="AW95" s="649"/>
      <c r="AX95" s="644" t="s">
        <v>789</v>
      </c>
      <c r="AY95" s="652" t="s">
        <v>790</v>
      </c>
      <c r="AZ95" s="689" t="s">
        <v>317</v>
      </c>
      <c r="BA95" s="689" t="s">
        <v>288</v>
      </c>
      <c r="BB95" s="652" t="s">
        <v>704</v>
      </c>
      <c r="BC95" s="652" t="s">
        <v>705</v>
      </c>
      <c r="BD95" s="653" t="s">
        <v>698</v>
      </c>
      <c r="BE95" s="653" t="s">
        <v>699</v>
      </c>
      <c r="BF95" s="654">
        <v>2013</v>
      </c>
      <c r="BG95" s="654">
        <v>2013</v>
      </c>
      <c r="BH95" s="702">
        <v>1848.237130758914</v>
      </c>
      <c r="BI95" s="644"/>
      <c r="BJ95" s="644"/>
    </row>
    <row r="96" spans="1:62" ht="19" customHeight="1" x14ac:dyDescent="0.25">
      <c r="A96" s="454" t="s">
        <v>146</v>
      </c>
      <c r="B96" s="278" t="s">
        <v>118</v>
      </c>
      <c r="C96" s="615">
        <v>7208.2541670778428</v>
      </c>
      <c r="D96" s="261">
        <v>8423.017796787075</v>
      </c>
      <c r="E96" s="261">
        <v>9465.8447641457242</v>
      </c>
      <c r="F96" s="261">
        <v>9722.2043297286145</v>
      </c>
      <c r="G96" s="261">
        <v>10571.923512892463</v>
      </c>
      <c r="H96" s="261">
        <v>12653.866306525419</v>
      </c>
      <c r="I96" s="261">
        <v>13265.919336721403</v>
      </c>
      <c r="J96" s="261">
        <v>14788.604252786059</v>
      </c>
      <c r="K96" s="261">
        <v>15189.855928501207</v>
      </c>
      <c r="L96" s="611" t="s">
        <v>306</v>
      </c>
      <c r="M96" s="593"/>
      <c r="N96" s="644" t="s">
        <v>789</v>
      </c>
      <c r="O96" s="652" t="s">
        <v>790</v>
      </c>
      <c r="P96" s="637" t="s">
        <v>72</v>
      </c>
      <c r="Q96" s="637" t="s">
        <v>0</v>
      </c>
      <c r="R96" s="652" t="s">
        <v>715</v>
      </c>
      <c r="S96" s="652" t="s">
        <v>697</v>
      </c>
      <c r="T96" s="653" t="s">
        <v>698</v>
      </c>
      <c r="U96" s="653" t="s">
        <v>699</v>
      </c>
      <c r="V96" s="654">
        <v>2013</v>
      </c>
      <c r="W96" s="654">
        <v>2013</v>
      </c>
      <c r="X96" s="107">
        <v>1432669.8983540332</v>
      </c>
      <c r="Y96" s="644"/>
      <c r="Z96" s="644" t="s">
        <v>793</v>
      </c>
      <c r="AA96" s="652" t="s">
        <v>794</v>
      </c>
      <c r="AB96" s="693" t="s">
        <v>72</v>
      </c>
      <c r="AC96" s="637" t="s">
        <v>0</v>
      </c>
      <c r="AD96" s="652" t="s">
        <v>763</v>
      </c>
      <c r="AE96" s="681" t="s">
        <v>763</v>
      </c>
      <c r="AF96" s="653" t="s">
        <v>698</v>
      </c>
      <c r="AG96" s="653" t="s">
        <v>699</v>
      </c>
      <c r="AH96" s="654">
        <v>2013</v>
      </c>
      <c r="AI96" s="654">
        <v>2013</v>
      </c>
      <c r="AJ96" s="671">
        <v>100</v>
      </c>
      <c r="AK96" s="667"/>
      <c r="AL96" s="644" t="s">
        <v>796</v>
      </c>
      <c r="AM96" s="652" t="s">
        <v>797</v>
      </c>
      <c r="AN96" s="637" t="s">
        <v>72</v>
      </c>
      <c r="AO96" s="637" t="s">
        <v>0</v>
      </c>
      <c r="AP96" s="652" t="s">
        <v>763</v>
      </c>
      <c r="AQ96" s="681" t="s">
        <v>763</v>
      </c>
      <c r="AR96" s="653" t="s">
        <v>698</v>
      </c>
      <c r="AS96" s="653" t="s">
        <v>699</v>
      </c>
      <c r="AT96" s="654">
        <v>2013</v>
      </c>
      <c r="AU96" s="654">
        <v>2013</v>
      </c>
      <c r="AV96" s="701">
        <v>4.1423539219519512</v>
      </c>
      <c r="AW96" s="649"/>
      <c r="AX96" s="644" t="s">
        <v>789</v>
      </c>
      <c r="AY96" s="652" t="s">
        <v>790</v>
      </c>
      <c r="AZ96" s="637" t="s">
        <v>72</v>
      </c>
      <c r="BA96" s="637" t="s">
        <v>0</v>
      </c>
      <c r="BB96" s="652" t="s">
        <v>704</v>
      </c>
      <c r="BC96" s="652" t="s">
        <v>705</v>
      </c>
      <c r="BD96" s="653" t="s">
        <v>698</v>
      </c>
      <c r="BE96" s="653" t="s">
        <v>699</v>
      </c>
      <c r="BF96" s="654">
        <v>2013</v>
      </c>
      <c r="BG96" s="654">
        <v>2013</v>
      </c>
      <c r="BH96" s="702">
        <v>390107.52848305873</v>
      </c>
      <c r="BI96" s="644"/>
      <c r="BJ96" s="644"/>
    </row>
    <row r="97" spans="1:62" ht="19" customHeight="1" x14ac:dyDescent="0.25">
      <c r="A97" s="454" t="s">
        <v>147</v>
      </c>
      <c r="B97" s="278" t="s">
        <v>59</v>
      </c>
      <c r="C97" s="615">
        <v>31841.861305167487</v>
      </c>
      <c r="D97" s="261">
        <v>31533.315830929329</v>
      </c>
      <c r="E97" s="261">
        <v>30695.220782516833</v>
      </c>
      <c r="F97" s="261">
        <v>31489.848142344163</v>
      </c>
      <c r="G97" s="261">
        <v>33292.793279685349</v>
      </c>
      <c r="H97" s="261">
        <v>34769.913090468013</v>
      </c>
      <c r="I97" s="261">
        <v>33715.47379214887</v>
      </c>
      <c r="J97" s="261">
        <v>33956.319445966757</v>
      </c>
      <c r="K97" s="261">
        <v>34544.295638358904</v>
      </c>
      <c r="L97" s="611" t="s">
        <v>119</v>
      </c>
      <c r="M97" s="593"/>
      <c r="N97" s="644" t="s">
        <v>789</v>
      </c>
      <c r="O97" s="652" t="s">
        <v>790</v>
      </c>
      <c r="P97" s="647" t="s">
        <v>135</v>
      </c>
      <c r="Q97" s="637" t="s">
        <v>134</v>
      </c>
      <c r="R97" s="652" t="s">
        <v>715</v>
      </c>
      <c r="S97" s="652" t="s">
        <v>697</v>
      </c>
      <c r="T97" s="653" t="s">
        <v>698</v>
      </c>
      <c r="U97" s="653" t="s">
        <v>699</v>
      </c>
      <c r="V97" s="654">
        <v>2013</v>
      </c>
      <c r="W97" s="654">
        <v>2013</v>
      </c>
      <c r="X97" s="107">
        <v>903849.91668978601</v>
      </c>
      <c r="Y97" s="644"/>
      <c r="Z97" s="644" t="s">
        <v>793</v>
      </c>
      <c r="AA97" s="652" t="s">
        <v>794</v>
      </c>
      <c r="AB97" s="518" t="s">
        <v>135</v>
      </c>
      <c r="AC97" s="637" t="s">
        <v>134</v>
      </c>
      <c r="AD97" s="652" t="s">
        <v>763</v>
      </c>
      <c r="AE97" s="681" t="s">
        <v>763</v>
      </c>
      <c r="AF97" s="653" t="s">
        <v>698</v>
      </c>
      <c r="AG97" s="653" t="s">
        <v>699</v>
      </c>
      <c r="AH97" s="654">
        <v>2013</v>
      </c>
      <c r="AI97" s="654">
        <v>2013</v>
      </c>
      <c r="AJ97" s="671">
        <v>63.088497757103838</v>
      </c>
      <c r="AK97" s="667"/>
      <c r="AL97" s="644" t="s">
        <v>796</v>
      </c>
      <c r="AM97" s="652" t="s">
        <v>797</v>
      </c>
      <c r="AN97" s="647" t="s">
        <v>135</v>
      </c>
      <c r="AO97" s="637" t="s">
        <v>134</v>
      </c>
      <c r="AP97" s="652" t="s">
        <v>763</v>
      </c>
      <c r="AQ97" s="681" t="s">
        <v>763</v>
      </c>
      <c r="AR97" s="653" t="s">
        <v>698</v>
      </c>
      <c r="AS97" s="653" t="s">
        <v>699</v>
      </c>
      <c r="AT97" s="654">
        <v>2013</v>
      </c>
      <c r="AU97" s="654">
        <v>2013</v>
      </c>
      <c r="AV97" s="701">
        <v>7.8133097929844411</v>
      </c>
      <c r="AW97" s="649"/>
      <c r="AX97" s="644" t="s">
        <v>789</v>
      </c>
      <c r="AY97" s="652" t="s">
        <v>790</v>
      </c>
      <c r="AZ97" s="647" t="s">
        <v>135</v>
      </c>
      <c r="BA97" s="637" t="s">
        <v>134</v>
      </c>
      <c r="BB97" s="652" t="s">
        <v>704</v>
      </c>
      <c r="BC97" s="652" t="s">
        <v>705</v>
      </c>
      <c r="BD97" s="653" t="s">
        <v>698</v>
      </c>
      <c r="BE97" s="653" t="s">
        <v>699</v>
      </c>
      <c r="BF97" s="654">
        <v>2013</v>
      </c>
      <c r="BG97" s="654">
        <v>2013</v>
      </c>
      <c r="BH97" s="702">
        <v>246112.97935732771</v>
      </c>
      <c r="BI97" s="644"/>
      <c r="BJ97" s="644"/>
    </row>
    <row r="98" spans="1:62" ht="19" customHeight="1" x14ac:dyDescent="0.25">
      <c r="A98" s="454" t="s">
        <v>148</v>
      </c>
      <c r="B98" s="278" t="s">
        <v>120</v>
      </c>
      <c r="C98" s="615">
        <v>34525.127731001507</v>
      </c>
      <c r="D98" s="261">
        <v>35422.546000994545</v>
      </c>
      <c r="E98" s="261">
        <v>37352.860086945242</v>
      </c>
      <c r="F98" s="261">
        <v>41029.304090009362</v>
      </c>
      <c r="G98" s="261">
        <v>42416.257007723609</v>
      </c>
      <c r="H98" s="261">
        <v>43830.840276443632</v>
      </c>
      <c r="I98" s="261">
        <v>46414.760149679139</v>
      </c>
      <c r="J98" s="261">
        <v>46815.206034971161</v>
      </c>
      <c r="K98" s="261">
        <v>46571.568611144612</v>
      </c>
      <c r="L98" s="611" t="s">
        <v>307</v>
      </c>
      <c r="M98" s="593"/>
      <c r="N98" s="644" t="s">
        <v>789</v>
      </c>
      <c r="O98" s="652" t="s">
        <v>790</v>
      </c>
      <c r="P98" s="689" t="s">
        <v>114</v>
      </c>
      <c r="Q98" s="689" t="s">
        <v>218</v>
      </c>
      <c r="R98" s="652" t="s">
        <v>715</v>
      </c>
      <c r="S98" s="652" t="s">
        <v>697</v>
      </c>
      <c r="T98" s="653" t="s">
        <v>698</v>
      </c>
      <c r="U98" s="653" t="s">
        <v>699</v>
      </c>
      <c r="V98" s="654">
        <v>2014</v>
      </c>
      <c r="W98" s="654">
        <v>2014</v>
      </c>
      <c r="X98" s="176">
        <v>1284545.6575440087</v>
      </c>
      <c r="Y98" s="644"/>
      <c r="Z98" s="644" t="s">
        <v>793</v>
      </c>
      <c r="AA98" s="652" t="s">
        <v>794</v>
      </c>
      <c r="AB98" s="2" t="s">
        <v>114</v>
      </c>
      <c r="AC98" s="2" t="s">
        <v>218</v>
      </c>
      <c r="AD98" s="652" t="s">
        <v>763</v>
      </c>
      <c r="AE98" s="681" t="s">
        <v>763</v>
      </c>
      <c r="AF98" s="653" t="s">
        <v>698</v>
      </c>
      <c r="AG98" s="653" t="s">
        <v>699</v>
      </c>
      <c r="AH98" s="654">
        <v>2014</v>
      </c>
      <c r="AI98" s="654">
        <v>2014</v>
      </c>
      <c r="AJ98" s="690">
        <v>86.763059430724141</v>
      </c>
      <c r="AK98" s="667"/>
      <c r="AL98" s="644" t="s">
        <v>796</v>
      </c>
      <c r="AM98" s="652" t="s">
        <v>797</v>
      </c>
      <c r="AN98" s="689" t="s">
        <v>114</v>
      </c>
      <c r="AO98" s="689" t="s">
        <v>218</v>
      </c>
      <c r="AP98" s="652" t="s">
        <v>763</v>
      </c>
      <c r="AQ98" s="681" t="s">
        <v>763</v>
      </c>
      <c r="AR98" s="653" t="s">
        <v>698</v>
      </c>
      <c r="AS98" s="653" t="s">
        <v>699</v>
      </c>
      <c r="AT98" s="654">
        <v>2014</v>
      </c>
      <c r="AU98" s="654">
        <v>2014</v>
      </c>
      <c r="AV98" s="697">
        <v>2.1406763682221452</v>
      </c>
      <c r="AW98" s="649"/>
      <c r="AX98" s="644" t="s">
        <v>789</v>
      </c>
      <c r="AY98" s="652" t="s">
        <v>790</v>
      </c>
      <c r="AZ98" s="689" t="s">
        <v>114</v>
      </c>
      <c r="BA98" s="689" t="s">
        <v>218</v>
      </c>
      <c r="BB98" s="652" t="s">
        <v>704</v>
      </c>
      <c r="BC98" s="652" t="s">
        <v>705</v>
      </c>
      <c r="BD98" s="653" t="s">
        <v>698</v>
      </c>
      <c r="BE98" s="653" t="s">
        <v>699</v>
      </c>
      <c r="BF98" s="654">
        <v>2014</v>
      </c>
      <c r="BG98" s="654">
        <v>2014</v>
      </c>
      <c r="BH98" s="702">
        <v>349774.17496092815</v>
      </c>
      <c r="BI98" s="644"/>
      <c r="BJ98" s="644"/>
    </row>
    <row r="99" spans="1:62" ht="19" customHeight="1" x14ac:dyDescent="0.25">
      <c r="A99" s="454" t="s">
        <v>149</v>
      </c>
      <c r="B99" s="278" t="s">
        <v>121</v>
      </c>
      <c r="C99" s="615">
        <v>16824.992394869536</v>
      </c>
      <c r="D99" s="261">
        <v>19630.755277559758</v>
      </c>
      <c r="E99" s="261">
        <v>20646.519418571716</v>
      </c>
      <c r="F99" s="261">
        <v>21674.13156635463</v>
      </c>
      <c r="G99" s="261">
        <v>22943.471741413352</v>
      </c>
      <c r="H99" s="261">
        <v>24501.755537870387</v>
      </c>
      <c r="I99" s="261">
        <v>21901.591127961859</v>
      </c>
      <c r="J99" s="261">
        <v>22378.273334964506</v>
      </c>
      <c r="K99" s="261">
        <v>23005.788128284137</v>
      </c>
      <c r="L99" s="611" t="s">
        <v>308</v>
      </c>
      <c r="M99" s="593"/>
      <c r="N99" s="644" t="s">
        <v>789</v>
      </c>
      <c r="O99" s="652" t="s">
        <v>790</v>
      </c>
      <c r="P99" s="689" t="s">
        <v>304</v>
      </c>
      <c r="Q99" s="689" t="s">
        <v>115</v>
      </c>
      <c r="R99" s="652" t="s">
        <v>715</v>
      </c>
      <c r="S99" s="652" t="s">
        <v>697</v>
      </c>
      <c r="T99" s="653" t="s">
        <v>698</v>
      </c>
      <c r="U99" s="653" t="s">
        <v>699</v>
      </c>
      <c r="V99" s="654">
        <v>2014</v>
      </c>
      <c r="W99" s="654">
        <v>2014</v>
      </c>
      <c r="X99" s="176">
        <v>9468.2350600732425</v>
      </c>
      <c r="Y99" s="644"/>
      <c r="Z99" s="644" t="s">
        <v>793</v>
      </c>
      <c r="AA99" s="652" t="s">
        <v>794</v>
      </c>
      <c r="AB99" s="2" t="s">
        <v>304</v>
      </c>
      <c r="AC99" s="2" t="s">
        <v>115</v>
      </c>
      <c r="AD99" s="652" t="s">
        <v>763</v>
      </c>
      <c r="AE99" s="681" t="s">
        <v>763</v>
      </c>
      <c r="AF99" s="653" t="s">
        <v>698</v>
      </c>
      <c r="AG99" s="653" t="s">
        <v>699</v>
      </c>
      <c r="AH99" s="654">
        <v>2014</v>
      </c>
      <c r="AI99" s="654">
        <v>2014</v>
      </c>
      <c r="AJ99" s="690">
        <v>0.63952031319140268</v>
      </c>
      <c r="AK99" s="667"/>
      <c r="AL99" s="644" t="s">
        <v>796</v>
      </c>
      <c r="AM99" s="652" t="s">
        <v>797</v>
      </c>
      <c r="AN99" s="689" t="s">
        <v>304</v>
      </c>
      <c r="AO99" s="689" t="s">
        <v>115</v>
      </c>
      <c r="AP99" s="652" t="s">
        <v>763</v>
      </c>
      <c r="AQ99" s="681" t="s">
        <v>763</v>
      </c>
      <c r="AR99" s="653" t="s">
        <v>698</v>
      </c>
      <c r="AS99" s="653" t="s">
        <v>699</v>
      </c>
      <c r="AT99" s="654">
        <v>2014</v>
      </c>
      <c r="AU99" s="654">
        <v>2014</v>
      </c>
      <c r="AV99" s="697">
        <v>2.6581986066098295</v>
      </c>
      <c r="AW99" s="649"/>
      <c r="AX99" s="644" t="s">
        <v>789</v>
      </c>
      <c r="AY99" s="652" t="s">
        <v>790</v>
      </c>
      <c r="AZ99" s="689" t="s">
        <v>304</v>
      </c>
      <c r="BA99" s="689" t="s">
        <v>115</v>
      </c>
      <c r="BB99" s="652" t="s">
        <v>704</v>
      </c>
      <c r="BC99" s="652" t="s">
        <v>705</v>
      </c>
      <c r="BD99" s="653" t="s">
        <v>698</v>
      </c>
      <c r="BE99" s="653" t="s">
        <v>699</v>
      </c>
      <c r="BF99" s="654">
        <v>2014</v>
      </c>
      <c r="BG99" s="654">
        <v>2014</v>
      </c>
      <c r="BH99" s="702">
        <v>2578.1443322187183</v>
      </c>
      <c r="BI99" s="644"/>
      <c r="BJ99" s="644"/>
    </row>
    <row r="100" spans="1:62" ht="19" customHeight="1" x14ac:dyDescent="0.25">
      <c r="A100" s="454" t="s">
        <v>150</v>
      </c>
      <c r="B100" s="278" t="s">
        <v>122</v>
      </c>
      <c r="C100" s="615">
        <v>5146.8600812356626</v>
      </c>
      <c r="D100" s="261">
        <v>5997.8808348272942</v>
      </c>
      <c r="E100" s="261">
        <v>6637.2003957825873</v>
      </c>
      <c r="F100" s="261">
        <v>7777.7931917342021</v>
      </c>
      <c r="G100" s="261">
        <v>8704.8208527324132</v>
      </c>
      <c r="H100" s="261">
        <v>8822.8514562019718</v>
      </c>
      <c r="I100" s="261">
        <v>8613.0304535292926</v>
      </c>
      <c r="J100" s="261">
        <v>8775.51830647936</v>
      </c>
      <c r="K100" s="261">
        <v>8774.8613791760527</v>
      </c>
      <c r="L100" s="611" t="s">
        <v>309</v>
      </c>
      <c r="M100" s="593"/>
      <c r="N100" s="644" t="s">
        <v>789</v>
      </c>
      <c r="O100" s="652" t="s">
        <v>790</v>
      </c>
      <c r="P100" s="689" t="s">
        <v>305</v>
      </c>
      <c r="Q100" s="689" t="s">
        <v>116</v>
      </c>
      <c r="R100" s="652" t="s">
        <v>715</v>
      </c>
      <c r="S100" s="652" t="s">
        <v>697</v>
      </c>
      <c r="T100" s="653" t="s">
        <v>698</v>
      </c>
      <c r="U100" s="653" t="s">
        <v>699</v>
      </c>
      <c r="V100" s="654">
        <v>2014</v>
      </c>
      <c r="W100" s="654">
        <v>2014</v>
      </c>
      <c r="X100" s="176">
        <v>505157.05490854994</v>
      </c>
      <c r="Y100" s="644"/>
      <c r="Z100" s="644" t="s">
        <v>793</v>
      </c>
      <c r="AA100" s="652" t="s">
        <v>794</v>
      </c>
      <c r="AB100" s="2" t="s">
        <v>305</v>
      </c>
      <c r="AC100" s="2" t="s">
        <v>116</v>
      </c>
      <c r="AD100" s="652" t="s">
        <v>763</v>
      </c>
      <c r="AE100" s="681" t="s">
        <v>763</v>
      </c>
      <c r="AF100" s="653" t="s">
        <v>698</v>
      </c>
      <c r="AG100" s="653" t="s">
        <v>699</v>
      </c>
      <c r="AH100" s="654">
        <v>2014</v>
      </c>
      <c r="AI100" s="654">
        <v>2014</v>
      </c>
      <c r="AJ100" s="690">
        <v>34.120213103735871</v>
      </c>
      <c r="AK100" s="667"/>
      <c r="AL100" s="644" t="s">
        <v>796</v>
      </c>
      <c r="AM100" s="652" t="s">
        <v>797</v>
      </c>
      <c r="AN100" s="689" t="s">
        <v>305</v>
      </c>
      <c r="AO100" s="689" t="s">
        <v>116</v>
      </c>
      <c r="AP100" s="652" t="s">
        <v>763</v>
      </c>
      <c r="AQ100" s="681" t="s">
        <v>763</v>
      </c>
      <c r="AR100" s="653" t="s">
        <v>698</v>
      </c>
      <c r="AS100" s="653" t="s">
        <v>699</v>
      </c>
      <c r="AT100" s="654">
        <v>2014</v>
      </c>
      <c r="AU100" s="654">
        <v>2014</v>
      </c>
      <c r="AV100" s="697">
        <v>-4.4746657796908096</v>
      </c>
      <c r="AW100" s="649"/>
      <c r="AX100" s="644" t="s">
        <v>789</v>
      </c>
      <c r="AY100" s="652" t="s">
        <v>790</v>
      </c>
      <c r="AZ100" s="689" t="s">
        <v>305</v>
      </c>
      <c r="BA100" s="689" t="s">
        <v>116</v>
      </c>
      <c r="BB100" s="652" t="s">
        <v>704</v>
      </c>
      <c r="BC100" s="652" t="s">
        <v>705</v>
      </c>
      <c r="BD100" s="653" t="s">
        <v>698</v>
      </c>
      <c r="BE100" s="653" t="s">
        <v>699</v>
      </c>
      <c r="BF100" s="654">
        <v>2014</v>
      </c>
      <c r="BG100" s="654">
        <v>2014</v>
      </c>
      <c r="BH100" s="702">
        <v>137551.27431138189</v>
      </c>
      <c r="BI100" s="644"/>
      <c r="BJ100" s="644"/>
    </row>
    <row r="101" spans="1:62" ht="19" customHeight="1" x14ac:dyDescent="0.25">
      <c r="A101" s="454" t="s">
        <v>151</v>
      </c>
      <c r="B101" s="278" t="s">
        <v>123</v>
      </c>
      <c r="C101" s="615">
        <v>8437.8319973189682</v>
      </c>
      <c r="D101" s="261">
        <v>8495.1693713505738</v>
      </c>
      <c r="E101" s="261">
        <v>8696.2886301537274</v>
      </c>
      <c r="F101" s="261">
        <v>8951.6625515541091</v>
      </c>
      <c r="G101" s="261">
        <v>9852.1416678038968</v>
      </c>
      <c r="H101" s="261">
        <v>10327.778785021701</v>
      </c>
      <c r="I101" s="261">
        <v>10935.835236177134</v>
      </c>
      <c r="J101" s="261">
        <v>11561.503727815896</v>
      </c>
      <c r="K101" s="261">
        <v>11903.298357121368</v>
      </c>
      <c r="L101" s="611" t="s">
        <v>310</v>
      </c>
      <c r="M101" s="593"/>
      <c r="N101" s="644" t="s">
        <v>789</v>
      </c>
      <c r="O101" s="652" t="s">
        <v>790</v>
      </c>
      <c r="P101" s="689" t="s">
        <v>117</v>
      </c>
      <c r="Q101" s="689" t="s">
        <v>58</v>
      </c>
      <c r="R101" s="652" t="s">
        <v>715</v>
      </c>
      <c r="S101" s="652" t="s">
        <v>697</v>
      </c>
      <c r="T101" s="653" t="s">
        <v>698</v>
      </c>
      <c r="U101" s="653" t="s">
        <v>699</v>
      </c>
      <c r="V101" s="654">
        <v>2014</v>
      </c>
      <c r="W101" s="654">
        <v>2014</v>
      </c>
      <c r="X101" s="176">
        <v>114940.93491297022</v>
      </c>
      <c r="Y101" s="644"/>
      <c r="Z101" s="644" t="s">
        <v>793</v>
      </c>
      <c r="AA101" s="652" t="s">
        <v>794</v>
      </c>
      <c r="AB101" s="2" t="s">
        <v>117</v>
      </c>
      <c r="AC101" s="2" t="s">
        <v>58</v>
      </c>
      <c r="AD101" s="652" t="s">
        <v>763</v>
      </c>
      <c r="AE101" s="681" t="s">
        <v>763</v>
      </c>
      <c r="AF101" s="653" t="s">
        <v>698</v>
      </c>
      <c r="AG101" s="653" t="s">
        <v>699</v>
      </c>
      <c r="AH101" s="654">
        <v>2014</v>
      </c>
      <c r="AI101" s="654">
        <v>2014</v>
      </c>
      <c r="AJ101" s="690">
        <v>7.7635443382714993</v>
      </c>
      <c r="AK101" s="667"/>
      <c r="AL101" s="644" t="s">
        <v>796</v>
      </c>
      <c r="AM101" s="652" t="s">
        <v>797</v>
      </c>
      <c r="AN101" s="689" t="s">
        <v>117</v>
      </c>
      <c r="AO101" s="689" t="s">
        <v>58</v>
      </c>
      <c r="AP101" s="652" t="s">
        <v>763</v>
      </c>
      <c r="AQ101" s="681" t="s">
        <v>763</v>
      </c>
      <c r="AR101" s="653" t="s">
        <v>698</v>
      </c>
      <c r="AS101" s="653" t="s">
        <v>699</v>
      </c>
      <c r="AT101" s="654">
        <v>2014</v>
      </c>
      <c r="AU101" s="654">
        <v>2014</v>
      </c>
      <c r="AV101" s="697">
        <v>6.5399237918985165</v>
      </c>
      <c r="AW101" s="649"/>
      <c r="AX101" s="644" t="s">
        <v>789</v>
      </c>
      <c r="AY101" s="652" t="s">
        <v>790</v>
      </c>
      <c r="AZ101" s="689" t="s">
        <v>117</v>
      </c>
      <c r="BA101" s="689" t="s">
        <v>58</v>
      </c>
      <c r="BB101" s="652" t="s">
        <v>704</v>
      </c>
      <c r="BC101" s="652" t="s">
        <v>705</v>
      </c>
      <c r="BD101" s="653" t="s">
        <v>698</v>
      </c>
      <c r="BE101" s="653" t="s">
        <v>699</v>
      </c>
      <c r="BF101" s="654">
        <v>2014</v>
      </c>
      <c r="BG101" s="654">
        <v>2014</v>
      </c>
      <c r="BH101" s="702">
        <v>31297.735851047029</v>
      </c>
      <c r="BI101" s="644"/>
      <c r="BJ101" s="644"/>
    </row>
    <row r="102" spans="1:62" ht="19" customHeight="1" x14ac:dyDescent="0.25">
      <c r="A102" s="454" t="s">
        <v>152</v>
      </c>
      <c r="B102" s="110" t="s">
        <v>124</v>
      </c>
      <c r="C102" s="614">
        <v>19941.920972112126</v>
      </c>
      <c r="D102" s="559">
        <v>21112.580788271673</v>
      </c>
      <c r="E102" s="559">
        <v>22803.929481054682</v>
      </c>
      <c r="F102" s="559">
        <v>27375.51548747034</v>
      </c>
      <c r="G102" s="559">
        <v>31461.04999969442</v>
      </c>
      <c r="H102" s="559">
        <v>34096.898940133149</v>
      </c>
      <c r="I102" s="559">
        <v>35846.552654827407</v>
      </c>
      <c r="J102" s="559">
        <v>36473.190163897714</v>
      </c>
      <c r="K102" s="559">
        <v>38114.423535571128</v>
      </c>
      <c r="L102" s="612" t="s">
        <v>125</v>
      </c>
      <c r="M102" s="593"/>
      <c r="N102" s="644" t="s">
        <v>789</v>
      </c>
      <c r="O102" s="652" t="s">
        <v>790</v>
      </c>
      <c r="P102" s="689" t="s">
        <v>306</v>
      </c>
      <c r="Q102" s="689" t="s">
        <v>118</v>
      </c>
      <c r="R102" s="652" t="s">
        <v>715</v>
      </c>
      <c r="S102" s="652" t="s">
        <v>697</v>
      </c>
      <c r="T102" s="653" t="s">
        <v>698</v>
      </c>
      <c r="U102" s="653" t="s">
        <v>699</v>
      </c>
      <c r="V102" s="654">
        <v>2014</v>
      </c>
      <c r="W102" s="654">
        <v>2014</v>
      </c>
      <c r="X102" s="176">
        <v>38825.389101097571</v>
      </c>
      <c r="Y102" s="644"/>
      <c r="Z102" s="644" t="s">
        <v>793</v>
      </c>
      <c r="AA102" s="652" t="s">
        <v>794</v>
      </c>
      <c r="AB102" s="2" t="s">
        <v>306</v>
      </c>
      <c r="AC102" s="2" t="s">
        <v>118</v>
      </c>
      <c r="AD102" s="652" t="s">
        <v>763</v>
      </c>
      <c r="AE102" s="681" t="s">
        <v>763</v>
      </c>
      <c r="AF102" s="653" t="s">
        <v>698</v>
      </c>
      <c r="AG102" s="653" t="s">
        <v>699</v>
      </c>
      <c r="AH102" s="654">
        <v>2014</v>
      </c>
      <c r="AI102" s="654">
        <v>2014</v>
      </c>
      <c r="AJ102" s="690">
        <v>2.6224132417684105</v>
      </c>
      <c r="AK102" s="667"/>
      <c r="AL102" s="644" t="s">
        <v>796</v>
      </c>
      <c r="AM102" s="652" t="s">
        <v>797</v>
      </c>
      <c r="AN102" s="689" t="s">
        <v>306</v>
      </c>
      <c r="AO102" s="689" t="s">
        <v>118</v>
      </c>
      <c r="AP102" s="652" t="s">
        <v>763</v>
      </c>
      <c r="AQ102" s="681" t="s">
        <v>763</v>
      </c>
      <c r="AR102" s="653" t="s">
        <v>698</v>
      </c>
      <c r="AS102" s="653" t="s">
        <v>699</v>
      </c>
      <c r="AT102" s="654">
        <v>2014</v>
      </c>
      <c r="AU102" s="654">
        <v>2014</v>
      </c>
      <c r="AV102" s="697">
        <v>8.7399848259264843</v>
      </c>
      <c r="AW102" s="649"/>
      <c r="AX102" s="644" t="s">
        <v>789</v>
      </c>
      <c r="AY102" s="652" t="s">
        <v>790</v>
      </c>
      <c r="AZ102" s="689" t="s">
        <v>306</v>
      </c>
      <c r="BA102" s="689" t="s">
        <v>118</v>
      </c>
      <c r="BB102" s="652" t="s">
        <v>704</v>
      </c>
      <c r="BC102" s="652" t="s">
        <v>705</v>
      </c>
      <c r="BD102" s="653" t="s">
        <v>698</v>
      </c>
      <c r="BE102" s="653" t="s">
        <v>699</v>
      </c>
      <c r="BF102" s="654">
        <v>2014</v>
      </c>
      <c r="BG102" s="654">
        <v>2014</v>
      </c>
      <c r="BH102" s="702">
        <v>10571.923512892463</v>
      </c>
      <c r="BI102" s="644"/>
      <c r="BJ102" s="644"/>
    </row>
    <row r="103" spans="1:62" ht="19" customHeight="1" x14ac:dyDescent="0.25">
      <c r="A103" s="454" t="s">
        <v>153</v>
      </c>
      <c r="B103" s="278" t="s">
        <v>126</v>
      </c>
      <c r="C103" s="615">
        <v>14338.954687660836</v>
      </c>
      <c r="D103" s="261">
        <v>15442.051629888594</v>
      </c>
      <c r="E103" s="261">
        <v>17739.479934501309</v>
      </c>
      <c r="F103" s="261">
        <v>17990.338319713559</v>
      </c>
      <c r="G103" s="261">
        <v>20258.544384049703</v>
      </c>
      <c r="H103" s="261">
        <v>22105.825026676957</v>
      </c>
      <c r="I103" s="261">
        <v>24331.299706198955</v>
      </c>
      <c r="J103" s="261">
        <v>24618.137234349488</v>
      </c>
      <c r="K103" s="261">
        <v>24346.632050166376</v>
      </c>
      <c r="L103" s="611" t="s">
        <v>311</v>
      </c>
      <c r="M103" s="593"/>
      <c r="N103" s="644" t="s">
        <v>789</v>
      </c>
      <c r="O103" s="652" t="s">
        <v>790</v>
      </c>
      <c r="P103" s="689" t="s">
        <v>119</v>
      </c>
      <c r="Q103" s="689" t="s">
        <v>59</v>
      </c>
      <c r="R103" s="652" t="s">
        <v>715</v>
      </c>
      <c r="S103" s="652" t="s">
        <v>697</v>
      </c>
      <c r="T103" s="653" t="s">
        <v>698</v>
      </c>
      <c r="U103" s="653" t="s">
        <v>699</v>
      </c>
      <c r="V103" s="654">
        <v>2014</v>
      </c>
      <c r="W103" s="654">
        <v>2014</v>
      </c>
      <c r="X103" s="176">
        <v>122267.78331964444</v>
      </c>
      <c r="Y103" s="644"/>
      <c r="Z103" s="644" t="s">
        <v>793</v>
      </c>
      <c r="AA103" s="652" t="s">
        <v>794</v>
      </c>
      <c r="AB103" s="2" t="s">
        <v>119</v>
      </c>
      <c r="AC103" s="2" t="s">
        <v>59</v>
      </c>
      <c r="AD103" s="652" t="s">
        <v>763</v>
      </c>
      <c r="AE103" s="681" t="s">
        <v>763</v>
      </c>
      <c r="AF103" s="653" t="s">
        <v>698</v>
      </c>
      <c r="AG103" s="653" t="s">
        <v>699</v>
      </c>
      <c r="AH103" s="654">
        <v>2014</v>
      </c>
      <c r="AI103" s="654">
        <v>2014</v>
      </c>
      <c r="AJ103" s="690">
        <v>8.2584273188917532</v>
      </c>
      <c r="AK103" s="667"/>
      <c r="AL103" s="644" t="s">
        <v>796</v>
      </c>
      <c r="AM103" s="652" t="s">
        <v>797</v>
      </c>
      <c r="AN103" s="689" t="s">
        <v>119</v>
      </c>
      <c r="AO103" s="689" t="s">
        <v>59</v>
      </c>
      <c r="AP103" s="652" t="s">
        <v>763</v>
      </c>
      <c r="AQ103" s="681" t="s">
        <v>763</v>
      </c>
      <c r="AR103" s="653" t="s">
        <v>698</v>
      </c>
      <c r="AS103" s="653" t="s">
        <v>699</v>
      </c>
      <c r="AT103" s="654">
        <v>2014</v>
      </c>
      <c r="AU103" s="654">
        <v>2014</v>
      </c>
      <c r="AV103" s="697">
        <v>5.7254805713616008</v>
      </c>
      <c r="AW103" s="649"/>
      <c r="AX103" s="644" t="s">
        <v>789</v>
      </c>
      <c r="AY103" s="652" t="s">
        <v>790</v>
      </c>
      <c r="AZ103" s="689" t="s">
        <v>119</v>
      </c>
      <c r="BA103" s="689" t="s">
        <v>59</v>
      </c>
      <c r="BB103" s="652" t="s">
        <v>704</v>
      </c>
      <c r="BC103" s="652" t="s">
        <v>705</v>
      </c>
      <c r="BD103" s="653" t="s">
        <v>698</v>
      </c>
      <c r="BE103" s="653" t="s">
        <v>699</v>
      </c>
      <c r="BF103" s="654">
        <v>2014</v>
      </c>
      <c r="BG103" s="654">
        <v>2014</v>
      </c>
      <c r="BH103" s="702">
        <v>33292.793279685349</v>
      </c>
      <c r="BI103" s="644"/>
      <c r="BJ103" s="644"/>
    </row>
    <row r="104" spans="1:62" ht="19" customHeight="1" x14ac:dyDescent="0.25">
      <c r="A104" s="454" t="s">
        <v>154</v>
      </c>
      <c r="B104" s="278" t="s">
        <v>127</v>
      </c>
      <c r="C104" s="614">
        <v>8845.8027120690003</v>
      </c>
      <c r="D104" s="261">
        <v>8994.2261947436782</v>
      </c>
      <c r="E104" s="261">
        <v>9266.8625167164682</v>
      </c>
      <c r="F104" s="261">
        <v>9989.3339782550593</v>
      </c>
      <c r="G104" s="261">
        <v>10651.647978716568</v>
      </c>
      <c r="H104" s="261">
        <v>11104.969011610063</v>
      </c>
      <c r="I104" s="261">
        <v>11501.157993204497</v>
      </c>
      <c r="J104" s="261">
        <v>11415.512977368857</v>
      </c>
      <c r="K104" s="261">
        <v>11828.246079422201</v>
      </c>
      <c r="L104" s="611" t="s">
        <v>312</v>
      </c>
      <c r="M104" s="593"/>
      <c r="N104" s="644" t="s">
        <v>789</v>
      </c>
      <c r="O104" s="652" t="s">
        <v>790</v>
      </c>
      <c r="P104" s="689" t="s">
        <v>307</v>
      </c>
      <c r="Q104" s="689" t="s">
        <v>120</v>
      </c>
      <c r="R104" s="652" t="s">
        <v>715</v>
      </c>
      <c r="S104" s="652" t="s">
        <v>697</v>
      </c>
      <c r="T104" s="653" t="s">
        <v>698</v>
      </c>
      <c r="U104" s="653" t="s">
        <v>699</v>
      </c>
      <c r="V104" s="654">
        <v>2014</v>
      </c>
      <c r="W104" s="654">
        <v>2014</v>
      </c>
      <c r="X104" s="176">
        <v>155773.70386086495</v>
      </c>
      <c r="Y104" s="644"/>
      <c r="Z104" s="644" t="s">
        <v>793</v>
      </c>
      <c r="AA104" s="652" t="s">
        <v>794</v>
      </c>
      <c r="AB104" s="2" t="s">
        <v>307</v>
      </c>
      <c r="AC104" s="2" t="s">
        <v>120</v>
      </c>
      <c r="AD104" s="652" t="s">
        <v>763</v>
      </c>
      <c r="AE104" s="681" t="s">
        <v>763</v>
      </c>
      <c r="AF104" s="653" t="s">
        <v>698</v>
      </c>
      <c r="AG104" s="653" t="s">
        <v>699</v>
      </c>
      <c r="AH104" s="654">
        <v>2014</v>
      </c>
      <c r="AI104" s="654">
        <v>2014</v>
      </c>
      <c r="AJ104" s="690">
        <v>10.521543587376309</v>
      </c>
      <c r="AK104" s="667"/>
      <c r="AL104" s="644" t="s">
        <v>796</v>
      </c>
      <c r="AM104" s="652" t="s">
        <v>797</v>
      </c>
      <c r="AN104" s="689" t="s">
        <v>307</v>
      </c>
      <c r="AO104" s="689" t="s">
        <v>120</v>
      </c>
      <c r="AP104" s="652" t="s">
        <v>763</v>
      </c>
      <c r="AQ104" s="681" t="s">
        <v>763</v>
      </c>
      <c r="AR104" s="653" t="s">
        <v>698</v>
      </c>
      <c r="AS104" s="653" t="s">
        <v>699</v>
      </c>
      <c r="AT104" s="654">
        <v>2014</v>
      </c>
      <c r="AU104" s="654">
        <v>2014</v>
      </c>
      <c r="AV104" s="697">
        <v>3.3803959108630579</v>
      </c>
      <c r="AW104" s="649"/>
      <c r="AX104" s="644" t="s">
        <v>789</v>
      </c>
      <c r="AY104" s="652" t="s">
        <v>790</v>
      </c>
      <c r="AZ104" s="689" t="s">
        <v>307</v>
      </c>
      <c r="BA104" s="689" t="s">
        <v>120</v>
      </c>
      <c r="BB104" s="652" t="s">
        <v>704</v>
      </c>
      <c r="BC104" s="652" t="s">
        <v>705</v>
      </c>
      <c r="BD104" s="653" t="s">
        <v>698</v>
      </c>
      <c r="BE104" s="653" t="s">
        <v>699</v>
      </c>
      <c r="BF104" s="654">
        <v>2014</v>
      </c>
      <c r="BG104" s="654">
        <v>2014</v>
      </c>
      <c r="BH104" s="702">
        <v>42416.257007723609</v>
      </c>
      <c r="BI104" s="644"/>
      <c r="BJ104" s="644"/>
    </row>
    <row r="105" spans="1:62" ht="19" customHeight="1" x14ac:dyDescent="0.25">
      <c r="A105" s="454" t="s">
        <v>155</v>
      </c>
      <c r="B105" s="278" t="s">
        <v>128</v>
      </c>
      <c r="C105" s="615">
        <v>5006.1841331340365</v>
      </c>
      <c r="D105" s="261">
        <v>5388.1452853577521</v>
      </c>
      <c r="E105" s="261">
        <v>5784.0266397247478</v>
      </c>
      <c r="F105" s="261">
        <v>6437.8422011395205</v>
      </c>
      <c r="G105" s="261">
        <v>7044.4384598791175</v>
      </c>
      <c r="H105" s="261">
        <v>7454.6633262582318</v>
      </c>
      <c r="I105" s="261">
        <v>8118.1365551985527</v>
      </c>
      <c r="J105" s="261">
        <v>8166.8385220254322</v>
      </c>
      <c r="K105" s="261">
        <v>8445.1421350718647</v>
      </c>
      <c r="L105" s="611" t="s">
        <v>313</v>
      </c>
      <c r="M105" s="593"/>
      <c r="N105" s="644" t="s">
        <v>789</v>
      </c>
      <c r="O105" s="652" t="s">
        <v>790</v>
      </c>
      <c r="P105" s="689" t="s">
        <v>308</v>
      </c>
      <c r="Q105" s="689" t="s">
        <v>121</v>
      </c>
      <c r="R105" s="652" t="s">
        <v>715</v>
      </c>
      <c r="S105" s="652" t="s">
        <v>697</v>
      </c>
      <c r="T105" s="653" t="s">
        <v>698</v>
      </c>
      <c r="U105" s="653" t="s">
        <v>699</v>
      </c>
      <c r="V105" s="654">
        <v>2014</v>
      </c>
      <c r="W105" s="654">
        <v>2014</v>
      </c>
      <c r="X105" s="176">
        <v>84259.899970340528</v>
      </c>
      <c r="Y105" s="644"/>
      <c r="Z105" s="644" t="s">
        <v>793</v>
      </c>
      <c r="AA105" s="652" t="s">
        <v>794</v>
      </c>
      <c r="AB105" s="2" t="s">
        <v>308</v>
      </c>
      <c r="AC105" s="2" t="s">
        <v>121</v>
      </c>
      <c r="AD105" s="652" t="s">
        <v>763</v>
      </c>
      <c r="AE105" s="681" t="s">
        <v>763</v>
      </c>
      <c r="AF105" s="653" t="s">
        <v>698</v>
      </c>
      <c r="AG105" s="653" t="s">
        <v>699</v>
      </c>
      <c r="AH105" s="654">
        <v>2014</v>
      </c>
      <c r="AI105" s="654">
        <v>2014</v>
      </c>
      <c r="AJ105" s="690">
        <v>5.6912314994946476</v>
      </c>
      <c r="AK105" s="667"/>
      <c r="AL105" s="644" t="s">
        <v>796</v>
      </c>
      <c r="AM105" s="652" t="s">
        <v>797</v>
      </c>
      <c r="AN105" s="689" t="s">
        <v>308</v>
      </c>
      <c r="AO105" s="689" t="s">
        <v>121</v>
      </c>
      <c r="AP105" s="652" t="s">
        <v>763</v>
      </c>
      <c r="AQ105" s="681" t="s">
        <v>763</v>
      </c>
      <c r="AR105" s="653" t="s">
        <v>698</v>
      </c>
      <c r="AS105" s="653" t="s">
        <v>699</v>
      </c>
      <c r="AT105" s="654">
        <v>2014</v>
      </c>
      <c r="AU105" s="654">
        <v>2014</v>
      </c>
      <c r="AV105" s="697">
        <v>5.8564753617586831</v>
      </c>
      <c r="AW105" s="649"/>
      <c r="AX105" s="644" t="s">
        <v>789</v>
      </c>
      <c r="AY105" s="652" t="s">
        <v>790</v>
      </c>
      <c r="AZ105" s="689" t="s">
        <v>308</v>
      </c>
      <c r="BA105" s="689" t="s">
        <v>121</v>
      </c>
      <c r="BB105" s="652" t="s">
        <v>704</v>
      </c>
      <c r="BC105" s="652" t="s">
        <v>705</v>
      </c>
      <c r="BD105" s="653" t="s">
        <v>698</v>
      </c>
      <c r="BE105" s="653" t="s">
        <v>699</v>
      </c>
      <c r="BF105" s="654">
        <v>2014</v>
      </c>
      <c r="BG105" s="654">
        <v>2014</v>
      </c>
      <c r="BH105" s="702">
        <v>22943.471741413352</v>
      </c>
      <c r="BI105" s="644"/>
      <c r="BJ105" s="644"/>
    </row>
    <row r="106" spans="1:62" ht="19" customHeight="1" x14ac:dyDescent="0.25">
      <c r="A106" s="454" t="s">
        <v>156</v>
      </c>
      <c r="B106" s="110" t="s">
        <v>129</v>
      </c>
      <c r="C106" s="614">
        <v>14967.559212828037</v>
      </c>
      <c r="D106" s="559">
        <v>15777.143586274604</v>
      </c>
      <c r="E106" s="559">
        <v>17869.64357004251</v>
      </c>
      <c r="F106" s="559">
        <v>20288.446536350246</v>
      </c>
      <c r="G106" s="559">
        <v>21901.982574347909</v>
      </c>
      <c r="H106" s="559">
        <v>22801.937458692122</v>
      </c>
      <c r="I106" s="559">
        <v>24145.221560505157</v>
      </c>
      <c r="J106" s="559">
        <v>27068.234693809252</v>
      </c>
      <c r="K106" s="559">
        <v>28574.186169404307</v>
      </c>
      <c r="L106" s="612" t="s">
        <v>314</v>
      </c>
      <c r="M106" s="593"/>
      <c r="N106" s="644" t="s">
        <v>789</v>
      </c>
      <c r="O106" s="652" t="s">
        <v>790</v>
      </c>
      <c r="P106" s="689" t="s">
        <v>309</v>
      </c>
      <c r="Q106" s="689" t="s">
        <v>122</v>
      </c>
      <c r="R106" s="652" t="s">
        <v>715</v>
      </c>
      <c r="S106" s="652" t="s">
        <v>697</v>
      </c>
      <c r="T106" s="653" t="s">
        <v>698</v>
      </c>
      <c r="U106" s="653" t="s">
        <v>699</v>
      </c>
      <c r="V106" s="654">
        <v>2014</v>
      </c>
      <c r="W106" s="654">
        <v>2014</v>
      </c>
      <c r="X106" s="176">
        <v>31968.454581659786</v>
      </c>
      <c r="Y106" s="644"/>
      <c r="Z106" s="644" t="s">
        <v>793</v>
      </c>
      <c r="AA106" s="652" t="s">
        <v>794</v>
      </c>
      <c r="AB106" s="2" t="s">
        <v>309</v>
      </c>
      <c r="AC106" s="2" t="s">
        <v>122</v>
      </c>
      <c r="AD106" s="652" t="s">
        <v>763</v>
      </c>
      <c r="AE106" s="681" t="s">
        <v>763</v>
      </c>
      <c r="AF106" s="653" t="s">
        <v>698</v>
      </c>
      <c r="AG106" s="653" t="s">
        <v>699</v>
      </c>
      <c r="AH106" s="654">
        <v>2014</v>
      </c>
      <c r="AI106" s="654">
        <v>2014</v>
      </c>
      <c r="AJ106" s="690">
        <v>2.1592700177587321</v>
      </c>
      <c r="AK106" s="667"/>
      <c r="AL106" s="644" t="s">
        <v>796</v>
      </c>
      <c r="AM106" s="652" t="s">
        <v>797</v>
      </c>
      <c r="AN106" s="689" t="s">
        <v>309</v>
      </c>
      <c r="AO106" s="689" t="s">
        <v>122</v>
      </c>
      <c r="AP106" s="652" t="s">
        <v>763</v>
      </c>
      <c r="AQ106" s="681" t="s">
        <v>763</v>
      </c>
      <c r="AR106" s="653" t="s">
        <v>698</v>
      </c>
      <c r="AS106" s="653" t="s">
        <v>699</v>
      </c>
      <c r="AT106" s="654">
        <v>2014</v>
      </c>
      <c r="AU106" s="654">
        <v>2014</v>
      </c>
      <c r="AV106" s="697">
        <v>11.918903449160908</v>
      </c>
      <c r="AW106" s="649"/>
      <c r="AX106" s="644" t="s">
        <v>789</v>
      </c>
      <c r="AY106" s="652" t="s">
        <v>790</v>
      </c>
      <c r="AZ106" s="689" t="s">
        <v>309</v>
      </c>
      <c r="BA106" s="689" t="s">
        <v>122</v>
      </c>
      <c r="BB106" s="652" t="s">
        <v>704</v>
      </c>
      <c r="BC106" s="652" t="s">
        <v>705</v>
      </c>
      <c r="BD106" s="653" t="s">
        <v>698</v>
      </c>
      <c r="BE106" s="653" t="s">
        <v>699</v>
      </c>
      <c r="BF106" s="654">
        <v>2014</v>
      </c>
      <c r="BG106" s="654">
        <v>2014</v>
      </c>
      <c r="BH106" s="702">
        <v>8704.8208527324132</v>
      </c>
      <c r="BI106" s="644"/>
      <c r="BJ106" s="644"/>
    </row>
    <row r="107" spans="1:62" ht="19" customHeight="1" x14ac:dyDescent="0.25">
      <c r="A107" s="454" t="s">
        <v>157</v>
      </c>
      <c r="B107" s="278" t="s">
        <v>130</v>
      </c>
      <c r="C107" s="615">
        <v>2558.7513210680049</v>
      </c>
      <c r="D107" s="261">
        <v>3169.0900774924639</v>
      </c>
      <c r="E107" s="261">
        <v>3660.3990173331422</v>
      </c>
      <c r="F107" s="261">
        <v>3880.0846966800805</v>
      </c>
      <c r="G107" s="261">
        <v>4329.0129387259894</v>
      </c>
      <c r="H107" s="261">
        <v>4489.1853146915737</v>
      </c>
      <c r="I107" s="261">
        <v>4986.2830900613299</v>
      </c>
      <c r="J107" s="261">
        <v>5317.6110469494897</v>
      </c>
      <c r="K107" s="261">
        <v>5626.0844202199505</v>
      </c>
      <c r="L107" s="611" t="s">
        <v>131</v>
      </c>
      <c r="M107" s="593"/>
      <c r="N107" s="644" t="s">
        <v>789</v>
      </c>
      <c r="O107" s="652" t="s">
        <v>790</v>
      </c>
      <c r="P107" s="689" t="s">
        <v>310</v>
      </c>
      <c r="Q107" s="689" t="s">
        <v>123</v>
      </c>
      <c r="R107" s="652" t="s">
        <v>715</v>
      </c>
      <c r="S107" s="652" t="s">
        <v>697</v>
      </c>
      <c r="T107" s="653" t="s">
        <v>698</v>
      </c>
      <c r="U107" s="653" t="s">
        <v>699</v>
      </c>
      <c r="V107" s="654">
        <v>2014</v>
      </c>
      <c r="W107" s="654">
        <v>2014</v>
      </c>
      <c r="X107" s="176">
        <v>36181.990275009812</v>
      </c>
      <c r="Y107" s="644"/>
      <c r="Z107" s="644" t="s">
        <v>793</v>
      </c>
      <c r="AA107" s="652" t="s">
        <v>794</v>
      </c>
      <c r="AB107" s="2" t="s">
        <v>310</v>
      </c>
      <c r="AC107" s="2" t="s">
        <v>123</v>
      </c>
      <c r="AD107" s="652" t="s">
        <v>763</v>
      </c>
      <c r="AE107" s="681" t="s">
        <v>763</v>
      </c>
      <c r="AF107" s="653" t="s">
        <v>698</v>
      </c>
      <c r="AG107" s="653" t="s">
        <v>699</v>
      </c>
      <c r="AH107" s="654">
        <v>2014</v>
      </c>
      <c r="AI107" s="654">
        <v>2014</v>
      </c>
      <c r="AJ107" s="690">
        <v>2.4438681133021602</v>
      </c>
      <c r="AK107" s="667"/>
      <c r="AL107" s="644" t="s">
        <v>796</v>
      </c>
      <c r="AM107" s="652" t="s">
        <v>797</v>
      </c>
      <c r="AN107" s="689" t="s">
        <v>310</v>
      </c>
      <c r="AO107" s="689" t="s">
        <v>123</v>
      </c>
      <c r="AP107" s="652" t="s">
        <v>763</v>
      </c>
      <c r="AQ107" s="681" t="s">
        <v>763</v>
      </c>
      <c r="AR107" s="653" t="s">
        <v>698</v>
      </c>
      <c r="AS107" s="653" t="s">
        <v>699</v>
      </c>
      <c r="AT107" s="654">
        <v>2014</v>
      </c>
      <c r="AU107" s="654">
        <v>2014</v>
      </c>
      <c r="AV107" s="697">
        <v>10.059350551518008</v>
      </c>
      <c r="AW107" s="649"/>
      <c r="AX107" s="644" t="s">
        <v>789</v>
      </c>
      <c r="AY107" s="652" t="s">
        <v>790</v>
      </c>
      <c r="AZ107" s="689" t="s">
        <v>310</v>
      </c>
      <c r="BA107" s="689" t="s">
        <v>123</v>
      </c>
      <c r="BB107" s="652" t="s">
        <v>704</v>
      </c>
      <c r="BC107" s="652" t="s">
        <v>705</v>
      </c>
      <c r="BD107" s="653" t="s">
        <v>698</v>
      </c>
      <c r="BE107" s="653" t="s">
        <v>699</v>
      </c>
      <c r="BF107" s="654">
        <v>2014</v>
      </c>
      <c r="BG107" s="654">
        <v>2014</v>
      </c>
      <c r="BH107" s="702">
        <v>9852.1416678038968</v>
      </c>
      <c r="BI107" s="644"/>
      <c r="BJ107" s="644"/>
    </row>
    <row r="108" spans="1:62" ht="19" customHeight="1" x14ac:dyDescent="0.25">
      <c r="A108" s="454" t="s">
        <v>158</v>
      </c>
      <c r="B108" s="278" t="s">
        <v>132</v>
      </c>
      <c r="C108" s="615">
        <v>1850.3826436180766</v>
      </c>
      <c r="D108" s="261">
        <v>2497.6878839107512</v>
      </c>
      <c r="E108" s="261">
        <v>3339.4126765119813</v>
      </c>
      <c r="F108" s="261">
        <v>4116.1256792594804</v>
      </c>
      <c r="G108" s="261">
        <v>4428.0686533327053</v>
      </c>
      <c r="H108" s="261">
        <v>4596.0377239658692</v>
      </c>
      <c r="I108" s="261">
        <v>4945.3464190883633</v>
      </c>
      <c r="J108" s="261">
        <v>5030.740149309785</v>
      </c>
      <c r="K108" s="261">
        <v>5102.2073036567581</v>
      </c>
      <c r="L108" s="611" t="s">
        <v>315</v>
      </c>
      <c r="M108" s="593"/>
      <c r="N108" s="644" t="s">
        <v>789</v>
      </c>
      <c r="O108" s="652" t="s">
        <v>790</v>
      </c>
      <c r="P108" s="689" t="s">
        <v>125</v>
      </c>
      <c r="Q108" s="689" t="s">
        <v>124</v>
      </c>
      <c r="R108" s="652" t="s">
        <v>715</v>
      </c>
      <c r="S108" s="652" t="s">
        <v>697</v>
      </c>
      <c r="T108" s="653" t="s">
        <v>698</v>
      </c>
      <c r="U108" s="653" t="s">
        <v>699</v>
      </c>
      <c r="V108" s="654">
        <v>2014</v>
      </c>
      <c r="W108" s="654">
        <v>2014</v>
      </c>
      <c r="X108" s="176">
        <v>115540.70612387775</v>
      </c>
      <c r="Y108" s="644"/>
      <c r="Z108" s="644" t="s">
        <v>793</v>
      </c>
      <c r="AA108" s="652" t="s">
        <v>794</v>
      </c>
      <c r="AB108" s="2" t="s">
        <v>125</v>
      </c>
      <c r="AC108" s="2" t="s">
        <v>124</v>
      </c>
      <c r="AD108" s="652" t="s">
        <v>763</v>
      </c>
      <c r="AE108" s="681" t="s">
        <v>763</v>
      </c>
      <c r="AF108" s="653" t="s">
        <v>698</v>
      </c>
      <c r="AG108" s="653" t="s">
        <v>699</v>
      </c>
      <c r="AH108" s="654">
        <v>2014</v>
      </c>
      <c r="AI108" s="654">
        <v>2014</v>
      </c>
      <c r="AJ108" s="690">
        <v>7.8040551483864959</v>
      </c>
      <c r="AK108" s="667"/>
      <c r="AL108" s="644" t="s">
        <v>796</v>
      </c>
      <c r="AM108" s="652" t="s">
        <v>797</v>
      </c>
      <c r="AN108" s="689" t="s">
        <v>125</v>
      </c>
      <c r="AO108" s="689" t="s">
        <v>124</v>
      </c>
      <c r="AP108" s="652" t="s">
        <v>763</v>
      </c>
      <c r="AQ108" s="681" t="s">
        <v>763</v>
      </c>
      <c r="AR108" s="653" t="s">
        <v>698</v>
      </c>
      <c r="AS108" s="653" t="s">
        <v>699</v>
      </c>
      <c r="AT108" s="654">
        <v>2014</v>
      </c>
      <c r="AU108" s="654">
        <v>2014</v>
      </c>
      <c r="AV108" s="697">
        <v>14.924045956665239</v>
      </c>
      <c r="AW108" s="649"/>
      <c r="AX108" s="644" t="s">
        <v>789</v>
      </c>
      <c r="AY108" s="652" t="s">
        <v>790</v>
      </c>
      <c r="AZ108" s="689" t="s">
        <v>125</v>
      </c>
      <c r="BA108" s="689" t="s">
        <v>124</v>
      </c>
      <c r="BB108" s="652" t="s">
        <v>704</v>
      </c>
      <c r="BC108" s="652" t="s">
        <v>705</v>
      </c>
      <c r="BD108" s="653" t="s">
        <v>698</v>
      </c>
      <c r="BE108" s="653" t="s">
        <v>699</v>
      </c>
      <c r="BF108" s="654">
        <v>2014</v>
      </c>
      <c r="BG108" s="654">
        <v>2014</v>
      </c>
      <c r="BH108" s="702">
        <v>31461.04999969442</v>
      </c>
      <c r="BI108" s="644"/>
      <c r="BJ108" s="644"/>
    </row>
    <row r="109" spans="1:62" ht="19" customHeight="1" x14ac:dyDescent="0.25">
      <c r="A109" s="454" t="s">
        <v>159</v>
      </c>
      <c r="B109" s="278" t="s">
        <v>133</v>
      </c>
      <c r="C109" s="615">
        <v>1636.5568820709379</v>
      </c>
      <c r="D109" s="261">
        <v>1481.7282968027503</v>
      </c>
      <c r="E109" s="261">
        <v>1717.3836848098222</v>
      </c>
      <c r="F109" s="261">
        <v>1654.1917882951013</v>
      </c>
      <c r="G109" s="261">
        <v>1782.2392488795399</v>
      </c>
      <c r="H109" s="261">
        <v>1909.2934238240935</v>
      </c>
      <c r="I109" s="261">
        <v>2133.7209941651763</v>
      </c>
      <c r="J109" s="261">
        <v>2239.2778076589257</v>
      </c>
      <c r="K109" s="261">
        <v>2298.1803474174258</v>
      </c>
      <c r="L109" s="611" t="s">
        <v>316</v>
      </c>
      <c r="M109" s="593"/>
      <c r="N109" s="644" t="s">
        <v>789</v>
      </c>
      <c r="O109" s="652" t="s">
        <v>790</v>
      </c>
      <c r="P109" s="689" t="s">
        <v>311</v>
      </c>
      <c r="Q109" s="689" t="s">
        <v>126</v>
      </c>
      <c r="R109" s="652" t="s">
        <v>715</v>
      </c>
      <c r="S109" s="652" t="s">
        <v>697</v>
      </c>
      <c r="T109" s="653" t="s">
        <v>698</v>
      </c>
      <c r="U109" s="653" t="s">
        <v>699</v>
      </c>
      <c r="V109" s="654">
        <v>2014</v>
      </c>
      <c r="W109" s="654">
        <v>2014</v>
      </c>
      <c r="X109" s="176">
        <v>74399.504250422528</v>
      </c>
      <c r="Y109" s="644"/>
      <c r="Z109" s="644" t="s">
        <v>793</v>
      </c>
      <c r="AA109" s="652" t="s">
        <v>794</v>
      </c>
      <c r="AB109" s="2" t="s">
        <v>311</v>
      </c>
      <c r="AC109" s="2" t="s">
        <v>126</v>
      </c>
      <c r="AD109" s="652" t="s">
        <v>763</v>
      </c>
      <c r="AE109" s="681" t="s">
        <v>763</v>
      </c>
      <c r="AF109" s="653" t="s">
        <v>698</v>
      </c>
      <c r="AG109" s="653" t="s">
        <v>699</v>
      </c>
      <c r="AH109" s="654">
        <v>2014</v>
      </c>
      <c r="AI109" s="654">
        <v>2014</v>
      </c>
      <c r="AJ109" s="690">
        <v>5.025223175980936</v>
      </c>
      <c r="AK109" s="667"/>
      <c r="AL109" s="644" t="s">
        <v>796</v>
      </c>
      <c r="AM109" s="652" t="s">
        <v>797</v>
      </c>
      <c r="AN109" s="689" t="s">
        <v>311</v>
      </c>
      <c r="AO109" s="689" t="s">
        <v>126</v>
      </c>
      <c r="AP109" s="652" t="s">
        <v>763</v>
      </c>
      <c r="AQ109" s="681" t="s">
        <v>763</v>
      </c>
      <c r="AR109" s="653" t="s">
        <v>698</v>
      </c>
      <c r="AS109" s="653" t="s">
        <v>699</v>
      </c>
      <c r="AT109" s="654">
        <v>2014</v>
      </c>
      <c r="AU109" s="654">
        <v>2014</v>
      </c>
      <c r="AV109" s="697">
        <v>12.607912225034013</v>
      </c>
      <c r="AW109" s="649"/>
      <c r="AX109" s="644" t="s">
        <v>789</v>
      </c>
      <c r="AY109" s="652" t="s">
        <v>790</v>
      </c>
      <c r="AZ109" s="689" t="s">
        <v>311</v>
      </c>
      <c r="BA109" s="689" t="s">
        <v>126</v>
      </c>
      <c r="BB109" s="652" t="s">
        <v>704</v>
      </c>
      <c r="BC109" s="652" t="s">
        <v>705</v>
      </c>
      <c r="BD109" s="653" t="s">
        <v>698</v>
      </c>
      <c r="BE109" s="653" t="s">
        <v>699</v>
      </c>
      <c r="BF109" s="654">
        <v>2014</v>
      </c>
      <c r="BG109" s="654">
        <v>2014</v>
      </c>
      <c r="BH109" s="702">
        <v>20258.544384049703</v>
      </c>
      <c r="BI109" s="644"/>
      <c r="BJ109" s="644"/>
    </row>
    <row r="110" spans="1:62" ht="19" customHeight="1" x14ac:dyDescent="0.25">
      <c r="A110" s="455" t="s">
        <v>160</v>
      </c>
      <c r="B110" s="111" t="s">
        <v>288</v>
      </c>
      <c r="C110" s="614">
        <v>1266.3867718516442</v>
      </c>
      <c r="D110" s="560">
        <v>1389.7009477164906</v>
      </c>
      <c r="E110" s="560">
        <v>1484.301013488604</v>
      </c>
      <c r="F110" s="560">
        <v>1848.237130758914</v>
      </c>
      <c r="G110" s="560">
        <v>2071.6607404458277</v>
      </c>
      <c r="H110" s="560">
        <v>2239.744524859886</v>
      </c>
      <c r="I110" s="560">
        <v>2410.9786903148397</v>
      </c>
      <c r="J110" s="560">
        <v>2581.3010415916374</v>
      </c>
      <c r="K110" s="560">
        <v>2736.2632643732104</v>
      </c>
      <c r="L110" s="612" t="s">
        <v>317</v>
      </c>
      <c r="M110" s="593"/>
      <c r="N110" s="644" t="s">
        <v>789</v>
      </c>
      <c r="O110" s="652" t="s">
        <v>790</v>
      </c>
      <c r="P110" s="689" t="s">
        <v>312</v>
      </c>
      <c r="Q110" s="689" t="s">
        <v>127</v>
      </c>
      <c r="R110" s="652" t="s">
        <v>715</v>
      </c>
      <c r="S110" s="652" t="s">
        <v>697</v>
      </c>
      <c r="T110" s="653" t="s">
        <v>698</v>
      </c>
      <c r="U110" s="653" t="s">
        <v>699</v>
      </c>
      <c r="V110" s="654">
        <v>2014</v>
      </c>
      <c r="W110" s="654">
        <v>2014</v>
      </c>
      <c r="X110" s="176">
        <v>39118.177201836595</v>
      </c>
      <c r="Y110" s="644"/>
      <c r="Z110" s="644" t="s">
        <v>793</v>
      </c>
      <c r="AA110" s="652" t="s">
        <v>794</v>
      </c>
      <c r="AB110" s="2" t="s">
        <v>312</v>
      </c>
      <c r="AC110" s="2" t="s">
        <v>127</v>
      </c>
      <c r="AD110" s="652" t="s">
        <v>763</v>
      </c>
      <c r="AE110" s="681" t="s">
        <v>763</v>
      </c>
      <c r="AF110" s="653" t="s">
        <v>698</v>
      </c>
      <c r="AG110" s="653" t="s">
        <v>699</v>
      </c>
      <c r="AH110" s="654">
        <v>2014</v>
      </c>
      <c r="AI110" s="654">
        <v>2014</v>
      </c>
      <c r="AJ110" s="690">
        <v>2.6421892545833989</v>
      </c>
      <c r="AK110" s="667"/>
      <c r="AL110" s="644" t="s">
        <v>796</v>
      </c>
      <c r="AM110" s="652" t="s">
        <v>797</v>
      </c>
      <c r="AN110" s="689" t="s">
        <v>312</v>
      </c>
      <c r="AO110" s="689" t="s">
        <v>127</v>
      </c>
      <c r="AP110" s="652" t="s">
        <v>763</v>
      </c>
      <c r="AQ110" s="681" t="s">
        <v>763</v>
      </c>
      <c r="AR110" s="653" t="s">
        <v>698</v>
      </c>
      <c r="AS110" s="653" t="s">
        <v>699</v>
      </c>
      <c r="AT110" s="654">
        <v>2014</v>
      </c>
      <c r="AU110" s="654">
        <v>2014</v>
      </c>
      <c r="AV110" s="697">
        <v>6.6302118029414743</v>
      </c>
      <c r="AW110" s="649"/>
      <c r="AX110" s="644" t="s">
        <v>789</v>
      </c>
      <c r="AY110" s="652" t="s">
        <v>790</v>
      </c>
      <c r="AZ110" s="689" t="s">
        <v>312</v>
      </c>
      <c r="BA110" s="689" t="s">
        <v>127</v>
      </c>
      <c r="BB110" s="652" t="s">
        <v>704</v>
      </c>
      <c r="BC110" s="652" t="s">
        <v>705</v>
      </c>
      <c r="BD110" s="653" t="s">
        <v>698</v>
      </c>
      <c r="BE110" s="653" t="s">
        <v>699</v>
      </c>
      <c r="BF110" s="654">
        <v>2014</v>
      </c>
      <c r="BG110" s="654">
        <v>2014</v>
      </c>
      <c r="BH110" s="702">
        <v>10651.647978716568</v>
      </c>
      <c r="BI110" s="644"/>
      <c r="BJ110" s="644"/>
    </row>
    <row r="111" spans="1:62" ht="19" customHeight="1" x14ac:dyDescent="0.25">
      <c r="A111" s="790" t="s">
        <v>0</v>
      </c>
      <c r="B111" s="790"/>
      <c r="C111" s="561">
        <v>289787.4526615123</v>
      </c>
      <c r="D111" s="561">
        <v>350666.0583921707</v>
      </c>
      <c r="E111" s="561">
        <v>374590.65768325102</v>
      </c>
      <c r="F111" s="561">
        <v>390107.52848305873</v>
      </c>
      <c r="G111" s="561">
        <v>403137.20753497048</v>
      </c>
      <c r="H111" s="561">
        <v>358134.94442050264</v>
      </c>
      <c r="I111" s="561">
        <v>357045.15601856023</v>
      </c>
      <c r="J111" s="561">
        <v>377701.06017746939</v>
      </c>
      <c r="K111" s="559">
        <v>414178.94259247789</v>
      </c>
      <c r="L111" s="117" t="s">
        <v>72</v>
      </c>
      <c r="M111" s="593"/>
      <c r="N111" s="644" t="s">
        <v>789</v>
      </c>
      <c r="O111" s="652" t="s">
        <v>790</v>
      </c>
      <c r="P111" s="689" t="s">
        <v>313</v>
      </c>
      <c r="Q111" s="689" t="s">
        <v>128</v>
      </c>
      <c r="R111" s="652" t="s">
        <v>715</v>
      </c>
      <c r="S111" s="652" t="s">
        <v>697</v>
      </c>
      <c r="T111" s="653" t="s">
        <v>698</v>
      </c>
      <c r="U111" s="653" t="s">
        <v>699</v>
      </c>
      <c r="V111" s="654">
        <v>2014</v>
      </c>
      <c r="W111" s="654">
        <v>2014</v>
      </c>
      <c r="X111" s="176">
        <v>25870.70024390606</v>
      </c>
      <c r="Y111" s="644"/>
      <c r="Z111" s="644" t="s">
        <v>793</v>
      </c>
      <c r="AA111" s="652" t="s">
        <v>794</v>
      </c>
      <c r="AB111" s="2" t="s">
        <v>313</v>
      </c>
      <c r="AC111" s="2" t="s">
        <v>128</v>
      </c>
      <c r="AD111" s="652" t="s">
        <v>763</v>
      </c>
      <c r="AE111" s="681" t="s">
        <v>763</v>
      </c>
      <c r="AF111" s="653" t="s">
        <v>698</v>
      </c>
      <c r="AG111" s="653" t="s">
        <v>699</v>
      </c>
      <c r="AH111" s="654">
        <v>2014</v>
      </c>
      <c r="AI111" s="654">
        <v>2014</v>
      </c>
      <c r="AJ111" s="690">
        <v>1.7474046870923077</v>
      </c>
      <c r="AK111" s="667"/>
      <c r="AL111" s="644" t="s">
        <v>796</v>
      </c>
      <c r="AM111" s="652" t="s">
        <v>797</v>
      </c>
      <c r="AN111" s="689" t="s">
        <v>313</v>
      </c>
      <c r="AO111" s="689" t="s">
        <v>128</v>
      </c>
      <c r="AP111" s="652" t="s">
        <v>763</v>
      </c>
      <c r="AQ111" s="681" t="s">
        <v>763</v>
      </c>
      <c r="AR111" s="653" t="s">
        <v>698</v>
      </c>
      <c r="AS111" s="653" t="s">
        <v>699</v>
      </c>
      <c r="AT111" s="654">
        <v>2014</v>
      </c>
      <c r="AU111" s="654">
        <v>2014</v>
      </c>
      <c r="AV111" s="697">
        <v>9.4223536363197553</v>
      </c>
      <c r="AW111" s="649"/>
      <c r="AX111" s="644" t="s">
        <v>789</v>
      </c>
      <c r="AY111" s="652" t="s">
        <v>790</v>
      </c>
      <c r="AZ111" s="689" t="s">
        <v>313</v>
      </c>
      <c r="BA111" s="689" t="s">
        <v>128</v>
      </c>
      <c r="BB111" s="652" t="s">
        <v>704</v>
      </c>
      <c r="BC111" s="652" t="s">
        <v>705</v>
      </c>
      <c r="BD111" s="653" t="s">
        <v>698</v>
      </c>
      <c r="BE111" s="653" t="s">
        <v>699</v>
      </c>
      <c r="BF111" s="654">
        <v>2014</v>
      </c>
      <c r="BG111" s="654">
        <v>2014</v>
      </c>
      <c r="BH111" s="702">
        <v>7044.4384598791175</v>
      </c>
      <c r="BI111" s="644"/>
      <c r="BJ111" s="644"/>
    </row>
    <row r="112" spans="1:62" ht="19" customHeight="1" thickBot="1" x14ac:dyDescent="0.3">
      <c r="A112" s="789" t="s">
        <v>134</v>
      </c>
      <c r="B112" s="789"/>
      <c r="C112" s="616">
        <v>199646.61273251113</v>
      </c>
      <c r="D112" s="616">
        <v>214123.49167155146</v>
      </c>
      <c r="E112" s="616">
        <v>228276.99087422196</v>
      </c>
      <c r="F112" s="616">
        <v>246112.97935732771</v>
      </c>
      <c r="G112" s="616">
        <v>265585.93322358862</v>
      </c>
      <c r="H112" s="616">
        <v>279994.59097955702</v>
      </c>
      <c r="I112" s="616">
        <v>288114.52952430968</v>
      </c>
      <c r="J112" s="616">
        <v>298419.63282215281</v>
      </c>
      <c r="K112" s="617">
        <v>307048.73531401984</v>
      </c>
      <c r="L112" s="613" t="s">
        <v>135</v>
      </c>
      <c r="M112" s="593"/>
      <c r="N112" s="644" t="s">
        <v>789</v>
      </c>
      <c r="O112" s="652" t="s">
        <v>790</v>
      </c>
      <c r="P112" s="689" t="s">
        <v>314</v>
      </c>
      <c r="Q112" s="689" t="s">
        <v>129</v>
      </c>
      <c r="R112" s="652" t="s">
        <v>715</v>
      </c>
      <c r="S112" s="652" t="s">
        <v>697</v>
      </c>
      <c r="T112" s="653" t="s">
        <v>698</v>
      </c>
      <c r="U112" s="653" t="s">
        <v>699</v>
      </c>
      <c r="V112" s="654">
        <v>2014</v>
      </c>
      <c r="W112" s="654">
        <v>2014</v>
      </c>
      <c r="X112" s="176">
        <v>80435.031004292687</v>
      </c>
      <c r="Y112" s="644"/>
      <c r="Z112" s="644" t="s">
        <v>793</v>
      </c>
      <c r="AA112" s="652" t="s">
        <v>794</v>
      </c>
      <c r="AB112" s="2" t="s">
        <v>314</v>
      </c>
      <c r="AC112" s="2" t="s">
        <v>129</v>
      </c>
      <c r="AD112" s="652" t="s">
        <v>763</v>
      </c>
      <c r="AE112" s="681" t="s">
        <v>763</v>
      </c>
      <c r="AF112" s="653" t="s">
        <v>698</v>
      </c>
      <c r="AG112" s="653" t="s">
        <v>699</v>
      </c>
      <c r="AH112" s="654">
        <v>2014</v>
      </c>
      <c r="AI112" s="654">
        <v>2014</v>
      </c>
      <c r="AJ112" s="690">
        <v>5.4328854208893631</v>
      </c>
      <c r="AK112" s="667"/>
      <c r="AL112" s="644" t="s">
        <v>796</v>
      </c>
      <c r="AM112" s="652" t="s">
        <v>797</v>
      </c>
      <c r="AN112" s="689" t="s">
        <v>314</v>
      </c>
      <c r="AO112" s="689" t="s">
        <v>129</v>
      </c>
      <c r="AP112" s="652" t="s">
        <v>763</v>
      </c>
      <c r="AQ112" s="681" t="s">
        <v>763</v>
      </c>
      <c r="AR112" s="653" t="s">
        <v>698</v>
      </c>
      <c r="AS112" s="653" t="s">
        <v>699</v>
      </c>
      <c r="AT112" s="654">
        <v>2014</v>
      </c>
      <c r="AU112" s="654">
        <v>2014</v>
      </c>
      <c r="AV112" s="697">
        <v>7.9529797173319139</v>
      </c>
      <c r="AW112" s="649"/>
      <c r="AX112" s="644" t="s">
        <v>789</v>
      </c>
      <c r="AY112" s="652" t="s">
        <v>790</v>
      </c>
      <c r="AZ112" s="689" t="s">
        <v>314</v>
      </c>
      <c r="BA112" s="689" t="s">
        <v>129</v>
      </c>
      <c r="BB112" s="652" t="s">
        <v>704</v>
      </c>
      <c r="BC112" s="652" t="s">
        <v>705</v>
      </c>
      <c r="BD112" s="653" t="s">
        <v>698</v>
      </c>
      <c r="BE112" s="653" t="s">
        <v>699</v>
      </c>
      <c r="BF112" s="654">
        <v>2014</v>
      </c>
      <c r="BG112" s="654">
        <v>2014</v>
      </c>
      <c r="BH112" s="702">
        <v>21901.982574347909</v>
      </c>
      <c r="BI112" s="644"/>
      <c r="BJ112" s="644"/>
    </row>
    <row r="113" spans="1:62" ht="19" customHeight="1" x14ac:dyDescent="0.25">
      <c r="A113" s="121" t="s">
        <v>477</v>
      </c>
      <c r="B113" s="18"/>
      <c r="C113" s="19"/>
      <c r="D113" s="19"/>
      <c r="E113" s="20"/>
      <c r="F113" s="20"/>
      <c r="L113" s="126" t="s">
        <v>478</v>
      </c>
      <c r="N113" s="644" t="s">
        <v>789</v>
      </c>
      <c r="O113" s="652" t="s">
        <v>790</v>
      </c>
      <c r="P113" s="689" t="s">
        <v>131</v>
      </c>
      <c r="Q113" s="689" t="s">
        <v>130</v>
      </c>
      <c r="R113" s="652" t="s">
        <v>715</v>
      </c>
      <c r="S113" s="652" t="s">
        <v>697</v>
      </c>
      <c r="T113" s="653" t="s">
        <v>698</v>
      </c>
      <c r="U113" s="653" t="s">
        <v>699</v>
      </c>
      <c r="V113" s="654">
        <v>2014</v>
      </c>
      <c r="W113" s="654">
        <v>2014</v>
      </c>
      <c r="X113" s="176">
        <v>15898.300017471196</v>
      </c>
      <c r="Y113" s="644"/>
      <c r="Z113" s="644" t="s">
        <v>793</v>
      </c>
      <c r="AA113" s="652" t="s">
        <v>794</v>
      </c>
      <c r="AB113" s="2" t="s">
        <v>131</v>
      </c>
      <c r="AC113" s="2" t="s">
        <v>130</v>
      </c>
      <c r="AD113" s="652" t="s">
        <v>763</v>
      </c>
      <c r="AE113" s="681" t="s">
        <v>763</v>
      </c>
      <c r="AF113" s="653" t="s">
        <v>698</v>
      </c>
      <c r="AG113" s="653" t="s">
        <v>699</v>
      </c>
      <c r="AH113" s="654">
        <v>2014</v>
      </c>
      <c r="AI113" s="654">
        <v>2014</v>
      </c>
      <c r="AJ113" s="690">
        <v>1.0738311566913519</v>
      </c>
      <c r="AK113" s="667"/>
      <c r="AL113" s="644" t="s">
        <v>796</v>
      </c>
      <c r="AM113" s="652" t="s">
        <v>797</v>
      </c>
      <c r="AN113" s="689" t="s">
        <v>131</v>
      </c>
      <c r="AO113" s="689" t="s">
        <v>130</v>
      </c>
      <c r="AP113" s="652" t="s">
        <v>763</v>
      </c>
      <c r="AQ113" s="681" t="s">
        <v>763</v>
      </c>
      <c r="AR113" s="653" t="s">
        <v>698</v>
      </c>
      <c r="AS113" s="653" t="s">
        <v>699</v>
      </c>
      <c r="AT113" s="654">
        <v>2014</v>
      </c>
      <c r="AU113" s="654">
        <v>2014</v>
      </c>
      <c r="AV113" s="697">
        <v>11.570062953265563</v>
      </c>
      <c r="AW113" s="649"/>
      <c r="AX113" s="644" t="s">
        <v>789</v>
      </c>
      <c r="AY113" s="652" t="s">
        <v>790</v>
      </c>
      <c r="AZ113" s="689" t="s">
        <v>131</v>
      </c>
      <c r="BA113" s="689" t="s">
        <v>130</v>
      </c>
      <c r="BB113" s="652" t="s">
        <v>704</v>
      </c>
      <c r="BC113" s="652" t="s">
        <v>705</v>
      </c>
      <c r="BD113" s="653" t="s">
        <v>698</v>
      </c>
      <c r="BE113" s="653" t="s">
        <v>699</v>
      </c>
      <c r="BF113" s="654">
        <v>2014</v>
      </c>
      <c r="BG113" s="654">
        <v>2014</v>
      </c>
      <c r="BH113" s="702">
        <v>4329.0129387259894</v>
      </c>
      <c r="BI113" s="644"/>
      <c r="BJ113" s="644"/>
    </row>
    <row r="114" spans="1:62" s="318" customFormat="1" ht="19" customHeight="1" x14ac:dyDescent="0.25">
      <c r="A114" s="164" t="s">
        <v>276</v>
      </c>
      <c r="B114" s="165"/>
      <c r="C114" s="166"/>
      <c r="D114" s="166"/>
      <c r="E114" s="167"/>
      <c r="F114" s="168"/>
      <c r="G114" s="16"/>
      <c r="H114" s="16"/>
      <c r="I114" s="16"/>
      <c r="J114" s="319"/>
      <c r="K114" s="319"/>
      <c r="L114" s="169" t="s">
        <v>277</v>
      </c>
      <c r="N114" s="644" t="s">
        <v>789</v>
      </c>
      <c r="O114" s="652" t="s">
        <v>790</v>
      </c>
      <c r="P114" s="689" t="s">
        <v>315</v>
      </c>
      <c r="Q114" s="689" t="s">
        <v>132</v>
      </c>
      <c r="R114" s="652" t="s">
        <v>715</v>
      </c>
      <c r="S114" s="652" t="s">
        <v>697</v>
      </c>
      <c r="T114" s="653" t="s">
        <v>698</v>
      </c>
      <c r="U114" s="653" t="s">
        <v>699</v>
      </c>
      <c r="V114" s="654">
        <v>2014</v>
      </c>
      <c r="W114" s="654">
        <v>2014</v>
      </c>
      <c r="X114" s="176">
        <v>16262.082129364358</v>
      </c>
      <c r="Y114" s="669"/>
      <c r="Z114" s="644" t="s">
        <v>793</v>
      </c>
      <c r="AA114" s="652" t="s">
        <v>794</v>
      </c>
      <c r="AB114" s="2" t="s">
        <v>315</v>
      </c>
      <c r="AC114" s="2" t="s">
        <v>132</v>
      </c>
      <c r="AD114" s="652" t="s">
        <v>763</v>
      </c>
      <c r="AE114" s="681" t="s">
        <v>763</v>
      </c>
      <c r="AF114" s="653" t="s">
        <v>698</v>
      </c>
      <c r="AG114" s="653" t="s">
        <v>699</v>
      </c>
      <c r="AH114" s="654">
        <v>2014</v>
      </c>
      <c r="AI114" s="654">
        <v>2014</v>
      </c>
      <c r="AJ114" s="690">
        <v>1.0984023728319814</v>
      </c>
      <c r="AK114" s="666"/>
      <c r="AL114" s="644" t="s">
        <v>796</v>
      </c>
      <c r="AM114" s="652" t="s">
        <v>797</v>
      </c>
      <c r="AN114" s="689" t="s">
        <v>315</v>
      </c>
      <c r="AO114" s="689" t="s">
        <v>132</v>
      </c>
      <c r="AP114" s="652" t="s">
        <v>763</v>
      </c>
      <c r="AQ114" s="681" t="s">
        <v>763</v>
      </c>
      <c r="AR114" s="653" t="s">
        <v>698</v>
      </c>
      <c r="AS114" s="653" t="s">
        <v>699</v>
      </c>
      <c r="AT114" s="654">
        <v>2014</v>
      </c>
      <c r="AU114" s="654">
        <v>2014</v>
      </c>
      <c r="AV114" s="697">
        <v>7.578558051447672</v>
      </c>
      <c r="AW114" s="692"/>
      <c r="AX114" s="644" t="s">
        <v>789</v>
      </c>
      <c r="AY114" s="652" t="s">
        <v>790</v>
      </c>
      <c r="AZ114" s="689" t="s">
        <v>315</v>
      </c>
      <c r="BA114" s="689" t="s">
        <v>132</v>
      </c>
      <c r="BB114" s="652" t="s">
        <v>704</v>
      </c>
      <c r="BC114" s="652" t="s">
        <v>705</v>
      </c>
      <c r="BD114" s="653" t="s">
        <v>698</v>
      </c>
      <c r="BE114" s="653" t="s">
        <v>699</v>
      </c>
      <c r="BF114" s="654">
        <v>2014</v>
      </c>
      <c r="BG114" s="654">
        <v>2014</v>
      </c>
      <c r="BH114" s="702">
        <v>4428.0686533327053</v>
      </c>
      <c r="BI114" s="669"/>
      <c r="BJ114" s="669"/>
    </row>
    <row r="115" spans="1:62" ht="19" customHeight="1" x14ac:dyDescent="0.25">
      <c r="N115" s="644" t="s">
        <v>789</v>
      </c>
      <c r="O115" s="652" t="s">
        <v>790</v>
      </c>
      <c r="P115" s="689" t="s">
        <v>316</v>
      </c>
      <c r="Q115" s="689" t="s">
        <v>133</v>
      </c>
      <c r="R115" s="652" t="s">
        <v>715</v>
      </c>
      <c r="S115" s="652" t="s">
        <v>697</v>
      </c>
      <c r="T115" s="653" t="s">
        <v>698</v>
      </c>
      <c r="U115" s="653" t="s">
        <v>699</v>
      </c>
      <c r="V115" s="654">
        <v>2014</v>
      </c>
      <c r="W115" s="654">
        <v>2014</v>
      </c>
      <c r="X115" s="176">
        <v>6545.2736415101099</v>
      </c>
      <c r="Y115" s="644"/>
      <c r="Z115" s="644" t="s">
        <v>793</v>
      </c>
      <c r="AA115" s="652" t="s">
        <v>794</v>
      </c>
      <c r="AB115" s="2" t="s">
        <v>316</v>
      </c>
      <c r="AC115" s="2" t="s">
        <v>133</v>
      </c>
      <c r="AD115" s="652" t="s">
        <v>763</v>
      </c>
      <c r="AE115" s="681" t="s">
        <v>763</v>
      </c>
      <c r="AF115" s="653" t="s">
        <v>698</v>
      </c>
      <c r="AG115" s="653" t="s">
        <v>699</v>
      </c>
      <c r="AH115" s="654">
        <v>2014</v>
      </c>
      <c r="AI115" s="654">
        <v>2014</v>
      </c>
      <c r="AJ115" s="690">
        <v>0.44209247262917001</v>
      </c>
      <c r="AK115" s="667"/>
      <c r="AL115" s="644" t="s">
        <v>796</v>
      </c>
      <c r="AM115" s="652" t="s">
        <v>797</v>
      </c>
      <c r="AN115" s="689" t="s">
        <v>316</v>
      </c>
      <c r="AO115" s="689" t="s">
        <v>133</v>
      </c>
      <c r="AP115" s="652" t="s">
        <v>763</v>
      </c>
      <c r="AQ115" s="681" t="s">
        <v>763</v>
      </c>
      <c r="AR115" s="653" t="s">
        <v>698</v>
      </c>
      <c r="AS115" s="653" t="s">
        <v>699</v>
      </c>
      <c r="AT115" s="654">
        <v>2014</v>
      </c>
      <c r="AU115" s="654">
        <v>2014</v>
      </c>
      <c r="AV115" s="697">
        <v>7.7407868598121183</v>
      </c>
      <c r="AW115" s="649"/>
      <c r="AX115" s="644" t="s">
        <v>789</v>
      </c>
      <c r="AY115" s="652" t="s">
        <v>790</v>
      </c>
      <c r="AZ115" s="689" t="s">
        <v>316</v>
      </c>
      <c r="BA115" s="689" t="s">
        <v>133</v>
      </c>
      <c r="BB115" s="652" t="s">
        <v>704</v>
      </c>
      <c r="BC115" s="652" t="s">
        <v>705</v>
      </c>
      <c r="BD115" s="653" t="s">
        <v>698</v>
      </c>
      <c r="BE115" s="653" t="s">
        <v>699</v>
      </c>
      <c r="BF115" s="654">
        <v>2014</v>
      </c>
      <c r="BG115" s="654">
        <v>2014</v>
      </c>
      <c r="BH115" s="702">
        <v>1782.2392488795399</v>
      </c>
      <c r="BI115" s="644"/>
      <c r="BJ115" s="644"/>
    </row>
    <row r="116" spans="1:62" ht="19" customHeight="1" x14ac:dyDescent="0.25">
      <c r="N116" s="644" t="s">
        <v>789</v>
      </c>
      <c r="O116" s="652" t="s">
        <v>790</v>
      </c>
      <c r="P116" s="689" t="s">
        <v>317</v>
      </c>
      <c r="Q116" s="689" t="s">
        <v>288</v>
      </c>
      <c r="R116" s="652" t="s">
        <v>715</v>
      </c>
      <c r="S116" s="652" t="s">
        <v>697</v>
      </c>
      <c r="T116" s="653" t="s">
        <v>698</v>
      </c>
      <c r="U116" s="653" t="s">
        <v>699</v>
      </c>
      <c r="V116" s="654">
        <v>2014</v>
      </c>
      <c r="W116" s="654">
        <v>2014</v>
      </c>
      <c r="X116" s="176">
        <v>7608.1740692873018</v>
      </c>
      <c r="Y116" s="644"/>
      <c r="Z116" s="644" t="s">
        <v>793</v>
      </c>
      <c r="AA116" s="652" t="s">
        <v>794</v>
      </c>
      <c r="AB116" s="2" t="s">
        <v>317</v>
      </c>
      <c r="AC116" s="2" t="s">
        <v>288</v>
      </c>
      <c r="AD116" s="652" t="s">
        <v>763</v>
      </c>
      <c r="AE116" s="681" t="s">
        <v>763</v>
      </c>
      <c r="AF116" s="653" t="s">
        <v>698</v>
      </c>
      <c r="AG116" s="653" t="s">
        <v>699</v>
      </c>
      <c r="AH116" s="654">
        <v>2014</v>
      </c>
      <c r="AI116" s="654">
        <v>2014</v>
      </c>
      <c r="AJ116" s="690">
        <v>0.51388477712420511</v>
      </c>
      <c r="AK116" s="667"/>
      <c r="AL116" s="644" t="s">
        <v>796</v>
      </c>
      <c r="AM116" s="652" t="s">
        <v>797</v>
      </c>
      <c r="AN116" s="689" t="s">
        <v>317</v>
      </c>
      <c r="AO116" s="689" t="s">
        <v>288</v>
      </c>
      <c r="AP116" s="652" t="s">
        <v>763</v>
      </c>
      <c r="AQ116" s="681" t="s">
        <v>763</v>
      </c>
      <c r="AR116" s="653" t="s">
        <v>698</v>
      </c>
      <c r="AS116" s="653" t="s">
        <v>699</v>
      </c>
      <c r="AT116" s="654">
        <v>2014</v>
      </c>
      <c r="AU116" s="654">
        <v>2014</v>
      </c>
      <c r="AV116" s="697">
        <v>12.088471006703159</v>
      </c>
      <c r="AW116" s="649"/>
      <c r="AX116" s="644" t="s">
        <v>789</v>
      </c>
      <c r="AY116" s="652" t="s">
        <v>790</v>
      </c>
      <c r="AZ116" s="689" t="s">
        <v>317</v>
      </c>
      <c r="BA116" s="689" t="s">
        <v>288</v>
      </c>
      <c r="BB116" s="652" t="s">
        <v>704</v>
      </c>
      <c r="BC116" s="652" t="s">
        <v>705</v>
      </c>
      <c r="BD116" s="653" t="s">
        <v>698</v>
      </c>
      <c r="BE116" s="653" t="s">
        <v>699</v>
      </c>
      <c r="BF116" s="654">
        <v>2014</v>
      </c>
      <c r="BG116" s="654">
        <v>2014</v>
      </c>
      <c r="BH116" s="702">
        <v>2071.6607404458277</v>
      </c>
      <c r="BI116" s="644"/>
      <c r="BJ116" s="644"/>
    </row>
    <row r="117" spans="1:62" ht="19" customHeight="1" x14ac:dyDescent="0.25">
      <c r="N117" s="644" t="s">
        <v>789</v>
      </c>
      <c r="O117" s="652" t="s">
        <v>790</v>
      </c>
      <c r="P117" s="637" t="s">
        <v>72</v>
      </c>
      <c r="Q117" s="637" t="s">
        <v>0</v>
      </c>
      <c r="R117" s="652" t="s">
        <v>715</v>
      </c>
      <c r="S117" s="652" t="s">
        <v>697</v>
      </c>
      <c r="T117" s="653" t="s">
        <v>698</v>
      </c>
      <c r="U117" s="653" t="s">
        <v>699</v>
      </c>
      <c r="V117" s="654">
        <v>2014</v>
      </c>
      <c r="W117" s="654">
        <v>2014</v>
      </c>
      <c r="X117" s="107">
        <v>1480521.3946721791</v>
      </c>
      <c r="Y117" s="644"/>
      <c r="Z117" s="644" t="s">
        <v>793</v>
      </c>
      <c r="AA117" s="652" t="s">
        <v>794</v>
      </c>
      <c r="AB117" s="693" t="s">
        <v>72</v>
      </c>
      <c r="AC117" s="637" t="s">
        <v>0</v>
      </c>
      <c r="AD117" s="652" t="s">
        <v>763</v>
      </c>
      <c r="AE117" s="681" t="s">
        <v>763</v>
      </c>
      <c r="AF117" s="653" t="s">
        <v>698</v>
      </c>
      <c r="AG117" s="653" t="s">
        <v>699</v>
      </c>
      <c r="AH117" s="654">
        <v>2014</v>
      </c>
      <c r="AI117" s="654">
        <v>2014</v>
      </c>
      <c r="AJ117" s="671">
        <v>100</v>
      </c>
      <c r="AK117" s="667"/>
      <c r="AL117" s="644" t="s">
        <v>796</v>
      </c>
      <c r="AM117" s="652" t="s">
        <v>797</v>
      </c>
      <c r="AN117" s="637" t="s">
        <v>72</v>
      </c>
      <c r="AO117" s="637" t="s">
        <v>0</v>
      </c>
      <c r="AP117" s="652" t="s">
        <v>763</v>
      </c>
      <c r="AQ117" s="681" t="s">
        <v>763</v>
      </c>
      <c r="AR117" s="653" t="s">
        <v>698</v>
      </c>
      <c r="AS117" s="653" t="s">
        <v>699</v>
      </c>
      <c r="AT117" s="654">
        <v>2014</v>
      </c>
      <c r="AU117" s="654">
        <v>2014</v>
      </c>
      <c r="AV117" s="701">
        <v>3.3400224554952729</v>
      </c>
      <c r="AW117" s="649"/>
      <c r="AX117" s="644" t="s">
        <v>789</v>
      </c>
      <c r="AY117" s="652" t="s">
        <v>790</v>
      </c>
      <c r="AZ117" s="637" t="s">
        <v>72</v>
      </c>
      <c r="BA117" s="637" t="s">
        <v>0</v>
      </c>
      <c r="BB117" s="652" t="s">
        <v>704</v>
      </c>
      <c r="BC117" s="652" t="s">
        <v>705</v>
      </c>
      <c r="BD117" s="653" t="s">
        <v>698</v>
      </c>
      <c r="BE117" s="653" t="s">
        <v>699</v>
      </c>
      <c r="BF117" s="654">
        <v>2014</v>
      </c>
      <c r="BG117" s="654">
        <v>2014</v>
      </c>
      <c r="BH117" s="702">
        <v>403137.20753497048</v>
      </c>
      <c r="BI117" s="644"/>
      <c r="BJ117" s="644"/>
    </row>
    <row r="118" spans="1:62" ht="19" customHeight="1" x14ac:dyDescent="0.25">
      <c r="N118" s="644" t="s">
        <v>789</v>
      </c>
      <c r="O118" s="652" t="s">
        <v>790</v>
      </c>
      <c r="P118" s="647" t="s">
        <v>135</v>
      </c>
      <c r="Q118" s="637" t="s">
        <v>134</v>
      </c>
      <c r="R118" s="652" t="s">
        <v>715</v>
      </c>
      <c r="S118" s="652" t="s">
        <v>697</v>
      </c>
      <c r="T118" s="653" t="s">
        <v>698</v>
      </c>
      <c r="U118" s="653" t="s">
        <v>699</v>
      </c>
      <c r="V118" s="654">
        <v>2014</v>
      </c>
      <c r="W118" s="654">
        <v>2014</v>
      </c>
      <c r="X118" s="107">
        <v>975364.33976362925</v>
      </c>
      <c r="Y118" s="644"/>
      <c r="Z118" s="644" t="s">
        <v>793</v>
      </c>
      <c r="AA118" s="652" t="s">
        <v>794</v>
      </c>
      <c r="AB118" s="518" t="s">
        <v>135</v>
      </c>
      <c r="AC118" s="637" t="s">
        <v>134</v>
      </c>
      <c r="AD118" s="652" t="s">
        <v>763</v>
      </c>
      <c r="AE118" s="681" t="s">
        <v>763</v>
      </c>
      <c r="AF118" s="653" t="s">
        <v>698</v>
      </c>
      <c r="AG118" s="653" t="s">
        <v>699</v>
      </c>
      <c r="AH118" s="654">
        <v>2014</v>
      </c>
      <c r="AI118" s="654">
        <v>2014</v>
      </c>
      <c r="AJ118" s="671">
        <v>65.879786896264136</v>
      </c>
      <c r="AK118" s="667"/>
      <c r="AL118" s="644" t="s">
        <v>796</v>
      </c>
      <c r="AM118" s="652" t="s">
        <v>797</v>
      </c>
      <c r="AN118" s="647" t="s">
        <v>135</v>
      </c>
      <c r="AO118" s="637" t="s">
        <v>134</v>
      </c>
      <c r="AP118" s="652" t="s">
        <v>763</v>
      </c>
      <c r="AQ118" s="681" t="s">
        <v>763</v>
      </c>
      <c r="AR118" s="653" t="s">
        <v>698</v>
      </c>
      <c r="AS118" s="653" t="s">
        <v>699</v>
      </c>
      <c r="AT118" s="654">
        <v>2014</v>
      </c>
      <c r="AU118" s="654">
        <v>2014</v>
      </c>
      <c r="AV118" s="701">
        <v>7.9122011025629178</v>
      </c>
      <c r="AW118" s="649"/>
      <c r="AX118" s="644" t="s">
        <v>789</v>
      </c>
      <c r="AY118" s="652" t="s">
        <v>790</v>
      </c>
      <c r="AZ118" s="647" t="s">
        <v>135</v>
      </c>
      <c r="BA118" s="637" t="s">
        <v>134</v>
      </c>
      <c r="BB118" s="652" t="s">
        <v>704</v>
      </c>
      <c r="BC118" s="652" t="s">
        <v>705</v>
      </c>
      <c r="BD118" s="653" t="s">
        <v>698</v>
      </c>
      <c r="BE118" s="653" t="s">
        <v>699</v>
      </c>
      <c r="BF118" s="654">
        <v>2014</v>
      </c>
      <c r="BG118" s="654">
        <v>2014</v>
      </c>
      <c r="BH118" s="702">
        <v>265585.93322358862</v>
      </c>
      <c r="BI118" s="644"/>
      <c r="BJ118" s="644"/>
    </row>
    <row r="119" spans="1:62" ht="19" customHeight="1" x14ac:dyDescent="0.25">
      <c r="N119" s="644" t="s">
        <v>789</v>
      </c>
      <c r="O119" s="652" t="s">
        <v>790</v>
      </c>
      <c r="P119" s="689" t="s">
        <v>114</v>
      </c>
      <c r="Q119" s="689" t="s">
        <v>218</v>
      </c>
      <c r="R119" s="652" t="s">
        <v>715</v>
      </c>
      <c r="S119" s="652" t="s">
        <v>697</v>
      </c>
      <c r="T119" s="653" t="s">
        <v>698</v>
      </c>
      <c r="U119" s="653" t="s">
        <v>699</v>
      </c>
      <c r="V119" s="654">
        <v>2015</v>
      </c>
      <c r="W119" s="654">
        <v>2015</v>
      </c>
      <c r="X119" s="176">
        <v>1106289.60670961</v>
      </c>
      <c r="Y119" s="644"/>
      <c r="Z119" s="644" t="s">
        <v>793</v>
      </c>
      <c r="AA119" s="652" t="s">
        <v>794</v>
      </c>
      <c r="AB119" s="2" t="s">
        <v>114</v>
      </c>
      <c r="AC119" s="2" t="s">
        <v>218</v>
      </c>
      <c r="AD119" s="652" t="s">
        <v>763</v>
      </c>
      <c r="AE119" s="681" t="s">
        <v>763</v>
      </c>
      <c r="AF119" s="653" t="s">
        <v>698</v>
      </c>
      <c r="AG119" s="653" t="s">
        <v>699</v>
      </c>
      <c r="AH119" s="654">
        <v>2015</v>
      </c>
      <c r="AI119" s="654">
        <v>2015</v>
      </c>
      <c r="AJ119" s="690">
        <v>84.112458924975002</v>
      </c>
      <c r="AK119" s="667"/>
      <c r="AL119" s="644" t="s">
        <v>796</v>
      </c>
      <c r="AM119" s="652" t="s">
        <v>797</v>
      </c>
      <c r="AN119" s="689" t="s">
        <v>114</v>
      </c>
      <c r="AO119" s="689" t="s">
        <v>218</v>
      </c>
      <c r="AP119" s="652" t="s">
        <v>763</v>
      </c>
      <c r="AQ119" s="681" t="s">
        <v>763</v>
      </c>
      <c r="AR119" s="653" t="s">
        <v>698</v>
      </c>
      <c r="AS119" s="653" t="s">
        <v>699</v>
      </c>
      <c r="AT119" s="654">
        <v>2015</v>
      </c>
      <c r="AU119" s="654">
        <v>2015</v>
      </c>
      <c r="AV119" s="697">
        <v>-13.876972748108926</v>
      </c>
      <c r="AW119" s="649"/>
      <c r="AX119" s="644" t="s">
        <v>789</v>
      </c>
      <c r="AY119" s="652" t="s">
        <v>790</v>
      </c>
      <c r="AZ119" s="689" t="s">
        <v>114</v>
      </c>
      <c r="BA119" s="689" t="s">
        <v>218</v>
      </c>
      <c r="BB119" s="652" t="s">
        <v>704</v>
      </c>
      <c r="BC119" s="652" t="s">
        <v>705</v>
      </c>
      <c r="BD119" s="653" t="s">
        <v>698</v>
      </c>
      <c r="BE119" s="653" t="s">
        <v>699</v>
      </c>
      <c r="BF119" s="654">
        <v>2015</v>
      </c>
      <c r="BG119" s="654">
        <v>2015</v>
      </c>
      <c r="BH119" s="702">
        <v>301236.10802167736</v>
      </c>
      <c r="BI119" s="644"/>
      <c r="BJ119" s="644"/>
    </row>
    <row r="120" spans="1:62" ht="19" customHeight="1" x14ac:dyDescent="0.25">
      <c r="N120" s="644" t="s">
        <v>789</v>
      </c>
      <c r="O120" s="652" t="s">
        <v>790</v>
      </c>
      <c r="P120" s="689" t="s">
        <v>304</v>
      </c>
      <c r="Q120" s="689" t="s">
        <v>115</v>
      </c>
      <c r="R120" s="652" t="s">
        <v>715</v>
      </c>
      <c r="S120" s="652" t="s">
        <v>697</v>
      </c>
      <c r="T120" s="653" t="s">
        <v>698</v>
      </c>
      <c r="U120" s="653" t="s">
        <v>699</v>
      </c>
      <c r="V120" s="654">
        <v>2015</v>
      </c>
      <c r="W120" s="654">
        <v>2015</v>
      </c>
      <c r="X120" s="176">
        <v>9746.3479937045922</v>
      </c>
      <c r="Y120" s="644"/>
      <c r="Z120" s="644" t="s">
        <v>793</v>
      </c>
      <c r="AA120" s="652" t="s">
        <v>794</v>
      </c>
      <c r="AB120" s="2" t="s">
        <v>304</v>
      </c>
      <c r="AC120" s="2" t="s">
        <v>115</v>
      </c>
      <c r="AD120" s="652" t="s">
        <v>763</v>
      </c>
      <c r="AE120" s="681" t="s">
        <v>763</v>
      </c>
      <c r="AF120" s="653" t="s">
        <v>698</v>
      </c>
      <c r="AG120" s="653" t="s">
        <v>699</v>
      </c>
      <c r="AH120" s="654">
        <v>2015</v>
      </c>
      <c r="AI120" s="654">
        <v>2015</v>
      </c>
      <c r="AJ120" s="690">
        <v>0.74102593960658669</v>
      </c>
      <c r="AK120" s="667"/>
      <c r="AL120" s="644" t="s">
        <v>796</v>
      </c>
      <c r="AM120" s="652" t="s">
        <v>797</v>
      </c>
      <c r="AN120" s="689" t="s">
        <v>304</v>
      </c>
      <c r="AO120" s="689" t="s">
        <v>115</v>
      </c>
      <c r="AP120" s="652" t="s">
        <v>763</v>
      </c>
      <c r="AQ120" s="681" t="s">
        <v>763</v>
      </c>
      <c r="AR120" s="653" t="s">
        <v>698</v>
      </c>
      <c r="AS120" s="653" t="s">
        <v>699</v>
      </c>
      <c r="AT120" s="654">
        <v>2015</v>
      </c>
      <c r="AU120" s="654">
        <v>2015</v>
      </c>
      <c r="AV120" s="697">
        <v>2.9373260366562874</v>
      </c>
      <c r="AW120" s="649"/>
      <c r="AX120" s="644" t="s">
        <v>789</v>
      </c>
      <c r="AY120" s="652" t="s">
        <v>790</v>
      </c>
      <c r="AZ120" s="689" t="s">
        <v>304</v>
      </c>
      <c r="BA120" s="689" t="s">
        <v>115</v>
      </c>
      <c r="BB120" s="652" t="s">
        <v>704</v>
      </c>
      <c r="BC120" s="652" t="s">
        <v>705</v>
      </c>
      <c r="BD120" s="653" t="s">
        <v>698</v>
      </c>
      <c r="BE120" s="653" t="s">
        <v>699</v>
      </c>
      <c r="BF120" s="654">
        <v>2015</v>
      </c>
      <c r="BG120" s="654">
        <v>2015</v>
      </c>
      <c r="BH120" s="702">
        <v>2653.872836951557</v>
      </c>
      <c r="BI120" s="644"/>
      <c r="BJ120" s="644"/>
    </row>
    <row r="121" spans="1:62" ht="19" customHeight="1" x14ac:dyDescent="0.25">
      <c r="N121" s="644" t="s">
        <v>789</v>
      </c>
      <c r="O121" s="652" t="s">
        <v>790</v>
      </c>
      <c r="P121" s="689" t="s">
        <v>305</v>
      </c>
      <c r="Q121" s="689" t="s">
        <v>116</v>
      </c>
      <c r="R121" s="652" t="s">
        <v>715</v>
      </c>
      <c r="S121" s="652" t="s">
        <v>697</v>
      </c>
      <c r="T121" s="653" t="s">
        <v>698</v>
      </c>
      <c r="U121" s="653" t="s">
        <v>699</v>
      </c>
      <c r="V121" s="654">
        <v>2015</v>
      </c>
      <c r="W121" s="654">
        <v>2015</v>
      </c>
      <c r="X121" s="176">
        <v>286970.44801187288</v>
      </c>
      <c r="Y121" s="644"/>
      <c r="Z121" s="644" t="s">
        <v>793</v>
      </c>
      <c r="AA121" s="652" t="s">
        <v>794</v>
      </c>
      <c r="AB121" s="2" t="s">
        <v>305</v>
      </c>
      <c r="AC121" s="2" t="s">
        <v>116</v>
      </c>
      <c r="AD121" s="652" t="s">
        <v>763</v>
      </c>
      <c r="AE121" s="681" t="s">
        <v>763</v>
      </c>
      <c r="AF121" s="653" t="s">
        <v>698</v>
      </c>
      <c r="AG121" s="653" t="s">
        <v>699</v>
      </c>
      <c r="AH121" s="654">
        <v>2015</v>
      </c>
      <c r="AI121" s="654">
        <v>2015</v>
      </c>
      <c r="AJ121" s="690">
        <v>21.818690038020272</v>
      </c>
      <c r="AK121" s="667"/>
      <c r="AL121" s="644" t="s">
        <v>796</v>
      </c>
      <c r="AM121" s="652" t="s">
        <v>797</v>
      </c>
      <c r="AN121" s="689" t="s">
        <v>305</v>
      </c>
      <c r="AO121" s="689" t="s">
        <v>116</v>
      </c>
      <c r="AP121" s="652" t="s">
        <v>763</v>
      </c>
      <c r="AQ121" s="681" t="s">
        <v>763</v>
      </c>
      <c r="AR121" s="653" t="s">
        <v>698</v>
      </c>
      <c r="AS121" s="653" t="s">
        <v>699</v>
      </c>
      <c r="AT121" s="654">
        <v>2015</v>
      </c>
      <c r="AU121" s="654">
        <v>2015</v>
      </c>
      <c r="AV121" s="697">
        <v>-43.191836039224675</v>
      </c>
      <c r="AW121" s="649"/>
      <c r="AX121" s="644" t="s">
        <v>789</v>
      </c>
      <c r="AY121" s="652" t="s">
        <v>790</v>
      </c>
      <c r="AZ121" s="689" t="s">
        <v>305</v>
      </c>
      <c r="BA121" s="689" t="s">
        <v>116</v>
      </c>
      <c r="BB121" s="652" t="s">
        <v>704</v>
      </c>
      <c r="BC121" s="652" t="s">
        <v>705</v>
      </c>
      <c r="BD121" s="653" t="s">
        <v>698</v>
      </c>
      <c r="BE121" s="653" t="s">
        <v>699</v>
      </c>
      <c r="BF121" s="654">
        <v>2015</v>
      </c>
      <c r="BG121" s="654">
        <v>2015</v>
      </c>
      <c r="BH121" s="702">
        <v>78140.353440945648</v>
      </c>
      <c r="BI121" s="644"/>
      <c r="BJ121" s="644"/>
    </row>
    <row r="122" spans="1:62" ht="19" customHeight="1" x14ac:dyDescent="0.25">
      <c r="N122" s="644" t="s">
        <v>789</v>
      </c>
      <c r="O122" s="652" t="s">
        <v>790</v>
      </c>
      <c r="P122" s="689" t="s">
        <v>117</v>
      </c>
      <c r="Q122" s="689" t="s">
        <v>58</v>
      </c>
      <c r="R122" s="652" t="s">
        <v>715</v>
      </c>
      <c r="S122" s="652" t="s">
        <v>697</v>
      </c>
      <c r="T122" s="653" t="s">
        <v>698</v>
      </c>
      <c r="U122" s="653" t="s">
        <v>699</v>
      </c>
      <c r="V122" s="654">
        <v>2015</v>
      </c>
      <c r="W122" s="654">
        <v>2015</v>
      </c>
      <c r="X122" s="176">
        <v>116180.11753230805</v>
      </c>
      <c r="Y122" s="644"/>
      <c r="Z122" s="644" t="s">
        <v>793</v>
      </c>
      <c r="AA122" s="652" t="s">
        <v>794</v>
      </c>
      <c r="AB122" s="2" t="s">
        <v>117</v>
      </c>
      <c r="AC122" s="2" t="s">
        <v>58</v>
      </c>
      <c r="AD122" s="652" t="s">
        <v>763</v>
      </c>
      <c r="AE122" s="681" t="s">
        <v>763</v>
      </c>
      <c r="AF122" s="653" t="s">
        <v>698</v>
      </c>
      <c r="AG122" s="653" t="s">
        <v>699</v>
      </c>
      <c r="AH122" s="654">
        <v>2015</v>
      </c>
      <c r="AI122" s="654">
        <v>2015</v>
      </c>
      <c r="AJ122" s="690">
        <v>8.8333066717494102</v>
      </c>
      <c r="AK122" s="667"/>
      <c r="AL122" s="644" t="s">
        <v>796</v>
      </c>
      <c r="AM122" s="652" t="s">
        <v>797</v>
      </c>
      <c r="AN122" s="689" t="s">
        <v>117</v>
      </c>
      <c r="AO122" s="689" t="s">
        <v>58</v>
      </c>
      <c r="AP122" s="652" t="s">
        <v>763</v>
      </c>
      <c r="AQ122" s="681" t="s">
        <v>763</v>
      </c>
      <c r="AR122" s="653" t="s">
        <v>698</v>
      </c>
      <c r="AS122" s="653" t="s">
        <v>699</v>
      </c>
      <c r="AT122" s="654">
        <v>2015</v>
      </c>
      <c r="AU122" s="654">
        <v>2015</v>
      </c>
      <c r="AV122" s="697">
        <v>1.0781038280888424</v>
      </c>
      <c r="AW122" s="649"/>
      <c r="AX122" s="644" t="s">
        <v>789</v>
      </c>
      <c r="AY122" s="652" t="s">
        <v>790</v>
      </c>
      <c r="AZ122" s="689" t="s">
        <v>117</v>
      </c>
      <c r="BA122" s="689" t="s">
        <v>58</v>
      </c>
      <c r="BB122" s="652" t="s">
        <v>704</v>
      </c>
      <c r="BC122" s="652" t="s">
        <v>705</v>
      </c>
      <c r="BD122" s="653" t="s">
        <v>698</v>
      </c>
      <c r="BE122" s="653" t="s">
        <v>699</v>
      </c>
      <c r="BF122" s="654">
        <v>2015</v>
      </c>
      <c r="BG122" s="654">
        <v>2015</v>
      </c>
      <c r="BH122" s="702">
        <v>31635.157939362303</v>
      </c>
      <c r="BI122" s="644"/>
      <c r="BJ122" s="644"/>
    </row>
    <row r="123" spans="1:62" ht="19" customHeight="1" x14ac:dyDescent="0.25">
      <c r="N123" s="644" t="s">
        <v>789</v>
      </c>
      <c r="O123" s="652" t="s">
        <v>790</v>
      </c>
      <c r="P123" s="689" t="s">
        <v>306</v>
      </c>
      <c r="Q123" s="689" t="s">
        <v>118</v>
      </c>
      <c r="R123" s="652" t="s">
        <v>715</v>
      </c>
      <c r="S123" s="652" t="s">
        <v>697</v>
      </c>
      <c r="T123" s="653" t="s">
        <v>698</v>
      </c>
      <c r="U123" s="653" t="s">
        <v>699</v>
      </c>
      <c r="V123" s="654">
        <v>2015</v>
      </c>
      <c r="W123" s="654">
        <v>2015</v>
      </c>
      <c r="X123" s="176">
        <v>46471.324010714598</v>
      </c>
      <c r="Y123" s="644"/>
      <c r="Z123" s="644" t="s">
        <v>793</v>
      </c>
      <c r="AA123" s="652" t="s">
        <v>794</v>
      </c>
      <c r="AB123" s="2" t="s">
        <v>306</v>
      </c>
      <c r="AC123" s="2" t="s">
        <v>118</v>
      </c>
      <c r="AD123" s="652" t="s">
        <v>763</v>
      </c>
      <c r="AE123" s="681" t="s">
        <v>763</v>
      </c>
      <c r="AF123" s="653" t="s">
        <v>698</v>
      </c>
      <c r="AG123" s="653" t="s">
        <v>699</v>
      </c>
      <c r="AH123" s="654">
        <v>2015</v>
      </c>
      <c r="AI123" s="654">
        <v>2015</v>
      </c>
      <c r="AJ123" s="690">
        <v>3.5332676980183018</v>
      </c>
      <c r="AK123" s="667"/>
      <c r="AL123" s="644" t="s">
        <v>796</v>
      </c>
      <c r="AM123" s="652" t="s">
        <v>797</v>
      </c>
      <c r="AN123" s="689" t="s">
        <v>306</v>
      </c>
      <c r="AO123" s="689" t="s">
        <v>118</v>
      </c>
      <c r="AP123" s="652" t="s">
        <v>763</v>
      </c>
      <c r="AQ123" s="681" t="s">
        <v>763</v>
      </c>
      <c r="AR123" s="653" t="s">
        <v>698</v>
      </c>
      <c r="AS123" s="653" t="s">
        <v>699</v>
      </c>
      <c r="AT123" s="654">
        <v>2015</v>
      </c>
      <c r="AU123" s="654">
        <v>2015</v>
      </c>
      <c r="AV123" s="697">
        <v>19.693131444755778</v>
      </c>
      <c r="AW123" s="649"/>
      <c r="AX123" s="644" t="s">
        <v>789</v>
      </c>
      <c r="AY123" s="652" t="s">
        <v>790</v>
      </c>
      <c r="AZ123" s="689" t="s">
        <v>306</v>
      </c>
      <c r="BA123" s="689" t="s">
        <v>118</v>
      </c>
      <c r="BB123" s="652" t="s">
        <v>704</v>
      </c>
      <c r="BC123" s="652" t="s">
        <v>705</v>
      </c>
      <c r="BD123" s="653" t="s">
        <v>698</v>
      </c>
      <c r="BE123" s="653" t="s">
        <v>699</v>
      </c>
      <c r="BF123" s="654">
        <v>2015</v>
      </c>
      <c r="BG123" s="654">
        <v>2015</v>
      </c>
      <c r="BH123" s="702">
        <v>12653.866306525419</v>
      </c>
      <c r="BI123" s="644"/>
      <c r="BJ123" s="644"/>
    </row>
    <row r="124" spans="1:62" ht="19" customHeight="1" x14ac:dyDescent="0.25">
      <c r="N124" s="644" t="s">
        <v>789</v>
      </c>
      <c r="O124" s="652" t="s">
        <v>790</v>
      </c>
      <c r="P124" s="689" t="s">
        <v>119</v>
      </c>
      <c r="Q124" s="689" t="s">
        <v>59</v>
      </c>
      <c r="R124" s="652" t="s">
        <v>715</v>
      </c>
      <c r="S124" s="652" t="s">
        <v>697</v>
      </c>
      <c r="T124" s="653" t="s">
        <v>698</v>
      </c>
      <c r="U124" s="653" t="s">
        <v>699</v>
      </c>
      <c r="V124" s="654">
        <v>2015</v>
      </c>
      <c r="W124" s="654">
        <v>2015</v>
      </c>
      <c r="X124" s="176">
        <v>127692.50582474377</v>
      </c>
      <c r="Y124" s="644"/>
      <c r="Z124" s="644" t="s">
        <v>793</v>
      </c>
      <c r="AA124" s="652" t="s">
        <v>794</v>
      </c>
      <c r="AB124" s="2" t="s">
        <v>119</v>
      </c>
      <c r="AC124" s="2" t="s">
        <v>59</v>
      </c>
      <c r="AD124" s="652" t="s">
        <v>763</v>
      </c>
      <c r="AE124" s="681" t="s">
        <v>763</v>
      </c>
      <c r="AF124" s="653" t="s">
        <v>698</v>
      </c>
      <c r="AG124" s="653" t="s">
        <v>699</v>
      </c>
      <c r="AH124" s="654">
        <v>2015</v>
      </c>
      <c r="AI124" s="654">
        <v>2015</v>
      </c>
      <c r="AJ124" s="690">
        <v>9.7086066668889668</v>
      </c>
      <c r="AK124" s="667"/>
      <c r="AL124" s="644" t="s">
        <v>796</v>
      </c>
      <c r="AM124" s="652" t="s">
        <v>797</v>
      </c>
      <c r="AN124" s="689" t="s">
        <v>119</v>
      </c>
      <c r="AO124" s="689" t="s">
        <v>59</v>
      </c>
      <c r="AP124" s="652" t="s">
        <v>763</v>
      </c>
      <c r="AQ124" s="681" t="s">
        <v>763</v>
      </c>
      <c r="AR124" s="653" t="s">
        <v>698</v>
      </c>
      <c r="AS124" s="653" t="s">
        <v>699</v>
      </c>
      <c r="AT124" s="654">
        <v>2015</v>
      </c>
      <c r="AU124" s="654">
        <v>2015</v>
      </c>
      <c r="AV124" s="697">
        <v>4.436755421432224</v>
      </c>
      <c r="AW124" s="649"/>
      <c r="AX124" s="644" t="s">
        <v>789</v>
      </c>
      <c r="AY124" s="652" t="s">
        <v>790</v>
      </c>
      <c r="AZ124" s="689" t="s">
        <v>119</v>
      </c>
      <c r="BA124" s="689" t="s">
        <v>59</v>
      </c>
      <c r="BB124" s="652" t="s">
        <v>704</v>
      </c>
      <c r="BC124" s="652" t="s">
        <v>705</v>
      </c>
      <c r="BD124" s="653" t="s">
        <v>698</v>
      </c>
      <c r="BE124" s="653" t="s">
        <v>699</v>
      </c>
      <c r="BF124" s="654">
        <v>2015</v>
      </c>
      <c r="BG124" s="654">
        <v>2015</v>
      </c>
      <c r="BH124" s="702">
        <v>34769.913090468013</v>
      </c>
      <c r="BI124" s="644"/>
      <c r="BJ124" s="644"/>
    </row>
    <row r="125" spans="1:62" ht="19" customHeight="1" x14ac:dyDescent="0.25">
      <c r="N125" s="644" t="s">
        <v>789</v>
      </c>
      <c r="O125" s="652" t="s">
        <v>790</v>
      </c>
      <c r="P125" s="689" t="s">
        <v>307</v>
      </c>
      <c r="Q125" s="689" t="s">
        <v>120</v>
      </c>
      <c r="R125" s="652" t="s">
        <v>715</v>
      </c>
      <c r="S125" s="652" t="s">
        <v>697</v>
      </c>
      <c r="T125" s="653" t="s">
        <v>698</v>
      </c>
      <c r="U125" s="653" t="s">
        <v>699</v>
      </c>
      <c r="V125" s="654">
        <v>2015</v>
      </c>
      <c r="W125" s="654">
        <v>2015</v>
      </c>
      <c r="X125" s="176">
        <v>160968.76091523923</v>
      </c>
      <c r="Y125" s="644"/>
      <c r="Z125" s="644" t="s">
        <v>793</v>
      </c>
      <c r="AA125" s="652" t="s">
        <v>794</v>
      </c>
      <c r="AB125" s="2" t="s">
        <v>307</v>
      </c>
      <c r="AC125" s="2" t="s">
        <v>120</v>
      </c>
      <c r="AD125" s="652" t="s">
        <v>763</v>
      </c>
      <c r="AE125" s="681" t="s">
        <v>763</v>
      </c>
      <c r="AF125" s="653" t="s">
        <v>698</v>
      </c>
      <c r="AG125" s="653" t="s">
        <v>699</v>
      </c>
      <c r="AH125" s="654">
        <v>2015</v>
      </c>
      <c r="AI125" s="654">
        <v>2015</v>
      </c>
      <c r="AJ125" s="690">
        <v>12.238638244968309</v>
      </c>
      <c r="AK125" s="667"/>
      <c r="AL125" s="644" t="s">
        <v>796</v>
      </c>
      <c r="AM125" s="652" t="s">
        <v>797</v>
      </c>
      <c r="AN125" s="689" t="s">
        <v>307</v>
      </c>
      <c r="AO125" s="689" t="s">
        <v>120</v>
      </c>
      <c r="AP125" s="652" t="s">
        <v>763</v>
      </c>
      <c r="AQ125" s="681" t="s">
        <v>763</v>
      </c>
      <c r="AR125" s="653" t="s">
        <v>698</v>
      </c>
      <c r="AS125" s="653" t="s">
        <v>699</v>
      </c>
      <c r="AT125" s="654">
        <v>2015</v>
      </c>
      <c r="AU125" s="654">
        <v>2015</v>
      </c>
      <c r="AV125" s="697">
        <v>3.3350025874806448</v>
      </c>
      <c r="AW125" s="649"/>
      <c r="AX125" s="644" t="s">
        <v>789</v>
      </c>
      <c r="AY125" s="652" t="s">
        <v>790</v>
      </c>
      <c r="AZ125" s="689" t="s">
        <v>307</v>
      </c>
      <c r="BA125" s="689" t="s">
        <v>120</v>
      </c>
      <c r="BB125" s="652" t="s">
        <v>704</v>
      </c>
      <c r="BC125" s="652" t="s">
        <v>705</v>
      </c>
      <c r="BD125" s="653" t="s">
        <v>698</v>
      </c>
      <c r="BE125" s="653" t="s">
        <v>699</v>
      </c>
      <c r="BF125" s="654">
        <v>2015</v>
      </c>
      <c r="BG125" s="654">
        <v>2015</v>
      </c>
      <c r="BH125" s="702">
        <v>43830.840276443632</v>
      </c>
      <c r="BI125" s="644"/>
      <c r="BJ125" s="644"/>
    </row>
    <row r="126" spans="1:62" ht="19" customHeight="1" x14ac:dyDescent="0.25">
      <c r="N126" s="644" t="s">
        <v>789</v>
      </c>
      <c r="O126" s="652" t="s">
        <v>790</v>
      </c>
      <c r="P126" s="689" t="s">
        <v>308</v>
      </c>
      <c r="Q126" s="689" t="s">
        <v>121</v>
      </c>
      <c r="R126" s="652" t="s">
        <v>715</v>
      </c>
      <c r="S126" s="652" t="s">
        <v>697</v>
      </c>
      <c r="T126" s="653" t="s">
        <v>698</v>
      </c>
      <c r="U126" s="653" t="s">
        <v>699</v>
      </c>
      <c r="V126" s="654">
        <v>2015</v>
      </c>
      <c r="W126" s="654">
        <v>2015</v>
      </c>
      <c r="X126" s="176">
        <v>89982.697212828993</v>
      </c>
      <c r="Y126" s="644"/>
      <c r="Z126" s="644" t="s">
        <v>793</v>
      </c>
      <c r="AA126" s="652" t="s">
        <v>794</v>
      </c>
      <c r="AB126" s="2" t="s">
        <v>308</v>
      </c>
      <c r="AC126" s="2" t="s">
        <v>121</v>
      </c>
      <c r="AD126" s="652" t="s">
        <v>763</v>
      </c>
      <c r="AE126" s="681" t="s">
        <v>763</v>
      </c>
      <c r="AF126" s="653" t="s">
        <v>698</v>
      </c>
      <c r="AG126" s="653" t="s">
        <v>699</v>
      </c>
      <c r="AH126" s="654">
        <v>2015</v>
      </c>
      <c r="AI126" s="654">
        <v>2015</v>
      </c>
      <c r="AJ126" s="690">
        <v>6.8414869645062479</v>
      </c>
      <c r="AK126" s="667"/>
      <c r="AL126" s="644" t="s">
        <v>796</v>
      </c>
      <c r="AM126" s="652" t="s">
        <v>797</v>
      </c>
      <c r="AN126" s="689" t="s">
        <v>308</v>
      </c>
      <c r="AO126" s="689" t="s">
        <v>121</v>
      </c>
      <c r="AP126" s="652" t="s">
        <v>763</v>
      </c>
      <c r="AQ126" s="681" t="s">
        <v>763</v>
      </c>
      <c r="AR126" s="653" t="s">
        <v>698</v>
      </c>
      <c r="AS126" s="653" t="s">
        <v>699</v>
      </c>
      <c r="AT126" s="654">
        <v>2015</v>
      </c>
      <c r="AU126" s="654">
        <v>2015</v>
      </c>
      <c r="AV126" s="697">
        <v>6.7918395873990818</v>
      </c>
      <c r="AW126" s="649"/>
      <c r="AX126" s="644" t="s">
        <v>789</v>
      </c>
      <c r="AY126" s="652" t="s">
        <v>790</v>
      </c>
      <c r="AZ126" s="689" t="s">
        <v>308</v>
      </c>
      <c r="BA126" s="689" t="s">
        <v>121</v>
      </c>
      <c r="BB126" s="652" t="s">
        <v>704</v>
      </c>
      <c r="BC126" s="652" t="s">
        <v>705</v>
      </c>
      <c r="BD126" s="653" t="s">
        <v>698</v>
      </c>
      <c r="BE126" s="653" t="s">
        <v>699</v>
      </c>
      <c r="BF126" s="654">
        <v>2015</v>
      </c>
      <c r="BG126" s="654">
        <v>2015</v>
      </c>
      <c r="BH126" s="702">
        <v>24501.755537870387</v>
      </c>
      <c r="BI126" s="644"/>
      <c r="BJ126" s="644"/>
    </row>
    <row r="127" spans="1:62" ht="19" customHeight="1" x14ac:dyDescent="0.25">
      <c r="N127" s="644" t="s">
        <v>789</v>
      </c>
      <c r="O127" s="652" t="s">
        <v>790</v>
      </c>
      <c r="P127" s="689" t="s">
        <v>309</v>
      </c>
      <c r="Q127" s="689" t="s">
        <v>122</v>
      </c>
      <c r="R127" s="652" t="s">
        <v>715</v>
      </c>
      <c r="S127" s="652" t="s">
        <v>697</v>
      </c>
      <c r="T127" s="653" t="s">
        <v>698</v>
      </c>
      <c r="U127" s="653" t="s">
        <v>699</v>
      </c>
      <c r="V127" s="654">
        <v>2015</v>
      </c>
      <c r="W127" s="654">
        <v>2015</v>
      </c>
      <c r="X127" s="176">
        <v>32401.921972901742</v>
      </c>
      <c r="Y127" s="644"/>
      <c r="Z127" s="644" t="s">
        <v>793</v>
      </c>
      <c r="AA127" s="652" t="s">
        <v>794</v>
      </c>
      <c r="AB127" s="2" t="s">
        <v>309</v>
      </c>
      <c r="AC127" s="2" t="s">
        <v>122</v>
      </c>
      <c r="AD127" s="652" t="s">
        <v>763</v>
      </c>
      <c r="AE127" s="681" t="s">
        <v>763</v>
      </c>
      <c r="AF127" s="653" t="s">
        <v>698</v>
      </c>
      <c r="AG127" s="653" t="s">
        <v>699</v>
      </c>
      <c r="AH127" s="654">
        <v>2015</v>
      </c>
      <c r="AI127" s="654">
        <v>2015</v>
      </c>
      <c r="AJ127" s="690">
        <v>2.4635550352334952</v>
      </c>
      <c r="AK127" s="667"/>
      <c r="AL127" s="644" t="s">
        <v>796</v>
      </c>
      <c r="AM127" s="652" t="s">
        <v>797</v>
      </c>
      <c r="AN127" s="689" t="s">
        <v>309</v>
      </c>
      <c r="AO127" s="689" t="s">
        <v>122</v>
      </c>
      <c r="AP127" s="652" t="s">
        <v>763</v>
      </c>
      <c r="AQ127" s="681" t="s">
        <v>763</v>
      </c>
      <c r="AR127" s="653" t="s">
        <v>698</v>
      </c>
      <c r="AS127" s="653" t="s">
        <v>699</v>
      </c>
      <c r="AT127" s="654">
        <v>2015</v>
      </c>
      <c r="AU127" s="654">
        <v>2015</v>
      </c>
      <c r="AV127" s="697">
        <v>1.3559222580957595</v>
      </c>
      <c r="AW127" s="649"/>
      <c r="AX127" s="644" t="s">
        <v>789</v>
      </c>
      <c r="AY127" s="652" t="s">
        <v>790</v>
      </c>
      <c r="AZ127" s="689" t="s">
        <v>309</v>
      </c>
      <c r="BA127" s="689" t="s">
        <v>122</v>
      </c>
      <c r="BB127" s="652" t="s">
        <v>704</v>
      </c>
      <c r="BC127" s="652" t="s">
        <v>705</v>
      </c>
      <c r="BD127" s="653" t="s">
        <v>698</v>
      </c>
      <c r="BE127" s="653" t="s">
        <v>699</v>
      </c>
      <c r="BF127" s="654">
        <v>2015</v>
      </c>
      <c r="BG127" s="654">
        <v>2015</v>
      </c>
      <c r="BH127" s="702">
        <v>8822.8514562019718</v>
      </c>
      <c r="BI127" s="644"/>
      <c r="BJ127" s="644"/>
    </row>
    <row r="128" spans="1:62" ht="19" customHeight="1" x14ac:dyDescent="0.25">
      <c r="N128" s="644" t="s">
        <v>789</v>
      </c>
      <c r="O128" s="652" t="s">
        <v>790</v>
      </c>
      <c r="P128" s="689" t="s">
        <v>310</v>
      </c>
      <c r="Q128" s="689" t="s">
        <v>123</v>
      </c>
      <c r="R128" s="652" t="s">
        <v>715</v>
      </c>
      <c r="S128" s="652" t="s">
        <v>697</v>
      </c>
      <c r="T128" s="653" t="s">
        <v>698</v>
      </c>
      <c r="U128" s="653" t="s">
        <v>699</v>
      </c>
      <c r="V128" s="654">
        <v>2015</v>
      </c>
      <c r="W128" s="654">
        <v>2015</v>
      </c>
      <c r="X128" s="176">
        <v>37928.767587992195</v>
      </c>
      <c r="Y128" s="644"/>
      <c r="Z128" s="644" t="s">
        <v>793</v>
      </c>
      <c r="AA128" s="652" t="s">
        <v>794</v>
      </c>
      <c r="AB128" s="2" t="s">
        <v>310</v>
      </c>
      <c r="AC128" s="2" t="s">
        <v>123</v>
      </c>
      <c r="AD128" s="652" t="s">
        <v>763</v>
      </c>
      <c r="AE128" s="681" t="s">
        <v>763</v>
      </c>
      <c r="AF128" s="653" t="s">
        <v>698</v>
      </c>
      <c r="AG128" s="653" t="s">
        <v>699</v>
      </c>
      <c r="AH128" s="654">
        <v>2015</v>
      </c>
      <c r="AI128" s="654">
        <v>2015</v>
      </c>
      <c r="AJ128" s="690">
        <v>2.8837674027406224</v>
      </c>
      <c r="AK128" s="667"/>
      <c r="AL128" s="644" t="s">
        <v>796</v>
      </c>
      <c r="AM128" s="652" t="s">
        <v>797</v>
      </c>
      <c r="AN128" s="689" t="s">
        <v>310</v>
      </c>
      <c r="AO128" s="689" t="s">
        <v>123</v>
      </c>
      <c r="AP128" s="652" t="s">
        <v>763</v>
      </c>
      <c r="AQ128" s="681" t="s">
        <v>763</v>
      </c>
      <c r="AR128" s="653" t="s">
        <v>698</v>
      </c>
      <c r="AS128" s="653" t="s">
        <v>699</v>
      </c>
      <c r="AT128" s="654">
        <v>2015</v>
      </c>
      <c r="AU128" s="654">
        <v>2015</v>
      </c>
      <c r="AV128" s="697">
        <v>4.8277535307084776</v>
      </c>
      <c r="AW128" s="649"/>
      <c r="AX128" s="644" t="s">
        <v>789</v>
      </c>
      <c r="AY128" s="652" t="s">
        <v>790</v>
      </c>
      <c r="AZ128" s="689" t="s">
        <v>310</v>
      </c>
      <c r="BA128" s="689" t="s">
        <v>123</v>
      </c>
      <c r="BB128" s="652" t="s">
        <v>704</v>
      </c>
      <c r="BC128" s="652" t="s">
        <v>705</v>
      </c>
      <c r="BD128" s="653" t="s">
        <v>698</v>
      </c>
      <c r="BE128" s="653" t="s">
        <v>699</v>
      </c>
      <c r="BF128" s="654">
        <v>2015</v>
      </c>
      <c r="BG128" s="654">
        <v>2015</v>
      </c>
      <c r="BH128" s="702">
        <v>10327.778785021701</v>
      </c>
      <c r="BI128" s="644"/>
      <c r="BJ128" s="644"/>
    </row>
    <row r="129" spans="14:62" ht="19" customHeight="1" x14ac:dyDescent="0.25">
      <c r="N129" s="644" t="s">
        <v>789</v>
      </c>
      <c r="O129" s="652" t="s">
        <v>790</v>
      </c>
      <c r="P129" s="689" t="s">
        <v>125</v>
      </c>
      <c r="Q129" s="689" t="s">
        <v>124</v>
      </c>
      <c r="R129" s="652" t="s">
        <v>715</v>
      </c>
      <c r="S129" s="652" t="s">
        <v>697</v>
      </c>
      <c r="T129" s="653" t="s">
        <v>698</v>
      </c>
      <c r="U129" s="653" t="s">
        <v>699</v>
      </c>
      <c r="V129" s="654">
        <v>2015</v>
      </c>
      <c r="W129" s="654">
        <v>2015</v>
      </c>
      <c r="X129" s="176">
        <v>125220.86135763899</v>
      </c>
      <c r="Y129" s="644"/>
      <c r="Z129" s="644" t="s">
        <v>793</v>
      </c>
      <c r="AA129" s="652" t="s">
        <v>794</v>
      </c>
      <c r="AB129" s="2" t="s">
        <v>125</v>
      </c>
      <c r="AC129" s="2" t="s">
        <v>124</v>
      </c>
      <c r="AD129" s="652" t="s">
        <v>763</v>
      </c>
      <c r="AE129" s="681" t="s">
        <v>763</v>
      </c>
      <c r="AF129" s="653" t="s">
        <v>698</v>
      </c>
      <c r="AG129" s="653" t="s">
        <v>699</v>
      </c>
      <c r="AH129" s="654">
        <v>2015</v>
      </c>
      <c r="AI129" s="654">
        <v>2015</v>
      </c>
      <c r="AJ129" s="690">
        <v>9.5206847227112306</v>
      </c>
      <c r="AK129" s="667"/>
      <c r="AL129" s="644" t="s">
        <v>796</v>
      </c>
      <c r="AM129" s="652" t="s">
        <v>797</v>
      </c>
      <c r="AN129" s="689" t="s">
        <v>125</v>
      </c>
      <c r="AO129" s="689" t="s">
        <v>124</v>
      </c>
      <c r="AP129" s="652" t="s">
        <v>763</v>
      </c>
      <c r="AQ129" s="681" t="s">
        <v>763</v>
      </c>
      <c r="AR129" s="653" t="s">
        <v>698</v>
      </c>
      <c r="AS129" s="653" t="s">
        <v>699</v>
      </c>
      <c r="AT129" s="654">
        <v>2015</v>
      </c>
      <c r="AU129" s="654">
        <v>2015</v>
      </c>
      <c r="AV129" s="697">
        <v>8.3781340434102844</v>
      </c>
      <c r="AW129" s="649"/>
      <c r="AX129" s="644" t="s">
        <v>789</v>
      </c>
      <c r="AY129" s="652" t="s">
        <v>790</v>
      </c>
      <c r="AZ129" s="689" t="s">
        <v>125</v>
      </c>
      <c r="BA129" s="689" t="s">
        <v>124</v>
      </c>
      <c r="BB129" s="652" t="s">
        <v>704</v>
      </c>
      <c r="BC129" s="652" t="s">
        <v>705</v>
      </c>
      <c r="BD129" s="653" t="s">
        <v>698</v>
      </c>
      <c r="BE129" s="653" t="s">
        <v>699</v>
      </c>
      <c r="BF129" s="654">
        <v>2015</v>
      </c>
      <c r="BG129" s="654">
        <v>2015</v>
      </c>
      <c r="BH129" s="702">
        <v>34096.898940133149</v>
      </c>
      <c r="BI129" s="644"/>
      <c r="BJ129" s="644"/>
    </row>
    <row r="130" spans="14:62" ht="19" customHeight="1" x14ac:dyDescent="0.25">
      <c r="N130" s="644" t="s">
        <v>789</v>
      </c>
      <c r="O130" s="652" t="s">
        <v>790</v>
      </c>
      <c r="P130" s="689" t="s">
        <v>311</v>
      </c>
      <c r="Q130" s="689" t="s">
        <v>126</v>
      </c>
      <c r="R130" s="652" t="s">
        <v>715</v>
      </c>
      <c r="S130" s="652" t="s">
        <v>697</v>
      </c>
      <c r="T130" s="653" t="s">
        <v>698</v>
      </c>
      <c r="U130" s="653" t="s">
        <v>699</v>
      </c>
      <c r="V130" s="654">
        <v>2015</v>
      </c>
      <c r="W130" s="654">
        <v>2015</v>
      </c>
      <c r="X130" s="176">
        <v>81183.642410471119</v>
      </c>
      <c r="Y130" s="644"/>
      <c r="Z130" s="644" t="s">
        <v>793</v>
      </c>
      <c r="AA130" s="652" t="s">
        <v>794</v>
      </c>
      <c r="AB130" s="2" t="s">
        <v>311</v>
      </c>
      <c r="AC130" s="2" t="s">
        <v>126</v>
      </c>
      <c r="AD130" s="652" t="s">
        <v>763</v>
      </c>
      <c r="AE130" s="681" t="s">
        <v>763</v>
      </c>
      <c r="AF130" s="653" t="s">
        <v>698</v>
      </c>
      <c r="AG130" s="653" t="s">
        <v>699</v>
      </c>
      <c r="AH130" s="654">
        <v>2015</v>
      </c>
      <c r="AI130" s="654">
        <v>2015</v>
      </c>
      <c r="AJ130" s="690">
        <v>6.1724848052586276</v>
      </c>
      <c r="AK130" s="667"/>
      <c r="AL130" s="644" t="s">
        <v>796</v>
      </c>
      <c r="AM130" s="652" t="s">
        <v>797</v>
      </c>
      <c r="AN130" s="689" t="s">
        <v>311</v>
      </c>
      <c r="AO130" s="689" t="s">
        <v>126</v>
      </c>
      <c r="AP130" s="652" t="s">
        <v>763</v>
      </c>
      <c r="AQ130" s="681" t="s">
        <v>763</v>
      </c>
      <c r="AR130" s="653" t="s">
        <v>698</v>
      </c>
      <c r="AS130" s="653" t="s">
        <v>699</v>
      </c>
      <c r="AT130" s="654">
        <v>2015</v>
      </c>
      <c r="AU130" s="654">
        <v>2015</v>
      </c>
      <c r="AV130" s="697">
        <v>9.1185260283640446</v>
      </c>
      <c r="AW130" s="649"/>
      <c r="AX130" s="644" t="s">
        <v>789</v>
      </c>
      <c r="AY130" s="652" t="s">
        <v>790</v>
      </c>
      <c r="AZ130" s="689" t="s">
        <v>311</v>
      </c>
      <c r="BA130" s="689" t="s">
        <v>126</v>
      </c>
      <c r="BB130" s="652" t="s">
        <v>704</v>
      </c>
      <c r="BC130" s="652" t="s">
        <v>705</v>
      </c>
      <c r="BD130" s="653" t="s">
        <v>698</v>
      </c>
      <c r="BE130" s="653" t="s">
        <v>699</v>
      </c>
      <c r="BF130" s="654">
        <v>2015</v>
      </c>
      <c r="BG130" s="654">
        <v>2015</v>
      </c>
      <c r="BH130" s="702">
        <v>22105.825026676957</v>
      </c>
      <c r="BI130" s="644"/>
      <c r="BJ130" s="644"/>
    </row>
    <row r="131" spans="14:62" ht="19" customHeight="1" x14ac:dyDescent="0.25">
      <c r="N131" s="644" t="s">
        <v>789</v>
      </c>
      <c r="O131" s="652" t="s">
        <v>790</v>
      </c>
      <c r="P131" s="689" t="s">
        <v>312</v>
      </c>
      <c r="Q131" s="689" t="s">
        <v>127</v>
      </c>
      <c r="R131" s="652" t="s">
        <v>715</v>
      </c>
      <c r="S131" s="652" t="s">
        <v>697</v>
      </c>
      <c r="T131" s="653" t="s">
        <v>698</v>
      </c>
      <c r="U131" s="653" t="s">
        <v>699</v>
      </c>
      <c r="V131" s="654">
        <v>2015</v>
      </c>
      <c r="W131" s="654">
        <v>2015</v>
      </c>
      <c r="X131" s="176">
        <v>40782.998695137954</v>
      </c>
      <c r="Y131" s="644"/>
      <c r="Z131" s="644" t="s">
        <v>793</v>
      </c>
      <c r="AA131" s="652" t="s">
        <v>794</v>
      </c>
      <c r="AB131" s="2" t="s">
        <v>312</v>
      </c>
      <c r="AC131" s="2" t="s">
        <v>127</v>
      </c>
      <c r="AD131" s="652" t="s">
        <v>763</v>
      </c>
      <c r="AE131" s="681" t="s">
        <v>763</v>
      </c>
      <c r="AF131" s="653" t="s">
        <v>698</v>
      </c>
      <c r="AG131" s="653" t="s">
        <v>699</v>
      </c>
      <c r="AH131" s="654">
        <v>2015</v>
      </c>
      <c r="AI131" s="654">
        <v>2015</v>
      </c>
      <c r="AJ131" s="690">
        <v>3.1007778449486376</v>
      </c>
      <c r="AK131" s="667"/>
      <c r="AL131" s="644" t="s">
        <v>796</v>
      </c>
      <c r="AM131" s="652" t="s">
        <v>797</v>
      </c>
      <c r="AN131" s="689" t="s">
        <v>312</v>
      </c>
      <c r="AO131" s="689" t="s">
        <v>127</v>
      </c>
      <c r="AP131" s="652" t="s">
        <v>763</v>
      </c>
      <c r="AQ131" s="681" t="s">
        <v>763</v>
      </c>
      <c r="AR131" s="653" t="s">
        <v>698</v>
      </c>
      <c r="AS131" s="653" t="s">
        <v>699</v>
      </c>
      <c r="AT131" s="654">
        <v>2015</v>
      </c>
      <c r="AU131" s="654">
        <v>2015</v>
      </c>
      <c r="AV131" s="697">
        <v>4.2558769666373877</v>
      </c>
      <c r="AW131" s="649"/>
      <c r="AX131" s="644" t="s">
        <v>789</v>
      </c>
      <c r="AY131" s="652" t="s">
        <v>790</v>
      </c>
      <c r="AZ131" s="689" t="s">
        <v>312</v>
      </c>
      <c r="BA131" s="689" t="s">
        <v>127</v>
      </c>
      <c r="BB131" s="652" t="s">
        <v>704</v>
      </c>
      <c r="BC131" s="652" t="s">
        <v>705</v>
      </c>
      <c r="BD131" s="653" t="s">
        <v>698</v>
      </c>
      <c r="BE131" s="653" t="s">
        <v>699</v>
      </c>
      <c r="BF131" s="654">
        <v>2015</v>
      </c>
      <c r="BG131" s="654">
        <v>2015</v>
      </c>
      <c r="BH131" s="702">
        <v>11104.969011610063</v>
      </c>
      <c r="BI131" s="644"/>
      <c r="BJ131" s="644"/>
    </row>
    <row r="132" spans="14:62" ht="19" customHeight="1" x14ac:dyDescent="0.25">
      <c r="N132" s="644" t="s">
        <v>789</v>
      </c>
      <c r="O132" s="652" t="s">
        <v>790</v>
      </c>
      <c r="P132" s="689" t="s">
        <v>313</v>
      </c>
      <c r="Q132" s="689" t="s">
        <v>128</v>
      </c>
      <c r="R132" s="652" t="s">
        <v>715</v>
      </c>
      <c r="S132" s="652" t="s">
        <v>697</v>
      </c>
      <c r="T132" s="653" t="s">
        <v>698</v>
      </c>
      <c r="U132" s="653" t="s">
        <v>699</v>
      </c>
      <c r="V132" s="654">
        <v>2015</v>
      </c>
      <c r="W132" s="654">
        <v>2015</v>
      </c>
      <c r="X132" s="176">
        <v>27377.251065683355</v>
      </c>
      <c r="Y132" s="644"/>
      <c r="Z132" s="644" t="s">
        <v>793</v>
      </c>
      <c r="AA132" s="652" t="s">
        <v>794</v>
      </c>
      <c r="AB132" s="2" t="s">
        <v>313</v>
      </c>
      <c r="AC132" s="2" t="s">
        <v>128</v>
      </c>
      <c r="AD132" s="652" t="s">
        <v>763</v>
      </c>
      <c r="AE132" s="681" t="s">
        <v>763</v>
      </c>
      <c r="AF132" s="653" t="s">
        <v>698</v>
      </c>
      <c r="AG132" s="653" t="s">
        <v>699</v>
      </c>
      <c r="AH132" s="654">
        <v>2015</v>
      </c>
      <c r="AI132" s="654">
        <v>2015</v>
      </c>
      <c r="AJ132" s="690">
        <v>2.081523582771462</v>
      </c>
      <c r="AK132" s="667"/>
      <c r="AL132" s="644" t="s">
        <v>796</v>
      </c>
      <c r="AM132" s="652" t="s">
        <v>797</v>
      </c>
      <c r="AN132" s="689" t="s">
        <v>313</v>
      </c>
      <c r="AO132" s="689" t="s">
        <v>128</v>
      </c>
      <c r="AP132" s="652" t="s">
        <v>763</v>
      </c>
      <c r="AQ132" s="681" t="s">
        <v>763</v>
      </c>
      <c r="AR132" s="653" t="s">
        <v>698</v>
      </c>
      <c r="AS132" s="653" t="s">
        <v>699</v>
      </c>
      <c r="AT132" s="654">
        <v>2015</v>
      </c>
      <c r="AU132" s="654">
        <v>2015</v>
      </c>
      <c r="AV132" s="697">
        <v>5.8233863311534009</v>
      </c>
      <c r="AW132" s="649"/>
      <c r="AX132" s="644" t="s">
        <v>789</v>
      </c>
      <c r="AY132" s="652" t="s">
        <v>790</v>
      </c>
      <c r="AZ132" s="689" t="s">
        <v>313</v>
      </c>
      <c r="BA132" s="689" t="s">
        <v>128</v>
      </c>
      <c r="BB132" s="652" t="s">
        <v>704</v>
      </c>
      <c r="BC132" s="652" t="s">
        <v>705</v>
      </c>
      <c r="BD132" s="653" t="s">
        <v>698</v>
      </c>
      <c r="BE132" s="653" t="s">
        <v>699</v>
      </c>
      <c r="BF132" s="654">
        <v>2015</v>
      </c>
      <c r="BG132" s="654">
        <v>2015</v>
      </c>
      <c r="BH132" s="702">
        <v>7454.6633262582318</v>
      </c>
      <c r="BI132" s="644"/>
      <c r="BJ132" s="644"/>
    </row>
    <row r="133" spans="14:62" ht="19" customHeight="1" x14ac:dyDescent="0.25">
      <c r="N133" s="644" t="s">
        <v>789</v>
      </c>
      <c r="O133" s="652" t="s">
        <v>790</v>
      </c>
      <c r="P133" s="689" t="s">
        <v>314</v>
      </c>
      <c r="Q133" s="689" t="s">
        <v>129</v>
      </c>
      <c r="R133" s="652" t="s">
        <v>715</v>
      </c>
      <c r="S133" s="652" t="s">
        <v>697</v>
      </c>
      <c r="T133" s="653" t="s">
        <v>698</v>
      </c>
      <c r="U133" s="653" t="s">
        <v>699</v>
      </c>
      <c r="V133" s="654">
        <v>2015</v>
      </c>
      <c r="W133" s="654">
        <v>2015</v>
      </c>
      <c r="X133" s="176">
        <v>83740.115317046817</v>
      </c>
      <c r="Y133" s="644"/>
      <c r="Z133" s="644" t="s">
        <v>793</v>
      </c>
      <c r="AA133" s="652" t="s">
        <v>794</v>
      </c>
      <c r="AB133" s="2" t="s">
        <v>314</v>
      </c>
      <c r="AC133" s="2" t="s">
        <v>129</v>
      </c>
      <c r="AD133" s="652" t="s">
        <v>763</v>
      </c>
      <c r="AE133" s="681" t="s">
        <v>763</v>
      </c>
      <c r="AF133" s="653" t="s">
        <v>698</v>
      </c>
      <c r="AG133" s="653" t="s">
        <v>699</v>
      </c>
      <c r="AH133" s="654">
        <v>2015</v>
      </c>
      <c r="AI133" s="654">
        <v>2015</v>
      </c>
      <c r="AJ133" s="690">
        <v>6.3668563523137589</v>
      </c>
      <c r="AK133" s="667"/>
      <c r="AL133" s="644" t="s">
        <v>796</v>
      </c>
      <c r="AM133" s="652" t="s">
        <v>797</v>
      </c>
      <c r="AN133" s="689" t="s">
        <v>314</v>
      </c>
      <c r="AO133" s="689" t="s">
        <v>129</v>
      </c>
      <c r="AP133" s="652" t="s">
        <v>763</v>
      </c>
      <c r="AQ133" s="681" t="s">
        <v>763</v>
      </c>
      <c r="AR133" s="653" t="s">
        <v>698</v>
      </c>
      <c r="AS133" s="653" t="s">
        <v>699</v>
      </c>
      <c r="AT133" s="654">
        <v>2015</v>
      </c>
      <c r="AU133" s="654">
        <v>2015</v>
      </c>
      <c r="AV133" s="697">
        <v>4.1090110508911835</v>
      </c>
      <c r="AW133" s="649"/>
      <c r="AX133" s="644" t="s">
        <v>789</v>
      </c>
      <c r="AY133" s="652" t="s">
        <v>790</v>
      </c>
      <c r="AZ133" s="689" t="s">
        <v>314</v>
      </c>
      <c r="BA133" s="689" t="s">
        <v>129</v>
      </c>
      <c r="BB133" s="652" t="s">
        <v>704</v>
      </c>
      <c r="BC133" s="652" t="s">
        <v>705</v>
      </c>
      <c r="BD133" s="653" t="s">
        <v>698</v>
      </c>
      <c r="BE133" s="653" t="s">
        <v>699</v>
      </c>
      <c r="BF133" s="654">
        <v>2015</v>
      </c>
      <c r="BG133" s="654">
        <v>2015</v>
      </c>
      <c r="BH133" s="702">
        <v>22801.937458692122</v>
      </c>
      <c r="BI133" s="644"/>
      <c r="BJ133" s="644"/>
    </row>
    <row r="134" spans="14:62" ht="19" customHeight="1" x14ac:dyDescent="0.25">
      <c r="N134" s="644" t="s">
        <v>789</v>
      </c>
      <c r="O134" s="652" t="s">
        <v>790</v>
      </c>
      <c r="P134" s="689" t="s">
        <v>131</v>
      </c>
      <c r="Q134" s="689" t="s">
        <v>130</v>
      </c>
      <c r="R134" s="652" t="s">
        <v>715</v>
      </c>
      <c r="S134" s="652" t="s">
        <v>697</v>
      </c>
      <c r="T134" s="653" t="s">
        <v>698</v>
      </c>
      <c r="U134" s="653" t="s">
        <v>699</v>
      </c>
      <c r="V134" s="654">
        <v>2015</v>
      </c>
      <c r="W134" s="654">
        <v>2015</v>
      </c>
      <c r="X134" s="176">
        <v>16486.533068204804</v>
      </c>
      <c r="Y134" s="644"/>
      <c r="Z134" s="644" t="s">
        <v>793</v>
      </c>
      <c r="AA134" s="652" t="s">
        <v>794</v>
      </c>
      <c r="AB134" s="2" t="s">
        <v>131</v>
      </c>
      <c r="AC134" s="2" t="s">
        <v>130</v>
      </c>
      <c r="AD134" s="652" t="s">
        <v>763</v>
      </c>
      <c r="AE134" s="681" t="s">
        <v>763</v>
      </c>
      <c r="AF134" s="653" t="s">
        <v>698</v>
      </c>
      <c r="AG134" s="653" t="s">
        <v>699</v>
      </c>
      <c r="AH134" s="654">
        <v>2015</v>
      </c>
      <c r="AI134" s="654">
        <v>2015</v>
      </c>
      <c r="AJ134" s="690">
        <v>1.253489888275358</v>
      </c>
      <c r="AK134" s="667"/>
      <c r="AL134" s="644" t="s">
        <v>796</v>
      </c>
      <c r="AM134" s="652" t="s">
        <v>797</v>
      </c>
      <c r="AN134" s="689" t="s">
        <v>131</v>
      </c>
      <c r="AO134" s="689" t="s">
        <v>130</v>
      </c>
      <c r="AP134" s="652" t="s">
        <v>763</v>
      </c>
      <c r="AQ134" s="681" t="s">
        <v>763</v>
      </c>
      <c r="AR134" s="653" t="s">
        <v>698</v>
      </c>
      <c r="AS134" s="653" t="s">
        <v>699</v>
      </c>
      <c r="AT134" s="654">
        <v>2015</v>
      </c>
      <c r="AU134" s="654">
        <v>2015</v>
      </c>
      <c r="AV134" s="697">
        <v>3.6999745261265531</v>
      </c>
      <c r="AW134" s="649"/>
      <c r="AX134" s="644" t="s">
        <v>789</v>
      </c>
      <c r="AY134" s="652" t="s">
        <v>790</v>
      </c>
      <c r="AZ134" s="689" t="s">
        <v>131</v>
      </c>
      <c r="BA134" s="689" t="s">
        <v>130</v>
      </c>
      <c r="BB134" s="652" t="s">
        <v>704</v>
      </c>
      <c r="BC134" s="652" t="s">
        <v>705</v>
      </c>
      <c r="BD134" s="653" t="s">
        <v>698</v>
      </c>
      <c r="BE134" s="653" t="s">
        <v>699</v>
      </c>
      <c r="BF134" s="654">
        <v>2015</v>
      </c>
      <c r="BG134" s="654">
        <v>2015</v>
      </c>
      <c r="BH134" s="702">
        <v>4489.1853146915737</v>
      </c>
      <c r="BI134" s="644"/>
      <c r="BJ134" s="644"/>
    </row>
    <row r="135" spans="14:62" ht="19" customHeight="1" x14ac:dyDescent="0.25">
      <c r="N135" s="644" t="s">
        <v>789</v>
      </c>
      <c r="O135" s="652" t="s">
        <v>790</v>
      </c>
      <c r="P135" s="689" t="s">
        <v>315</v>
      </c>
      <c r="Q135" s="689" t="s">
        <v>132</v>
      </c>
      <c r="R135" s="652" t="s">
        <v>715</v>
      </c>
      <c r="S135" s="652" t="s">
        <v>697</v>
      </c>
      <c r="T135" s="653" t="s">
        <v>698</v>
      </c>
      <c r="U135" s="653" t="s">
        <v>699</v>
      </c>
      <c r="V135" s="654">
        <v>2015</v>
      </c>
      <c r="W135" s="654">
        <v>2015</v>
      </c>
      <c r="X135" s="176">
        <v>16878.948541264654</v>
      </c>
      <c r="Y135" s="644"/>
      <c r="Z135" s="644" t="s">
        <v>793</v>
      </c>
      <c r="AA135" s="652" t="s">
        <v>794</v>
      </c>
      <c r="AB135" s="2" t="s">
        <v>315</v>
      </c>
      <c r="AC135" s="2" t="s">
        <v>132</v>
      </c>
      <c r="AD135" s="652" t="s">
        <v>763</v>
      </c>
      <c r="AE135" s="681" t="s">
        <v>763</v>
      </c>
      <c r="AF135" s="653" t="s">
        <v>698</v>
      </c>
      <c r="AG135" s="653" t="s">
        <v>699</v>
      </c>
      <c r="AH135" s="654">
        <v>2015</v>
      </c>
      <c r="AI135" s="654">
        <v>2015</v>
      </c>
      <c r="AJ135" s="690">
        <v>1.2833256836756624</v>
      </c>
      <c r="AK135" s="667"/>
      <c r="AL135" s="644" t="s">
        <v>796</v>
      </c>
      <c r="AM135" s="652" t="s">
        <v>797</v>
      </c>
      <c r="AN135" s="689" t="s">
        <v>315</v>
      </c>
      <c r="AO135" s="689" t="s">
        <v>132</v>
      </c>
      <c r="AP135" s="652" t="s">
        <v>763</v>
      </c>
      <c r="AQ135" s="681" t="s">
        <v>763</v>
      </c>
      <c r="AR135" s="653" t="s">
        <v>698</v>
      </c>
      <c r="AS135" s="653" t="s">
        <v>699</v>
      </c>
      <c r="AT135" s="654">
        <v>2015</v>
      </c>
      <c r="AU135" s="654">
        <v>2015</v>
      </c>
      <c r="AV135" s="697">
        <v>3.7932806327820856</v>
      </c>
      <c r="AW135" s="649"/>
      <c r="AX135" s="644" t="s">
        <v>789</v>
      </c>
      <c r="AY135" s="652" t="s">
        <v>790</v>
      </c>
      <c r="AZ135" s="689" t="s">
        <v>315</v>
      </c>
      <c r="BA135" s="689" t="s">
        <v>132</v>
      </c>
      <c r="BB135" s="652" t="s">
        <v>704</v>
      </c>
      <c r="BC135" s="652" t="s">
        <v>705</v>
      </c>
      <c r="BD135" s="653" t="s">
        <v>698</v>
      </c>
      <c r="BE135" s="653" t="s">
        <v>699</v>
      </c>
      <c r="BF135" s="654">
        <v>2015</v>
      </c>
      <c r="BG135" s="654">
        <v>2015</v>
      </c>
      <c r="BH135" s="702">
        <v>4596.0377239658692</v>
      </c>
      <c r="BI135" s="644"/>
      <c r="BJ135" s="644"/>
    </row>
    <row r="136" spans="14:62" ht="19" customHeight="1" x14ac:dyDescent="0.25">
      <c r="N136" s="644" t="s">
        <v>789</v>
      </c>
      <c r="O136" s="652" t="s">
        <v>790</v>
      </c>
      <c r="P136" s="689" t="s">
        <v>316</v>
      </c>
      <c r="Q136" s="689" t="s">
        <v>133</v>
      </c>
      <c r="R136" s="652" t="s">
        <v>715</v>
      </c>
      <c r="S136" s="652" t="s">
        <v>697</v>
      </c>
      <c r="T136" s="653" t="s">
        <v>698</v>
      </c>
      <c r="U136" s="653" t="s">
        <v>699</v>
      </c>
      <c r="V136" s="654">
        <v>2015</v>
      </c>
      <c r="W136" s="654">
        <v>2015</v>
      </c>
      <c r="X136" s="176">
        <v>7011.8800989939828</v>
      </c>
      <c r="Y136" s="644"/>
      <c r="Z136" s="644" t="s">
        <v>793</v>
      </c>
      <c r="AA136" s="652" t="s">
        <v>794</v>
      </c>
      <c r="AB136" s="2" t="s">
        <v>316</v>
      </c>
      <c r="AC136" s="2" t="s">
        <v>133</v>
      </c>
      <c r="AD136" s="652" t="s">
        <v>763</v>
      </c>
      <c r="AE136" s="681" t="s">
        <v>763</v>
      </c>
      <c r="AF136" s="653" t="s">
        <v>698</v>
      </c>
      <c r="AG136" s="653" t="s">
        <v>699</v>
      </c>
      <c r="AH136" s="654">
        <v>2015</v>
      </c>
      <c r="AI136" s="654">
        <v>2015</v>
      </c>
      <c r="AJ136" s="690">
        <v>0.53312123085713314</v>
      </c>
      <c r="AK136" s="667"/>
      <c r="AL136" s="644" t="s">
        <v>796</v>
      </c>
      <c r="AM136" s="652" t="s">
        <v>797</v>
      </c>
      <c r="AN136" s="689" t="s">
        <v>316</v>
      </c>
      <c r="AO136" s="689" t="s">
        <v>133</v>
      </c>
      <c r="AP136" s="652" t="s">
        <v>763</v>
      </c>
      <c r="AQ136" s="681" t="s">
        <v>763</v>
      </c>
      <c r="AR136" s="653" t="s">
        <v>698</v>
      </c>
      <c r="AS136" s="653" t="s">
        <v>699</v>
      </c>
      <c r="AT136" s="654">
        <v>2015</v>
      </c>
      <c r="AU136" s="654">
        <v>2015</v>
      </c>
      <c r="AV136" s="697">
        <v>7.1289067965723376</v>
      </c>
      <c r="AW136" s="649"/>
      <c r="AX136" s="644" t="s">
        <v>789</v>
      </c>
      <c r="AY136" s="652" t="s">
        <v>790</v>
      </c>
      <c r="AZ136" s="689" t="s">
        <v>316</v>
      </c>
      <c r="BA136" s="689" t="s">
        <v>133</v>
      </c>
      <c r="BB136" s="652" t="s">
        <v>704</v>
      </c>
      <c r="BC136" s="652" t="s">
        <v>705</v>
      </c>
      <c r="BD136" s="653" t="s">
        <v>698</v>
      </c>
      <c r="BE136" s="653" t="s">
        <v>699</v>
      </c>
      <c r="BF136" s="654">
        <v>2015</v>
      </c>
      <c r="BG136" s="654">
        <v>2015</v>
      </c>
      <c r="BH136" s="702">
        <v>1909.2934238240935</v>
      </c>
      <c r="BI136" s="644"/>
      <c r="BJ136" s="644"/>
    </row>
    <row r="137" spans="14:62" ht="19" customHeight="1" x14ac:dyDescent="0.25">
      <c r="N137" s="644" t="s">
        <v>789</v>
      </c>
      <c r="O137" s="652" t="s">
        <v>790</v>
      </c>
      <c r="P137" s="689" t="s">
        <v>317</v>
      </c>
      <c r="Q137" s="689" t="s">
        <v>288</v>
      </c>
      <c r="R137" s="652" t="s">
        <v>715</v>
      </c>
      <c r="S137" s="652" t="s">
        <v>697</v>
      </c>
      <c r="T137" s="653" t="s">
        <v>698</v>
      </c>
      <c r="U137" s="653" t="s">
        <v>699</v>
      </c>
      <c r="V137" s="654">
        <v>2015</v>
      </c>
      <c r="W137" s="654">
        <v>2015</v>
      </c>
      <c r="X137" s="176">
        <v>8225.4617675479312</v>
      </c>
      <c r="Y137" s="644"/>
      <c r="Z137" s="644" t="s">
        <v>793</v>
      </c>
      <c r="AA137" s="652" t="s">
        <v>794</v>
      </c>
      <c r="AB137" s="2" t="s">
        <v>317</v>
      </c>
      <c r="AC137" s="2" t="s">
        <v>288</v>
      </c>
      <c r="AD137" s="652" t="s">
        <v>763</v>
      </c>
      <c r="AE137" s="681" t="s">
        <v>763</v>
      </c>
      <c r="AF137" s="653" t="s">
        <v>698</v>
      </c>
      <c r="AG137" s="653" t="s">
        <v>699</v>
      </c>
      <c r="AH137" s="654">
        <v>2015</v>
      </c>
      <c r="AI137" s="654">
        <v>2015</v>
      </c>
      <c r="AJ137" s="690">
        <v>0.62539122745589981</v>
      </c>
      <c r="AK137" s="667"/>
      <c r="AL137" s="644" t="s">
        <v>796</v>
      </c>
      <c r="AM137" s="652" t="s">
        <v>797</v>
      </c>
      <c r="AN137" s="689" t="s">
        <v>317</v>
      </c>
      <c r="AO137" s="689" t="s">
        <v>288</v>
      </c>
      <c r="AP137" s="652" t="s">
        <v>763</v>
      </c>
      <c r="AQ137" s="681" t="s">
        <v>763</v>
      </c>
      <c r="AR137" s="653" t="s">
        <v>698</v>
      </c>
      <c r="AS137" s="653" t="s">
        <v>699</v>
      </c>
      <c r="AT137" s="654">
        <v>2015</v>
      </c>
      <c r="AU137" s="654">
        <v>2015</v>
      </c>
      <c r="AV137" s="697">
        <v>8.1134802206024546</v>
      </c>
      <c r="AW137" s="649"/>
      <c r="AX137" s="644" t="s">
        <v>789</v>
      </c>
      <c r="AY137" s="652" t="s">
        <v>790</v>
      </c>
      <c r="AZ137" s="689" t="s">
        <v>317</v>
      </c>
      <c r="BA137" s="689" t="s">
        <v>288</v>
      </c>
      <c r="BB137" s="652" t="s">
        <v>704</v>
      </c>
      <c r="BC137" s="652" t="s">
        <v>705</v>
      </c>
      <c r="BD137" s="653" t="s">
        <v>698</v>
      </c>
      <c r="BE137" s="653" t="s">
        <v>699</v>
      </c>
      <c r="BF137" s="654">
        <v>2015</v>
      </c>
      <c r="BG137" s="654">
        <v>2015</v>
      </c>
      <c r="BH137" s="702">
        <v>2239.744524859886</v>
      </c>
      <c r="BI137" s="644"/>
      <c r="BJ137" s="644"/>
    </row>
    <row r="138" spans="14:62" ht="19" customHeight="1" x14ac:dyDescent="0.25">
      <c r="N138" s="644" t="s">
        <v>789</v>
      </c>
      <c r="O138" s="652" t="s">
        <v>790</v>
      </c>
      <c r="P138" s="637" t="s">
        <v>72</v>
      </c>
      <c r="Q138" s="637" t="s">
        <v>0</v>
      </c>
      <c r="R138" s="652" t="s">
        <v>715</v>
      </c>
      <c r="S138" s="652" t="s">
        <v>697</v>
      </c>
      <c r="T138" s="653" t="s">
        <v>698</v>
      </c>
      <c r="U138" s="653" t="s">
        <v>699</v>
      </c>
      <c r="V138" s="654">
        <v>2015</v>
      </c>
      <c r="W138" s="654">
        <v>2015</v>
      </c>
      <c r="X138" s="107">
        <v>1315250.5833842959</v>
      </c>
      <c r="Y138" s="644"/>
      <c r="Z138" s="644" t="s">
        <v>793</v>
      </c>
      <c r="AA138" s="652" t="s">
        <v>794</v>
      </c>
      <c r="AB138" s="693" t="s">
        <v>72</v>
      </c>
      <c r="AC138" s="637" t="s">
        <v>0</v>
      </c>
      <c r="AD138" s="652" t="s">
        <v>763</v>
      </c>
      <c r="AE138" s="681" t="s">
        <v>763</v>
      </c>
      <c r="AF138" s="653" t="s">
        <v>698</v>
      </c>
      <c r="AG138" s="653" t="s">
        <v>699</v>
      </c>
      <c r="AH138" s="654">
        <v>2015</v>
      </c>
      <c r="AI138" s="654">
        <v>2015</v>
      </c>
      <c r="AJ138" s="671">
        <v>100</v>
      </c>
      <c r="AK138" s="667"/>
      <c r="AL138" s="644" t="s">
        <v>796</v>
      </c>
      <c r="AM138" s="652" t="s">
        <v>797</v>
      </c>
      <c r="AN138" s="637" t="s">
        <v>72</v>
      </c>
      <c r="AO138" s="637" t="s">
        <v>0</v>
      </c>
      <c r="AP138" s="652" t="s">
        <v>763</v>
      </c>
      <c r="AQ138" s="681" t="s">
        <v>763</v>
      </c>
      <c r="AR138" s="653" t="s">
        <v>698</v>
      </c>
      <c r="AS138" s="653" t="s">
        <v>699</v>
      </c>
      <c r="AT138" s="654">
        <v>2015</v>
      </c>
      <c r="AU138" s="654">
        <v>2015</v>
      </c>
      <c r="AV138" s="701">
        <v>-11.163014049147051</v>
      </c>
      <c r="AW138" s="649"/>
      <c r="AX138" s="644" t="s">
        <v>789</v>
      </c>
      <c r="AY138" s="652" t="s">
        <v>790</v>
      </c>
      <c r="AZ138" s="637" t="s">
        <v>72</v>
      </c>
      <c r="BA138" s="637" t="s">
        <v>0</v>
      </c>
      <c r="BB138" s="652" t="s">
        <v>704</v>
      </c>
      <c r="BC138" s="652" t="s">
        <v>705</v>
      </c>
      <c r="BD138" s="653" t="s">
        <v>698</v>
      </c>
      <c r="BE138" s="653" t="s">
        <v>699</v>
      </c>
      <c r="BF138" s="654">
        <v>2015</v>
      </c>
      <c r="BG138" s="654">
        <v>2015</v>
      </c>
      <c r="BH138" s="702">
        <v>358134.94442050264</v>
      </c>
      <c r="BI138" s="644"/>
      <c r="BJ138" s="644"/>
    </row>
    <row r="139" spans="14:62" ht="19" customHeight="1" x14ac:dyDescent="0.25">
      <c r="N139" s="644" t="s">
        <v>789</v>
      </c>
      <c r="O139" s="652" t="s">
        <v>790</v>
      </c>
      <c r="P139" s="647" t="s">
        <v>135</v>
      </c>
      <c r="Q139" s="637" t="s">
        <v>134</v>
      </c>
      <c r="R139" s="652" t="s">
        <v>715</v>
      </c>
      <c r="S139" s="652" t="s">
        <v>697</v>
      </c>
      <c r="T139" s="653" t="s">
        <v>698</v>
      </c>
      <c r="U139" s="653" t="s">
        <v>699</v>
      </c>
      <c r="V139" s="654">
        <v>2015</v>
      </c>
      <c r="W139" s="654">
        <v>2015</v>
      </c>
      <c r="X139" s="107">
        <v>1028280.1353724231</v>
      </c>
      <c r="Y139" s="644"/>
      <c r="Z139" s="644" t="s">
        <v>793</v>
      </c>
      <c r="AA139" s="652" t="s">
        <v>794</v>
      </c>
      <c r="AB139" s="518" t="s">
        <v>135</v>
      </c>
      <c r="AC139" s="637" t="s">
        <v>134</v>
      </c>
      <c r="AD139" s="652" t="s">
        <v>763</v>
      </c>
      <c r="AE139" s="681" t="s">
        <v>763</v>
      </c>
      <c r="AF139" s="653" t="s">
        <v>698</v>
      </c>
      <c r="AG139" s="653" t="s">
        <v>699</v>
      </c>
      <c r="AH139" s="654">
        <v>2015</v>
      </c>
      <c r="AI139" s="654">
        <v>2015</v>
      </c>
      <c r="AJ139" s="671">
        <v>78.181309961979721</v>
      </c>
      <c r="AK139" s="667"/>
      <c r="AL139" s="644" t="s">
        <v>796</v>
      </c>
      <c r="AM139" s="652" t="s">
        <v>797</v>
      </c>
      <c r="AN139" s="647" t="s">
        <v>135</v>
      </c>
      <c r="AO139" s="637" t="s">
        <v>134</v>
      </c>
      <c r="AP139" s="652" t="s">
        <v>763</v>
      </c>
      <c r="AQ139" s="681" t="s">
        <v>763</v>
      </c>
      <c r="AR139" s="653" t="s">
        <v>698</v>
      </c>
      <c r="AS139" s="653" t="s">
        <v>699</v>
      </c>
      <c r="AT139" s="654">
        <v>2015</v>
      </c>
      <c r="AU139" s="654">
        <v>2015</v>
      </c>
      <c r="AV139" s="701">
        <v>5.4252337769102184</v>
      </c>
      <c r="AW139" s="649"/>
      <c r="AX139" s="644" t="s">
        <v>789</v>
      </c>
      <c r="AY139" s="652" t="s">
        <v>790</v>
      </c>
      <c r="AZ139" s="647" t="s">
        <v>135</v>
      </c>
      <c r="BA139" s="637" t="s">
        <v>134</v>
      </c>
      <c r="BB139" s="652" t="s">
        <v>704</v>
      </c>
      <c r="BC139" s="652" t="s">
        <v>705</v>
      </c>
      <c r="BD139" s="653" t="s">
        <v>698</v>
      </c>
      <c r="BE139" s="653" t="s">
        <v>699</v>
      </c>
      <c r="BF139" s="654">
        <v>2015</v>
      </c>
      <c r="BG139" s="654">
        <v>2015</v>
      </c>
      <c r="BH139" s="702">
        <v>279994.59097955702</v>
      </c>
      <c r="BI139" s="644"/>
      <c r="BJ139" s="644"/>
    </row>
    <row r="140" spans="14:62" ht="19" customHeight="1" x14ac:dyDescent="0.25">
      <c r="N140" s="644" t="s">
        <v>789</v>
      </c>
      <c r="O140" s="652" t="s">
        <v>790</v>
      </c>
      <c r="P140" s="689" t="s">
        <v>114</v>
      </c>
      <c r="Q140" s="689" t="s">
        <v>218</v>
      </c>
      <c r="R140" s="652" t="s">
        <v>715</v>
      </c>
      <c r="S140" s="652" t="s">
        <v>697</v>
      </c>
      <c r="T140" s="653" t="s">
        <v>698</v>
      </c>
      <c r="U140" s="653" t="s">
        <v>699</v>
      </c>
      <c r="V140" s="654">
        <v>2016</v>
      </c>
      <c r="W140" s="654">
        <v>2016</v>
      </c>
      <c r="X140" s="176">
        <v>1090928.5446723537</v>
      </c>
      <c r="Y140" s="644"/>
      <c r="Z140" s="644" t="s">
        <v>793</v>
      </c>
      <c r="AA140" s="652" t="s">
        <v>794</v>
      </c>
      <c r="AB140" s="2" t="s">
        <v>114</v>
      </c>
      <c r="AC140" s="2" t="s">
        <v>218</v>
      </c>
      <c r="AD140" s="652" t="s">
        <v>763</v>
      </c>
      <c r="AE140" s="681" t="s">
        <v>763</v>
      </c>
      <c r="AF140" s="653" t="s">
        <v>698</v>
      </c>
      <c r="AG140" s="653" t="s">
        <v>699</v>
      </c>
      <c r="AH140" s="654">
        <v>2016</v>
      </c>
      <c r="AI140" s="654">
        <v>2016</v>
      </c>
      <c r="AJ140" s="690">
        <v>83.197706731466198</v>
      </c>
      <c r="AK140" s="667"/>
      <c r="AL140" s="644" t="s">
        <v>796</v>
      </c>
      <c r="AM140" s="652" t="s">
        <v>797</v>
      </c>
      <c r="AN140" s="689" t="s">
        <v>114</v>
      </c>
      <c r="AO140" s="689" t="s">
        <v>218</v>
      </c>
      <c r="AP140" s="652" t="s">
        <v>763</v>
      </c>
      <c r="AQ140" s="681" t="s">
        <v>763</v>
      </c>
      <c r="AR140" s="653" t="s">
        <v>698</v>
      </c>
      <c r="AS140" s="653" t="s">
        <v>699</v>
      </c>
      <c r="AT140" s="654">
        <v>2016</v>
      </c>
      <c r="AU140" s="654">
        <v>2016</v>
      </c>
      <c r="AV140" s="697">
        <v>-1.3885208668771725</v>
      </c>
      <c r="AW140" s="649"/>
      <c r="AX140" s="644" t="s">
        <v>789</v>
      </c>
      <c r="AY140" s="652" t="s">
        <v>790</v>
      </c>
      <c r="AZ140" s="689" t="s">
        <v>114</v>
      </c>
      <c r="BA140" s="689" t="s">
        <v>218</v>
      </c>
      <c r="BB140" s="652" t="s">
        <v>704</v>
      </c>
      <c r="BC140" s="652" t="s">
        <v>705</v>
      </c>
      <c r="BD140" s="653" t="s">
        <v>698</v>
      </c>
      <c r="BE140" s="653" t="s">
        <v>699</v>
      </c>
      <c r="BF140" s="654">
        <v>2016</v>
      </c>
      <c r="BG140" s="654">
        <v>2016</v>
      </c>
      <c r="BH140" s="702">
        <v>297053.3818032277</v>
      </c>
      <c r="BI140" s="644"/>
      <c r="BJ140" s="644"/>
    </row>
    <row r="141" spans="14:62" ht="19" customHeight="1" x14ac:dyDescent="0.25">
      <c r="N141" s="644" t="s">
        <v>789</v>
      </c>
      <c r="O141" s="652" t="s">
        <v>790</v>
      </c>
      <c r="P141" s="689" t="s">
        <v>304</v>
      </c>
      <c r="Q141" s="689" t="s">
        <v>115</v>
      </c>
      <c r="R141" s="652" t="s">
        <v>715</v>
      </c>
      <c r="S141" s="652" t="s">
        <v>697</v>
      </c>
      <c r="T141" s="653" t="s">
        <v>698</v>
      </c>
      <c r="U141" s="653" t="s">
        <v>699</v>
      </c>
      <c r="V141" s="654">
        <v>2016</v>
      </c>
      <c r="W141" s="654">
        <v>2016</v>
      </c>
      <c r="X141" s="176">
        <v>10175.822023396868</v>
      </c>
      <c r="Y141" s="644"/>
      <c r="Z141" s="644" t="s">
        <v>793</v>
      </c>
      <c r="AA141" s="652" t="s">
        <v>794</v>
      </c>
      <c r="AB141" s="2" t="s">
        <v>304</v>
      </c>
      <c r="AC141" s="2" t="s">
        <v>115</v>
      </c>
      <c r="AD141" s="652" t="s">
        <v>763</v>
      </c>
      <c r="AE141" s="681" t="s">
        <v>763</v>
      </c>
      <c r="AF141" s="653" t="s">
        <v>698</v>
      </c>
      <c r="AG141" s="653" t="s">
        <v>699</v>
      </c>
      <c r="AH141" s="654">
        <v>2016</v>
      </c>
      <c r="AI141" s="654">
        <v>2016</v>
      </c>
      <c r="AJ141" s="690">
        <v>0.7760407962452156</v>
      </c>
      <c r="AK141" s="667"/>
      <c r="AL141" s="644" t="s">
        <v>796</v>
      </c>
      <c r="AM141" s="652" t="s">
        <v>797</v>
      </c>
      <c r="AN141" s="689" t="s">
        <v>304</v>
      </c>
      <c r="AO141" s="689" t="s">
        <v>115</v>
      </c>
      <c r="AP141" s="652" t="s">
        <v>763</v>
      </c>
      <c r="AQ141" s="681" t="s">
        <v>763</v>
      </c>
      <c r="AR141" s="653" t="s">
        <v>698</v>
      </c>
      <c r="AS141" s="653" t="s">
        <v>699</v>
      </c>
      <c r="AT141" s="654">
        <v>2016</v>
      </c>
      <c r="AU141" s="654">
        <v>2016</v>
      </c>
      <c r="AV141" s="697">
        <v>4.4065123671931588</v>
      </c>
      <c r="AW141" s="649"/>
      <c r="AX141" s="644" t="s">
        <v>789</v>
      </c>
      <c r="AY141" s="652" t="s">
        <v>790</v>
      </c>
      <c r="AZ141" s="689" t="s">
        <v>304</v>
      </c>
      <c r="BA141" s="689" t="s">
        <v>115</v>
      </c>
      <c r="BB141" s="652" t="s">
        <v>704</v>
      </c>
      <c r="BC141" s="652" t="s">
        <v>705</v>
      </c>
      <c r="BD141" s="653" t="s">
        <v>698</v>
      </c>
      <c r="BE141" s="653" t="s">
        <v>699</v>
      </c>
      <c r="BF141" s="654">
        <v>2016</v>
      </c>
      <c r="BG141" s="654">
        <v>2016</v>
      </c>
      <c r="BH141" s="702">
        <v>2770.8160717214073</v>
      </c>
      <c r="BI141" s="644"/>
      <c r="BJ141" s="644"/>
    </row>
    <row r="142" spans="14:62" ht="19" customHeight="1" x14ac:dyDescent="0.25">
      <c r="N142" s="644" t="s">
        <v>789</v>
      </c>
      <c r="O142" s="652" t="s">
        <v>790</v>
      </c>
      <c r="P142" s="689" t="s">
        <v>305</v>
      </c>
      <c r="Q142" s="689" t="s">
        <v>116</v>
      </c>
      <c r="R142" s="652" t="s">
        <v>715</v>
      </c>
      <c r="S142" s="652" t="s">
        <v>697</v>
      </c>
      <c r="T142" s="653" t="s">
        <v>698</v>
      </c>
      <c r="U142" s="653" t="s">
        <v>699</v>
      </c>
      <c r="V142" s="654">
        <v>2016</v>
      </c>
      <c r="W142" s="654">
        <v>2016</v>
      </c>
      <c r="X142" s="176">
        <v>253147.72580013523</v>
      </c>
      <c r="Y142" s="644"/>
      <c r="Z142" s="644" t="s">
        <v>793</v>
      </c>
      <c r="AA142" s="652" t="s">
        <v>794</v>
      </c>
      <c r="AB142" s="2" t="s">
        <v>305</v>
      </c>
      <c r="AC142" s="2" t="s">
        <v>116</v>
      </c>
      <c r="AD142" s="652" t="s">
        <v>763</v>
      </c>
      <c r="AE142" s="681" t="s">
        <v>763</v>
      </c>
      <c r="AF142" s="653" t="s">
        <v>698</v>
      </c>
      <c r="AG142" s="653" t="s">
        <v>699</v>
      </c>
      <c r="AH142" s="654">
        <v>2016</v>
      </c>
      <c r="AI142" s="654">
        <v>2016</v>
      </c>
      <c r="AJ142" s="690">
        <v>19.305856789348898</v>
      </c>
      <c r="AK142" s="667"/>
      <c r="AL142" s="644" t="s">
        <v>796</v>
      </c>
      <c r="AM142" s="652" t="s">
        <v>797</v>
      </c>
      <c r="AN142" s="689" t="s">
        <v>305</v>
      </c>
      <c r="AO142" s="689" t="s">
        <v>116</v>
      </c>
      <c r="AP142" s="652" t="s">
        <v>763</v>
      </c>
      <c r="AQ142" s="681" t="s">
        <v>763</v>
      </c>
      <c r="AR142" s="653" t="s">
        <v>698</v>
      </c>
      <c r="AS142" s="653" t="s">
        <v>699</v>
      </c>
      <c r="AT142" s="654">
        <v>2016</v>
      </c>
      <c r="AU142" s="654">
        <v>2016</v>
      </c>
      <c r="AV142" s="697">
        <v>-11.786134233005868</v>
      </c>
      <c r="AW142" s="649"/>
      <c r="AX142" s="644" t="s">
        <v>789</v>
      </c>
      <c r="AY142" s="652" t="s">
        <v>790</v>
      </c>
      <c r="AZ142" s="689" t="s">
        <v>305</v>
      </c>
      <c r="BA142" s="689" t="s">
        <v>116</v>
      </c>
      <c r="BB142" s="652" t="s">
        <v>704</v>
      </c>
      <c r="BC142" s="652" t="s">
        <v>705</v>
      </c>
      <c r="BD142" s="653" t="s">
        <v>698</v>
      </c>
      <c r="BE142" s="653" t="s">
        <v>699</v>
      </c>
      <c r="BF142" s="654">
        <v>2016</v>
      </c>
      <c r="BG142" s="654">
        <v>2016</v>
      </c>
      <c r="BH142" s="702">
        <v>68930.62649425058</v>
      </c>
      <c r="BI142" s="644"/>
      <c r="BJ142" s="644"/>
    </row>
    <row r="143" spans="14:62" ht="19" customHeight="1" x14ac:dyDescent="0.25">
      <c r="N143" s="644" t="s">
        <v>789</v>
      </c>
      <c r="O143" s="652" t="s">
        <v>790</v>
      </c>
      <c r="P143" s="689" t="s">
        <v>117</v>
      </c>
      <c r="Q143" s="689" t="s">
        <v>58</v>
      </c>
      <c r="R143" s="652" t="s">
        <v>715</v>
      </c>
      <c r="S143" s="652" t="s">
        <v>697</v>
      </c>
      <c r="T143" s="653" t="s">
        <v>698</v>
      </c>
      <c r="U143" s="653" t="s">
        <v>699</v>
      </c>
      <c r="V143" s="654">
        <v>2016</v>
      </c>
      <c r="W143" s="654">
        <v>2016</v>
      </c>
      <c r="X143" s="176">
        <v>117807.94490683096</v>
      </c>
      <c r="Y143" s="644"/>
      <c r="Z143" s="644" t="s">
        <v>793</v>
      </c>
      <c r="AA143" s="652" t="s">
        <v>794</v>
      </c>
      <c r="AB143" s="2" t="s">
        <v>117</v>
      </c>
      <c r="AC143" s="2" t="s">
        <v>58</v>
      </c>
      <c r="AD143" s="652" t="s">
        <v>763</v>
      </c>
      <c r="AE143" s="681" t="s">
        <v>763</v>
      </c>
      <c r="AF143" s="653" t="s">
        <v>698</v>
      </c>
      <c r="AG143" s="653" t="s">
        <v>699</v>
      </c>
      <c r="AH143" s="654">
        <v>2016</v>
      </c>
      <c r="AI143" s="654">
        <v>2016</v>
      </c>
      <c r="AJ143" s="690">
        <v>8.9844113978509554</v>
      </c>
      <c r="AK143" s="667"/>
      <c r="AL143" s="644" t="s">
        <v>796</v>
      </c>
      <c r="AM143" s="652" t="s">
        <v>797</v>
      </c>
      <c r="AN143" s="689" t="s">
        <v>117</v>
      </c>
      <c r="AO143" s="689" t="s">
        <v>58</v>
      </c>
      <c r="AP143" s="652" t="s">
        <v>763</v>
      </c>
      <c r="AQ143" s="681" t="s">
        <v>763</v>
      </c>
      <c r="AR143" s="653" t="s">
        <v>698</v>
      </c>
      <c r="AS143" s="653" t="s">
        <v>699</v>
      </c>
      <c r="AT143" s="654">
        <v>2016</v>
      </c>
      <c r="AU143" s="654">
        <v>2016</v>
      </c>
      <c r="AV143" s="697">
        <v>1.4011238834133763</v>
      </c>
      <c r="AW143" s="649"/>
      <c r="AX143" s="644" t="s">
        <v>789</v>
      </c>
      <c r="AY143" s="652" t="s">
        <v>790</v>
      </c>
      <c r="AZ143" s="689" t="s">
        <v>117</v>
      </c>
      <c r="BA143" s="689" t="s">
        <v>58</v>
      </c>
      <c r="BB143" s="652" t="s">
        <v>704</v>
      </c>
      <c r="BC143" s="652" t="s">
        <v>705</v>
      </c>
      <c r="BD143" s="653" t="s">
        <v>698</v>
      </c>
      <c r="BE143" s="653" t="s">
        <v>699</v>
      </c>
      <c r="BF143" s="654">
        <v>2016</v>
      </c>
      <c r="BG143" s="654">
        <v>2016</v>
      </c>
      <c r="BH143" s="702">
        <v>32078.405692806253</v>
      </c>
      <c r="BI143" s="644"/>
      <c r="BJ143" s="644"/>
    </row>
    <row r="144" spans="14:62" ht="19" customHeight="1" x14ac:dyDescent="0.25">
      <c r="N144" s="644" t="s">
        <v>789</v>
      </c>
      <c r="O144" s="652" t="s">
        <v>790</v>
      </c>
      <c r="P144" s="689" t="s">
        <v>306</v>
      </c>
      <c r="Q144" s="689" t="s">
        <v>118</v>
      </c>
      <c r="R144" s="652" t="s">
        <v>715</v>
      </c>
      <c r="S144" s="652" t="s">
        <v>697</v>
      </c>
      <c r="T144" s="653" t="s">
        <v>698</v>
      </c>
      <c r="U144" s="653" t="s">
        <v>699</v>
      </c>
      <c r="V144" s="654">
        <v>2016</v>
      </c>
      <c r="W144" s="654">
        <v>2016</v>
      </c>
      <c r="X144" s="176">
        <v>48719.08876410935</v>
      </c>
      <c r="Y144" s="644"/>
      <c r="Z144" s="644" t="s">
        <v>793</v>
      </c>
      <c r="AA144" s="652" t="s">
        <v>794</v>
      </c>
      <c r="AB144" s="2" t="s">
        <v>306</v>
      </c>
      <c r="AC144" s="2" t="s">
        <v>118</v>
      </c>
      <c r="AD144" s="652" t="s">
        <v>763</v>
      </c>
      <c r="AE144" s="681" t="s">
        <v>763</v>
      </c>
      <c r="AF144" s="653" t="s">
        <v>698</v>
      </c>
      <c r="AG144" s="653" t="s">
        <v>699</v>
      </c>
      <c r="AH144" s="654">
        <v>2016</v>
      </c>
      <c r="AI144" s="654">
        <v>2016</v>
      </c>
      <c r="AJ144" s="690">
        <v>3.7154738309996294</v>
      </c>
      <c r="AK144" s="667"/>
      <c r="AL144" s="644" t="s">
        <v>796</v>
      </c>
      <c r="AM144" s="652" t="s">
        <v>797</v>
      </c>
      <c r="AN144" s="689" t="s">
        <v>306</v>
      </c>
      <c r="AO144" s="689" t="s">
        <v>118</v>
      </c>
      <c r="AP144" s="652" t="s">
        <v>763</v>
      </c>
      <c r="AQ144" s="681" t="s">
        <v>763</v>
      </c>
      <c r="AR144" s="653" t="s">
        <v>698</v>
      </c>
      <c r="AS144" s="653" t="s">
        <v>699</v>
      </c>
      <c r="AT144" s="654">
        <v>2016</v>
      </c>
      <c r="AU144" s="654">
        <v>2016</v>
      </c>
      <c r="AV144" s="697">
        <v>4.8368855444628593</v>
      </c>
      <c r="AW144" s="649"/>
      <c r="AX144" s="644" t="s">
        <v>789</v>
      </c>
      <c r="AY144" s="652" t="s">
        <v>790</v>
      </c>
      <c r="AZ144" s="689" t="s">
        <v>306</v>
      </c>
      <c r="BA144" s="689" t="s">
        <v>118</v>
      </c>
      <c r="BB144" s="652" t="s">
        <v>704</v>
      </c>
      <c r="BC144" s="652" t="s">
        <v>705</v>
      </c>
      <c r="BD144" s="653" t="s">
        <v>698</v>
      </c>
      <c r="BE144" s="653" t="s">
        <v>699</v>
      </c>
      <c r="BF144" s="654">
        <v>2016</v>
      </c>
      <c r="BG144" s="654">
        <v>2016</v>
      </c>
      <c r="BH144" s="702">
        <v>13265.919336721403</v>
      </c>
      <c r="BI144" s="644"/>
      <c r="BJ144" s="644"/>
    </row>
    <row r="145" spans="14:62" ht="19" customHeight="1" x14ac:dyDescent="0.25">
      <c r="N145" s="644" t="s">
        <v>789</v>
      </c>
      <c r="O145" s="652" t="s">
        <v>790</v>
      </c>
      <c r="P145" s="689" t="s">
        <v>119</v>
      </c>
      <c r="Q145" s="689" t="s">
        <v>59</v>
      </c>
      <c r="R145" s="652" t="s">
        <v>715</v>
      </c>
      <c r="S145" s="652" t="s">
        <v>697</v>
      </c>
      <c r="T145" s="653" t="s">
        <v>698</v>
      </c>
      <c r="U145" s="653" t="s">
        <v>699</v>
      </c>
      <c r="V145" s="654">
        <v>2016</v>
      </c>
      <c r="W145" s="654">
        <v>2016</v>
      </c>
      <c r="X145" s="176">
        <v>123820.07750166672</v>
      </c>
      <c r="Y145" s="644"/>
      <c r="Z145" s="644" t="s">
        <v>793</v>
      </c>
      <c r="AA145" s="652" t="s">
        <v>794</v>
      </c>
      <c r="AB145" s="2" t="s">
        <v>119</v>
      </c>
      <c r="AC145" s="2" t="s">
        <v>59</v>
      </c>
      <c r="AD145" s="652" t="s">
        <v>763</v>
      </c>
      <c r="AE145" s="681" t="s">
        <v>763</v>
      </c>
      <c r="AF145" s="653" t="s">
        <v>698</v>
      </c>
      <c r="AG145" s="653" t="s">
        <v>699</v>
      </c>
      <c r="AH145" s="654">
        <v>2016</v>
      </c>
      <c r="AI145" s="654">
        <v>2016</v>
      </c>
      <c r="AJ145" s="690">
        <v>9.4429158956006791</v>
      </c>
      <c r="AK145" s="667"/>
      <c r="AL145" s="644" t="s">
        <v>796</v>
      </c>
      <c r="AM145" s="652" t="s">
        <v>797</v>
      </c>
      <c r="AN145" s="689" t="s">
        <v>119</v>
      </c>
      <c r="AO145" s="689" t="s">
        <v>59</v>
      </c>
      <c r="AP145" s="652" t="s">
        <v>763</v>
      </c>
      <c r="AQ145" s="681" t="s">
        <v>763</v>
      </c>
      <c r="AR145" s="653" t="s">
        <v>698</v>
      </c>
      <c r="AS145" s="653" t="s">
        <v>699</v>
      </c>
      <c r="AT145" s="654">
        <v>2016</v>
      </c>
      <c r="AU145" s="654">
        <v>2016</v>
      </c>
      <c r="AV145" s="697">
        <v>-3.0326198848285628</v>
      </c>
      <c r="AW145" s="649"/>
      <c r="AX145" s="644" t="s">
        <v>789</v>
      </c>
      <c r="AY145" s="652" t="s">
        <v>790</v>
      </c>
      <c r="AZ145" s="689" t="s">
        <v>119</v>
      </c>
      <c r="BA145" s="689" t="s">
        <v>59</v>
      </c>
      <c r="BB145" s="652" t="s">
        <v>704</v>
      </c>
      <c r="BC145" s="652" t="s">
        <v>705</v>
      </c>
      <c r="BD145" s="653" t="s">
        <v>698</v>
      </c>
      <c r="BE145" s="653" t="s">
        <v>699</v>
      </c>
      <c r="BF145" s="654">
        <v>2016</v>
      </c>
      <c r="BG145" s="654">
        <v>2016</v>
      </c>
      <c r="BH145" s="702">
        <v>33715.47379214887</v>
      </c>
      <c r="BI145" s="644"/>
      <c r="BJ145" s="644"/>
    </row>
    <row r="146" spans="14:62" ht="19" customHeight="1" x14ac:dyDescent="0.25">
      <c r="N146" s="644" t="s">
        <v>789</v>
      </c>
      <c r="O146" s="652" t="s">
        <v>790</v>
      </c>
      <c r="P146" s="689" t="s">
        <v>307</v>
      </c>
      <c r="Q146" s="689" t="s">
        <v>120</v>
      </c>
      <c r="R146" s="652" t="s">
        <v>715</v>
      </c>
      <c r="S146" s="652" t="s">
        <v>697</v>
      </c>
      <c r="T146" s="653" t="s">
        <v>698</v>
      </c>
      <c r="U146" s="653" t="s">
        <v>699</v>
      </c>
      <c r="V146" s="654">
        <v>2016</v>
      </c>
      <c r="W146" s="654">
        <v>2016</v>
      </c>
      <c r="X146" s="176">
        <v>170458.20664969663</v>
      </c>
      <c r="Y146" s="644"/>
      <c r="Z146" s="644" t="s">
        <v>793</v>
      </c>
      <c r="AA146" s="652" t="s">
        <v>794</v>
      </c>
      <c r="AB146" s="2" t="s">
        <v>307</v>
      </c>
      <c r="AC146" s="2" t="s">
        <v>120</v>
      </c>
      <c r="AD146" s="652" t="s">
        <v>763</v>
      </c>
      <c r="AE146" s="681" t="s">
        <v>763</v>
      </c>
      <c r="AF146" s="653" t="s">
        <v>698</v>
      </c>
      <c r="AG146" s="653" t="s">
        <v>699</v>
      </c>
      <c r="AH146" s="654">
        <v>2016</v>
      </c>
      <c r="AI146" s="654">
        <v>2016</v>
      </c>
      <c r="AJ146" s="690">
        <v>12.999689077777704</v>
      </c>
      <c r="AK146" s="667"/>
      <c r="AL146" s="644" t="s">
        <v>796</v>
      </c>
      <c r="AM146" s="652" t="s">
        <v>797</v>
      </c>
      <c r="AN146" s="689" t="s">
        <v>307</v>
      </c>
      <c r="AO146" s="689" t="s">
        <v>120</v>
      </c>
      <c r="AP146" s="652" t="s">
        <v>763</v>
      </c>
      <c r="AQ146" s="681" t="s">
        <v>763</v>
      </c>
      <c r="AR146" s="653" t="s">
        <v>698</v>
      </c>
      <c r="AS146" s="653" t="s">
        <v>699</v>
      </c>
      <c r="AT146" s="654">
        <v>2016</v>
      </c>
      <c r="AU146" s="654">
        <v>2016</v>
      </c>
      <c r="AV146" s="697">
        <v>5.8952095304095877</v>
      </c>
      <c r="AW146" s="649"/>
      <c r="AX146" s="644" t="s">
        <v>789</v>
      </c>
      <c r="AY146" s="652" t="s">
        <v>790</v>
      </c>
      <c r="AZ146" s="689" t="s">
        <v>307</v>
      </c>
      <c r="BA146" s="689" t="s">
        <v>120</v>
      </c>
      <c r="BB146" s="652" t="s">
        <v>704</v>
      </c>
      <c r="BC146" s="652" t="s">
        <v>705</v>
      </c>
      <c r="BD146" s="653" t="s">
        <v>698</v>
      </c>
      <c r="BE146" s="653" t="s">
        <v>699</v>
      </c>
      <c r="BF146" s="654">
        <v>2016</v>
      </c>
      <c r="BG146" s="654">
        <v>2016</v>
      </c>
      <c r="BH146" s="702">
        <v>46414.760149679139</v>
      </c>
      <c r="BI146" s="644"/>
      <c r="BJ146" s="644"/>
    </row>
    <row r="147" spans="14:62" ht="19" customHeight="1" x14ac:dyDescent="0.25">
      <c r="N147" s="644" t="s">
        <v>789</v>
      </c>
      <c r="O147" s="652" t="s">
        <v>790</v>
      </c>
      <c r="P147" s="689" t="s">
        <v>308</v>
      </c>
      <c r="Q147" s="689" t="s">
        <v>121</v>
      </c>
      <c r="R147" s="652" t="s">
        <v>715</v>
      </c>
      <c r="S147" s="652" t="s">
        <v>697</v>
      </c>
      <c r="T147" s="653" t="s">
        <v>698</v>
      </c>
      <c r="U147" s="653" t="s">
        <v>699</v>
      </c>
      <c r="V147" s="654">
        <v>2016</v>
      </c>
      <c r="W147" s="654">
        <v>2016</v>
      </c>
      <c r="X147" s="176">
        <v>80433.59341743993</v>
      </c>
      <c r="Y147" s="644"/>
      <c r="Z147" s="644" t="s">
        <v>793</v>
      </c>
      <c r="AA147" s="652" t="s">
        <v>794</v>
      </c>
      <c r="AB147" s="2" t="s">
        <v>308</v>
      </c>
      <c r="AC147" s="2" t="s">
        <v>121</v>
      </c>
      <c r="AD147" s="652" t="s">
        <v>763</v>
      </c>
      <c r="AE147" s="681" t="s">
        <v>763</v>
      </c>
      <c r="AF147" s="653" t="s">
        <v>698</v>
      </c>
      <c r="AG147" s="653" t="s">
        <v>699</v>
      </c>
      <c r="AH147" s="654">
        <v>2016</v>
      </c>
      <c r="AI147" s="654">
        <v>2016</v>
      </c>
      <c r="AJ147" s="690">
        <v>6.1341235859879166</v>
      </c>
      <c r="AK147" s="667"/>
      <c r="AL147" s="644" t="s">
        <v>796</v>
      </c>
      <c r="AM147" s="652" t="s">
        <v>797</v>
      </c>
      <c r="AN147" s="689" t="s">
        <v>308</v>
      </c>
      <c r="AO147" s="689" t="s">
        <v>121</v>
      </c>
      <c r="AP147" s="652" t="s">
        <v>763</v>
      </c>
      <c r="AQ147" s="681" t="s">
        <v>763</v>
      </c>
      <c r="AR147" s="653" t="s">
        <v>698</v>
      </c>
      <c r="AS147" s="653" t="s">
        <v>699</v>
      </c>
      <c r="AT147" s="654">
        <v>2016</v>
      </c>
      <c r="AU147" s="654">
        <v>2016</v>
      </c>
      <c r="AV147" s="697">
        <v>-10.612155548975508</v>
      </c>
      <c r="AW147" s="649"/>
      <c r="AX147" s="644" t="s">
        <v>789</v>
      </c>
      <c r="AY147" s="652" t="s">
        <v>790</v>
      </c>
      <c r="AZ147" s="689" t="s">
        <v>308</v>
      </c>
      <c r="BA147" s="689" t="s">
        <v>121</v>
      </c>
      <c r="BB147" s="652" t="s">
        <v>704</v>
      </c>
      <c r="BC147" s="652" t="s">
        <v>705</v>
      </c>
      <c r="BD147" s="653" t="s">
        <v>698</v>
      </c>
      <c r="BE147" s="653" t="s">
        <v>699</v>
      </c>
      <c r="BF147" s="654">
        <v>2016</v>
      </c>
      <c r="BG147" s="654">
        <v>2016</v>
      </c>
      <c r="BH147" s="702">
        <v>21901.591127961859</v>
      </c>
      <c r="BI147" s="644"/>
      <c r="BJ147" s="644"/>
    </row>
    <row r="148" spans="14:62" ht="19" customHeight="1" x14ac:dyDescent="0.25">
      <c r="N148" s="644" t="s">
        <v>789</v>
      </c>
      <c r="O148" s="652" t="s">
        <v>790</v>
      </c>
      <c r="P148" s="689" t="s">
        <v>309</v>
      </c>
      <c r="Q148" s="689" t="s">
        <v>122</v>
      </c>
      <c r="R148" s="652" t="s">
        <v>715</v>
      </c>
      <c r="S148" s="652" t="s">
        <v>697</v>
      </c>
      <c r="T148" s="653" t="s">
        <v>698</v>
      </c>
      <c r="U148" s="653" t="s">
        <v>699</v>
      </c>
      <c r="V148" s="654">
        <v>2016</v>
      </c>
      <c r="W148" s="654">
        <v>2016</v>
      </c>
      <c r="X148" s="176">
        <v>31631.354340586327</v>
      </c>
      <c r="Y148" s="644"/>
      <c r="Z148" s="644" t="s">
        <v>793</v>
      </c>
      <c r="AA148" s="652" t="s">
        <v>794</v>
      </c>
      <c r="AB148" s="2" t="s">
        <v>309</v>
      </c>
      <c r="AC148" s="2" t="s">
        <v>122</v>
      </c>
      <c r="AD148" s="652" t="s">
        <v>763</v>
      </c>
      <c r="AE148" s="681" t="s">
        <v>763</v>
      </c>
      <c r="AF148" s="653" t="s">
        <v>698</v>
      </c>
      <c r="AG148" s="653" t="s">
        <v>699</v>
      </c>
      <c r="AH148" s="654">
        <v>2016</v>
      </c>
      <c r="AI148" s="654">
        <v>2016</v>
      </c>
      <c r="AJ148" s="690">
        <v>2.4123084456806252</v>
      </c>
      <c r="AK148" s="667"/>
      <c r="AL148" s="644" t="s">
        <v>796</v>
      </c>
      <c r="AM148" s="652" t="s">
        <v>797</v>
      </c>
      <c r="AN148" s="689" t="s">
        <v>309</v>
      </c>
      <c r="AO148" s="689" t="s">
        <v>122</v>
      </c>
      <c r="AP148" s="652" t="s">
        <v>763</v>
      </c>
      <c r="AQ148" s="681" t="s">
        <v>763</v>
      </c>
      <c r="AR148" s="653" t="s">
        <v>698</v>
      </c>
      <c r="AS148" s="653" t="s">
        <v>699</v>
      </c>
      <c r="AT148" s="654">
        <v>2016</v>
      </c>
      <c r="AU148" s="654">
        <v>2016</v>
      </c>
      <c r="AV148" s="697">
        <v>-2.3781540890069834</v>
      </c>
      <c r="AW148" s="649"/>
      <c r="AX148" s="644" t="s">
        <v>789</v>
      </c>
      <c r="AY148" s="652" t="s">
        <v>790</v>
      </c>
      <c r="AZ148" s="689" t="s">
        <v>309</v>
      </c>
      <c r="BA148" s="689" t="s">
        <v>122</v>
      </c>
      <c r="BB148" s="652" t="s">
        <v>704</v>
      </c>
      <c r="BC148" s="652" t="s">
        <v>705</v>
      </c>
      <c r="BD148" s="653" t="s">
        <v>698</v>
      </c>
      <c r="BE148" s="653" t="s">
        <v>699</v>
      </c>
      <c r="BF148" s="654">
        <v>2016</v>
      </c>
      <c r="BG148" s="654">
        <v>2016</v>
      </c>
      <c r="BH148" s="702">
        <v>8613.0304535292926</v>
      </c>
      <c r="BI148" s="644"/>
      <c r="BJ148" s="644"/>
    </row>
    <row r="149" spans="14:62" ht="19" customHeight="1" x14ac:dyDescent="0.25">
      <c r="N149" s="644" t="s">
        <v>789</v>
      </c>
      <c r="O149" s="652" t="s">
        <v>790</v>
      </c>
      <c r="P149" s="689" t="s">
        <v>310</v>
      </c>
      <c r="Q149" s="689" t="s">
        <v>123</v>
      </c>
      <c r="R149" s="652" t="s">
        <v>715</v>
      </c>
      <c r="S149" s="652" t="s">
        <v>697</v>
      </c>
      <c r="T149" s="653" t="s">
        <v>698</v>
      </c>
      <c r="U149" s="653" t="s">
        <v>699</v>
      </c>
      <c r="V149" s="654">
        <v>2016</v>
      </c>
      <c r="W149" s="654">
        <v>2016</v>
      </c>
      <c r="X149" s="176">
        <v>40161.85490486052</v>
      </c>
      <c r="Y149" s="644"/>
      <c r="Z149" s="644" t="s">
        <v>793</v>
      </c>
      <c r="AA149" s="652" t="s">
        <v>794</v>
      </c>
      <c r="AB149" s="2" t="s">
        <v>310</v>
      </c>
      <c r="AC149" s="2" t="s">
        <v>123</v>
      </c>
      <c r="AD149" s="652" t="s">
        <v>763</v>
      </c>
      <c r="AE149" s="681" t="s">
        <v>763</v>
      </c>
      <c r="AF149" s="653" t="s">
        <v>698</v>
      </c>
      <c r="AG149" s="653" t="s">
        <v>699</v>
      </c>
      <c r="AH149" s="654">
        <v>2016</v>
      </c>
      <c r="AI149" s="654">
        <v>2016</v>
      </c>
      <c r="AJ149" s="690">
        <v>3.0628717549689028</v>
      </c>
      <c r="AK149" s="667"/>
      <c r="AL149" s="644" t="s">
        <v>796</v>
      </c>
      <c r="AM149" s="652" t="s">
        <v>797</v>
      </c>
      <c r="AN149" s="689" t="s">
        <v>310</v>
      </c>
      <c r="AO149" s="689" t="s">
        <v>123</v>
      </c>
      <c r="AP149" s="652" t="s">
        <v>763</v>
      </c>
      <c r="AQ149" s="681" t="s">
        <v>763</v>
      </c>
      <c r="AR149" s="653" t="s">
        <v>698</v>
      </c>
      <c r="AS149" s="653" t="s">
        <v>699</v>
      </c>
      <c r="AT149" s="654">
        <v>2016</v>
      </c>
      <c r="AU149" s="654">
        <v>2016</v>
      </c>
      <c r="AV149" s="697">
        <v>5.8875820620528003</v>
      </c>
      <c r="AW149" s="649"/>
      <c r="AX149" s="644" t="s">
        <v>789</v>
      </c>
      <c r="AY149" s="652" t="s">
        <v>790</v>
      </c>
      <c r="AZ149" s="689" t="s">
        <v>310</v>
      </c>
      <c r="BA149" s="689" t="s">
        <v>123</v>
      </c>
      <c r="BB149" s="652" t="s">
        <v>704</v>
      </c>
      <c r="BC149" s="652" t="s">
        <v>705</v>
      </c>
      <c r="BD149" s="653" t="s">
        <v>698</v>
      </c>
      <c r="BE149" s="653" t="s">
        <v>699</v>
      </c>
      <c r="BF149" s="654">
        <v>2016</v>
      </c>
      <c r="BG149" s="654">
        <v>2016</v>
      </c>
      <c r="BH149" s="702">
        <v>10935.835236177134</v>
      </c>
      <c r="BI149" s="644"/>
      <c r="BJ149" s="644"/>
    </row>
    <row r="150" spans="14:62" ht="19" customHeight="1" x14ac:dyDescent="0.25">
      <c r="N150" s="644" t="s">
        <v>789</v>
      </c>
      <c r="O150" s="652" t="s">
        <v>790</v>
      </c>
      <c r="P150" s="689" t="s">
        <v>125</v>
      </c>
      <c r="Q150" s="689" t="s">
        <v>124</v>
      </c>
      <c r="R150" s="652" t="s">
        <v>715</v>
      </c>
      <c r="S150" s="652" t="s">
        <v>697</v>
      </c>
      <c r="T150" s="653" t="s">
        <v>698</v>
      </c>
      <c r="U150" s="653" t="s">
        <v>699</v>
      </c>
      <c r="V150" s="654">
        <v>2016</v>
      </c>
      <c r="W150" s="654">
        <v>2016</v>
      </c>
      <c r="X150" s="176">
        <v>131646.46462485366</v>
      </c>
      <c r="Y150" s="644"/>
      <c r="Z150" s="644" t="s">
        <v>793</v>
      </c>
      <c r="AA150" s="652" t="s">
        <v>794</v>
      </c>
      <c r="AB150" s="2" t="s">
        <v>125</v>
      </c>
      <c r="AC150" s="2" t="s">
        <v>124</v>
      </c>
      <c r="AD150" s="652" t="s">
        <v>763</v>
      </c>
      <c r="AE150" s="681" t="s">
        <v>763</v>
      </c>
      <c r="AF150" s="653" t="s">
        <v>698</v>
      </c>
      <c r="AG150" s="653" t="s">
        <v>699</v>
      </c>
      <c r="AH150" s="654">
        <v>2016</v>
      </c>
      <c r="AI150" s="654">
        <v>2016</v>
      </c>
      <c r="AJ150" s="690">
        <v>10.039781257518028</v>
      </c>
      <c r="AK150" s="667"/>
      <c r="AL150" s="644" t="s">
        <v>796</v>
      </c>
      <c r="AM150" s="652" t="s">
        <v>797</v>
      </c>
      <c r="AN150" s="689" t="s">
        <v>125</v>
      </c>
      <c r="AO150" s="689" t="s">
        <v>124</v>
      </c>
      <c r="AP150" s="652" t="s">
        <v>763</v>
      </c>
      <c r="AQ150" s="681" t="s">
        <v>763</v>
      </c>
      <c r="AR150" s="653" t="s">
        <v>698</v>
      </c>
      <c r="AS150" s="653" t="s">
        <v>699</v>
      </c>
      <c r="AT150" s="654">
        <v>2016</v>
      </c>
      <c r="AU150" s="654">
        <v>2016</v>
      </c>
      <c r="AV150" s="697">
        <v>5.1314159618042652</v>
      </c>
      <c r="AW150" s="649"/>
      <c r="AX150" s="644" t="s">
        <v>789</v>
      </c>
      <c r="AY150" s="652" t="s">
        <v>790</v>
      </c>
      <c r="AZ150" s="689" t="s">
        <v>125</v>
      </c>
      <c r="BA150" s="689" t="s">
        <v>124</v>
      </c>
      <c r="BB150" s="652" t="s">
        <v>704</v>
      </c>
      <c r="BC150" s="652" t="s">
        <v>705</v>
      </c>
      <c r="BD150" s="653" t="s">
        <v>698</v>
      </c>
      <c r="BE150" s="653" t="s">
        <v>699</v>
      </c>
      <c r="BF150" s="654">
        <v>2016</v>
      </c>
      <c r="BG150" s="654">
        <v>2016</v>
      </c>
      <c r="BH150" s="702">
        <v>35846.552654827407</v>
      </c>
      <c r="BI150" s="644"/>
      <c r="BJ150" s="644"/>
    </row>
    <row r="151" spans="14:62" ht="19" customHeight="1" x14ac:dyDescent="0.25">
      <c r="N151" s="644" t="s">
        <v>789</v>
      </c>
      <c r="O151" s="652" t="s">
        <v>790</v>
      </c>
      <c r="P151" s="689" t="s">
        <v>311</v>
      </c>
      <c r="Q151" s="689" t="s">
        <v>126</v>
      </c>
      <c r="R151" s="652" t="s">
        <v>715</v>
      </c>
      <c r="S151" s="652" t="s">
        <v>697</v>
      </c>
      <c r="T151" s="653" t="s">
        <v>698</v>
      </c>
      <c r="U151" s="653" t="s">
        <v>699</v>
      </c>
      <c r="V151" s="654">
        <v>2016</v>
      </c>
      <c r="W151" s="654">
        <v>2016</v>
      </c>
      <c r="X151" s="176">
        <v>89356.698171015654</v>
      </c>
      <c r="Y151" s="644"/>
      <c r="Z151" s="644" t="s">
        <v>793</v>
      </c>
      <c r="AA151" s="652" t="s">
        <v>794</v>
      </c>
      <c r="AB151" s="2" t="s">
        <v>311</v>
      </c>
      <c r="AC151" s="2" t="s">
        <v>126</v>
      </c>
      <c r="AD151" s="652" t="s">
        <v>763</v>
      </c>
      <c r="AE151" s="681" t="s">
        <v>763</v>
      </c>
      <c r="AF151" s="653" t="s">
        <v>698</v>
      </c>
      <c r="AG151" s="653" t="s">
        <v>699</v>
      </c>
      <c r="AH151" s="654">
        <v>2016</v>
      </c>
      <c r="AI151" s="654">
        <v>2016</v>
      </c>
      <c r="AJ151" s="690">
        <v>6.8146281488647737</v>
      </c>
      <c r="AK151" s="667"/>
      <c r="AL151" s="644" t="s">
        <v>796</v>
      </c>
      <c r="AM151" s="652" t="s">
        <v>797</v>
      </c>
      <c r="AN151" s="689" t="s">
        <v>311</v>
      </c>
      <c r="AO151" s="689" t="s">
        <v>126</v>
      </c>
      <c r="AP151" s="652" t="s">
        <v>763</v>
      </c>
      <c r="AQ151" s="681" t="s">
        <v>763</v>
      </c>
      <c r="AR151" s="653" t="s">
        <v>698</v>
      </c>
      <c r="AS151" s="653" t="s">
        <v>699</v>
      </c>
      <c r="AT151" s="654">
        <v>2016</v>
      </c>
      <c r="AU151" s="654">
        <v>2016</v>
      </c>
      <c r="AV151" s="697">
        <v>10.067367659141112</v>
      </c>
      <c r="AW151" s="649"/>
      <c r="AX151" s="644" t="s">
        <v>789</v>
      </c>
      <c r="AY151" s="652" t="s">
        <v>790</v>
      </c>
      <c r="AZ151" s="689" t="s">
        <v>311</v>
      </c>
      <c r="BA151" s="689" t="s">
        <v>126</v>
      </c>
      <c r="BB151" s="652" t="s">
        <v>704</v>
      </c>
      <c r="BC151" s="652" t="s">
        <v>705</v>
      </c>
      <c r="BD151" s="653" t="s">
        <v>698</v>
      </c>
      <c r="BE151" s="653" t="s">
        <v>699</v>
      </c>
      <c r="BF151" s="654">
        <v>2016</v>
      </c>
      <c r="BG151" s="654">
        <v>2016</v>
      </c>
      <c r="BH151" s="702">
        <v>24331.299706198955</v>
      </c>
      <c r="BI151" s="644"/>
      <c r="BJ151" s="644"/>
    </row>
    <row r="152" spans="14:62" ht="19" customHeight="1" x14ac:dyDescent="0.25">
      <c r="N152" s="644" t="s">
        <v>789</v>
      </c>
      <c r="O152" s="652" t="s">
        <v>790</v>
      </c>
      <c r="P152" s="689" t="s">
        <v>312</v>
      </c>
      <c r="Q152" s="689" t="s">
        <v>127</v>
      </c>
      <c r="R152" s="652" t="s">
        <v>715</v>
      </c>
      <c r="S152" s="652" t="s">
        <v>697</v>
      </c>
      <c r="T152" s="653" t="s">
        <v>698</v>
      </c>
      <c r="U152" s="653" t="s">
        <v>699</v>
      </c>
      <c r="V152" s="654">
        <v>2016</v>
      </c>
      <c r="W152" s="654">
        <v>2016</v>
      </c>
      <c r="X152" s="176">
        <v>42238.00273004351</v>
      </c>
      <c r="Y152" s="644"/>
      <c r="Z152" s="644" t="s">
        <v>793</v>
      </c>
      <c r="AA152" s="652" t="s">
        <v>794</v>
      </c>
      <c r="AB152" s="2" t="s">
        <v>312</v>
      </c>
      <c r="AC152" s="2" t="s">
        <v>127</v>
      </c>
      <c r="AD152" s="652" t="s">
        <v>763</v>
      </c>
      <c r="AE152" s="681" t="s">
        <v>763</v>
      </c>
      <c r="AF152" s="653" t="s">
        <v>698</v>
      </c>
      <c r="AG152" s="653" t="s">
        <v>699</v>
      </c>
      <c r="AH152" s="654">
        <v>2016</v>
      </c>
      <c r="AI152" s="654">
        <v>2016</v>
      </c>
      <c r="AJ152" s="690">
        <v>3.221205441198209</v>
      </c>
      <c r="AK152" s="667"/>
      <c r="AL152" s="644" t="s">
        <v>796</v>
      </c>
      <c r="AM152" s="652" t="s">
        <v>797</v>
      </c>
      <c r="AN152" s="689" t="s">
        <v>312</v>
      </c>
      <c r="AO152" s="689" t="s">
        <v>127</v>
      </c>
      <c r="AP152" s="652" t="s">
        <v>763</v>
      </c>
      <c r="AQ152" s="681" t="s">
        <v>763</v>
      </c>
      <c r="AR152" s="653" t="s">
        <v>698</v>
      </c>
      <c r="AS152" s="653" t="s">
        <v>699</v>
      </c>
      <c r="AT152" s="654">
        <v>2016</v>
      </c>
      <c r="AU152" s="654">
        <v>2016</v>
      </c>
      <c r="AV152" s="697">
        <v>3.5676730045822325</v>
      </c>
      <c r="AW152" s="649"/>
      <c r="AX152" s="644" t="s">
        <v>789</v>
      </c>
      <c r="AY152" s="652" t="s">
        <v>790</v>
      </c>
      <c r="AZ152" s="689" t="s">
        <v>312</v>
      </c>
      <c r="BA152" s="689" t="s">
        <v>127</v>
      </c>
      <c r="BB152" s="652" t="s">
        <v>704</v>
      </c>
      <c r="BC152" s="652" t="s">
        <v>705</v>
      </c>
      <c r="BD152" s="653" t="s">
        <v>698</v>
      </c>
      <c r="BE152" s="653" t="s">
        <v>699</v>
      </c>
      <c r="BF152" s="654">
        <v>2016</v>
      </c>
      <c r="BG152" s="654">
        <v>2016</v>
      </c>
      <c r="BH152" s="702">
        <v>11501.157993204497</v>
      </c>
      <c r="BI152" s="644"/>
      <c r="BJ152" s="644"/>
    </row>
    <row r="153" spans="14:62" ht="19" customHeight="1" x14ac:dyDescent="0.25">
      <c r="N153" s="644" t="s">
        <v>789</v>
      </c>
      <c r="O153" s="652" t="s">
        <v>790</v>
      </c>
      <c r="P153" s="689" t="s">
        <v>313</v>
      </c>
      <c r="Q153" s="689" t="s">
        <v>128</v>
      </c>
      <c r="R153" s="652" t="s">
        <v>715</v>
      </c>
      <c r="S153" s="652" t="s">
        <v>697</v>
      </c>
      <c r="T153" s="653" t="s">
        <v>698</v>
      </c>
      <c r="U153" s="653" t="s">
        <v>699</v>
      </c>
      <c r="V153" s="654">
        <v>2016</v>
      </c>
      <c r="W153" s="654">
        <v>2016</v>
      </c>
      <c r="X153" s="176">
        <v>29813.856498966685</v>
      </c>
      <c r="Y153" s="644"/>
      <c r="Z153" s="644" t="s">
        <v>793</v>
      </c>
      <c r="AA153" s="652" t="s">
        <v>794</v>
      </c>
      <c r="AB153" s="2" t="s">
        <v>313</v>
      </c>
      <c r="AC153" s="2" t="s">
        <v>128</v>
      </c>
      <c r="AD153" s="652" t="s">
        <v>763</v>
      </c>
      <c r="AE153" s="681" t="s">
        <v>763</v>
      </c>
      <c r="AF153" s="653" t="s">
        <v>698</v>
      </c>
      <c r="AG153" s="653" t="s">
        <v>699</v>
      </c>
      <c r="AH153" s="654">
        <v>2016</v>
      </c>
      <c r="AI153" s="654">
        <v>2016</v>
      </c>
      <c r="AJ153" s="690">
        <v>2.2737002360498484</v>
      </c>
      <c r="AK153" s="667"/>
      <c r="AL153" s="644" t="s">
        <v>796</v>
      </c>
      <c r="AM153" s="652" t="s">
        <v>797</v>
      </c>
      <c r="AN153" s="689" t="s">
        <v>313</v>
      </c>
      <c r="AO153" s="689" t="s">
        <v>128</v>
      </c>
      <c r="AP153" s="652" t="s">
        <v>763</v>
      </c>
      <c r="AQ153" s="681" t="s">
        <v>763</v>
      </c>
      <c r="AR153" s="653" t="s">
        <v>698</v>
      </c>
      <c r="AS153" s="653" t="s">
        <v>699</v>
      </c>
      <c r="AT153" s="654">
        <v>2016</v>
      </c>
      <c r="AU153" s="654">
        <v>2016</v>
      </c>
      <c r="AV153" s="697">
        <v>8.9001099030630968</v>
      </c>
      <c r="AW153" s="649"/>
      <c r="AX153" s="644" t="s">
        <v>789</v>
      </c>
      <c r="AY153" s="652" t="s">
        <v>790</v>
      </c>
      <c r="AZ153" s="689" t="s">
        <v>313</v>
      </c>
      <c r="BA153" s="689" t="s">
        <v>128</v>
      </c>
      <c r="BB153" s="652" t="s">
        <v>704</v>
      </c>
      <c r="BC153" s="652" t="s">
        <v>705</v>
      </c>
      <c r="BD153" s="653" t="s">
        <v>698</v>
      </c>
      <c r="BE153" s="653" t="s">
        <v>699</v>
      </c>
      <c r="BF153" s="654">
        <v>2016</v>
      </c>
      <c r="BG153" s="654">
        <v>2016</v>
      </c>
      <c r="BH153" s="702">
        <v>8118.1365551985527</v>
      </c>
      <c r="BI153" s="644"/>
      <c r="BJ153" s="644"/>
    </row>
    <row r="154" spans="14:62" ht="19" customHeight="1" x14ac:dyDescent="0.25">
      <c r="N154" s="644" t="s">
        <v>789</v>
      </c>
      <c r="O154" s="652" t="s">
        <v>790</v>
      </c>
      <c r="P154" s="689" t="s">
        <v>314</v>
      </c>
      <c r="Q154" s="689" t="s">
        <v>129</v>
      </c>
      <c r="R154" s="652" t="s">
        <v>715</v>
      </c>
      <c r="S154" s="652" t="s">
        <v>697</v>
      </c>
      <c r="T154" s="653" t="s">
        <v>698</v>
      </c>
      <c r="U154" s="653" t="s">
        <v>699</v>
      </c>
      <c r="V154" s="654">
        <v>2016</v>
      </c>
      <c r="W154" s="654">
        <v>2016</v>
      </c>
      <c r="X154" s="176">
        <v>88673.326180955191</v>
      </c>
      <c r="Y154" s="644"/>
      <c r="Z154" s="644" t="s">
        <v>793</v>
      </c>
      <c r="AA154" s="652" t="s">
        <v>794</v>
      </c>
      <c r="AB154" s="2" t="s">
        <v>314</v>
      </c>
      <c r="AC154" s="2" t="s">
        <v>129</v>
      </c>
      <c r="AD154" s="652" t="s">
        <v>763</v>
      </c>
      <c r="AE154" s="681" t="s">
        <v>763</v>
      </c>
      <c r="AF154" s="653" t="s">
        <v>698</v>
      </c>
      <c r="AG154" s="653" t="s">
        <v>699</v>
      </c>
      <c r="AH154" s="654">
        <v>2016</v>
      </c>
      <c r="AI154" s="654">
        <v>2016</v>
      </c>
      <c r="AJ154" s="690">
        <v>6.7625120110157786</v>
      </c>
      <c r="AK154" s="667"/>
      <c r="AL154" s="644" t="s">
        <v>796</v>
      </c>
      <c r="AM154" s="652" t="s">
        <v>797</v>
      </c>
      <c r="AN154" s="689" t="s">
        <v>314</v>
      </c>
      <c r="AO154" s="689" t="s">
        <v>129</v>
      </c>
      <c r="AP154" s="652" t="s">
        <v>763</v>
      </c>
      <c r="AQ154" s="681" t="s">
        <v>763</v>
      </c>
      <c r="AR154" s="653" t="s">
        <v>698</v>
      </c>
      <c r="AS154" s="653" t="s">
        <v>699</v>
      </c>
      <c r="AT154" s="654">
        <v>2016</v>
      </c>
      <c r="AU154" s="654">
        <v>2016</v>
      </c>
      <c r="AV154" s="697">
        <v>5.8910963344519445</v>
      </c>
      <c r="AW154" s="649"/>
      <c r="AX154" s="644" t="s">
        <v>789</v>
      </c>
      <c r="AY154" s="652" t="s">
        <v>790</v>
      </c>
      <c r="AZ154" s="689" t="s">
        <v>314</v>
      </c>
      <c r="BA154" s="689" t="s">
        <v>129</v>
      </c>
      <c r="BB154" s="652" t="s">
        <v>704</v>
      </c>
      <c r="BC154" s="652" t="s">
        <v>705</v>
      </c>
      <c r="BD154" s="653" t="s">
        <v>698</v>
      </c>
      <c r="BE154" s="653" t="s">
        <v>699</v>
      </c>
      <c r="BF154" s="654">
        <v>2016</v>
      </c>
      <c r="BG154" s="654">
        <v>2016</v>
      </c>
      <c r="BH154" s="702">
        <v>24145.221560505157</v>
      </c>
      <c r="BI154" s="644"/>
      <c r="BJ154" s="644"/>
    </row>
    <row r="155" spans="14:62" ht="19" customHeight="1" x14ac:dyDescent="0.25">
      <c r="N155" s="644" t="s">
        <v>789</v>
      </c>
      <c r="O155" s="652" t="s">
        <v>790</v>
      </c>
      <c r="P155" s="689" t="s">
        <v>131</v>
      </c>
      <c r="Q155" s="689" t="s">
        <v>130</v>
      </c>
      <c r="R155" s="652" t="s">
        <v>715</v>
      </c>
      <c r="S155" s="652" t="s">
        <v>697</v>
      </c>
      <c r="T155" s="653" t="s">
        <v>698</v>
      </c>
      <c r="U155" s="653" t="s">
        <v>699</v>
      </c>
      <c r="V155" s="654">
        <v>2016</v>
      </c>
      <c r="W155" s="654">
        <v>2016</v>
      </c>
      <c r="X155" s="176">
        <v>18312.124648250232</v>
      </c>
      <c r="Y155" s="644"/>
      <c r="Z155" s="644" t="s">
        <v>793</v>
      </c>
      <c r="AA155" s="652" t="s">
        <v>794</v>
      </c>
      <c r="AB155" s="2" t="s">
        <v>131</v>
      </c>
      <c r="AC155" s="2" t="s">
        <v>130</v>
      </c>
      <c r="AD155" s="652" t="s">
        <v>763</v>
      </c>
      <c r="AE155" s="681" t="s">
        <v>763</v>
      </c>
      <c r="AF155" s="653" t="s">
        <v>698</v>
      </c>
      <c r="AG155" s="653" t="s">
        <v>699</v>
      </c>
      <c r="AH155" s="654">
        <v>2016</v>
      </c>
      <c r="AI155" s="654">
        <v>2016</v>
      </c>
      <c r="AJ155" s="690">
        <v>1.3965413074535951</v>
      </c>
      <c r="AK155" s="667"/>
      <c r="AL155" s="644" t="s">
        <v>796</v>
      </c>
      <c r="AM155" s="652" t="s">
        <v>797</v>
      </c>
      <c r="AN155" s="689" t="s">
        <v>131</v>
      </c>
      <c r="AO155" s="689" t="s">
        <v>130</v>
      </c>
      <c r="AP155" s="652" t="s">
        <v>763</v>
      </c>
      <c r="AQ155" s="681" t="s">
        <v>763</v>
      </c>
      <c r="AR155" s="653" t="s">
        <v>698</v>
      </c>
      <c r="AS155" s="653" t="s">
        <v>699</v>
      </c>
      <c r="AT155" s="654">
        <v>2016</v>
      </c>
      <c r="AU155" s="654">
        <v>2016</v>
      </c>
      <c r="AV155" s="697">
        <v>11.07322911671578</v>
      </c>
      <c r="AW155" s="649"/>
      <c r="AX155" s="644" t="s">
        <v>789</v>
      </c>
      <c r="AY155" s="652" t="s">
        <v>790</v>
      </c>
      <c r="AZ155" s="689" t="s">
        <v>131</v>
      </c>
      <c r="BA155" s="689" t="s">
        <v>130</v>
      </c>
      <c r="BB155" s="652" t="s">
        <v>704</v>
      </c>
      <c r="BC155" s="652" t="s">
        <v>705</v>
      </c>
      <c r="BD155" s="653" t="s">
        <v>698</v>
      </c>
      <c r="BE155" s="653" t="s">
        <v>699</v>
      </c>
      <c r="BF155" s="654">
        <v>2016</v>
      </c>
      <c r="BG155" s="654">
        <v>2016</v>
      </c>
      <c r="BH155" s="702">
        <v>4986.2830900613299</v>
      </c>
      <c r="BI155" s="644"/>
      <c r="BJ155" s="644"/>
    </row>
    <row r="156" spans="14:62" ht="19" customHeight="1" x14ac:dyDescent="0.25">
      <c r="N156" s="644" t="s">
        <v>789</v>
      </c>
      <c r="O156" s="652" t="s">
        <v>790</v>
      </c>
      <c r="P156" s="689" t="s">
        <v>315</v>
      </c>
      <c r="Q156" s="689" t="s">
        <v>132</v>
      </c>
      <c r="R156" s="652" t="s">
        <v>715</v>
      </c>
      <c r="S156" s="652" t="s">
        <v>697</v>
      </c>
      <c r="T156" s="653" t="s">
        <v>698</v>
      </c>
      <c r="U156" s="653" t="s">
        <v>699</v>
      </c>
      <c r="V156" s="654">
        <v>2016</v>
      </c>
      <c r="W156" s="654">
        <v>2016</v>
      </c>
      <c r="X156" s="176">
        <v>18161.784724102014</v>
      </c>
      <c r="Y156" s="644"/>
      <c r="Z156" s="644" t="s">
        <v>793</v>
      </c>
      <c r="AA156" s="652" t="s">
        <v>794</v>
      </c>
      <c r="AB156" s="2" t="s">
        <v>315</v>
      </c>
      <c r="AC156" s="2" t="s">
        <v>132</v>
      </c>
      <c r="AD156" s="652" t="s">
        <v>763</v>
      </c>
      <c r="AE156" s="681" t="s">
        <v>763</v>
      </c>
      <c r="AF156" s="653" t="s">
        <v>698</v>
      </c>
      <c r="AG156" s="653" t="s">
        <v>699</v>
      </c>
      <c r="AH156" s="654">
        <v>2016</v>
      </c>
      <c r="AI156" s="654">
        <v>2016</v>
      </c>
      <c r="AJ156" s="690">
        <v>1.3850759030690476</v>
      </c>
      <c r="AK156" s="667"/>
      <c r="AL156" s="644" t="s">
        <v>796</v>
      </c>
      <c r="AM156" s="652" t="s">
        <v>797</v>
      </c>
      <c r="AN156" s="689" t="s">
        <v>315</v>
      </c>
      <c r="AO156" s="689" t="s">
        <v>132</v>
      </c>
      <c r="AP156" s="652" t="s">
        <v>763</v>
      </c>
      <c r="AQ156" s="681" t="s">
        <v>763</v>
      </c>
      <c r="AR156" s="653" t="s">
        <v>698</v>
      </c>
      <c r="AS156" s="653" t="s">
        <v>699</v>
      </c>
      <c r="AT156" s="654">
        <v>2016</v>
      </c>
      <c r="AU156" s="654">
        <v>2016</v>
      </c>
      <c r="AV156" s="697">
        <v>7.6002138385644002</v>
      </c>
      <c r="AW156" s="649"/>
      <c r="AX156" s="644" t="s">
        <v>789</v>
      </c>
      <c r="AY156" s="652" t="s">
        <v>790</v>
      </c>
      <c r="AZ156" s="689" t="s">
        <v>315</v>
      </c>
      <c r="BA156" s="689" t="s">
        <v>132</v>
      </c>
      <c r="BB156" s="652" t="s">
        <v>704</v>
      </c>
      <c r="BC156" s="652" t="s">
        <v>705</v>
      </c>
      <c r="BD156" s="653" t="s">
        <v>698</v>
      </c>
      <c r="BE156" s="653" t="s">
        <v>699</v>
      </c>
      <c r="BF156" s="654">
        <v>2016</v>
      </c>
      <c r="BG156" s="654">
        <v>2016</v>
      </c>
      <c r="BH156" s="702">
        <v>4945.3464190883633</v>
      </c>
      <c r="BI156" s="644"/>
      <c r="BJ156" s="644"/>
    </row>
    <row r="157" spans="14:62" ht="19" customHeight="1" x14ac:dyDescent="0.25">
      <c r="N157" s="644" t="s">
        <v>789</v>
      </c>
      <c r="O157" s="652" t="s">
        <v>790</v>
      </c>
      <c r="P157" s="689" t="s">
        <v>316</v>
      </c>
      <c r="Q157" s="689" t="s">
        <v>133</v>
      </c>
      <c r="R157" s="652" t="s">
        <v>715</v>
      </c>
      <c r="S157" s="652" t="s">
        <v>697</v>
      </c>
      <c r="T157" s="653" t="s">
        <v>698</v>
      </c>
      <c r="U157" s="653" t="s">
        <v>699</v>
      </c>
      <c r="V157" s="654">
        <v>2016</v>
      </c>
      <c r="W157" s="654">
        <v>2016</v>
      </c>
      <c r="X157" s="176">
        <v>7836.0903510716089</v>
      </c>
      <c r="Y157" s="644"/>
      <c r="Z157" s="644" t="s">
        <v>793</v>
      </c>
      <c r="AA157" s="652" t="s">
        <v>794</v>
      </c>
      <c r="AB157" s="2" t="s">
        <v>316</v>
      </c>
      <c r="AC157" s="2" t="s">
        <v>133</v>
      </c>
      <c r="AD157" s="652" t="s">
        <v>763</v>
      </c>
      <c r="AE157" s="681" t="s">
        <v>763</v>
      </c>
      <c r="AF157" s="653" t="s">
        <v>698</v>
      </c>
      <c r="AG157" s="653" t="s">
        <v>699</v>
      </c>
      <c r="AH157" s="654">
        <v>2016</v>
      </c>
      <c r="AI157" s="654">
        <v>2016</v>
      </c>
      <c r="AJ157" s="690">
        <v>0.59760536117013141</v>
      </c>
      <c r="AK157" s="667"/>
      <c r="AL157" s="644" t="s">
        <v>796</v>
      </c>
      <c r="AM157" s="652" t="s">
        <v>797</v>
      </c>
      <c r="AN157" s="689" t="s">
        <v>316</v>
      </c>
      <c r="AO157" s="689" t="s">
        <v>133</v>
      </c>
      <c r="AP157" s="652" t="s">
        <v>763</v>
      </c>
      <c r="AQ157" s="681" t="s">
        <v>763</v>
      </c>
      <c r="AR157" s="653" t="s">
        <v>698</v>
      </c>
      <c r="AS157" s="653" t="s">
        <v>699</v>
      </c>
      <c r="AT157" s="654">
        <v>2016</v>
      </c>
      <c r="AU157" s="654">
        <v>2016</v>
      </c>
      <c r="AV157" s="697">
        <v>11.754482969494575</v>
      </c>
      <c r="AW157" s="649"/>
      <c r="AX157" s="644" t="s">
        <v>789</v>
      </c>
      <c r="AY157" s="652" t="s">
        <v>790</v>
      </c>
      <c r="AZ157" s="689" t="s">
        <v>316</v>
      </c>
      <c r="BA157" s="689" t="s">
        <v>133</v>
      </c>
      <c r="BB157" s="652" t="s">
        <v>704</v>
      </c>
      <c r="BC157" s="652" t="s">
        <v>705</v>
      </c>
      <c r="BD157" s="653" t="s">
        <v>698</v>
      </c>
      <c r="BE157" s="653" t="s">
        <v>699</v>
      </c>
      <c r="BF157" s="654">
        <v>2016</v>
      </c>
      <c r="BG157" s="654">
        <v>2016</v>
      </c>
      <c r="BH157" s="702">
        <v>2133.7209941651763</v>
      </c>
      <c r="BI157" s="644"/>
      <c r="BJ157" s="644"/>
    </row>
    <row r="158" spans="14:62" ht="19" customHeight="1" x14ac:dyDescent="0.25">
      <c r="N158" s="644" t="s">
        <v>789</v>
      </c>
      <c r="O158" s="652" t="s">
        <v>790</v>
      </c>
      <c r="P158" s="689" t="s">
        <v>317</v>
      </c>
      <c r="Q158" s="689" t="s">
        <v>288</v>
      </c>
      <c r="R158" s="652" t="s">
        <v>715</v>
      </c>
      <c r="S158" s="652" t="s">
        <v>697</v>
      </c>
      <c r="T158" s="653" t="s">
        <v>698</v>
      </c>
      <c r="U158" s="653" t="s">
        <v>699</v>
      </c>
      <c r="V158" s="654">
        <v>2016</v>
      </c>
      <c r="W158" s="654">
        <v>2016</v>
      </c>
      <c r="X158" s="176">
        <v>8854.3192401812485</v>
      </c>
      <c r="Y158" s="644"/>
      <c r="Z158" s="644" t="s">
        <v>793</v>
      </c>
      <c r="AA158" s="652" t="s">
        <v>794</v>
      </c>
      <c r="AB158" s="2" t="s">
        <v>317</v>
      </c>
      <c r="AC158" s="2" t="s">
        <v>288</v>
      </c>
      <c r="AD158" s="652" t="s">
        <v>763</v>
      </c>
      <c r="AE158" s="681" t="s">
        <v>763</v>
      </c>
      <c r="AF158" s="653" t="s">
        <v>698</v>
      </c>
      <c r="AG158" s="653" t="s">
        <v>699</v>
      </c>
      <c r="AH158" s="654">
        <v>2016</v>
      </c>
      <c r="AI158" s="654">
        <v>2016</v>
      </c>
      <c r="AJ158" s="690">
        <v>0.67525875920005762</v>
      </c>
      <c r="AK158" s="667"/>
      <c r="AL158" s="644" t="s">
        <v>796</v>
      </c>
      <c r="AM158" s="652" t="s">
        <v>797</v>
      </c>
      <c r="AN158" s="689" t="s">
        <v>317</v>
      </c>
      <c r="AO158" s="689" t="s">
        <v>288</v>
      </c>
      <c r="AP158" s="652" t="s">
        <v>763</v>
      </c>
      <c r="AQ158" s="681" t="s">
        <v>763</v>
      </c>
      <c r="AR158" s="653" t="s">
        <v>698</v>
      </c>
      <c r="AS158" s="653" t="s">
        <v>699</v>
      </c>
      <c r="AT158" s="654">
        <v>2016</v>
      </c>
      <c r="AU158" s="654">
        <v>2016</v>
      </c>
      <c r="AV158" s="697">
        <v>7.6452543383565512</v>
      </c>
      <c r="AW158" s="649"/>
      <c r="AX158" s="644" t="s">
        <v>789</v>
      </c>
      <c r="AY158" s="652" t="s">
        <v>790</v>
      </c>
      <c r="AZ158" s="689" t="s">
        <v>317</v>
      </c>
      <c r="BA158" s="689" t="s">
        <v>288</v>
      </c>
      <c r="BB158" s="652" t="s">
        <v>704</v>
      </c>
      <c r="BC158" s="652" t="s">
        <v>705</v>
      </c>
      <c r="BD158" s="653" t="s">
        <v>698</v>
      </c>
      <c r="BE158" s="653" t="s">
        <v>699</v>
      </c>
      <c r="BF158" s="654">
        <v>2016</v>
      </c>
      <c r="BG158" s="654">
        <v>2016</v>
      </c>
      <c r="BH158" s="702">
        <v>2410.9786903148397</v>
      </c>
      <c r="BI158" s="644"/>
      <c r="BJ158" s="644"/>
    </row>
    <row r="159" spans="14:62" ht="19" customHeight="1" x14ac:dyDescent="0.25">
      <c r="N159" s="644" t="s">
        <v>789</v>
      </c>
      <c r="O159" s="652" t="s">
        <v>790</v>
      </c>
      <c r="P159" s="637" t="s">
        <v>72</v>
      </c>
      <c r="Q159" s="637" t="s">
        <v>0</v>
      </c>
      <c r="R159" s="652" t="s">
        <v>715</v>
      </c>
      <c r="S159" s="652" t="s">
        <v>697</v>
      </c>
      <c r="T159" s="653" t="s">
        <v>698</v>
      </c>
      <c r="U159" s="653" t="s">
        <v>699</v>
      </c>
      <c r="V159" s="654">
        <v>2016</v>
      </c>
      <c r="W159" s="654">
        <v>2016</v>
      </c>
      <c r="X159" s="107">
        <v>1311248.3354781624</v>
      </c>
      <c r="Y159" s="644"/>
      <c r="Z159" s="644" t="s">
        <v>793</v>
      </c>
      <c r="AA159" s="652" t="s">
        <v>794</v>
      </c>
      <c r="AB159" s="693" t="s">
        <v>72</v>
      </c>
      <c r="AC159" s="637" t="s">
        <v>0</v>
      </c>
      <c r="AD159" s="652" t="s">
        <v>763</v>
      </c>
      <c r="AE159" s="681" t="s">
        <v>763</v>
      </c>
      <c r="AF159" s="653" t="s">
        <v>698</v>
      </c>
      <c r="AG159" s="653" t="s">
        <v>699</v>
      </c>
      <c r="AH159" s="654">
        <v>2016</v>
      </c>
      <c r="AI159" s="654">
        <v>2016</v>
      </c>
      <c r="AJ159" s="671">
        <v>100</v>
      </c>
      <c r="AK159" s="667"/>
      <c r="AL159" s="644" t="s">
        <v>796</v>
      </c>
      <c r="AM159" s="652" t="s">
        <v>797</v>
      </c>
      <c r="AN159" s="637" t="s">
        <v>72</v>
      </c>
      <c r="AO159" s="637" t="s">
        <v>0</v>
      </c>
      <c r="AP159" s="652" t="s">
        <v>763</v>
      </c>
      <c r="AQ159" s="681" t="s">
        <v>763</v>
      </c>
      <c r="AR159" s="653" t="s">
        <v>698</v>
      </c>
      <c r="AS159" s="653" t="s">
        <v>699</v>
      </c>
      <c r="AT159" s="654">
        <v>2016</v>
      </c>
      <c r="AU159" s="654">
        <v>2016</v>
      </c>
      <c r="AV159" s="701">
        <v>-0.3042954670915492</v>
      </c>
      <c r="AW159" s="649"/>
      <c r="AX159" s="644" t="s">
        <v>789</v>
      </c>
      <c r="AY159" s="652" t="s">
        <v>790</v>
      </c>
      <c r="AZ159" s="637" t="s">
        <v>72</v>
      </c>
      <c r="BA159" s="637" t="s">
        <v>0</v>
      </c>
      <c r="BB159" s="652" t="s">
        <v>704</v>
      </c>
      <c r="BC159" s="652" t="s">
        <v>705</v>
      </c>
      <c r="BD159" s="653" t="s">
        <v>698</v>
      </c>
      <c r="BE159" s="653" t="s">
        <v>699</v>
      </c>
      <c r="BF159" s="654">
        <v>2016</v>
      </c>
      <c r="BG159" s="654">
        <v>2016</v>
      </c>
      <c r="BH159" s="702">
        <v>357045.15601856023</v>
      </c>
      <c r="BI159" s="644"/>
      <c r="BJ159" s="644"/>
    </row>
    <row r="160" spans="14:62" ht="19" customHeight="1" x14ac:dyDescent="0.25">
      <c r="N160" s="644" t="s">
        <v>789</v>
      </c>
      <c r="O160" s="652" t="s">
        <v>790</v>
      </c>
      <c r="P160" s="647" t="s">
        <v>135</v>
      </c>
      <c r="Q160" s="637" t="s">
        <v>134</v>
      </c>
      <c r="R160" s="652" t="s">
        <v>715</v>
      </c>
      <c r="S160" s="652" t="s">
        <v>697</v>
      </c>
      <c r="T160" s="653" t="s">
        <v>698</v>
      </c>
      <c r="U160" s="653" t="s">
        <v>699</v>
      </c>
      <c r="V160" s="654">
        <v>2016</v>
      </c>
      <c r="W160" s="654">
        <v>2016</v>
      </c>
      <c r="X160" s="107">
        <v>1058100.6096780272</v>
      </c>
      <c r="Y160" s="644"/>
      <c r="Z160" s="644" t="s">
        <v>793</v>
      </c>
      <c r="AA160" s="652" t="s">
        <v>794</v>
      </c>
      <c r="AB160" s="518" t="s">
        <v>135</v>
      </c>
      <c r="AC160" s="637" t="s">
        <v>134</v>
      </c>
      <c r="AD160" s="652" t="s">
        <v>763</v>
      </c>
      <c r="AE160" s="681" t="s">
        <v>763</v>
      </c>
      <c r="AF160" s="653" t="s">
        <v>698</v>
      </c>
      <c r="AG160" s="653" t="s">
        <v>699</v>
      </c>
      <c r="AH160" s="654">
        <v>2016</v>
      </c>
      <c r="AI160" s="654">
        <v>2016</v>
      </c>
      <c r="AJ160" s="671">
        <v>80.694143210651106</v>
      </c>
      <c r="AK160" s="667"/>
      <c r="AL160" s="644" t="s">
        <v>796</v>
      </c>
      <c r="AM160" s="652" t="s">
        <v>797</v>
      </c>
      <c r="AN160" s="647" t="s">
        <v>135</v>
      </c>
      <c r="AO160" s="637" t="s">
        <v>134</v>
      </c>
      <c r="AP160" s="652" t="s">
        <v>763</v>
      </c>
      <c r="AQ160" s="681" t="s">
        <v>763</v>
      </c>
      <c r="AR160" s="653" t="s">
        <v>698</v>
      </c>
      <c r="AS160" s="653" t="s">
        <v>699</v>
      </c>
      <c r="AT160" s="654">
        <v>2016</v>
      </c>
      <c r="AU160" s="654">
        <v>2016</v>
      </c>
      <c r="AV160" s="701">
        <v>2.9000340743530586</v>
      </c>
      <c r="AW160" s="649"/>
      <c r="AX160" s="644" t="s">
        <v>789</v>
      </c>
      <c r="AY160" s="652" t="s">
        <v>790</v>
      </c>
      <c r="AZ160" s="647" t="s">
        <v>135</v>
      </c>
      <c r="BA160" s="637" t="s">
        <v>134</v>
      </c>
      <c r="BB160" s="652" t="s">
        <v>704</v>
      </c>
      <c r="BC160" s="652" t="s">
        <v>705</v>
      </c>
      <c r="BD160" s="653" t="s">
        <v>698</v>
      </c>
      <c r="BE160" s="653" t="s">
        <v>699</v>
      </c>
      <c r="BF160" s="654">
        <v>2016</v>
      </c>
      <c r="BG160" s="654">
        <v>2016</v>
      </c>
      <c r="BH160" s="702">
        <v>288114.52952430968</v>
      </c>
      <c r="BI160" s="644"/>
      <c r="BJ160" s="644"/>
    </row>
    <row r="161" spans="14:62" ht="19" customHeight="1" x14ac:dyDescent="0.25">
      <c r="N161" s="644" t="s">
        <v>789</v>
      </c>
      <c r="O161" s="652" t="s">
        <v>790</v>
      </c>
      <c r="P161" s="689" t="s">
        <v>114</v>
      </c>
      <c r="Q161" s="689" t="s">
        <v>218</v>
      </c>
      <c r="R161" s="652" t="s">
        <v>715</v>
      </c>
      <c r="S161" s="652" t="s">
        <v>697</v>
      </c>
      <c r="T161" s="653" t="s">
        <v>698</v>
      </c>
      <c r="U161" s="653" t="s">
        <v>699</v>
      </c>
      <c r="V161" s="654">
        <v>2017</v>
      </c>
      <c r="W161" s="654">
        <v>2017</v>
      </c>
      <c r="X161" s="176">
        <v>1153751.2607118275</v>
      </c>
      <c r="Y161" s="644"/>
      <c r="Z161" s="644" t="s">
        <v>793</v>
      </c>
      <c r="AA161" s="652" t="s">
        <v>794</v>
      </c>
      <c r="AB161" s="2" t="s">
        <v>114</v>
      </c>
      <c r="AC161" s="2" t="s">
        <v>218</v>
      </c>
      <c r="AD161" s="652" t="s">
        <v>763</v>
      </c>
      <c r="AE161" s="681" t="s">
        <v>763</v>
      </c>
      <c r="AF161" s="653" t="s">
        <v>698</v>
      </c>
      <c r="AG161" s="653" t="s">
        <v>699</v>
      </c>
      <c r="AH161" s="654">
        <v>2017</v>
      </c>
      <c r="AI161" s="654">
        <v>2017</v>
      </c>
      <c r="AJ161" s="691">
        <v>83.176794677819828</v>
      </c>
      <c r="AK161" s="667"/>
      <c r="AL161" s="644" t="s">
        <v>796</v>
      </c>
      <c r="AM161" s="652" t="s">
        <v>797</v>
      </c>
      <c r="AN161" s="689" t="s">
        <v>114</v>
      </c>
      <c r="AO161" s="689" t="s">
        <v>218</v>
      </c>
      <c r="AP161" s="652" t="s">
        <v>763</v>
      </c>
      <c r="AQ161" s="681" t="s">
        <v>763</v>
      </c>
      <c r="AR161" s="653" t="s">
        <v>698</v>
      </c>
      <c r="AS161" s="653" t="s">
        <v>699</v>
      </c>
      <c r="AT161" s="654">
        <v>2017</v>
      </c>
      <c r="AU161" s="654">
        <v>2017</v>
      </c>
      <c r="AV161" s="697">
        <v>5.7586462785554744</v>
      </c>
      <c r="AW161" s="649"/>
      <c r="AX161" s="644" t="s">
        <v>789</v>
      </c>
      <c r="AY161" s="652" t="s">
        <v>790</v>
      </c>
      <c r="AZ161" s="689" t="s">
        <v>114</v>
      </c>
      <c r="BA161" s="689" t="s">
        <v>218</v>
      </c>
      <c r="BB161" s="652" t="s">
        <v>704</v>
      </c>
      <c r="BC161" s="652" t="s">
        <v>705</v>
      </c>
      <c r="BD161" s="653" t="s">
        <v>698</v>
      </c>
      <c r="BE161" s="653" t="s">
        <v>699</v>
      </c>
      <c r="BF161" s="654">
        <v>2017</v>
      </c>
      <c r="BG161" s="654">
        <v>2017</v>
      </c>
      <c r="BH161" s="702">
        <v>314159.63531976246</v>
      </c>
      <c r="BI161" s="644"/>
      <c r="BJ161" s="644"/>
    </row>
    <row r="162" spans="14:62" ht="19" customHeight="1" x14ac:dyDescent="0.25">
      <c r="N162" s="644" t="s">
        <v>789</v>
      </c>
      <c r="O162" s="652" t="s">
        <v>790</v>
      </c>
      <c r="P162" s="689" t="s">
        <v>304</v>
      </c>
      <c r="Q162" s="689" t="s">
        <v>115</v>
      </c>
      <c r="R162" s="652" t="s">
        <v>715</v>
      </c>
      <c r="S162" s="652" t="s">
        <v>697</v>
      </c>
      <c r="T162" s="653" t="s">
        <v>698</v>
      </c>
      <c r="U162" s="653" t="s">
        <v>699</v>
      </c>
      <c r="V162" s="654">
        <v>2017</v>
      </c>
      <c r="W162" s="654">
        <v>2017</v>
      </c>
      <c r="X162" s="176">
        <v>10911.832602552911</v>
      </c>
      <c r="Y162" s="644"/>
      <c r="Z162" s="644" t="s">
        <v>793</v>
      </c>
      <c r="AA162" s="652" t="s">
        <v>794</v>
      </c>
      <c r="AB162" s="2" t="s">
        <v>304</v>
      </c>
      <c r="AC162" s="2" t="s">
        <v>115</v>
      </c>
      <c r="AD162" s="652" t="s">
        <v>763</v>
      </c>
      <c r="AE162" s="681" t="s">
        <v>763</v>
      </c>
      <c r="AF162" s="653" t="s">
        <v>698</v>
      </c>
      <c r="AG162" s="653" t="s">
        <v>699</v>
      </c>
      <c r="AH162" s="654">
        <v>2017</v>
      </c>
      <c r="AI162" s="654">
        <v>2017</v>
      </c>
      <c r="AJ162" s="691">
        <v>0.78666112085660211</v>
      </c>
      <c r="AK162" s="667"/>
      <c r="AL162" s="644" t="s">
        <v>796</v>
      </c>
      <c r="AM162" s="652" t="s">
        <v>797</v>
      </c>
      <c r="AN162" s="689" t="s">
        <v>304</v>
      </c>
      <c r="AO162" s="689" t="s">
        <v>115</v>
      </c>
      <c r="AP162" s="652" t="s">
        <v>763</v>
      </c>
      <c r="AQ162" s="681" t="s">
        <v>763</v>
      </c>
      <c r="AR162" s="653" t="s">
        <v>698</v>
      </c>
      <c r="AS162" s="653" t="s">
        <v>699</v>
      </c>
      <c r="AT162" s="654">
        <v>2017</v>
      </c>
      <c r="AU162" s="654">
        <v>2017</v>
      </c>
      <c r="AV162" s="697">
        <v>7.2329348672152776</v>
      </c>
      <c r="AW162" s="649"/>
      <c r="AX162" s="644" t="s">
        <v>789</v>
      </c>
      <c r="AY162" s="652" t="s">
        <v>790</v>
      </c>
      <c r="AZ162" s="689" t="s">
        <v>304</v>
      </c>
      <c r="BA162" s="689" t="s">
        <v>115</v>
      </c>
      <c r="BB162" s="652" t="s">
        <v>704</v>
      </c>
      <c r="BC162" s="652" t="s">
        <v>705</v>
      </c>
      <c r="BD162" s="653" t="s">
        <v>698</v>
      </c>
      <c r="BE162" s="653" t="s">
        <v>699</v>
      </c>
      <c r="BF162" s="654">
        <v>2017</v>
      </c>
      <c r="BG162" s="654">
        <v>2017</v>
      </c>
      <c r="BH162" s="702">
        <v>2971.2273934793498</v>
      </c>
      <c r="BI162" s="644"/>
      <c r="BJ162" s="644"/>
    </row>
    <row r="163" spans="14:62" ht="19" customHeight="1" x14ac:dyDescent="0.25">
      <c r="N163" s="644" t="s">
        <v>789</v>
      </c>
      <c r="O163" s="652" t="s">
        <v>790</v>
      </c>
      <c r="P163" s="689" t="s">
        <v>305</v>
      </c>
      <c r="Q163" s="689" t="s">
        <v>116</v>
      </c>
      <c r="R163" s="652" t="s">
        <v>715</v>
      </c>
      <c r="S163" s="652" t="s">
        <v>697</v>
      </c>
      <c r="T163" s="653" t="s">
        <v>698</v>
      </c>
      <c r="U163" s="653" t="s">
        <v>699</v>
      </c>
      <c r="V163" s="654">
        <v>2017</v>
      </c>
      <c r="W163" s="654">
        <v>2017</v>
      </c>
      <c r="X163" s="176">
        <v>291161.04196240002</v>
      </c>
      <c r="Y163" s="644"/>
      <c r="Z163" s="644" t="s">
        <v>793</v>
      </c>
      <c r="AA163" s="652" t="s">
        <v>794</v>
      </c>
      <c r="AB163" s="2" t="s">
        <v>305</v>
      </c>
      <c r="AC163" s="2" t="s">
        <v>116</v>
      </c>
      <c r="AD163" s="652" t="s">
        <v>763</v>
      </c>
      <c r="AE163" s="681" t="s">
        <v>763</v>
      </c>
      <c r="AF163" s="653" t="s">
        <v>698</v>
      </c>
      <c r="AG163" s="653" t="s">
        <v>699</v>
      </c>
      <c r="AH163" s="654">
        <v>2017</v>
      </c>
      <c r="AI163" s="654">
        <v>2017</v>
      </c>
      <c r="AJ163" s="691">
        <v>20.990522853725853</v>
      </c>
      <c r="AK163" s="667"/>
      <c r="AL163" s="644" t="s">
        <v>796</v>
      </c>
      <c r="AM163" s="652" t="s">
        <v>797</v>
      </c>
      <c r="AN163" s="689" t="s">
        <v>305</v>
      </c>
      <c r="AO163" s="689" t="s">
        <v>116</v>
      </c>
      <c r="AP163" s="652" t="s">
        <v>763</v>
      </c>
      <c r="AQ163" s="681" t="s">
        <v>763</v>
      </c>
      <c r="AR163" s="653" t="s">
        <v>698</v>
      </c>
      <c r="AS163" s="653" t="s">
        <v>699</v>
      </c>
      <c r="AT163" s="654">
        <v>2017</v>
      </c>
      <c r="AU163" s="654">
        <v>2017</v>
      </c>
      <c r="AV163" s="697">
        <v>15.016258211332698</v>
      </c>
      <c r="AW163" s="649"/>
      <c r="AX163" s="644" t="s">
        <v>789</v>
      </c>
      <c r="AY163" s="652" t="s">
        <v>790</v>
      </c>
      <c r="AZ163" s="689" t="s">
        <v>305</v>
      </c>
      <c r="BA163" s="689" t="s">
        <v>116</v>
      </c>
      <c r="BB163" s="652" t="s">
        <v>704</v>
      </c>
      <c r="BC163" s="652" t="s">
        <v>705</v>
      </c>
      <c r="BD163" s="653" t="s">
        <v>698</v>
      </c>
      <c r="BE163" s="653" t="s">
        <v>699</v>
      </c>
      <c r="BF163" s="654">
        <v>2017</v>
      </c>
      <c r="BG163" s="654">
        <v>2017</v>
      </c>
      <c r="BH163" s="702">
        <v>79281.427355316555</v>
      </c>
      <c r="BI163" s="644"/>
      <c r="BJ163" s="669"/>
    </row>
    <row r="164" spans="14:62" ht="19" customHeight="1" x14ac:dyDescent="0.25">
      <c r="N164" s="644" t="s">
        <v>789</v>
      </c>
      <c r="O164" s="652" t="s">
        <v>790</v>
      </c>
      <c r="P164" s="689" t="s">
        <v>117</v>
      </c>
      <c r="Q164" s="689" t="s">
        <v>58</v>
      </c>
      <c r="R164" s="652" t="s">
        <v>715</v>
      </c>
      <c r="S164" s="652" t="s">
        <v>697</v>
      </c>
      <c r="T164" s="653" t="s">
        <v>698</v>
      </c>
      <c r="U164" s="653" t="s">
        <v>699</v>
      </c>
      <c r="V164" s="654">
        <v>2017</v>
      </c>
      <c r="W164" s="654">
        <v>2017</v>
      </c>
      <c r="X164" s="176">
        <v>125827.69698935808</v>
      </c>
      <c r="Y164" s="644"/>
      <c r="Z164" s="644" t="s">
        <v>793</v>
      </c>
      <c r="AA164" s="652" t="s">
        <v>794</v>
      </c>
      <c r="AB164" s="2" t="s">
        <v>117</v>
      </c>
      <c r="AC164" s="2" t="s">
        <v>58</v>
      </c>
      <c r="AD164" s="652" t="s">
        <v>763</v>
      </c>
      <c r="AE164" s="681" t="s">
        <v>763</v>
      </c>
      <c r="AF164" s="653" t="s">
        <v>698</v>
      </c>
      <c r="AG164" s="653" t="s">
        <v>699</v>
      </c>
      <c r="AH164" s="654">
        <v>2017</v>
      </c>
      <c r="AI164" s="654">
        <v>2017</v>
      </c>
      <c r="AJ164" s="691">
        <v>9.0712312728565205</v>
      </c>
      <c r="AK164" s="667"/>
      <c r="AL164" s="644" t="s">
        <v>796</v>
      </c>
      <c r="AM164" s="652" t="s">
        <v>797</v>
      </c>
      <c r="AN164" s="689" t="s">
        <v>117</v>
      </c>
      <c r="AO164" s="689" t="s">
        <v>58</v>
      </c>
      <c r="AP164" s="652" t="s">
        <v>763</v>
      </c>
      <c r="AQ164" s="681" t="s">
        <v>763</v>
      </c>
      <c r="AR164" s="653" t="s">
        <v>698</v>
      </c>
      <c r="AS164" s="653" t="s">
        <v>699</v>
      </c>
      <c r="AT164" s="654">
        <v>2017</v>
      </c>
      <c r="AU164" s="654">
        <v>2017</v>
      </c>
      <c r="AV164" s="697">
        <v>6.8074798256345019</v>
      </c>
      <c r="AW164" s="649"/>
      <c r="AX164" s="644" t="s">
        <v>789</v>
      </c>
      <c r="AY164" s="652" t="s">
        <v>790</v>
      </c>
      <c r="AZ164" s="689" t="s">
        <v>117</v>
      </c>
      <c r="BA164" s="689" t="s">
        <v>58</v>
      </c>
      <c r="BB164" s="652" t="s">
        <v>704</v>
      </c>
      <c r="BC164" s="652" t="s">
        <v>705</v>
      </c>
      <c r="BD164" s="653" t="s">
        <v>698</v>
      </c>
      <c r="BE164" s="653" t="s">
        <v>699</v>
      </c>
      <c r="BF164" s="654">
        <v>2017</v>
      </c>
      <c r="BG164" s="654">
        <v>2017</v>
      </c>
      <c r="BH164" s="702">
        <v>34262.136688729224</v>
      </c>
      <c r="BI164" s="644"/>
      <c r="BJ164" s="644"/>
    </row>
    <row r="165" spans="14:62" ht="19" customHeight="1" x14ac:dyDescent="0.25">
      <c r="N165" s="644" t="s">
        <v>789</v>
      </c>
      <c r="O165" s="652" t="s">
        <v>790</v>
      </c>
      <c r="P165" s="689" t="s">
        <v>306</v>
      </c>
      <c r="Q165" s="689" t="s">
        <v>118</v>
      </c>
      <c r="R165" s="652" t="s">
        <v>715</v>
      </c>
      <c r="S165" s="652" t="s">
        <v>697</v>
      </c>
      <c r="T165" s="653" t="s">
        <v>698</v>
      </c>
      <c r="U165" s="653" t="s">
        <v>699</v>
      </c>
      <c r="V165" s="654">
        <v>2017</v>
      </c>
      <c r="W165" s="654">
        <v>2017</v>
      </c>
      <c r="X165" s="176">
        <v>54311.1491183568</v>
      </c>
      <c r="Y165" s="644"/>
      <c r="Z165" s="644" t="s">
        <v>793</v>
      </c>
      <c r="AA165" s="652" t="s">
        <v>794</v>
      </c>
      <c r="AB165" s="2" t="s">
        <v>306</v>
      </c>
      <c r="AC165" s="2" t="s">
        <v>118</v>
      </c>
      <c r="AD165" s="652" t="s">
        <v>763</v>
      </c>
      <c r="AE165" s="681" t="s">
        <v>763</v>
      </c>
      <c r="AF165" s="653" t="s">
        <v>698</v>
      </c>
      <c r="AG165" s="653" t="s">
        <v>699</v>
      </c>
      <c r="AH165" s="654">
        <v>2017</v>
      </c>
      <c r="AI165" s="654">
        <v>2017</v>
      </c>
      <c r="AJ165" s="691">
        <v>3.9154256664880362</v>
      </c>
      <c r="AK165" s="667"/>
      <c r="AL165" s="644" t="s">
        <v>796</v>
      </c>
      <c r="AM165" s="652" t="s">
        <v>797</v>
      </c>
      <c r="AN165" s="689" t="s">
        <v>306</v>
      </c>
      <c r="AO165" s="689" t="s">
        <v>118</v>
      </c>
      <c r="AP165" s="652" t="s">
        <v>763</v>
      </c>
      <c r="AQ165" s="681" t="s">
        <v>763</v>
      </c>
      <c r="AR165" s="653" t="s">
        <v>698</v>
      </c>
      <c r="AS165" s="653" t="s">
        <v>699</v>
      </c>
      <c r="AT165" s="654">
        <v>2017</v>
      </c>
      <c r="AU165" s="654">
        <v>2017</v>
      </c>
      <c r="AV165" s="697">
        <v>11.478171074429127</v>
      </c>
      <c r="AW165" s="649"/>
      <c r="AX165" s="644" t="s">
        <v>789</v>
      </c>
      <c r="AY165" s="652" t="s">
        <v>790</v>
      </c>
      <c r="AZ165" s="689" t="s">
        <v>306</v>
      </c>
      <c r="BA165" s="689" t="s">
        <v>118</v>
      </c>
      <c r="BB165" s="652" t="s">
        <v>704</v>
      </c>
      <c r="BC165" s="652" t="s">
        <v>705</v>
      </c>
      <c r="BD165" s="653" t="s">
        <v>698</v>
      </c>
      <c r="BE165" s="653" t="s">
        <v>699</v>
      </c>
      <c r="BF165" s="654">
        <v>2017</v>
      </c>
      <c r="BG165" s="654">
        <v>2017</v>
      </c>
      <c r="BH165" s="702">
        <v>14788.604252786059</v>
      </c>
      <c r="BI165" s="644"/>
      <c r="BJ165" s="644"/>
    </row>
    <row r="166" spans="14:62" ht="19" customHeight="1" x14ac:dyDescent="0.25">
      <c r="N166" s="644" t="s">
        <v>789</v>
      </c>
      <c r="O166" s="652" t="s">
        <v>790</v>
      </c>
      <c r="P166" s="689" t="s">
        <v>119</v>
      </c>
      <c r="Q166" s="689" t="s">
        <v>59</v>
      </c>
      <c r="R166" s="652" t="s">
        <v>715</v>
      </c>
      <c r="S166" s="652" t="s">
        <v>697</v>
      </c>
      <c r="T166" s="653" t="s">
        <v>698</v>
      </c>
      <c r="U166" s="653" t="s">
        <v>699</v>
      </c>
      <c r="V166" s="654">
        <v>2017</v>
      </c>
      <c r="W166" s="654">
        <v>2017</v>
      </c>
      <c r="X166" s="176">
        <v>124704.58316531291</v>
      </c>
      <c r="Y166" s="644"/>
      <c r="Z166" s="644" t="s">
        <v>793</v>
      </c>
      <c r="AA166" s="652" t="s">
        <v>794</v>
      </c>
      <c r="AB166" s="2" t="s">
        <v>119</v>
      </c>
      <c r="AC166" s="2" t="s">
        <v>59</v>
      </c>
      <c r="AD166" s="652" t="s">
        <v>763</v>
      </c>
      <c r="AE166" s="681" t="s">
        <v>763</v>
      </c>
      <c r="AF166" s="653" t="s">
        <v>698</v>
      </c>
      <c r="AG166" s="653" t="s">
        <v>699</v>
      </c>
      <c r="AH166" s="654">
        <v>2017</v>
      </c>
      <c r="AI166" s="654">
        <v>2017</v>
      </c>
      <c r="AJ166" s="691">
        <v>8.99026320710135</v>
      </c>
      <c r="AK166" s="667"/>
      <c r="AL166" s="644" t="s">
        <v>796</v>
      </c>
      <c r="AM166" s="652" t="s">
        <v>797</v>
      </c>
      <c r="AN166" s="689" t="s">
        <v>119</v>
      </c>
      <c r="AO166" s="689" t="s">
        <v>59</v>
      </c>
      <c r="AP166" s="652" t="s">
        <v>763</v>
      </c>
      <c r="AQ166" s="681" t="s">
        <v>763</v>
      </c>
      <c r="AR166" s="653" t="s">
        <v>698</v>
      </c>
      <c r="AS166" s="653" t="s">
        <v>699</v>
      </c>
      <c r="AT166" s="654">
        <v>2017</v>
      </c>
      <c r="AU166" s="654">
        <v>2017</v>
      </c>
      <c r="AV166" s="697">
        <v>0.71434752868273677</v>
      </c>
      <c r="AW166" s="649"/>
      <c r="AX166" s="644" t="s">
        <v>789</v>
      </c>
      <c r="AY166" s="652" t="s">
        <v>790</v>
      </c>
      <c r="AZ166" s="689" t="s">
        <v>119</v>
      </c>
      <c r="BA166" s="689" t="s">
        <v>59</v>
      </c>
      <c r="BB166" s="652" t="s">
        <v>704</v>
      </c>
      <c r="BC166" s="652" t="s">
        <v>705</v>
      </c>
      <c r="BD166" s="653" t="s">
        <v>698</v>
      </c>
      <c r="BE166" s="653" t="s">
        <v>699</v>
      </c>
      <c r="BF166" s="654">
        <v>2017</v>
      </c>
      <c r="BG166" s="654">
        <v>2017</v>
      </c>
      <c r="BH166" s="702">
        <v>33956.319445966757</v>
      </c>
      <c r="BI166" s="644"/>
      <c r="BJ166" s="644"/>
    </row>
    <row r="167" spans="14:62" ht="19" customHeight="1" x14ac:dyDescent="0.25">
      <c r="N167" s="644" t="s">
        <v>789</v>
      </c>
      <c r="O167" s="652" t="s">
        <v>790</v>
      </c>
      <c r="P167" s="689" t="s">
        <v>307</v>
      </c>
      <c r="Q167" s="689" t="s">
        <v>120</v>
      </c>
      <c r="R167" s="652" t="s">
        <v>715</v>
      </c>
      <c r="S167" s="652" t="s">
        <v>697</v>
      </c>
      <c r="T167" s="653" t="s">
        <v>698</v>
      </c>
      <c r="U167" s="653" t="s">
        <v>699</v>
      </c>
      <c r="V167" s="654">
        <v>2017</v>
      </c>
      <c r="W167" s="654">
        <v>2017</v>
      </c>
      <c r="X167" s="176">
        <v>171928.84416343158</v>
      </c>
      <c r="Y167" s="644"/>
      <c r="Z167" s="644" t="s">
        <v>793</v>
      </c>
      <c r="AA167" s="652" t="s">
        <v>794</v>
      </c>
      <c r="AB167" s="2" t="s">
        <v>307</v>
      </c>
      <c r="AC167" s="2" t="s">
        <v>120</v>
      </c>
      <c r="AD167" s="652" t="s">
        <v>763</v>
      </c>
      <c r="AE167" s="681" t="s">
        <v>763</v>
      </c>
      <c r="AF167" s="653" t="s">
        <v>698</v>
      </c>
      <c r="AG167" s="653" t="s">
        <v>699</v>
      </c>
      <c r="AH167" s="654">
        <v>2017</v>
      </c>
      <c r="AI167" s="654">
        <v>2017</v>
      </c>
      <c r="AJ167" s="691">
        <v>12.394777502868068</v>
      </c>
      <c r="AK167" s="667"/>
      <c r="AL167" s="644" t="s">
        <v>796</v>
      </c>
      <c r="AM167" s="652" t="s">
        <v>797</v>
      </c>
      <c r="AN167" s="689" t="s">
        <v>307</v>
      </c>
      <c r="AO167" s="689" t="s">
        <v>120</v>
      </c>
      <c r="AP167" s="652" t="s">
        <v>763</v>
      </c>
      <c r="AQ167" s="681" t="s">
        <v>763</v>
      </c>
      <c r="AR167" s="653" t="s">
        <v>698</v>
      </c>
      <c r="AS167" s="653" t="s">
        <v>699</v>
      </c>
      <c r="AT167" s="654">
        <v>2017</v>
      </c>
      <c r="AU167" s="654">
        <v>2017</v>
      </c>
      <c r="AV167" s="697">
        <v>0.8627554769229846</v>
      </c>
      <c r="AW167" s="649"/>
      <c r="AX167" s="644" t="s">
        <v>789</v>
      </c>
      <c r="AY167" s="652" t="s">
        <v>790</v>
      </c>
      <c r="AZ167" s="689" t="s">
        <v>307</v>
      </c>
      <c r="BA167" s="689" t="s">
        <v>120</v>
      </c>
      <c r="BB167" s="652" t="s">
        <v>704</v>
      </c>
      <c r="BC167" s="652" t="s">
        <v>705</v>
      </c>
      <c r="BD167" s="653" t="s">
        <v>698</v>
      </c>
      <c r="BE167" s="653" t="s">
        <v>699</v>
      </c>
      <c r="BF167" s="654">
        <v>2017</v>
      </c>
      <c r="BG167" s="654">
        <v>2017</v>
      </c>
      <c r="BH167" s="702">
        <v>46815.206034971161</v>
      </c>
      <c r="BI167" s="644"/>
      <c r="BJ167" s="644"/>
    </row>
    <row r="168" spans="14:62" ht="19" customHeight="1" x14ac:dyDescent="0.25">
      <c r="N168" s="644" t="s">
        <v>789</v>
      </c>
      <c r="O168" s="652" t="s">
        <v>790</v>
      </c>
      <c r="P168" s="689" t="s">
        <v>308</v>
      </c>
      <c r="Q168" s="689" t="s">
        <v>121</v>
      </c>
      <c r="R168" s="652" t="s">
        <v>715</v>
      </c>
      <c r="S168" s="652" t="s">
        <v>697</v>
      </c>
      <c r="T168" s="653" t="s">
        <v>698</v>
      </c>
      <c r="U168" s="653" t="s">
        <v>699</v>
      </c>
      <c r="V168" s="654">
        <v>2017</v>
      </c>
      <c r="W168" s="654">
        <v>2017</v>
      </c>
      <c r="X168" s="176">
        <v>82184.20882265715</v>
      </c>
      <c r="Y168" s="644"/>
      <c r="Z168" s="644" t="s">
        <v>793</v>
      </c>
      <c r="AA168" s="652" t="s">
        <v>794</v>
      </c>
      <c r="AB168" s="2" t="s">
        <v>308</v>
      </c>
      <c r="AC168" s="2" t="s">
        <v>121</v>
      </c>
      <c r="AD168" s="652" t="s">
        <v>763</v>
      </c>
      <c r="AE168" s="681" t="s">
        <v>763</v>
      </c>
      <c r="AF168" s="653" t="s">
        <v>698</v>
      </c>
      <c r="AG168" s="653" t="s">
        <v>699</v>
      </c>
      <c r="AH168" s="654">
        <v>2017</v>
      </c>
      <c r="AI168" s="654">
        <v>2017</v>
      </c>
      <c r="AJ168" s="691">
        <v>5.9248637863101816</v>
      </c>
      <c r="AK168" s="667"/>
      <c r="AL168" s="644" t="s">
        <v>796</v>
      </c>
      <c r="AM168" s="652" t="s">
        <v>797</v>
      </c>
      <c r="AN168" s="689" t="s">
        <v>308</v>
      </c>
      <c r="AO168" s="689" t="s">
        <v>121</v>
      </c>
      <c r="AP168" s="652" t="s">
        <v>763</v>
      </c>
      <c r="AQ168" s="681" t="s">
        <v>763</v>
      </c>
      <c r="AR168" s="653" t="s">
        <v>698</v>
      </c>
      <c r="AS168" s="653" t="s">
        <v>699</v>
      </c>
      <c r="AT168" s="654">
        <v>2017</v>
      </c>
      <c r="AU168" s="654">
        <v>2017</v>
      </c>
      <c r="AV168" s="697">
        <v>2.1764729522051312</v>
      </c>
      <c r="AW168" s="649"/>
      <c r="AX168" s="644" t="s">
        <v>789</v>
      </c>
      <c r="AY168" s="652" t="s">
        <v>790</v>
      </c>
      <c r="AZ168" s="689" t="s">
        <v>308</v>
      </c>
      <c r="BA168" s="689" t="s">
        <v>121</v>
      </c>
      <c r="BB168" s="652" t="s">
        <v>704</v>
      </c>
      <c r="BC168" s="652" t="s">
        <v>705</v>
      </c>
      <c r="BD168" s="653" t="s">
        <v>698</v>
      </c>
      <c r="BE168" s="653" t="s">
        <v>699</v>
      </c>
      <c r="BF168" s="654">
        <v>2017</v>
      </c>
      <c r="BG168" s="654">
        <v>2017</v>
      </c>
      <c r="BH168" s="702">
        <v>22378.273334964506</v>
      </c>
      <c r="BI168" s="644"/>
      <c r="BJ168" s="644"/>
    </row>
    <row r="169" spans="14:62" ht="19" customHeight="1" x14ac:dyDescent="0.25">
      <c r="N169" s="644" t="s">
        <v>789</v>
      </c>
      <c r="O169" s="652" t="s">
        <v>790</v>
      </c>
      <c r="P169" s="689" t="s">
        <v>309</v>
      </c>
      <c r="Q169" s="689" t="s">
        <v>122</v>
      </c>
      <c r="R169" s="652" t="s">
        <v>715</v>
      </c>
      <c r="S169" s="652" t="s">
        <v>697</v>
      </c>
      <c r="T169" s="653" t="s">
        <v>698</v>
      </c>
      <c r="U169" s="653" t="s">
        <v>699</v>
      </c>
      <c r="V169" s="654">
        <v>2017</v>
      </c>
      <c r="W169" s="654">
        <v>2017</v>
      </c>
      <c r="X169" s="176">
        <v>32228.09098054545</v>
      </c>
      <c r="Y169" s="644"/>
      <c r="Z169" s="644" t="s">
        <v>793</v>
      </c>
      <c r="AA169" s="652" t="s">
        <v>794</v>
      </c>
      <c r="AB169" s="2" t="s">
        <v>309</v>
      </c>
      <c r="AC169" s="2" t="s">
        <v>122</v>
      </c>
      <c r="AD169" s="652" t="s">
        <v>763</v>
      </c>
      <c r="AE169" s="681" t="s">
        <v>763</v>
      </c>
      <c r="AF169" s="653" t="s">
        <v>698</v>
      </c>
      <c r="AG169" s="653" t="s">
        <v>699</v>
      </c>
      <c r="AH169" s="654">
        <v>2017</v>
      </c>
      <c r="AI169" s="654">
        <v>2017</v>
      </c>
      <c r="AJ169" s="691">
        <v>2.3234031438397422</v>
      </c>
      <c r="AK169" s="667"/>
      <c r="AL169" s="644" t="s">
        <v>796</v>
      </c>
      <c r="AM169" s="652" t="s">
        <v>797</v>
      </c>
      <c r="AN169" s="689" t="s">
        <v>309</v>
      </c>
      <c r="AO169" s="689" t="s">
        <v>122</v>
      </c>
      <c r="AP169" s="652" t="s">
        <v>763</v>
      </c>
      <c r="AQ169" s="681" t="s">
        <v>763</v>
      </c>
      <c r="AR169" s="653" t="s">
        <v>698</v>
      </c>
      <c r="AS169" s="653" t="s">
        <v>699</v>
      </c>
      <c r="AT169" s="654">
        <v>2017</v>
      </c>
      <c r="AU169" s="654">
        <v>2017</v>
      </c>
      <c r="AV169" s="697">
        <v>1.8865352192443083</v>
      </c>
      <c r="AW169" s="649"/>
      <c r="AX169" s="644" t="s">
        <v>789</v>
      </c>
      <c r="AY169" s="652" t="s">
        <v>790</v>
      </c>
      <c r="AZ169" s="689" t="s">
        <v>309</v>
      </c>
      <c r="BA169" s="689" t="s">
        <v>122</v>
      </c>
      <c r="BB169" s="652" t="s">
        <v>704</v>
      </c>
      <c r="BC169" s="652" t="s">
        <v>705</v>
      </c>
      <c r="BD169" s="653" t="s">
        <v>698</v>
      </c>
      <c r="BE169" s="653" t="s">
        <v>699</v>
      </c>
      <c r="BF169" s="654">
        <v>2017</v>
      </c>
      <c r="BG169" s="654">
        <v>2017</v>
      </c>
      <c r="BH169" s="702">
        <v>8775.51830647936</v>
      </c>
      <c r="BI169" s="644"/>
      <c r="BJ169" s="644"/>
    </row>
    <row r="170" spans="14:62" ht="19" customHeight="1" x14ac:dyDescent="0.25">
      <c r="N170" s="644" t="s">
        <v>789</v>
      </c>
      <c r="O170" s="652" t="s">
        <v>790</v>
      </c>
      <c r="P170" s="689" t="s">
        <v>310</v>
      </c>
      <c r="Q170" s="689" t="s">
        <v>123</v>
      </c>
      <c r="R170" s="652" t="s">
        <v>715</v>
      </c>
      <c r="S170" s="652" t="s">
        <v>697</v>
      </c>
      <c r="T170" s="653" t="s">
        <v>698</v>
      </c>
      <c r="U170" s="653" t="s">
        <v>699</v>
      </c>
      <c r="V170" s="654">
        <v>2017</v>
      </c>
      <c r="W170" s="654">
        <v>2017</v>
      </c>
      <c r="X170" s="176">
        <v>42459.62244040388</v>
      </c>
      <c r="Y170" s="644"/>
      <c r="Z170" s="644" t="s">
        <v>793</v>
      </c>
      <c r="AA170" s="652" t="s">
        <v>794</v>
      </c>
      <c r="AB170" s="2" t="s">
        <v>310</v>
      </c>
      <c r="AC170" s="2" t="s">
        <v>123</v>
      </c>
      <c r="AD170" s="652" t="s">
        <v>763</v>
      </c>
      <c r="AE170" s="681" t="s">
        <v>763</v>
      </c>
      <c r="AF170" s="653" t="s">
        <v>698</v>
      </c>
      <c r="AG170" s="653" t="s">
        <v>699</v>
      </c>
      <c r="AH170" s="654">
        <v>2017</v>
      </c>
      <c r="AI170" s="654">
        <v>2017</v>
      </c>
      <c r="AJ170" s="691">
        <v>3.061019665230361</v>
      </c>
      <c r="AK170" s="667"/>
      <c r="AL170" s="644" t="s">
        <v>796</v>
      </c>
      <c r="AM170" s="652" t="s">
        <v>797</v>
      </c>
      <c r="AN170" s="689" t="s">
        <v>310</v>
      </c>
      <c r="AO170" s="689" t="s">
        <v>123</v>
      </c>
      <c r="AP170" s="652" t="s">
        <v>763</v>
      </c>
      <c r="AQ170" s="681" t="s">
        <v>763</v>
      </c>
      <c r="AR170" s="653" t="s">
        <v>698</v>
      </c>
      <c r="AS170" s="653" t="s">
        <v>699</v>
      </c>
      <c r="AT170" s="654">
        <v>2017</v>
      </c>
      <c r="AU170" s="654">
        <v>2017</v>
      </c>
      <c r="AV170" s="697">
        <v>5.7212684548224786</v>
      </c>
      <c r="AW170" s="649"/>
      <c r="AX170" s="644" t="s">
        <v>789</v>
      </c>
      <c r="AY170" s="652" t="s">
        <v>790</v>
      </c>
      <c r="AZ170" s="689" t="s">
        <v>310</v>
      </c>
      <c r="BA170" s="689" t="s">
        <v>123</v>
      </c>
      <c r="BB170" s="652" t="s">
        <v>704</v>
      </c>
      <c r="BC170" s="652" t="s">
        <v>705</v>
      </c>
      <c r="BD170" s="653" t="s">
        <v>698</v>
      </c>
      <c r="BE170" s="653" t="s">
        <v>699</v>
      </c>
      <c r="BF170" s="654">
        <v>2017</v>
      </c>
      <c r="BG170" s="654">
        <v>2017</v>
      </c>
      <c r="BH170" s="702">
        <v>11561.503727815896</v>
      </c>
      <c r="BI170" s="644"/>
      <c r="BJ170" s="644"/>
    </row>
    <row r="171" spans="14:62" ht="19" customHeight="1" x14ac:dyDescent="0.25">
      <c r="N171" s="644" t="s">
        <v>789</v>
      </c>
      <c r="O171" s="652" t="s">
        <v>790</v>
      </c>
      <c r="P171" s="689" t="s">
        <v>125</v>
      </c>
      <c r="Q171" s="689" t="s">
        <v>124</v>
      </c>
      <c r="R171" s="652" t="s">
        <v>715</v>
      </c>
      <c r="S171" s="652" t="s">
        <v>697</v>
      </c>
      <c r="T171" s="653" t="s">
        <v>698</v>
      </c>
      <c r="U171" s="653" t="s">
        <v>699</v>
      </c>
      <c r="V171" s="654">
        <v>2017</v>
      </c>
      <c r="W171" s="654">
        <v>2017</v>
      </c>
      <c r="X171" s="176">
        <v>133947.79087691434</v>
      </c>
      <c r="Y171" s="644"/>
      <c r="Z171" s="644" t="s">
        <v>793</v>
      </c>
      <c r="AA171" s="652" t="s">
        <v>794</v>
      </c>
      <c r="AB171" s="2" t="s">
        <v>125</v>
      </c>
      <c r="AC171" s="2" t="s">
        <v>124</v>
      </c>
      <c r="AD171" s="652" t="s">
        <v>763</v>
      </c>
      <c r="AE171" s="681" t="s">
        <v>763</v>
      </c>
      <c r="AF171" s="653" t="s">
        <v>698</v>
      </c>
      <c r="AG171" s="653" t="s">
        <v>699</v>
      </c>
      <c r="AH171" s="654">
        <v>2017</v>
      </c>
      <c r="AI171" s="654">
        <v>2017</v>
      </c>
      <c r="AJ171" s="691">
        <v>9.6566290141627231</v>
      </c>
      <c r="AK171" s="667"/>
      <c r="AL171" s="644" t="s">
        <v>796</v>
      </c>
      <c r="AM171" s="652" t="s">
        <v>797</v>
      </c>
      <c r="AN171" s="689" t="s">
        <v>125</v>
      </c>
      <c r="AO171" s="689" t="s">
        <v>124</v>
      </c>
      <c r="AP171" s="652" t="s">
        <v>763</v>
      </c>
      <c r="AQ171" s="681" t="s">
        <v>763</v>
      </c>
      <c r="AR171" s="653" t="s">
        <v>698</v>
      </c>
      <c r="AS171" s="653" t="s">
        <v>699</v>
      </c>
      <c r="AT171" s="654">
        <v>2017</v>
      </c>
      <c r="AU171" s="654">
        <v>2017</v>
      </c>
      <c r="AV171" s="697">
        <v>1.7481109413903795</v>
      </c>
      <c r="AW171" s="649"/>
      <c r="AX171" s="644" t="s">
        <v>789</v>
      </c>
      <c r="AY171" s="652" t="s">
        <v>790</v>
      </c>
      <c r="AZ171" s="689" t="s">
        <v>125</v>
      </c>
      <c r="BA171" s="689" t="s">
        <v>124</v>
      </c>
      <c r="BB171" s="652" t="s">
        <v>704</v>
      </c>
      <c r="BC171" s="652" t="s">
        <v>705</v>
      </c>
      <c r="BD171" s="653" t="s">
        <v>698</v>
      </c>
      <c r="BE171" s="653" t="s">
        <v>699</v>
      </c>
      <c r="BF171" s="654">
        <v>2017</v>
      </c>
      <c r="BG171" s="654">
        <v>2017</v>
      </c>
      <c r="BH171" s="702">
        <v>36473.190163897714</v>
      </c>
      <c r="BI171" s="644"/>
      <c r="BJ171" s="644"/>
    </row>
    <row r="172" spans="14:62" ht="19" customHeight="1" x14ac:dyDescent="0.25">
      <c r="N172" s="644" t="s">
        <v>789</v>
      </c>
      <c r="O172" s="652" t="s">
        <v>790</v>
      </c>
      <c r="P172" s="689" t="s">
        <v>311</v>
      </c>
      <c r="Q172" s="689" t="s">
        <v>126</v>
      </c>
      <c r="R172" s="652" t="s">
        <v>715</v>
      </c>
      <c r="S172" s="652" t="s">
        <v>697</v>
      </c>
      <c r="T172" s="653" t="s">
        <v>698</v>
      </c>
      <c r="U172" s="653" t="s">
        <v>699</v>
      </c>
      <c r="V172" s="654">
        <v>2017</v>
      </c>
      <c r="W172" s="654">
        <v>2017</v>
      </c>
      <c r="X172" s="176">
        <v>90410.108993148489</v>
      </c>
      <c r="Y172" s="644"/>
      <c r="Z172" s="644" t="s">
        <v>793</v>
      </c>
      <c r="AA172" s="652" t="s">
        <v>794</v>
      </c>
      <c r="AB172" s="2" t="s">
        <v>311</v>
      </c>
      <c r="AC172" s="2" t="s">
        <v>126</v>
      </c>
      <c r="AD172" s="652" t="s">
        <v>763</v>
      </c>
      <c r="AE172" s="681" t="s">
        <v>763</v>
      </c>
      <c r="AF172" s="653" t="s">
        <v>698</v>
      </c>
      <c r="AG172" s="653" t="s">
        <v>699</v>
      </c>
      <c r="AH172" s="654">
        <v>2017</v>
      </c>
      <c r="AI172" s="654">
        <v>2017</v>
      </c>
      <c r="AJ172" s="691">
        <v>6.5178893654103671</v>
      </c>
      <c r="AK172" s="667"/>
      <c r="AL172" s="644" t="s">
        <v>796</v>
      </c>
      <c r="AM172" s="652" t="s">
        <v>797</v>
      </c>
      <c r="AN172" s="689" t="s">
        <v>311</v>
      </c>
      <c r="AO172" s="689" t="s">
        <v>126</v>
      </c>
      <c r="AP172" s="652" t="s">
        <v>763</v>
      </c>
      <c r="AQ172" s="681" t="s">
        <v>763</v>
      </c>
      <c r="AR172" s="653" t="s">
        <v>698</v>
      </c>
      <c r="AS172" s="653" t="s">
        <v>699</v>
      </c>
      <c r="AT172" s="654">
        <v>2017</v>
      </c>
      <c r="AU172" s="654">
        <v>2017</v>
      </c>
      <c r="AV172" s="697">
        <v>1.1788828858881431</v>
      </c>
      <c r="AW172" s="649"/>
      <c r="AX172" s="644" t="s">
        <v>789</v>
      </c>
      <c r="AY172" s="652" t="s">
        <v>790</v>
      </c>
      <c r="AZ172" s="689" t="s">
        <v>311</v>
      </c>
      <c r="BA172" s="689" t="s">
        <v>126</v>
      </c>
      <c r="BB172" s="652" t="s">
        <v>704</v>
      </c>
      <c r="BC172" s="652" t="s">
        <v>705</v>
      </c>
      <c r="BD172" s="653" t="s">
        <v>698</v>
      </c>
      <c r="BE172" s="653" t="s">
        <v>699</v>
      </c>
      <c r="BF172" s="654">
        <v>2017</v>
      </c>
      <c r="BG172" s="654">
        <v>2017</v>
      </c>
      <c r="BH172" s="702">
        <v>24618.137234349488</v>
      </c>
      <c r="BI172" s="644"/>
      <c r="BJ172" s="644"/>
    </row>
    <row r="173" spans="14:62" ht="19" customHeight="1" x14ac:dyDescent="0.25">
      <c r="N173" s="644" t="s">
        <v>789</v>
      </c>
      <c r="O173" s="652" t="s">
        <v>790</v>
      </c>
      <c r="P173" s="689" t="s">
        <v>312</v>
      </c>
      <c r="Q173" s="689" t="s">
        <v>127</v>
      </c>
      <c r="R173" s="652" t="s">
        <v>715</v>
      </c>
      <c r="S173" s="652" t="s">
        <v>697</v>
      </c>
      <c r="T173" s="653" t="s">
        <v>698</v>
      </c>
      <c r="U173" s="653" t="s">
        <v>699</v>
      </c>
      <c r="V173" s="654">
        <v>2017</v>
      </c>
      <c r="W173" s="654">
        <v>2017</v>
      </c>
      <c r="X173" s="176">
        <v>41923.471409387123</v>
      </c>
      <c r="Y173" s="644"/>
      <c r="Z173" s="644" t="s">
        <v>793</v>
      </c>
      <c r="AA173" s="652" t="s">
        <v>794</v>
      </c>
      <c r="AB173" s="2" t="s">
        <v>312</v>
      </c>
      <c r="AC173" s="2" t="s">
        <v>127</v>
      </c>
      <c r="AD173" s="652" t="s">
        <v>763</v>
      </c>
      <c r="AE173" s="681" t="s">
        <v>763</v>
      </c>
      <c r="AF173" s="653" t="s">
        <v>698</v>
      </c>
      <c r="AG173" s="653" t="s">
        <v>699</v>
      </c>
      <c r="AH173" s="654">
        <v>2017</v>
      </c>
      <c r="AI173" s="654">
        <v>2017</v>
      </c>
      <c r="AJ173" s="691">
        <v>3.0223672054309514</v>
      </c>
      <c r="AK173" s="667"/>
      <c r="AL173" s="644" t="s">
        <v>796</v>
      </c>
      <c r="AM173" s="652" t="s">
        <v>797</v>
      </c>
      <c r="AN173" s="689" t="s">
        <v>312</v>
      </c>
      <c r="AO173" s="689" t="s">
        <v>127</v>
      </c>
      <c r="AP173" s="652" t="s">
        <v>763</v>
      </c>
      <c r="AQ173" s="681" t="s">
        <v>763</v>
      </c>
      <c r="AR173" s="653" t="s">
        <v>698</v>
      </c>
      <c r="AS173" s="653" t="s">
        <v>699</v>
      </c>
      <c r="AT173" s="654">
        <v>2017</v>
      </c>
      <c r="AU173" s="654">
        <v>2017</v>
      </c>
      <c r="AV173" s="697">
        <v>-0.74466428412029018</v>
      </c>
      <c r="AW173" s="649"/>
      <c r="AX173" s="644" t="s">
        <v>789</v>
      </c>
      <c r="AY173" s="652" t="s">
        <v>790</v>
      </c>
      <c r="AZ173" s="689" t="s">
        <v>312</v>
      </c>
      <c r="BA173" s="689" t="s">
        <v>127</v>
      </c>
      <c r="BB173" s="652" t="s">
        <v>704</v>
      </c>
      <c r="BC173" s="652" t="s">
        <v>705</v>
      </c>
      <c r="BD173" s="653" t="s">
        <v>698</v>
      </c>
      <c r="BE173" s="653" t="s">
        <v>699</v>
      </c>
      <c r="BF173" s="654">
        <v>2017</v>
      </c>
      <c r="BG173" s="654">
        <v>2017</v>
      </c>
      <c r="BH173" s="702">
        <v>11415.512977368857</v>
      </c>
      <c r="BI173" s="644"/>
      <c r="BJ173" s="644"/>
    </row>
    <row r="174" spans="14:62" ht="19" customHeight="1" x14ac:dyDescent="0.25">
      <c r="N174" s="644" t="s">
        <v>789</v>
      </c>
      <c r="O174" s="652" t="s">
        <v>790</v>
      </c>
      <c r="P174" s="689" t="s">
        <v>313</v>
      </c>
      <c r="Q174" s="689" t="s">
        <v>128</v>
      </c>
      <c r="R174" s="652" t="s">
        <v>715</v>
      </c>
      <c r="S174" s="652" t="s">
        <v>697</v>
      </c>
      <c r="T174" s="653" t="s">
        <v>698</v>
      </c>
      <c r="U174" s="653" t="s">
        <v>699</v>
      </c>
      <c r="V174" s="654">
        <v>2017</v>
      </c>
      <c r="W174" s="654">
        <v>2017</v>
      </c>
      <c r="X174" s="176">
        <v>29992.714472138399</v>
      </c>
      <c r="Y174" s="644"/>
      <c r="Z174" s="644" t="s">
        <v>793</v>
      </c>
      <c r="AA174" s="652" t="s">
        <v>794</v>
      </c>
      <c r="AB174" s="2" t="s">
        <v>313</v>
      </c>
      <c r="AC174" s="2" t="s">
        <v>128</v>
      </c>
      <c r="AD174" s="652" t="s">
        <v>763</v>
      </c>
      <c r="AE174" s="681" t="s">
        <v>763</v>
      </c>
      <c r="AF174" s="653" t="s">
        <v>698</v>
      </c>
      <c r="AG174" s="653" t="s">
        <v>699</v>
      </c>
      <c r="AH174" s="654">
        <v>2017</v>
      </c>
      <c r="AI174" s="654">
        <v>2017</v>
      </c>
      <c r="AJ174" s="691">
        <v>2.1622492979469268</v>
      </c>
      <c r="AK174" s="667"/>
      <c r="AL174" s="644" t="s">
        <v>796</v>
      </c>
      <c r="AM174" s="652" t="s">
        <v>797</v>
      </c>
      <c r="AN174" s="689" t="s">
        <v>313</v>
      </c>
      <c r="AO174" s="689" t="s">
        <v>128</v>
      </c>
      <c r="AP174" s="652" t="s">
        <v>763</v>
      </c>
      <c r="AQ174" s="681" t="s">
        <v>763</v>
      </c>
      <c r="AR174" s="653" t="s">
        <v>698</v>
      </c>
      <c r="AS174" s="653" t="s">
        <v>699</v>
      </c>
      <c r="AT174" s="654">
        <v>2017</v>
      </c>
      <c r="AU174" s="654">
        <v>2017</v>
      </c>
      <c r="AV174" s="697">
        <v>0.59991559018175167</v>
      </c>
      <c r="AW174" s="649"/>
      <c r="AX174" s="644" t="s">
        <v>789</v>
      </c>
      <c r="AY174" s="652" t="s">
        <v>790</v>
      </c>
      <c r="AZ174" s="689" t="s">
        <v>313</v>
      </c>
      <c r="BA174" s="689" t="s">
        <v>128</v>
      </c>
      <c r="BB174" s="652" t="s">
        <v>704</v>
      </c>
      <c r="BC174" s="652" t="s">
        <v>705</v>
      </c>
      <c r="BD174" s="653" t="s">
        <v>698</v>
      </c>
      <c r="BE174" s="653" t="s">
        <v>699</v>
      </c>
      <c r="BF174" s="654">
        <v>2017</v>
      </c>
      <c r="BG174" s="654">
        <v>2017</v>
      </c>
      <c r="BH174" s="702">
        <v>8166.8385220254322</v>
      </c>
      <c r="BI174" s="644"/>
      <c r="BJ174" s="644"/>
    </row>
    <row r="175" spans="14:62" ht="19" customHeight="1" x14ac:dyDescent="0.25">
      <c r="N175" s="644" t="s">
        <v>789</v>
      </c>
      <c r="O175" s="652" t="s">
        <v>790</v>
      </c>
      <c r="P175" s="689" t="s">
        <v>314</v>
      </c>
      <c r="Q175" s="689" t="s">
        <v>129</v>
      </c>
      <c r="R175" s="652" t="s">
        <v>715</v>
      </c>
      <c r="S175" s="652" t="s">
        <v>697</v>
      </c>
      <c r="T175" s="653" t="s">
        <v>698</v>
      </c>
      <c r="U175" s="653" t="s">
        <v>699</v>
      </c>
      <c r="V175" s="654">
        <v>2017</v>
      </c>
      <c r="W175" s="654">
        <v>2017</v>
      </c>
      <c r="X175" s="176">
        <v>99408.091913014476</v>
      </c>
      <c r="Y175" s="644"/>
      <c r="Z175" s="644" t="s">
        <v>793</v>
      </c>
      <c r="AA175" s="652" t="s">
        <v>794</v>
      </c>
      <c r="AB175" s="2" t="s">
        <v>314</v>
      </c>
      <c r="AC175" s="2" t="s">
        <v>129</v>
      </c>
      <c r="AD175" s="652" t="s">
        <v>763</v>
      </c>
      <c r="AE175" s="681" t="s">
        <v>763</v>
      </c>
      <c r="AF175" s="653" t="s">
        <v>698</v>
      </c>
      <c r="AG175" s="653" t="s">
        <v>699</v>
      </c>
      <c r="AH175" s="654">
        <v>2017</v>
      </c>
      <c r="AI175" s="654">
        <v>2017</v>
      </c>
      <c r="AJ175" s="691">
        <v>7.1665763080174498</v>
      </c>
      <c r="AK175" s="667"/>
      <c r="AL175" s="644" t="s">
        <v>796</v>
      </c>
      <c r="AM175" s="652" t="s">
        <v>797</v>
      </c>
      <c r="AN175" s="689" t="s">
        <v>314</v>
      </c>
      <c r="AO175" s="689" t="s">
        <v>129</v>
      </c>
      <c r="AP175" s="652" t="s">
        <v>763</v>
      </c>
      <c r="AQ175" s="681" t="s">
        <v>763</v>
      </c>
      <c r="AR175" s="653" t="s">
        <v>698</v>
      </c>
      <c r="AS175" s="653" t="s">
        <v>699</v>
      </c>
      <c r="AT175" s="654">
        <v>2017</v>
      </c>
      <c r="AU175" s="654">
        <v>2017</v>
      </c>
      <c r="AV175" s="697">
        <v>12.105969398455741</v>
      </c>
      <c r="AW175" s="649"/>
      <c r="AX175" s="644" t="s">
        <v>789</v>
      </c>
      <c r="AY175" s="652" t="s">
        <v>790</v>
      </c>
      <c r="AZ175" s="689" t="s">
        <v>314</v>
      </c>
      <c r="BA175" s="689" t="s">
        <v>129</v>
      </c>
      <c r="BB175" s="652" t="s">
        <v>704</v>
      </c>
      <c r="BC175" s="652" t="s">
        <v>705</v>
      </c>
      <c r="BD175" s="653" t="s">
        <v>698</v>
      </c>
      <c r="BE175" s="653" t="s">
        <v>699</v>
      </c>
      <c r="BF175" s="654">
        <v>2017</v>
      </c>
      <c r="BG175" s="654">
        <v>2017</v>
      </c>
      <c r="BH175" s="702">
        <v>27068.234693809252</v>
      </c>
      <c r="BI175" s="644"/>
      <c r="BJ175" s="644"/>
    </row>
    <row r="176" spans="14:62" ht="19" customHeight="1" x14ac:dyDescent="0.25">
      <c r="N176" s="644" t="s">
        <v>789</v>
      </c>
      <c r="O176" s="652" t="s">
        <v>790</v>
      </c>
      <c r="P176" s="689" t="s">
        <v>131</v>
      </c>
      <c r="Q176" s="689" t="s">
        <v>130</v>
      </c>
      <c r="R176" s="652" t="s">
        <v>715</v>
      </c>
      <c r="S176" s="652" t="s">
        <v>697</v>
      </c>
      <c r="T176" s="653" t="s">
        <v>698</v>
      </c>
      <c r="U176" s="653" t="s">
        <v>699</v>
      </c>
      <c r="V176" s="654">
        <v>2017</v>
      </c>
      <c r="W176" s="654">
        <v>2017</v>
      </c>
      <c r="X176" s="176">
        <v>19528.926569922001</v>
      </c>
      <c r="Y176" s="644"/>
      <c r="Z176" s="644" t="s">
        <v>793</v>
      </c>
      <c r="AA176" s="652" t="s">
        <v>794</v>
      </c>
      <c r="AB176" s="2" t="s">
        <v>131</v>
      </c>
      <c r="AC176" s="2" t="s">
        <v>130</v>
      </c>
      <c r="AD176" s="652" t="s">
        <v>763</v>
      </c>
      <c r="AE176" s="681" t="s">
        <v>763</v>
      </c>
      <c r="AF176" s="653" t="s">
        <v>698</v>
      </c>
      <c r="AG176" s="653" t="s">
        <v>699</v>
      </c>
      <c r="AH176" s="654">
        <v>2017</v>
      </c>
      <c r="AI176" s="654">
        <v>2017</v>
      </c>
      <c r="AJ176" s="691">
        <v>1.4078888326262358</v>
      </c>
      <c r="AK176" s="667"/>
      <c r="AL176" s="644" t="s">
        <v>796</v>
      </c>
      <c r="AM176" s="652" t="s">
        <v>797</v>
      </c>
      <c r="AN176" s="689" t="s">
        <v>131</v>
      </c>
      <c r="AO176" s="689" t="s">
        <v>130</v>
      </c>
      <c r="AP176" s="652" t="s">
        <v>763</v>
      </c>
      <c r="AQ176" s="681" t="s">
        <v>763</v>
      </c>
      <c r="AR176" s="653" t="s">
        <v>698</v>
      </c>
      <c r="AS176" s="653" t="s">
        <v>699</v>
      </c>
      <c r="AT176" s="654">
        <v>2017</v>
      </c>
      <c r="AU176" s="654">
        <v>2017</v>
      </c>
      <c r="AV176" s="697">
        <v>6.6447883303810897</v>
      </c>
      <c r="AW176" s="649"/>
      <c r="AX176" s="644" t="s">
        <v>789</v>
      </c>
      <c r="AY176" s="652" t="s">
        <v>790</v>
      </c>
      <c r="AZ176" s="689" t="s">
        <v>131</v>
      </c>
      <c r="BA176" s="689" t="s">
        <v>130</v>
      </c>
      <c r="BB176" s="652" t="s">
        <v>704</v>
      </c>
      <c r="BC176" s="652" t="s">
        <v>705</v>
      </c>
      <c r="BD176" s="653" t="s">
        <v>698</v>
      </c>
      <c r="BE176" s="653" t="s">
        <v>699</v>
      </c>
      <c r="BF176" s="654">
        <v>2017</v>
      </c>
      <c r="BG176" s="654">
        <v>2017</v>
      </c>
      <c r="BH176" s="702">
        <v>5317.6110469494897</v>
      </c>
      <c r="BI176" s="644"/>
      <c r="BJ176" s="644"/>
    </row>
    <row r="177" spans="14:62" ht="19" customHeight="1" x14ac:dyDescent="0.25">
      <c r="N177" s="644" t="s">
        <v>789</v>
      </c>
      <c r="O177" s="652" t="s">
        <v>790</v>
      </c>
      <c r="P177" s="689" t="s">
        <v>315</v>
      </c>
      <c r="Q177" s="689" t="s">
        <v>132</v>
      </c>
      <c r="R177" s="652" t="s">
        <v>715</v>
      </c>
      <c r="S177" s="652" t="s">
        <v>697</v>
      </c>
      <c r="T177" s="653" t="s">
        <v>698</v>
      </c>
      <c r="U177" s="653" t="s">
        <v>699</v>
      </c>
      <c r="V177" s="654">
        <v>2017</v>
      </c>
      <c r="W177" s="654">
        <v>2017</v>
      </c>
      <c r="X177" s="176">
        <v>18475.393198340185</v>
      </c>
      <c r="Y177" s="644"/>
      <c r="Z177" s="644" t="s">
        <v>793</v>
      </c>
      <c r="AA177" s="652" t="s">
        <v>794</v>
      </c>
      <c r="AB177" s="2" t="s">
        <v>315</v>
      </c>
      <c r="AC177" s="2" t="s">
        <v>132</v>
      </c>
      <c r="AD177" s="652" t="s">
        <v>763</v>
      </c>
      <c r="AE177" s="681" t="s">
        <v>763</v>
      </c>
      <c r="AF177" s="653" t="s">
        <v>698</v>
      </c>
      <c r="AG177" s="653" t="s">
        <v>699</v>
      </c>
      <c r="AH177" s="654">
        <v>2017</v>
      </c>
      <c r="AI177" s="654">
        <v>2017</v>
      </c>
      <c r="AJ177" s="691">
        <v>1.3319369945496062</v>
      </c>
      <c r="AK177" s="667"/>
      <c r="AL177" s="644" t="s">
        <v>796</v>
      </c>
      <c r="AM177" s="652" t="s">
        <v>797</v>
      </c>
      <c r="AN177" s="689" t="s">
        <v>315</v>
      </c>
      <c r="AO177" s="689" t="s">
        <v>132</v>
      </c>
      <c r="AP177" s="652" t="s">
        <v>763</v>
      </c>
      <c r="AQ177" s="681" t="s">
        <v>763</v>
      </c>
      <c r="AR177" s="653" t="s">
        <v>698</v>
      </c>
      <c r="AS177" s="653" t="s">
        <v>699</v>
      </c>
      <c r="AT177" s="654">
        <v>2017</v>
      </c>
      <c r="AU177" s="654">
        <v>2017</v>
      </c>
      <c r="AV177" s="697">
        <v>1.726749209960559</v>
      </c>
      <c r="AW177" s="649"/>
      <c r="AX177" s="644" t="s">
        <v>789</v>
      </c>
      <c r="AY177" s="652" t="s">
        <v>790</v>
      </c>
      <c r="AZ177" s="689" t="s">
        <v>315</v>
      </c>
      <c r="BA177" s="689" t="s">
        <v>132</v>
      </c>
      <c r="BB177" s="652" t="s">
        <v>704</v>
      </c>
      <c r="BC177" s="652" t="s">
        <v>705</v>
      </c>
      <c r="BD177" s="653" t="s">
        <v>698</v>
      </c>
      <c r="BE177" s="653" t="s">
        <v>699</v>
      </c>
      <c r="BF177" s="654">
        <v>2017</v>
      </c>
      <c r="BG177" s="654">
        <v>2017</v>
      </c>
      <c r="BH177" s="702">
        <v>5030.740149309785</v>
      </c>
      <c r="BI177" s="644"/>
      <c r="BJ177" s="644"/>
    </row>
    <row r="178" spans="14:62" ht="19" customHeight="1" x14ac:dyDescent="0.25">
      <c r="N178" s="644" t="s">
        <v>789</v>
      </c>
      <c r="O178" s="652" t="s">
        <v>790</v>
      </c>
      <c r="P178" s="689" t="s">
        <v>316</v>
      </c>
      <c r="Q178" s="689" t="s">
        <v>133</v>
      </c>
      <c r="R178" s="652" t="s">
        <v>715</v>
      </c>
      <c r="S178" s="652" t="s">
        <v>697</v>
      </c>
      <c r="T178" s="653" t="s">
        <v>698</v>
      </c>
      <c r="U178" s="653" t="s">
        <v>699</v>
      </c>
      <c r="V178" s="654">
        <v>2017</v>
      </c>
      <c r="W178" s="654">
        <v>2017</v>
      </c>
      <c r="X178" s="176">
        <v>8223.7477486274038</v>
      </c>
      <c r="Y178" s="644"/>
      <c r="Z178" s="644" t="s">
        <v>793</v>
      </c>
      <c r="AA178" s="652" t="s">
        <v>794</v>
      </c>
      <c r="AB178" s="2" t="s">
        <v>316</v>
      </c>
      <c r="AC178" s="2" t="s">
        <v>133</v>
      </c>
      <c r="AD178" s="652" t="s">
        <v>763</v>
      </c>
      <c r="AE178" s="681" t="s">
        <v>763</v>
      </c>
      <c r="AF178" s="653" t="s">
        <v>698</v>
      </c>
      <c r="AG178" s="653" t="s">
        <v>699</v>
      </c>
      <c r="AH178" s="654">
        <v>2017</v>
      </c>
      <c r="AI178" s="654">
        <v>2017</v>
      </c>
      <c r="AJ178" s="691">
        <v>0.59287040566069948</v>
      </c>
      <c r="AK178" s="667"/>
      <c r="AL178" s="644" t="s">
        <v>796</v>
      </c>
      <c r="AM178" s="652" t="s">
        <v>797</v>
      </c>
      <c r="AN178" s="689" t="s">
        <v>316</v>
      </c>
      <c r="AO178" s="689" t="s">
        <v>133</v>
      </c>
      <c r="AP178" s="652" t="s">
        <v>763</v>
      </c>
      <c r="AQ178" s="681" t="s">
        <v>763</v>
      </c>
      <c r="AR178" s="653" t="s">
        <v>698</v>
      </c>
      <c r="AS178" s="653" t="s">
        <v>699</v>
      </c>
      <c r="AT178" s="654">
        <v>2017</v>
      </c>
      <c r="AU178" s="654">
        <v>2017</v>
      </c>
      <c r="AV178" s="697">
        <v>4.9470766694615946</v>
      </c>
      <c r="AW178" s="649"/>
      <c r="AX178" s="644" t="s">
        <v>789</v>
      </c>
      <c r="AY178" s="652" t="s">
        <v>790</v>
      </c>
      <c r="AZ178" s="689" t="s">
        <v>316</v>
      </c>
      <c r="BA178" s="689" t="s">
        <v>133</v>
      </c>
      <c r="BB178" s="652" t="s">
        <v>704</v>
      </c>
      <c r="BC178" s="652" t="s">
        <v>705</v>
      </c>
      <c r="BD178" s="653" t="s">
        <v>698</v>
      </c>
      <c r="BE178" s="653" t="s">
        <v>699</v>
      </c>
      <c r="BF178" s="654">
        <v>2017</v>
      </c>
      <c r="BG178" s="654">
        <v>2017</v>
      </c>
      <c r="BH178" s="702">
        <v>2239.2778076589257</v>
      </c>
      <c r="BI178" s="644"/>
      <c r="BJ178" s="644"/>
    </row>
    <row r="179" spans="14:62" ht="19" customHeight="1" x14ac:dyDescent="0.25">
      <c r="N179" s="644" t="s">
        <v>789</v>
      </c>
      <c r="O179" s="652" t="s">
        <v>790</v>
      </c>
      <c r="P179" s="689" t="s">
        <v>317</v>
      </c>
      <c r="Q179" s="689" t="s">
        <v>288</v>
      </c>
      <c r="R179" s="652" t="s">
        <v>715</v>
      </c>
      <c r="S179" s="652" t="s">
        <v>697</v>
      </c>
      <c r="T179" s="653" t="s">
        <v>698</v>
      </c>
      <c r="U179" s="653" t="s">
        <v>699</v>
      </c>
      <c r="V179" s="654">
        <v>2017</v>
      </c>
      <c r="W179" s="654">
        <v>2017</v>
      </c>
      <c r="X179" s="176">
        <v>9479.8280752452883</v>
      </c>
      <c r="Y179" s="644"/>
      <c r="Z179" s="644" t="s">
        <v>793</v>
      </c>
      <c r="AA179" s="652" t="s">
        <v>794</v>
      </c>
      <c r="AB179" s="2" t="s">
        <v>317</v>
      </c>
      <c r="AC179" s="2" t="s">
        <v>288</v>
      </c>
      <c r="AD179" s="652" t="s">
        <v>763</v>
      </c>
      <c r="AE179" s="681" t="s">
        <v>763</v>
      </c>
      <c r="AF179" s="653" t="s">
        <v>698</v>
      </c>
      <c r="AG179" s="653" t="s">
        <v>699</v>
      </c>
      <c r="AH179" s="654">
        <v>2017</v>
      </c>
      <c r="AI179" s="654">
        <v>2017</v>
      </c>
      <c r="AJ179" s="691">
        <v>0.68342435691834391</v>
      </c>
      <c r="AK179" s="667"/>
      <c r="AL179" s="644" t="s">
        <v>796</v>
      </c>
      <c r="AM179" s="652" t="s">
        <v>797</v>
      </c>
      <c r="AN179" s="689" t="s">
        <v>317</v>
      </c>
      <c r="AO179" s="689" t="s">
        <v>288</v>
      </c>
      <c r="AP179" s="652" t="s">
        <v>763</v>
      </c>
      <c r="AQ179" s="681" t="s">
        <v>763</v>
      </c>
      <c r="AR179" s="653" t="s">
        <v>698</v>
      </c>
      <c r="AS179" s="653" t="s">
        <v>699</v>
      </c>
      <c r="AT179" s="654">
        <v>2017</v>
      </c>
      <c r="AU179" s="654">
        <v>2017</v>
      </c>
      <c r="AV179" s="697">
        <v>7.064448639094195</v>
      </c>
      <c r="AW179" s="649"/>
      <c r="AX179" s="644" t="s">
        <v>789</v>
      </c>
      <c r="AY179" s="652" t="s">
        <v>790</v>
      </c>
      <c r="AZ179" s="689" t="s">
        <v>317</v>
      </c>
      <c r="BA179" s="689" t="s">
        <v>288</v>
      </c>
      <c r="BB179" s="652" t="s">
        <v>704</v>
      </c>
      <c r="BC179" s="652" t="s">
        <v>705</v>
      </c>
      <c r="BD179" s="653" t="s">
        <v>698</v>
      </c>
      <c r="BE179" s="653" t="s">
        <v>699</v>
      </c>
      <c r="BF179" s="654">
        <v>2017</v>
      </c>
      <c r="BG179" s="654">
        <v>2017</v>
      </c>
      <c r="BH179" s="702">
        <v>2581.3010415916374</v>
      </c>
      <c r="BI179" s="644"/>
      <c r="BJ179" s="644"/>
    </row>
    <row r="180" spans="14:62" ht="19" customHeight="1" x14ac:dyDescent="0.25">
      <c r="N180" s="644" t="s">
        <v>789</v>
      </c>
      <c r="O180" s="652" t="s">
        <v>790</v>
      </c>
      <c r="P180" s="637" t="s">
        <v>72</v>
      </c>
      <c r="Q180" s="637" t="s">
        <v>0</v>
      </c>
      <c r="R180" s="652" t="s">
        <v>715</v>
      </c>
      <c r="S180" s="652" t="s">
        <v>697</v>
      </c>
      <c r="T180" s="653" t="s">
        <v>698</v>
      </c>
      <c r="U180" s="653" t="s">
        <v>699</v>
      </c>
      <c r="V180" s="654">
        <v>2017</v>
      </c>
      <c r="W180" s="654">
        <v>2017</v>
      </c>
      <c r="X180" s="176">
        <v>1387107.1435017562</v>
      </c>
      <c r="Y180" s="644"/>
      <c r="Z180" s="644" t="s">
        <v>793</v>
      </c>
      <c r="AA180" s="652" t="s">
        <v>794</v>
      </c>
      <c r="AB180" s="693" t="s">
        <v>72</v>
      </c>
      <c r="AC180" s="637" t="s">
        <v>0</v>
      </c>
      <c r="AD180" s="652" t="s">
        <v>763</v>
      </c>
      <c r="AE180" s="681" t="s">
        <v>763</v>
      </c>
      <c r="AF180" s="653" t="s">
        <v>698</v>
      </c>
      <c r="AG180" s="653" t="s">
        <v>699</v>
      </c>
      <c r="AH180" s="654">
        <v>2017</v>
      </c>
      <c r="AI180" s="654">
        <v>2017</v>
      </c>
      <c r="AJ180" s="691">
        <v>100</v>
      </c>
      <c r="AK180" s="667"/>
      <c r="AL180" s="644" t="s">
        <v>796</v>
      </c>
      <c r="AM180" s="652" t="s">
        <v>797</v>
      </c>
      <c r="AN180" s="637" t="s">
        <v>72</v>
      </c>
      <c r="AO180" s="637" t="s">
        <v>0</v>
      </c>
      <c r="AP180" s="652" t="s">
        <v>763</v>
      </c>
      <c r="AQ180" s="681" t="s">
        <v>763</v>
      </c>
      <c r="AR180" s="653" t="s">
        <v>698</v>
      </c>
      <c r="AS180" s="653" t="s">
        <v>699</v>
      </c>
      <c r="AT180" s="654">
        <v>2017</v>
      </c>
      <c r="AU180" s="654">
        <v>2017</v>
      </c>
      <c r="AV180" s="701">
        <v>5.7852357918098676</v>
      </c>
      <c r="AW180" s="649"/>
      <c r="AX180" s="644" t="s">
        <v>789</v>
      </c>
      <c r="AY180" s="652" t="s">
        <v>790</v>
      </c>
      <c r="AZ180" s="637" t="s">
        <v>72</v>
      </c>
      <c r="BA180" s="637" t="s">
        <v>0</v>
      </c>
      <c r="BB180" s="652" t="s">
        <v>704</v>
      </c>
      <c r="BC180" s="652" t="s">
        <v>705</v>
      </c>
      <c r="BD180" s="653" t="s">
        <v>698</v>
      </c>
      <c r="BE180" s="653" t="s">
        <v>699</v>
      </c>
      <c r="BF180" s="654">
        <v>2017</v>
      </c>
      <c r="BG180" s="654">
        <v>2017</v>
      </c>
      <c r="BH180" s="702">
        <v>377701.06017746939</v>
      </c>
      <c r="BI180" s="644"/>
      <c r="BJ180" s="644"/>
    </row>
    <row r="181" spans="14:62" ht="19" customHeight="1" x14ac:dyDescent="0.25">
      <c r="N181" s="644" t="s">
        <v>789</v>
      </c>
      <c r="O181" s="652" t="s">
        <v>790</v>
      </c>
      <c r="P181" s="647" t="s">
        <v>135</v>
      </c>
      <c r="Q181" s="637" t="s">
        <v>134</v>
      </c>
      <c r="R181" s="652" t="s">
        <v>715</v>
      </c>
      <c r="S181" s="652" t="s">
        <v>697</v>
      </c>
      <c r="T181" s="653" t="s">
        <v>698</v>
      </c>
      <c r="U181" s="653" t="s">
        <v>699</v>
      </c>
      <c r="V181" s="654">
        <v>2017</v>
      </c>
      <c r="W181" s="654">
        <v>2017</v>
      </c>
      <c r="X181" s="107">
        <v>1095946.1015393562</v>
      </c>
      <c r="Y181" s="644"/>
      <c r="Z181" s="644" t="s">
        <v>793</v>
      </c>
      <c r="AA181" s="652" t="s">
        <v>794</v>
      </c>
      <c r="AB181" s="518" t="s">
        <v>135</v>
      </c>
      <c r="AC181" s="637" t="s">
        <v>134</v>
      </c>
      <c r="AD181" s="652" t="s">
        <v>763</v>
      </c>
      <c r="AE181" s="681" t="s">
        <v>763</v>
      </c>
      <c r="AF181" s="653" t="s">
        <v>698</v>
      </c>
      <c r="AG181" s="653" t="s">
        <v>699</v>
      </c>
      <c r="AH181" s="654">
        <v>2017</v>
      </c>
      <c r="AI181" s="654">
        <v>2017</v>
      </c>
      <c r="AJ181" s="691">
        <v>79.009477146274136</v>
      </c>
      <c r="AK181" s="667"/>
      <c r="AL181" s="644" t="s">
        <v>796</v>
      </c>
      <c r="AM181" s="652" t="s">
        <v>797</v>
      </c>
      <c r="AN181" s="647" t="s">
        <v>135</v>
      </c>
      <c r="AO181" s="637" t="s">
        <v>134</v>
      </c>
      <c r="AP181" s="652" t="s">
        <v>763</v>
      </c>
      <c r="AQ181" s="681" t="s">
        <v>763</v>
      </c>
      <c r="AR181" s="653" t="s">
        <v>698</v>
      </c>
      <c r="AS181" s="653" t="s">
        <v>699</v>
      </c>
      <c r="AT181" s="654">
        <v>2017</v>
      </c>
      <c r="AU181" s="654">
        <v>2017</v>
      </c>
      <c r="AV181" s="701">
        <v>3.5767384986995694</v>
      </c>
      <c r="AW181" s="649"/>
      <c r="AX181" s="644" t="s">
        <v>789</v>
      </c>
      <c r="AY181" s="652" t="s">
        <v>790</v>
      </c>
      <c r="AZ181" s="647" t="s">
        <v>135</v>
      </c>
      <c r="BA181" s="637" t="s">
        <v>134</v>
      </c>
      <c r="BB181" s="652" t="s">
        <v>704</v>
      </c>
      <c r="BC181" s="652" t="s">
        <v>705</v>
      </c>
      <c r="BD181" s="653" t="s">
        <v>698</v>
      </c>
      <c r="BE181" s="653" t="s">
        <v>699</v>
      </c>
      <c r="BF181" s="654">
        <v>2017</v>
      </c>
      <c r="BG181" s="654">
        <v>2017</v>
      </c>
      <c r="BH181" s="702">
        <v>298419.63282215281</v>
      </c>
      <c r="BI181" s="644"/>
      <c r="BJ181" s="644"/>
    </row>
    <row r="182" spans="14:62" ht="19" customHeight="1" x14ac:dyDescent="0.25">
      <c r="N182" s="644" t="s">
        <v>789</v>
      </c>
      <c r="O182" s="652" t="s">
        <v>790</v>
      </c>
      <c r="P182" s="689" t="s">
        <v>114</v>
      </c>
      <c r="Q182" s="689" t="s">
        <v>218</v>
      </c>
      <c r="R182" s="652" t="s">
        <v>715</v>
      </c>
      <c r="S182" s="652" t="s">
        <v>697</v>
      </c>
      <c r="T182" s="653" t="s">
        <v>698</v>
      </c>
      <c r="U182" s="653" t="s">
        <v>699</v>
      </c>
      <c r="V182" s="654">
        <v>2018</v>
      </c>
      <c r="W182" s="654">
        <v>2018</v>
      </c>
      <c r="X182" s="176">
        <v>1276158.2475293528</v>
      </c>
      <c r="Y182" s="644"/>
      <c r="Z182" s="644" t="s">
        <v>793</v>
      </c>
      <c r="AA182" s="652" t="s">
        <v>794</v>
      </c>
      <c r="AB182" s="2" t="s">
        <v>114</v>
      </c>
      <c r="AC182" s="2" t="s">
        <v>218</v>
      </c>
      <c r="AD182" s="652" t="s">
        <v>763</v>
      </c>
      <c r="AE182" s="681" t="s">
        <v>763</v>
      </c>
      <c r="AF182" s="653" t="s">
        <v>698</v>
      </c>
      <c r="AG182" s="653" t="s">
        <v>699</v>
      </c>
      <c r="AH182" s="654">
        <v>2018</v>
      </c>
      <c r="AI182" s="654">
        <v>2018</v>
      </c>
      <c r="AJ182" s="691">
        <v>83.898599651747105</v>
      </c>
      <c r="AK182" s="667"/>
      <c r="AL182" s="644" t="s">
        <v>796</v>
      </c>
      <c r="AM182" s="652" t="s">
        <v>797</v>
      </c>
      <c r="AN182" s="689" t="s">
        <v>114</v>
      </c>
      <c r="AO182" s="689" t="s">
        <v>218</v>
      </c>
      <c r="AP182" s="652" t="s">
        <v>763</v>
      </c>
      <c r="AQ182" s="681" t="s">
        <v>763</v>
      </c>
      <c r="AR182" s="653" t="s">
        <v>698</v>
      </c>
      <c r="AS182" s="653" t="s">
        <v>699</v>
      </c>
      <c r="AT182" s="654">
        <v>2018</v>
      </c>
      <c r="AU182" s="654">
        <v>2018</v>
      </c>
      <c r="AV182" s="697">
        <v>10.609478055261576</v>
      </c>
      <c r="AW182" s="649"/>
      <c r="AX182" s="644" t="s">
        <v>789</v>
      </c>
      <c r="AY182" s="652" t="s">
        <v>790</v>
      </c>
      <c r="AZ182" s="689" t="s">
        <v>114</v>
      </c>
      <c r="BA182" s="689" t="s">
        <v>218</v>
      </c>
      <c r="BB182" s="652" t="s">
        <v>704</v>
      </c>
      <c r="BC182" s="652" t="s">
        <v>705</v>
      </c>
      <c r="BD182" s="653" t="s">
        <v>698</v>
      </c>
      <c r="BE182" s="653" t="s">
        <v>699</v>
      </c>
      <c r="BF182" s="654">
        <v>2018</v>
      </c>
      <c r="BG182" s="654">
        <v>2018</v>
      </c>
      <c r="BH182" s="702">
        <v>347490.33288750245</v>
      </c>
      <c r="BI182" s="644"/>
      <c r="BJ182" s="644"/>
    </row>
    <row r="183" spans="14:62" ht="19" customHeight="1" x14ac:dyDescent="0.25">
      <c r="N183" s="644" t="s">
        <v>789</v>
      </c>
      <c r="O183" s="652" t="s">
        <v>790</v>
      </c>
      <c r="P183" s="689" t="s">
        <v>304</v>
      </c>
      <c r="Q183" s="689" t="s">
        <v>115</v>
      </c>
      <c r="R183" s="652" t="s">
        <v>715</v>
      </c>
      <c r="S183" s="652" t="s">
        <v>697</v>
      </c>
      <c r="T183" s="653" t="s">
        <v>698</v>
      </c>
      <c r="U183" s="653" t="s">
        <v>699</v>
      </c>
      <c r="V183" s="654">
        <v>2018</v>
      </c>
      <c r="W183" s="654">
        <v>2018</v>
      </c>
      <c r="X183" s="176">
        <v>11238.223905852772</v>
      </c>
      <c r="Y183" s="644"/>
      <c r="Z183" s="644" t="s">
        <v>793</v>
      </c>
      <c r="AA183" s="652" t="s">
        <v>794</v>
      </c>
      <c r="AB183" s="2" t="s">
        <v>304</v>
      </c>
      <c r="AC183" s="2" t="s">
        <v>115</v>
      </c>
      <c r="AD183" s="652" t="s">
        <v>763</v>
      </c>
      <c r="AE183" s="681" t="s">
        <v>763</v>
      </c>
      <c r="AF183" s="653" t="s">
        <v>698</v>
      </c>
      <c r="AG183" s="653" t="s">
        <v>699</v>
      </c>
      <c r="AH183" s="654">
        <v>2018</v>
      </c>
      <c r="AI183" s="654">
        <v>2018</v>
      </c>
      <c r="AJ183" s="691">
        <v>0.73883568131087007</v>
      </c>
      <c r="AK183" s="667"/>
      <c r="AL183" s="644" t="s">
        <v>796</v>
      </c>
      <c r="AM183" s="652" t="s">
        <v>797</v>
      </c>
      <c r="AN183" s="689" t="s">
        <v>304</v>
      </c>
      <c r="AO183" s="689" t="s">
        <v>115</v>
      </c>
      <c r="AP183" s="652" t="s">
        <v>763</v>
      </c>
      <c r="AQ183" s="681" t="s">
        <v>763</v>
      </c>
      <c r="AR183" s="653" t="s">
        <v>698</v>
      </c>
      <c r="AS183" s="653" t="s">
        <v>699</v>
      </c>
      <c r="AT183" s="654">
        <v>2018</v>
      </c>
      <c r="AU183" s="654">
        <v>2018</v>
      </c>
      <c r="AV183" s="697">
        <v>2.9911685340874783</v>
      </c>
      <c r="AW183" s="649"/>
      <c r="AX183" s="644" t="s">
        <v>789</v>
      </c>
      <c r="AY183" s="652" t="s">
        <v>790</v>
      </c>
      <c r="AZ183" s="689" t="s">
        <v>304</v>
      </c>
      <c r="BA183" s="689" t="s">
        <v>115</v>
      </c>
      <c r="BB183" s="652" t="s">
        <v>704</v>
      </c>
      <c r="BC183" s="652" t="s">
        <v>705</v>
      </c>
      <c r="BD183" s="653" t="s">
        <v>698</v>
      </c>
      <c r="BE183" s="653" t="s">
        <v>699</v>
      </c>
      <c r="BF183" s="654">
        <v>2018</v>
      </c>
      <c r="BG183" s="654">
        <v>2018</v>
      </c>
      <c r="BH183" s="702">
        <v>3060.1018123492913</v>
      </c>
      <c r="BI183" s="644"/>
      <c r="BJ183" s="644"/>
    </row>
    <row r="184" spans="14:62" ht="19" customHeight="1" x14ac:dyDescent="0.25">
      <c r="N184" s="644" t="s">
        <v>789</v>
      </c>
      <c r="O184" s="652" t="s">
        <v>790</v>
      </c>
      <c r="P184" s="689" t="s">
        <v>305</v>
      </c>
      <c r="Q184" s="689" t="s">
        <v>116</v>
      </c>
      <c r="R184" s="652" t="s">
        <v>715</v>
      </c>
      <c r="S184" s="652" t="s">
        <v>697</v>
      </c>
      <c r="T184" s="653" t="s">
        <v>698</v>
      </c>
      <c r="U184" s="653" t="s">
        <v>699</v>
      </c>
      <c r="V184" s="654">
        <v>2018</v>
      </c>
      <c r="W184" s="654">
        <v>2018</v>
      </c>
      <c r="X184" s="176">
        <v>393435.68623013701</v>
      </c>
      <c r="Y184" s="644"/>
      <c r="Z184" s="644" t="s">
        <v>793</v>
      </c>
      <c r="AA184" s="652" t="s">
        <v>794</v>
      </c>
      <c r="AB184" s="2" t="s">
        <v>305</v>
      </c>
      <c r="AC184" s="2" t="s">
        <v>116</v>
      </c>
      <c r="AD184" s="652" t="s">
        <v>763</v>
      </c>
      <c r="AE184" s="681" t="s">
        <v>763</v>
      </c>
      <c r="AF184" s="653" t="s">
        <v>698</v>
      </c>
      <c r="AG184" s="653" t="s">
        <v>699</v>
      </c>
      <c r="AH184" s="654">
        <v>2018</v>
      </c>
      <c r="AI184" s="654">
        <v>2018</v>
      </c>
      <c r="AJ184" s="691">
        <v>25.865681777034808</v>
      </c>
      <c r="AK184" s="667"/>
      <c r="AL184" s="644" t="s">
        <v>796</v>
      </c>
      <c r="AM184" s="652" t="s">
        <v>797</v>
      </c>
      <c r="AN184" s="689" t="s">
        <v>305</v>
      </c>
      <c r="AO184" s="689" t="s">
        <v>116</v>
      </c>
      <c r="AP184" s="652" t="s">
        <v>763</v>
      </c>
      <c r="AQ184" s="681" t="s">
        <v>763</v>
      </c>
      <c r="AR184" s="653" t="s">
        <v>698</v>
      </c>
      <c r="AS184" s="653" t="s">
        <v>699</v>
      </c>
      <c r="AT184" s="654">
        <v>2018</v>
      </c>
      <c r="AU184" s="654">
        <v>2018</v>
      </c>
      <c r="AV184" s="697">
        <v>35.126486558234149</v>
      </c>
      <c r="AW184" s="649"/>
      <c r="AX184" s="644" t="s">
        <v>789</v>
      </c>
      <c r="AY184" s="652" t="s">
        <v>790</v>
      </c>
      <c r="AZ184" s="689" t="s">
        <v>305</v>
      </c>
      <c r="BA184" s="689" t="s">
        <v>116</v>
      </c>
      <c r="BB184" s="652" t="s">
        <v>704</v>
      </c>
      <c r="BC184" s="652" t="s">
        <v>705</v>
      </c>
      <c r="BD184" s="653" t="s">
        <v>698</v>
      </c>
      <c r="BE184" s="653" t="s">
        <v>699</v>
      </c>
      <c r="BF184" s="654">
        <v>2018</v>
      </c>
      <c r="BG184" s="654">
        <v>2018</v>
      </c>
      <c r="BH184" s="702">
        <v>107130.20727845801</v>
      </c>
      <c r="BI184" s="644"/>
      <c r="BJ184" s="644"/>
    </row>
    <row r="185" spans="14:62" ht="19" customHeight="1" x14ac:dyDescent="0.25">
      <c r="N185" s="644" t="s">
        <v>789</v>
      </c>
      <c r="O185" s="652" t="s">
        <v>790</v>
      </c>
      <c r="P185" s="689" t="s">
        <v>117</v>
      </c>
      <c r="Q185" s="689" t="s">
        <v>58</v>
      </c>
      <c r="R185" s="652" t="s">
        <v>715</v>
      </c>
      <c r="S185" s="652" t="s">
        <v>697</v>
      </c>
      <c r="T185" s="653" t="s">
        <v>698</v>
      </c>
      <c r="U185" s="653" t="s">
        <v>699</v>
      </c>
      <c r="V185" s="654">
        <v>2018</v>
      </c>
      <c r="W185" s="654">
        <v>2018</v>
      </c>
      <c r="X185" s="176">
        <v>135616.61156476126</v>
      </c>
      <c r="Y185" s="644"/>
      <c r="Z185" s="644" t="s">
        <v>793</v>
      </c>
      <c r="AA185" s="652" t="s">
        <v>794</v>
      </c>
      <c r="AB185" s="2" t="s">
        <v>117</v>
      </c>
      <c r="AC185" s="2" t="s">
        <v>58</v>
      </c>
      <c r="AD185" s="652" t="s">
        <v>763</v>
      </c>
      <c r="AE185" s="681" t="s">
        <v>763</v>
      </c>
      <c r="AF185" s="653" t="s">
        <v>698</v>
      </c>
      <c r="AG185" s="653" t="s">
        <v>699</v>
      </c>
      <c r="AH185" s="654">
        <v>2018</v>
      </c>
      <c r="AI185" s="654">
        <v>2018</v>
      </c>
      <c r="AJ185" s="691">
        <v>8.9158564949341788</v>
      </c>
      <c r="AK185" s="667"/>
      <c r="AL185" s="644" t="s">
        <v>796</v>
      </c>
      <c r="AM185" s="652" t="s">
        <v>797</v>
      </c>
      <c r="AN185" s="689" t="s">
        <v>117</v>
      </c>
      <c r="AO185" s="689" t="s">
        <v>58</v>
      </c>
      <c r="AP185" s="652" t="s">
        <v>763</v>
      </c>
      <c r="AQ185" s="681" t="s">
        <v>763</v>
      </c>
      <c r="AR185" s="653" t="s">
        <v>698</v>
      </c>
      <c r="AS185" s="653" t="s">
        <v>699</v>
      </c>
      <c r="AT185" s="654">
        <v>2018</v>
      </c>
      <c r="AU185" s="654">
        <v>2018</v>
      </c>
      <c r="AV185" s="697">
        <v>7.7796183269817476</v>
      </c>
      <c r="AW185" s="649"/>
      <c r="AX185" s="644" t="s">
        <v>789</v>
      </c>
      <c r="AY185" s="652" t="s">
        <v>790</v>
      </c>
      <c r="AZ185" s="689" t="s">
        <v>117</v>
      </c>
      <c r="BA185" s="689" t="s">
        <v>58</v>
      </c>
      <c r="BB185" s="652" t="s">
        <v>704</v>
      </c>
      <c r="BC185" s="652" t="s">
        <v>705</v>
      </c>
      <c r="BD185" s="653" t="s">
        <v>698</v>
      </c>
      <c r="BE185" s="653" t="s">
        <v>699</v>
      </c>
      <c r="BF185" s="654">
        <v>2018</v>
      </c>
      <c r="BG185" s="654">
        <v>2018</v>
      </c>
      <c r="BH185" s="702">
        <v>36927.600153781146</v>
      </c>
      <c r="BI185" s="644"/>
      <c r="BJ185" s="644"/>
    </row>
    <row r="186" spans="14:62" ht="19" customHeight="1" x14ac:dyDescent="0.25">
      <c r="N186" s="644" t="s">
        <v>789</v>
      </c>
      <c r="O186" s="652" t="s">
        <v>790</v>
      </c>
      <c r="P186" s="689" t="s">
        <v>306</v>
      </c>
      <c r="Q186" s="689" t="s">
        <v>118</v>
      </c>
      <c r="R186" s="652" t="s">
        <v>715</v>
      </c>
      <c r="S186" s="652" t="s">
        <v>697</v>
      </c>
      <c r="T186" s="653" t="s">
        <v>698</v>
      </c>
      <c r="U186" s="653" t="s">
        <v>699</v>
      </c>
      <c r="V186" s="654">
        <v>2018</v>
      </c>
      <c r="W186" s="654">
        <v>2018</v>
      </c>
      <c r="X186" s="176">
        <v>55784.745897420682</v>
      </c>
      <c r="Y186" s="644"/>
      <c r="Z186" s="644" t="s">
        <v>793</v>
      </c>
      <c r="AA186" s="652" t="s">
        <v>794</v>
      </c>
      <c r="AB186" s="2" t="s">
        <v>306</v>
      </c>
      <c r="AC186" s="2" t="s">
        <v>118</v>
      </c>
      <c r="AD186" s="652" t="s">
        <v>763</v>
      </c>
      <c r="AE186" s="681" t="s">
        <v>763</v>
      </c>
      <c r="AF186" s="653" t="s">
        <v>698</v>
      </c>
      <c r="AG186" s="653" t="s">
        <v>699</v>
      </c>
      <c r="AH186" s="654">
        <v>2018</v>
      </c>
      <c r="AI186" s="654">
        <v>2018</v>
      </c>
      <c r="AJ186" s="691">
        <v>3.667462144121346</v>
      </c>
      <c r="AK186" s="667"/>
      <c r="AL186" s="644" t="s">
        <v>796</v>
      </c>
      <c r="AM186" s="652" t="s">
        <v>797</v>
      </c>
      <c r="AN186" s="689" t="s">
        <v>306</v>
      </c>
      <c r="AO186" s="689" t="s">
        <v>118</v>
      </c>
      <c r="AP186" s="652" t="s">
        <v>763</v>
      </c>
      <c r="AQ186" s="681" t="s">
        <v>763</v>
      </c>
      <c r="AR186" s="653" t="s">
        <v>698</v>
      </c>
      <c r="AS186" s="653" t="s">
        <v>699</v>
      </c>
      <c r="AT186" s="654">
        <v>2018</v>
      </c>
      <c r="AU186" s="654">
        <v>2018</v>
      </c>
      <c r="AV186" s="697">
        <v>2.7132491265330572</v>
      </c>
      <c r="AW186" s="649"/>
      <c r="AX186" s="644" t="s">
        <v>789</v>
      </c>
      <c r="AY186" s="652" t="s">
        <v>790</v>
      </c>
      <c r="AZ186" s="689" t="s">
        <v>306</v>
      </c>
      <c r="BA186" s="689" t="s">
        <v>118</v>
      </c>
      <c r="BB186" s="652" t="s">
        <v>704</v>
      </c>
      <c r="BC186" s="652" t="s">
        <v>705</v>
      </c>
      <c r="BD186" s="653" t="s">
        <v>698</v>
      </c>
      <c r="BE186" s="653" t="s">
        <v>699</v>
      </c>
      <c r="BF186" s="654">
        <v>2018</v>
      </c>
      <c r="BG186" s="654">
        <v>2018</v>
      </c>
      <c r="BH186" s="702">
        <v>15189.855928501207</v>
      </c>
      <c r="BI186" s="644"/>
      <c r="BJ186" s="644"/>
    </row>
    <row r="187" spans="14:62" ht="19" customHeight="1" x14ac:dyDescent="0.25">
      <c r="N187" s="644" t="s">
        <v>789</v>
      </c>
      <c r="O187" s="652" t="s">
        <v>790</v>
      </c>
      <c r="P187" s="689" t="s">
        <v>119</v>
      </c>
      <c r="Q187" s="689" t="s">
        <v>59</v>
      </c>
      <c r="R187" s="652" t="s">
        <v>715</v>
      </c>
      <c r="S187" s="652" t="s">
        <v>697</v>
      </c>
      <c r="T187" s="653" t="s">
        <v>698</v>
      </c>
      <c r="U187" s="653" t="s">
        <v>699</v>
      </c>
      <c r="V187" s="654">
        <v>2018</v>
      </c>
      <c r="W187" s="654">
        <v>2018</v>
      </c>
      <c r="X187" s="176">
        <v>126863.92573187308</v>
      </c>
      <c r="Y187" s="644"/>
      <c r="Z187" s="644" t="s">
        <v>793</v>
      </c>
      <c r="AA187" s="652" t="s">
        <v>794</v>
      </c>
      <c r="AB187" s="2" t="s">
        <v>119</v>
      </c>
      <c r="AC187" s="2" t="s">
        <v>59</v>
      </c>
      <c r="AD187" s="652" t="s">
        <v>763</v>
      </c>
      <c r="AE187" s="681" t="s">
        <v>763</v>
      </c>
      <c r="AF187" s="653" t="s">
        <v>698</v>
      </c>
      <c r="AG187" s="653" t="s">
        <v>699</v>
      </c>
      <c r="AH187" s="654">
        <v>2018</v>
      </c>
      <c r="AI187" s="654">
        <v>2018</v>
      </c>
      <c r="AJ187" s="691">
        <v>8.34042779242594</v>
      </c>
      <c r="AK187" s="667"/>
      <c r="AL187" s="644" t="s">
        <v>796</v>
      </c>
      <c r="AM187" s="652" t="s">
        <v>797</v>
      </c>
      <c r="AN187" s="689" t="s">
        <v>119</v>
      </c>
      <c r="AO187" s="689" t="s">
        <v>59</v>
      </c>
      <c r="AP187" s="652" t="s">
        <v>763</v>
      </c>
      <c r="AQ187" s="681" t="s">
        <v>763</v>
      </c>
      <c r="AR187" s="653" t="s">
        <v>698</v>
      </c>
      <c r="AS187" s="653" t="s">
        <v>699</v>
      </c>
      <c r="AT187" s="654">
        <v>2018</v>
      </c>
      <c r="AU187" s="654">
        <v>2018</v>
      </c>
      <c r="AV187" s="697">
        <v>1.7315663239880053</v>
      </c>
      <c r="AW187" s="649"/>
      <c r="AX187" s="644" t="s">
        <v>789</v>
      </c>
      <c r="AY187" s="652" t="s">
        <v>790</v>
      </c>
      <c r="AZ187" s="689" t="s">
        <v>119</v>
      </c>
      <c r="BA187" s="689" t="s">
        <v>59</v>
      </c>
      <c r="BB187" s="652" t="s">
        <v>704</v>
      </c>
      <c r="BC187" s="652" t="s">
        <v>705</v>
      </c>
      <c r="BD187" s="653" t="s">
        <v>698</v>
      </c>
      <c r="BE187" s="653" t="s">
        <v>699</v>
      </c>
      <c r="BF187" s="654">
        <v>2018</v>
      </c>
      <c r="BG187" s="654">
        <v>2018</v>
      </c>
      <c r="BH187" s="702">
        <v>34544.295638358904</v>
      </c>
      <c r="BI187" s="644"/>
      <c r="BJ187" s="644"/>
    </row>
    <row r="188" spans="14:62" ht="19" customHeight="1" x14ac:dyDescent="0.25">
      <c r="N188" s="644" t="s">
        <v>789</v>
      </c>
      <c r="O188" s="652" t="s">
        <v>790</v>
      </c>
      <c r="P188" s="689" t="s">
        <v>307</v>
      </c>
      <c r="Q188" s="689" t="s">
        <v>120</v>
      </c>
      <c r="R188" s="652" t="s">
        <v>715</v>
      </c>
      <c r="S188" s="652" t="s">
        <v>697</v>
      </c>
      <c r="T188" s="653" t="s">
        <v>698</v>
      </c>
      <c r="U188" s="653" t="s">
        <v>699</v>
      </c>
      <c r="V188" s="654">
        <v>2018</v>
      </c>
      <c r="W188" s="654">
        <v>2018</v>
      </c>
      <c r="X188" s="176">
        <v>171034.08572442859</v>
      </c>
      <c r="Y188" s="644"/>
      <c r="Z188" s="644" t="s">
        <v>793</v>
      </c>
      <c r="AA188" s="652" t="s">
        <v>794</v>
      </c>
      <c r="AB188" s="2" t="s">
        <v>307</v>
      </c>
      <c r="AC188" s="2" t="s">
        <v>120</v>
      </c>
      <c r="AD188" s="652" t="s">
        <v>763</v>
      </c>
      <c r="AE188" s="681" t="s">
        <v>763</v>
      </c>
      <c r="AF188" s="653" t="s">
        <v>698</v>
      </c>
      <c r="AG188" s="653" t="s">
        <v>699</v>
      </c>
      <c r="AH188" s="654">
        <v>2018</v>
      </c>
      <c r="AI188" s="654">
        <v>2018</v>
      </c>
      <c r="AJ188" s="691">
        <v>11.244311050590436</v>
      </c>
      <c r="AK188" s="667"/>
      <c r="AL188" s="644" t="s">
        <v>796</v>
      </c>
      <c r="AM188" s="652" t="s">
        <v>797</v>
      </c>
      <c r="AN188" s="689" t="s">
        <v>307</v>
      </c>
      <c r="AO188" s="689" t="s">
        <v>120</v>
      </c>
      <c r="AP188" s="652" t="s">
        <v>763</v>
      </c>
      <c r="AQ188" s="681" t="s">
        <v>763</v>
      </c>
      <c r="AR188" s="653" t="s">
        <v>698</v>
      </c>
      <c r="AS188" s="653" t="s">
        <v>699</v>
      </c>
      <c r="AT188" s="654">
        <v>2018</v>
      </c>
      <c r="AU188" s="654">
        <v>2018</v>
      </c>
      <c r="AV188" s="697">
        <v>-0.5204236923459149</v>
      </c>
      <c r="AW188" s="649"/>
      <c r="AX188" s="644" t="s">
        <v>789</v>
      </c>
      <c r="AY188" s="652" t="s">
        <v>790</v>
      </c>
      <c r="AZ188" s="689" t="s">
        <v>307</v>
      </c>
      <c r="BA188" s="689" t="s">
        <v>120</v>
      </c>
      <c r="BB188" s="652" t="s">
        <v>704</v>
      </c>
      <c r="BC188" s="652" t="s">
        <v>705</v>
      </c>
      <c r="BD188" s="653" t="s">
        <v>698</v>
      </c>
      <c r="BE188" s="653" t="s">
        <v>699</v>
      </c>
      <c r="BF188" s="654">
        <v>2018</v>
      </c>
      <c r="BG188" s="654">
        <v>2018</v>
      </c>
      <c r="BH188" s="702">
        <v>46571.568611144612</v>
      </c>
      <c r="BI188" s="644"/>
      <c r="BJ188" s="644"/>
    </row>
    <row r="189" spans="14:62" ht="19" customHeight="1" x14ac:dyDescent="0.25">
      <c r="N189" s="644" t="s">
        <v>789</v>
      </c>
      <c r="O189" s="652" t="s">
        <v>790</v>
      </c>
      <c r="P189" s="689" t="s">
        <v>308</v>
      </c>
      <c r="Q189" s="689" t="s">
        <v>121</v>
      </c>
      <c r="R189" s="652" t="s">
        <v>715</v>
      </c>
      <c r="S189" s="652" t="s">
        <v>697</v>
      </c>
      <c r="T189" s="653" t="s">
        <v>698</v>
      </c>
      <c r="U189" s="653" t="s">
        <v>699</v>
      </c>
      <c r="V189" s="654">
        <v>2018</v>
      </c>
      <c r="W189" s="654">
        <v>2018</v>
      </c>
      <c r="X189" s="176">
        <v>84488.756901123488</v>
      </c>
      <c r="Y189" s="644"/>
      <c r="Z189" s="644" t="s">
        <v>793</v>
      </c>
      <c r="AA189" s="652" t="s">
        <v>794</v>
      </c>
      <c r="AB189" s="2" t="s">
        <v>308</v>
      </c>
      <c r="AC189" s="2" t="s">
        <v>121</v>
      </c>
      <c r="AD189" s="652" t="s">
        <v>763</v>
      </c>
      <c r="AE189" s="681" t="s">
        <v>763</v>
      </c>
      <c r="AF189" s="653" t="s">
        <v>698</v>
      </c>
      <c r="AG189" s="653" t="s">
        <v>699</v>
      </c>
      <c r="AH189" s="654">
        <v>2018</v>
      </c>
      <c r="AI189" s="654">
        <v>2018</v>
      </c>
      <c r="AJ189" s="691">
        <v>5.5545528182296247</v>
      </c>
      <c r="AK189" s="667"/>
      <c r="AL189" s="644" t="s">
        <v>796</v>
      </c>
      <c r="AM189" s="652" t="s">
        <v>797</v>
      </c>
      <c r="AN189" s="689" t="s">
        <v>308</v>
      </c>
      <c r="AO189" s="689" t="s">
        <v>121</v>
      </c>
      <c r="AP189" s="652" t="s">
        <v>763</v>
      </c>
      <c r="AQ189" s="681" t="s">
        <v>763</v>
      </c>
      <c r="AR189" s="653" t="s">
        <v>698</v>
      </c>
      <c r="AS189" s="653" t="s">
        <v>699</v>
      </c>
      <c r="AT189" s="654">
        <v>2018</v>
      </c>
      <c r="AU189" s="654">
        <v>2018</v>
      </c>
      <c r="AV189" s="697">
        <v>2.8041251616101306</v>
      </c>
      <c r="AW189" s="649"/>
      <c r="AX189" s="644" t="s">
        <v>789</v>
      </c>
      <c r="AY189" s="652" t="s">
        <v>790</v>
      </c>
      <c r="AZ189" s="689" t="s">
        <v>308</v>
      </c>
      <c r="BA189" s="689" t="s">
        <v>121</v>
      </c>
      <c r="BB189" s="652" t="s">
        <v>704</v>
      </c>
      <c r="BC189" s="652" t="s">
        <v>705</v>
      </c>
      <c r="BD189" s="653" t="s">
        <v>698</v>
      </c>
      <c r="BE189" s="653" t="s">
        <v>699</v>
      </c>
      <c r="BF189" s="654">
        <v>2018</v>
      </c>
      <c r="BG189" s="654">
        <v>2018</v>
      </c>
      <c r="BH189" s="702">
        <v>23005.788128284137</v>
      </c>
      <c r="BI189" s="644"/>
      <c r="BJ189" s="644"/>
    </row>
    <row r="190" spans="14:62" ht="19" customHeight="1" x14ac:dyDescent="0.25">
      <c r="N190" s="644" t="s">
        <v>789</v>
      </c>
      <c r="O190" s="652" t="s">
        <v>790</v>
      </c>
      <c r="P190" s="689" t="s">
        <v>309</v>
      </c>
      <c r="Q190" s="689" t="s">
        <v>122</v>
      </c>
      <c r="R190" s="652" t="s">
        <v>715</v>
      </c>
      <c r="S190" s="652" t="s">
        <v>697</v>
      </c>
      <c r="T190" s="653" t="s">
        <v>698</v>
      </c>
      <c r="U190" s="653" t="s">
        <v>699</v>
      </c>
      <c r="V190" s="654">
        <v>2018</v>
      </c>
      <c r="W190" s="654">
        <v>2018</v>
      </c>
      <c r="X190" s="176">
        <v>32225.678415024049</v>
      </c>
      <c r="Y190" s="644"/>
      <c r="Z190" s="644" t="s">
        <v>793</v>
      </c>
      <c r="AA190" s="652" t="s">
        <v>794</v>
      </c>
      <c r="AB190" s="2" t="s">
        <v>309</v>
      </c>
      <c r="AC190" s="2" t="s">
        <v>122</v>
      </c>
      <c r="AD190" s="652" t="s">
        <v>763</v>
      </c>
      <c r="AE190" s="681" t="s">
        <v>763</v>
      </c>
      <c r="AF190" s="653" t="s">
        <v>698</v>
      </c>
      <c r="AG190" s="653" t="s">
        <v>699</v>
      </c>
      <c r="AH190" s="654">
        <v>2018</v>
      </c>
      <c r="AI190" s="654">
        <v>2018</v>
      </c>
      <c r="AJ190" s="691">
        <v>2.1186160079146954</v>
      </c>
      <c r="AK190" s="667"/>
      <c r="AL190" s="644" t="s">
        <v>796</v>
      </c>
      <c r="AM190" s="652" t="s">
        <v>797</v>
      </c>
      <c r="AN190" s="689" t="s">
        <v>309</v>
      </c>
      <c r="AO190" s="689" t="s">
        <v>122</v>
      </c>
      <c r="AP190" s="652" t="s">
        <v>763</v>
      </c>
      <c r="AQ190" s="681" t="s">
        <v>763</v>
      </c>
      <c r="AR190" s="653" t="s">
        <v>698</v>
      </c>
      <c r="AS190" s="653" t="s">
        <v>699</v>
      </c>
      <c r="AT190" s="654">
        <v>2018</v>
      </c>
      <c r="AU190" s="654">
        <v>2018</v>
      </c>
      <c r="AV190" s="697">
        <v>-7.4859088701799692E-3</v>
      </c>
      <c r="AW190" s="649"/>
      <c r="AX190" s="644" t="s">
        <v>789</v>
      </c>
      <c r="AY190" s="652" t="s">
        <v>790</v>
      </c>
      <c r="AZ190" s="689" t="s">
        <v>309</v>
      </c>
      <c r="BA190" s="689" t="s">
        <v>122</v>
      </c>
      <c r="BB190" s="652" t="s">
        <v>704</v>
      </c>
      <c r="BC190" s="652" t="s">
        <v>705</v>
      </c>
      <c r="BD190" s="653" t="s">
        <v>698</v>
      </c>
      <c r="BE190" s="653" t="s">
        <v>699</v>
      </c>
      <c r="BF190" s="654">
        <v>2018</v>
      </c>
      <c r="BG190" s="654">
        <v>2018</v>
      </c>
      <c r="BH190" s="702">
        <v>8774.8613791760527</v>
      </c>
      <c r="BI190" s="644"/>
      <c r="BJ190" s="644"/>
    </row>
    <row r="191" spans="14:62" ht="19" customHeight="1" x14ac:dyDescent="0.25">
      <c r="N191" s="644" t="s">
        <v>789</v>
      </c>
      <c r="O191" s="652" t="s">
        <v>790</v>
      </c>
      <c r="P191" s="689" t="s">
        <v>310</v>
      </c>
      <c r="Q191" s="689" t="s">
        <v>123</v>
      </c>
      <c r="R191" s="652" t="s">
        <v>715</v>
      </c>
      <c r="S191" s="652" t="s">
        <v>697</v>
      </c>
      <c r="T191" s="653" t="s">
        <v>698</v>
      </c>
      <c r="U191" s="653" t="s">
        <v>699</v>
      </c>
      <c r="V191" s="654">
        <v>2018</v>
      </c>
      <c r="W191" s="654">
        <v>2018</v>
      </c>
      <c r="X191" s="176">
        <v>43714.863216528225</v>
      </c>
      <c r="Y191" s="644"/>
      <c r="Z191" s="644" t="s">
        <v>793</v>
      </c>
      <c r="AA191" s="652" t="s">
        <v>794</v>
      </c>
      <c r="AB191" s="2" t="s">
        <v>310</v>
      </c>
      <c r="AC191" s="2" t="s">
        <v>123</v>
      </c>
      <c r="AD191" s="652" t="s">
        <v>763</v>
      </c>
      <c r="AE191" s="681" t="s">
        <v>763</v>
      </c>
      <c r="AF191" s="653" t="s">
        <v>698</v>
      </c>
      <c r="AG191" s="653" t="s">
        <v>699</v>
      </c>
      <c r="AH191" s="654">
        <v>2018</v>
      </c>
      <c r="AI191" s="654">
        <v>2018</v>
      </c>
      <c r="AJ191" s="691">
        <v>2.8739506365569518</v>
      </c>
      <c r="AK191" s="667"/>
      <c r="AL191" s="644" t="s">
        <v>796</v>
      </c>
      <c r="AM191" s="652" t="s">
        <v>797</v>
      </c>
      <c r="AN191" s="689" t="s">
        <v>310</v>
      </c>
      <c r="AO191" s="689" t="s">
        <v>123</v>
      </c>
      <c r="AP191" s="652" t="s">
        <v>763</v>
      </c>
      <c r="AQ191" s="681" t="s">
        <v>763</v>
      </c>
      <c r="AR191" s="653" t="s">
        <v>698</v>
      </c>
      <c r="AS191" s="653" t="s">
        <v>699</v>
      </c>
      <c r="AT191" s="654">
        <v>2018</v>
      </c>
      <c r="AU191" s="654">
        <v>2018</v>
      </c>
      <c r="AV191" s="697">
        <v>2.9563163871421523</v>
      </c>
      <c r="AW191" s="649"/>
      <c r="AX191" s="644" t="s">
        <v>789</v>
      </c>
      <c r="AY191" s="652" t="s">
        <v>790</v>
      </c>
      <c r="AZ191" s="689" t="s">
        <v>310</v>
      </c>
      <c r="BA191" s="689" t="s">
        <v>123</v>
      </c>
      <c r="BB191" s="652" t="s">
        <v>704</v>
      </c>
      <c r="BC191" s="652" t="s">
        <v>705</v>
      </c>
      <c r="BD191" s="653" t="s">
        <v>698</v>
      </c>
      <c r="BE191" s="653" t="s">
        <v>699</v>
      </c>
      <c r="BF191" s="654">
        <v>2018</v>
      </c>
      <c r="BG191" s="654">
        <v>2018</v>
      </c>
      <c r="BH191" s="702">
        <v>11903.298357121368</v>
      </c>
      <c r="BI191" s="644"/>
      <c r="BJ191" s="644"/>
    </row>
    <row r="192" spans="14:62" ht="19" customHeight="1" x14ac:dyDescent="0.25">
      <c r="N192" s="644" t="s">
        <v>789</v>
      </c>
      <c r="O192" s="652" t="s">
        <v>790</v>
      </c>
      <c r="P192" s="689" t="s">
        <v>125</v>
      </c>
      <c r="Q192" s="689" t="s">
        <v>124</v>
      </c>
      <c r="R192" s="652" t="s">
        <v>715</v>
      </c>
      <c r="S192" s="652" t="s">
        <v>697</v>
      </c>
      <c r="T192" s="653" t="s">
        <v>698</v>
      </c>
      <c r="U192" s="653" t="s">
        <v>699</v>
      </c>
      <c r="V192" s="654">
        <v>2018</v>
      </c>
      <c r="W192" s="654">
        <v>2018</v>
      </c>
      <c r="X192" s="176">
        <v>139975.22043438497</v>
      </c>
      <c r="Y192" s="644"/>
      <c r="Z192" s="644" t="s">
        <v>793</v>
      </c>
      <c r="AA192" s="652" t="s">
        <v>794</v>
      </c>
      <c r="AB192" s="2" t="s">
        <v>125</v>
      </c>
      <c r="AC192" s="2" t="s">
        <v>124</v>
      </c>
      <c r="AD192" s="652" t="s">
        <v>763</v>
      </c>
      <c r="AE192" s="681" t="s">
        <v>763</v>
      </c>
      <c r="AF192" s="653" t="s">
        <v>698</v>
      </c>
      <c r="AG192" s="653" t="s">
        <v>699</v>
      </c>
      <c r="AH192" s="654">
        <v>2018</v>
      </c>
      <c r="AI192" s="654">
        <v>2018</v>
      </c>
      <c r="AJ192" s="691">
        <v>9.2024049549696603</v>
      </c>
      <c r="AK192" s="667"/>
      <c r="AL192" s="644" t="s">
        <v>796</v>
      </c>
      <c r="AM192" s="652" t="s">
        <v>797</v>
      </c>
      <c r="AN192" s="689" t="s">
        <v>125</v>
      </c>
      <c r="AO192" s="689" t="s">
        <v>124</v>
      </c>
      <c r="AP192" s="652" t="s">
        <v>763</v>
      </c>
      <c r="AQ192" s="681" t="s">
        <v>763</v>
      </c>
      <c r="AR192" s="653" t="s">
        <v>698</v>
      </c>
      <c r="AS192" s="653" t="s">
        <v>699</v>
      </c>
      <c r="AT192" s="654">
        <v>2018</v>
      </c>
      <c r="AU192" s="654">
        <v>2018</v>
      </c>
      <c r="AV192" s="697">
        <v>4.4998349864607121</v>
      </c>
      <c r="AW192" s="649"/>
      <c r="AX192" s="644" t="s">
        <v>789</v>
      </c>
      <c r="AY192" s="652" t="s">
        <v>790</v>
      </c>
      <c r="AZ192" s="689" t="s">
        <v>125</v>
      </c>
      <c r="BA192" s="689" t="s">
        <v>124</v>
      </c>
      <c r="BB192" s="652" t="s">
        <v>704</v>
      </c>
      <c r="BC192" s="652" t="s">
        <v>705</v>
      </c>
      <c r="BD192" s="653" t="s">
        <v>698</v>
      </c>
      <c r="BE192" s="653" t="s">
        <v>699</v>
      </c>
      <c r="BF192" s="654">
        <v>2018</v>
      </c>
      <c r="BG192" s="654">
        <v>2018</v>
      </c>
      <c r="BH192" s="702">
        <v>38114.423535571128</v>
      </c>
      <c r="BI192" s="644"/>
      <c r="BJ192" s="644"/>
    </row>
    <row r="193" spans="14:62" ht="19" customHeight="1" x14ac:dyDescent="0.25">
      <c r="N193" s="644" t="s">
        <v>789</v>
      </c>
      <c r="O193" s="652" t="s">
        <v>790</v>
      </c>
      <c r="P193" s="689" t="s">
        <v>311</v>
      </c>
      <c r="Q193" s="689" t="s">
        <v>126</v>
      </c>
      <c r="R193" s="652" t="s">
        <v>715</v>
      </c>
      <c r="S193" s="652" t="s">
        <v>697</v>
      </c>
      <c r="T193" s="653" t="s">
        <v>698</v>
      </c>
      <c r="U193" s="653" t="s">
        <v>699</v>
      </c>
      <c r="V193" s="654">
        <v>2018</v>
      </c>
      <c r="W193" s="654">
        <v>2018</v>
      </c>
      <c r="X193" s="176">
        <v>89413.006204236008</v>
      </c>
      <c r="Y193" s="644"/>
      <c r="Z193" s="644" t="s">
        <v>793</v>
      </c>
      <c r="AA193" s="652" t="s">
        <v>794</v>
      </c>
      <c r="AB193" s="2" t="s">
        <v>311</v>
      </c>
      <c r="AC193" s="2" t="s">
        <v>126</v>
      </c>
      <c r="AD193" s="652" t="s">
        <v>763</v>
      </c>
      <c r="AE193" s="681" t="s">
        <v>763</v>
      </c>
      <c r="AF193" s="653" t="s">
        <v>698</v>
      </c>
      <c r="AG193" s="653" t="s">
        <v>699</v>
      </c>
      <c r="AH193" s="654">
        <v>2018</v>
      </c>
      <c r="AI193" s="654">
        <v>2018</v>
      </c>
      <c r="AJ193" s="691">
        <v>5.8782882340113796</v>
      </c>
      <c r="AK193" s="667"/>
      <c r="AL193" s="644" t="s">
        <v>796</v>
      </c>
      <c r="AM193" s="652" t="s">
        <v>797</v>
      </c>
      <c r="AN193" s="689" t="s">
        <v>311</v>
      </c>
      <c r="AO193" s="689" t="s">
        <v>126</v>
      </c>
      <c r="AP193" s="652" t="s">
        <v>763</v>
      </c>
      <c r="AQ193" s="681" t="s">
        <v>763</v>
      </c>
      <c r="AR193" s="653" t="s">
        <v>698</v>
      </c>
      <c r="AS193" s="653" t="s">
        <v>699</v>
      </c>
      <c r="AT193" s="654">
        <v>2018</v>
      </c>
      <c r="AU193" s="654">
        <v>2018</v>
      </c>
      <c r="AV193" s="697">
        <v>-1.1028664825390706</v>
      </c>
      <c r="AW193" s="649"/>
      <c r="AX193" s="644" t="s">
        <v>789</v>
      </c>
      <c r="AY193" s="652" t="s">
        <v>790</v>
      </c>
      <c r="AZ193" s="689" t="s">
        <v>311</v>
      </c>
      <c r="BA193" s="689" t="s">
        <v>126</v>
      </c>
      <c r="BB193" s="652" t="s">
        <v>704</v>
      </c>
      <c r="BC193" s="652" t="s">
        <v>705</v>
      </c>
      <c r="BD193" s="653" t="s">
        <v>698</v>
      </c>
      <c r="BE193" s="653" t="s">
        <v>699</v>
      </c>
      <c r="BF193" s="654">
        <v>2018</v>
      </c>
      <c r="BG193" s="654">
        <v>2018</v>
      </c>
      <c r="BH193" s="702">
        <v>24346.632050166376</v>
      </c>
      <c r="BI193" s="644"/>
      <c r="BJ193" s="644"/>
    </row>
    <row r="194" spans="14:62" ht="19" customHeight="1" x14ac:dyDescent="0.25">
      <c r="N194" s="644" t="s">
        <v>789</v>
      </c>
      <c r="O194" s="652" t="s">
        <v>790</v>
      </c>
      <c r="P194" s="689" t="s">
        <v>312</v>
      </c>
      <c r="Q194" s="689" t="s">
        <v>127</v>
      </c>
      <c r="R194" s="652" t="s">
        <v>715</v>
      </c>
      <c r="S194" s="652" t="s">
        <v>697</v>
      </c>
      <c r="T194" s="653" t="s">
        <v>698</v>
      </c>
      <c r="U194" s="653" t="s">
        <v>699</v>
      </c>
      <c r="V194" s="654">
        <v>2018</v>
      </c>
      <c r="W194" s="654">
        <v>2018</v>
      </c>
      <c r="X194" s="176">
        <v>43439.233726678031</v>
      </c>
      <c r="Y194" s="644"/>
      <c r="Z194" s="644" t="s">
        <v>793</v>
      </c>
      <c r="AA194" s="652" t="s">
        <v>794</v>
      </c>
      <c r="AB194" s="2" t="s">
        <v>312</v>
      </c>
      <c r="AC194" s="2" t="s">
        <v>127</v>
      </c>
      <c r="AD194" s="652" t="s">
        <v>763</v>
      </c>
      <c r="AE194" s="681" t="s">
        <v>763</v>
      </c>
      <c r="AF194" s="653" t="s">
        <v>698</v>
      </c>
      <c r="AG194" s="653" t="s">
        <v>699</v>
      </c>
      <c r="AH194" s="654">
        <v>2018</v>
      </c>
      <c r="AI194" s="654">
        <v>2018</v>
      </c>
      <c r="AJ194" s="691">
        <v>2.8558298993631697</v>
      </c>
      <c r="AK194" s="667"/>
      <c r="AL194" s="644" t="s">
        <v>796</v>
      </c>
      <c r="AM194" s="652" t="s">
        <v>797</v>
      </c>
      <c r="AN194" s="689" t="s">
        <v>312</v>
      </c>
      <c r="AO194" s="689" t="s">
        <v>127</v>
      </c>
      <c r="AP194" s="652" t="s">
        <v>763</v>
      </c>
      <c r="AQ194" s="681" t="s">
        <v>763</v>
      </c>
      <c r="AR194" s="653" t="s">
        <v>698</v>
      </c>
      <c r="AS194" s="653" t="s">
        <v>699</v>
      </c>
      <c r="AT194" s="654">
        <v>2018</v>
      </c>
      <c r="AU194" s="654">
        <v>2018</v>
      </c>
      <c r="AV194" s="697">
        <v>3.6155458179723041</v>
      </c>
      <c r="AW194" s="649"/>
      <c r="AX194" s="644" t="s">
        <v>789</v>
      </c>
      <c r="AY194" s="652" t="s">
        <v>790</v>
      </c>
      <c r="AZ194" s="689" t="s">
        <v>312</v>
      </c>
      <c r="BA194" s="689" t="s">
        <v>127</v>
      </c>
      <c r="BB194" s="652" t="s">
        <v>704</v>
      </c>
      <c r="BC194" s="652" t="s">
        <v>705</v>
      </c>
      <c r="BD194" s="653" t="s">
        <v>698</v>
      </c>
      <c r="BE194" s="653" t="s">
        <v>699</v>
      </c>
      <c r="BF194" s="654">
        <v>2018</v>
      </c>
      <c r="BG194" s="654">
        <v>2018</v>
      </c>
      <c r="BH194" s="702">
        <v>11828.246079422201</v>
      </c>
      <c r="BI194" s="644"/>
      <c r="BJ194" s="644"/>
    </row>
    <row r="195" spans="14:62" ht="19" customHeight="1" x14ac:dyDescent="0.25">
      <c r="N195" s="644" t="s">
        <v>789</v>
      </c>
      <c r="O195" s="652" t="s">
        <v>790</v>
      </c>
      <c r="P195" s="689" t="s">
        <v>313</v>
      </c>
      <c r="Q195" s="689" t="s">
        <v>128</v>
      </c>
      <c r="R195" s="652" t="s">
        <v>715</v>
      </c>
      <c r="S195" s="652" t="s">
        <v>697</v>
      </c>
      <c r="T195" s="653" t="s">
        <v>698</v>
      </c>
      <c r="U195" s="653" t="s">
        <v>699</v>
      </c>
      <c r="V195" s="654">
        <v>2018</v>
      </c>
      <c r="W195" s="654">
        <v>2018</v>
      </c>
      <c r="X195" s="176">
        <v>31014.784491051421</v>
      </c>
      <c r="Y195" s="644"/>
      <c r="Z195" s="644" t="s">
        <v>793</v>
      </c>
      <c r="AA195" s="652" t="s">
        <v>794</v>
      </c>
      <c r="AB195" s="2" t="s">
        <v>313</v>
      </c>
      <c r="AC195" s="2" t="s">
        <v>128</v>
      </c>
      <c r="AD195" s="652" t="s">
        <v>763</v>
      </c>
      <c r="AE195" s="681" t="s">
        <v>763</v>
      </c>
      <c r="AF195" s="653" t="s">
        <v>698</v>
      </c>
      <c r="AG195" s="653" t="s">
        <v>699</v>
      </c>
      <c r="AH195" s="654">
        <v>2018</v>
      </c>
      <c r="AI195" s="654">
        <v>2018</v>
      </c>
      <c r="AJ195" s="691">
        <v>2.0390080872318208</v>
      </c>
      <c r="AK195" s="667"/>
      <c r="AL195" s="644" t="s">
        <v>796</v>
      </c>
      <c r="AM195" s="652" t="s">
        <v>797</v>
      </c>
      <c r="AN195" s="689" t="s">
        <v>313</v>
      </c>
      <c r="AO195" s="689" t="s">
        <v>128</v>
      </c>
      <c r="AP195" s="652" t="s">
        <v>763</v>
      </c>
      <c r="AQ195" s="681" t="s">
        <v>763</v>
      </c>
      <c r="AR195" s="653" t="s">
        <v>698</v>
      </c>
      <c r="AS195" s="653" t="s">
        <v>699</v>
      </c>
      <c r="AT195" s="654">
        <v>2018</v>
      </c>
      <c r="AU195" s="654">
        <v>2018</v>
      </c>
      <c r="AV195" s="697">
        <v>3.4077276328638817</v>
      </c>
      <c r="AW195" s="649"/>
      <c r="AX195" s="644" t="s">
        <v>789</v>
      </c>
      <c r="AY195" s="652" t="s">
        <v>790</v>
      </c>
      <c r="AZ195" s="689" t="s">
        <v>313</v>
      </c>
      <c r="BA195" s="689" t="s">
        <v>128</v>
      </c>
      <c r="BB195" s="652" t="s">
        <v>704</v>
      </c>
      <c r="BC195" s="652" t="s">
        <v>705</v>
      </c>
      <c r="BD195" s="653" t="s">
        <v>698</v>
      </c>
      <c r="BE195" s="653" t="s">
        <v>699</v>
      </c>
      <c r="BF195" s="654">
        <v>2018</v>
      </c>
      <c r="BG195" s="654">
        <v>2018</v>
      </c>
      <c r="BH195" s="702">
        <v>8445.1421350718647</v>
      </c>
      <c r="BI195" s="644"/>
      <c r="BJ195" s="644"/>
    </row>
    <row r="196" spans="14:62" ht="19" customHeight="1" x14ac:dyDescent="0.25">
      <c r="N196" s="644" t="s">
        <v>789</v>
      </c>
      <c r="O196" s="652" t="s">
        <v>790</v>
      </c>
      <c r="P196" s="689" t="s">
        <v>314</v>
      </c>
      <c r="Q196" s="689" t="s">
        <v>129</v>
      </c>
      <c r="R196" s="652" t="s">
        <v>715</v>
      </c>
      <c r="S196" s="652" t="s">
        <v>697</v>
      </c>
      <c r="T196" s="653" t="s">
        <v>698</v>
      </c>
      <c r="U196" s="653" t="s">
        <v>699</v>
      </c>
      <c r="V196" s="654">
        <v>2018</v>
      </c>
      <c r="W196" s="654">
        <v>2018</v>
      </c>
      <c r="X196" s="176">
        <v>104938.69870713732</v>
      </c>
      <c r="Y196" s="644"/>
      <c r="Z196" s="644" t="s">
        <v>793</v>
      </c>
      <c r="AA196" s="652" t="s">
        <v>794</v>
      </c>
      <c r="AB196" s="2" t="s">
        <v>314</v>
      </c>
      <c r="AC196" s="2" t="s">
        <v>129</v>
      </c>
      <c r="AD196" s="652" t="s">
        <v>763</v>
      </c>
      <c r="AE196" s="681" t="s">
        <v>763</v>
      </c>
      <c r="AF196" s="653" t="s">
        <v>698</v>
      </c>
      <c r="AG196" s="653" t="s">
        <v>699</v>
      </c>
      <c r="AH196" s="654">
        <v>2018</v>
      </c>
      <c r="AI196" s="654">
        <v>2018</v>
      </c>
      <c r="AJ196" s="691">
        <v>6.8989953932832453</v>
      </c>
      <c r="AK196" s="667"/>
      <c r="AL196" s="644" t="s">
        <v>796</v>
      </c>
      <c r="AM196" s="652" t="s">
        <v>797</v>
      </c>
      <c r="AN196" s="689" t="s">
        <v>314</v>
      </c>
      <c r="AO196" s="689" t="s">
        <v>129</v>
      </c>
      <c r="AP196" s="652" t="s">
        <v>763</v>
      </c>
      <c r="AQ196" s="681" t="s">
        <v>763</v>
      </c>
      <c r="AR196" s="653" t="s">
        <v>698</v>
      </c>
      <c r="AS196" s="653" t="s">
        <v>699</v>
      </c>
      <c r="AT196" s="654">
        <v>2018</v>
      </c>
      <c r="AU196" s="654">
        <v>2018</v>
      </c>
      <c r="AV196" s="697">
        <v>5.5635378244281384</v>
      </c>
      <c r="AW196" s="649"/>
      <c r="AX196" s="644" t="s">
        <v>789</v>
      </c>
      <c r="AY196" s="652" t="s">
        <v>790</v>
      </c>
      <c r="AZ196" s="689" t="s">
        <v>314</v>
      </c>
      <c r="BA196" s="689" t="s">
        <v>129</v>
      </c>
      <c r="BB196" s="652" t="s">
        <v>704</v>
      </c>
      <c r="BC196" s="652" t="s">
        <v>705</v>
      </c>
      <c r="BD196" s="653" t="s">
        <v>698</v>
      </c>
      <c r="BE196" s="653" t="s">
        <v>699</v>
      </c>
      <c r="BF196" s="654">
        <v>2018</v>
      </c>
      <c r="BG196" s="654">
        <v>2018</v>
      </c>
      <c r="BH196" s="702">
        <v>28574.186169404307</v>
      </c>
      <c r="BI196" s="644"/>
      <c r="BJ196" s="644"/>
    </row>
    <row r="197" spans="14:62" ht="19" customHeight="1" x14ac:dyDescent="0.25">
      <c r="N197" s="644" t="s">
        <v>789</v>
      </c>
      <c r="O197" s="652" t="s">
        <v>790</v>
      </c>
      <c r="P197" s="689" t="s">
        <v>131</v>
      </c>
      <c r="Q197" s="689" t="s">
        <v>130</v>
      </c>
      <c r="R197" s="652" t="s">
        <v>715</v>
      </c>
      <c r="S197" s="652" t="s">
        <v>697</v>
      </c>
      <c r="T197" s="653" t="s">
        <v>698</v>
      </c>
      <c r="U197" s="653" t="s">
        <v>699</v>
      </c>
      <c r="V197" s="654">
        <v>2018</v>
      </c>
      <c r="W197" s="654">
        <v>2018</v>
      </c>
      <c r="X197" s="176">
        <v>20661.795033257767</v>
      </c>
      <c r="Y197" s="644"/>
      <c r="Z197" s="644" t="s">
        <v>793</v>
      </c>
      <c r="AA197" s="652" t="s">
        <v>794</v>
      </c>
      <c r="AB197" s="2" t="s">
        <v>131</v>
      </c>
      <c r="AC197" s="2" t="s">
        <v>130</v>
      </c>
      <c r="AD197" s="652" t="s">
        <v>763</v>
      </c>
      <c r="AE197" s="681" t="s">
        <v>763</v>
      </c>
      <c r="AF197" s="653" t="s">
        <v>698</v>
      </c>
      <c r="AG197" s="653" t="s">
        <v>699</v>
      </c>
      <c r="AH197" s="654">
        <v>2018</v>
      </c>
      <c r="AI197" s="654">
        <v>2018</v>
      </c>
      <c r="AJ197" s="691">
        <v>1.3583704630188336</v>
      </c>
      <c r="AK197" s="667"/>
      <c r="AL197" s="644" t="s">
        <v>796</v>
      </c>
      <c r="AM197" s="652" t="s">
        <v>797</v>
      </c>
      <c r="AN197" s="689" t="s">
        <v>131</v>
      </c>
      <c r="AO197" s="689" t="s">
        <v>130</v>
      </c>
      <c r="AP197" s="652" t="s">
        <v>763</v>
      </c>
      <c r="AQ197" s="681" t="s">
        <v>763</v>
      </c>
      <c r="AR197" s="653" t="s">
        <v>698</v>
      </c>
      <c r="AS197" s="653" t="s">
        <v>699</v>
      </c>
      <c r="AT197" s="654">
        <v>2018</v>
      </c>
      <c r="AU197" s="654">
        <v>2018</v>
      </c>
      <c r="AV197" s="697">
        <v>5.8009766142527326</v>
      </c>
      <c r="AW197" s="692"/>
      <c r="AX197" s="644" t="s">
        <v>789</v>
      </c>
      <c r="AY197" s="652" t="s">
        <v>790</v>
      </c>
      <c r="AZ197" s="689" t="s">
        <v>131</v>
      </c>
      <c r="BA197" s="689" t="s">
        <v>130</v>
      </c>
      <c r="BB197" s="652" t="s">
        <v>704</v>
      </c>
      <c r="BC197" s="652" t="s">
        <v>705</v>
      </c>
      <c r="BD197" s="653" t="s">
        <v>698</v>
      </c>
      <c r="BE197" s="653" t="s">
        <v>699</v>
      </c>
      <c r="BF197" s="654">
        <v>2018</v>
      </c>
      <c r="BG197" s="654">
        <v>2018</v>
      </c>
      <c r="BH197" s="702">
        <v>5626.0844202199505</v>
      </c>
      <c r="BI197" s="644"/>
      <c r="BJ197" s="644"/>
    </row>
    <row r="198" spans="14:62" ht="19" customHeight="1" x14ac:dyDescent="0.25">
      <c r="N198" s="644" t="s">
        <v>789</v>
      </c>
      <c r="O198" s="652" t="s">
        <v>790</v>
      </c>
      <c r="P198" s="689" t="s">
        <v>315</v>
      </c>
      <c r="Q198" s="689" t="s">
        <v>132</v>
      </c>
      <c r="R198" s="652" t="s">
        <v>715</v>
      </c>
      <c r="S198" s="652" t="s">
        <v>697</v>
      </c>
      <c r="T198" s="653" t="s">
        <v>698</v>
      </c>
      <c r="U198" s="653" t="s">
        <v>699</v>
      </c>
      <c r="V198" s="654">
        <v>2018</v>
      </c>
      <c r="W198" s="654">
        <v>2018</v>
      </c>
      <c r="X198" s="176">
        <v>18737.856322679443</v>
      </c>
      <c r="Y198" s="644"/>
      <c r="Z198" s="644" t="s">
        <v>793</v>
      </c>
      <c r="AA198" s="652" t="s">
        <v>794</v>
      </c>
      <c r="AB198" s="2" t="s">
        <v>315</v>
      </c>
      <c r="AC198" s="2" t="s">
        <v>132</v>
      </c>
      <c r="AD198" s="652" t="s">
        <v>763</v>
      </c>
      <c r="AE198" s="681" t="s">
        <v>763</v>
      </c>
      <c r="AF198" s="653" t="s">
        <v>698</v>
      </c>
      <c r="AG198" s="653" t="s">
        <v>699</v>
      </c>
      <c r="AH198" s="654">
        <v>2018</v>
      </c>
      <c r="AI198" s="654">
        <v>2018</v>
      </c>
      <c r="AJ198" s="691">
        <v>1.2318847674197095</v>
      </c>
      <c r="AK198" s="667"/>
      <c r="AL198" s="644" t="s">
        <v>796</v>
      </c>
      <c r="AM198" s="652" t="s">
        <v>797</v>
      </c>
      <c r="AN198" s="689" t="s">
        <v>315</v>
      </c>
      <c r="AO198" s="689" t="s">
        <v>132</v>
      </c>
      <c r="AP198" s="652" t="s">
        <v>763</v>
      </c>
      <c r="AQ198" s="681" t="s">
        <v>763</v>
      </c>
      <c r="AR198" s="653" t="s">
        <v>698</v>
      </c>
      <c r="AS198" s="653" t="s">
        <v>699</v>
      </c>
      <c r="AT198" s="654">
        <v>2018</v>
      </c>
      <c r="AU198" s="654">
        <v>2018</v>
      </c>
      <c r="AV198" s="697">
        <v>1.4206091395274569</v>
      </c>
      <c r="AW198" s="649"/>
      <c r="AX198" s="644" t="s">
        <v>789</v>
      </c>
      <c r="AY198" s="652" t="s">
        <v>790</v>
      </c>
      <c r="AZ198" s="689" t="s">
        <v>315</v>
      </c>
      <c r="BA198" s="689" t="s">
        <v>132</v>
      </c>
      <c r="BB198" s="652" t="s">
        <v>704</v>
      </c>
      <c r="BC198" s="652" t="s">
        <v>705</v>
      </c>
      <c r="BD198" s="653" t="s">
        <v>698</v>
      </c>
      <c r="BE198" s="653" t="s">
        <v>699</v>
      </c>
      <c r="BF198" s="654">
        <v>2018</v>
      </c>
      <c r="BG198" s="654">
        <v>2018</v>
      </c>
      <c r="BH198" s="702">
        <v>5102.2073036567581</v>
      </c>
      <c r="BI198" s="644"/>
      <c r="BJ198" s="644"/>
    </row>
    <row r="199" spans="14:62" ht="19" customHeight="1" x14ac:dyDescent="0.25">
      <c r="N199" s="644" t="s">
        <v>789</v>
      </c>
      <c r="O199" s="652" t="s">
        <v>790</v>
      </c>
      <c r="P199" s="689" t="s">
        <v>316</v>
      </c>
      <c r="Q199" s="689" t="s">
        <v>133</v>
      </c>
      <c r="R199" s="652" t="s">
        <v>715</v>
      </c>
      <c r="S199" s="652" t="s">
        <v>697</v>
      </c>
      <c r="T199" s="653" t="s">
        <v>698</v>
      </c>
      <c r="U199" s="653" t="s">
        <v>699</v>
      </c>
      <c r="V199" s="654">
        <v>2018</v>
      </c>
      <c r="W199" s="654">
        <v>2018</v>
      </c>
      <c r="X199" s="176">
        <v>8440.0673258904953</v>
      </c>
      <c r="Y199" s="644"/>
      <c r="Z199" s="644" t="s">
        <v>793</v>
      </c>
      <c r="AA199" s="652" t="s">
        <v>794</v>
      </c>
      <c r="AB199" s="2" t="s">
        <v>316</v>
      </c>
      <c r="AC199" s="2" t="s">
        <v>133</v>
      </c>
      <c r="AD199" s="652" t="s">
        <v>763</v>
      </c>
      <c r="AE199" s="681" t="s">
        <v>763</v>
      </c>
      <c r="AF199" s="653" t="s">
        <v>698</v>
      </c>
      <c r="AG199" s="653" t="s">
        <v>699</v>
      </c>
      <c r="AH199" s="654">
        <v>2018</v>
      </c>
      <c r="AI199" s="654">
        <v>2018</v>
      </c>
      <c r="AJ199" s="691">
        <v>0.55487619265054455</v>
      </c>
      <c r="AK199" s="667"/>
      <c r="AL199" s="644" t="s">
        <v>796</v>
      </c>
      <c r="AM199" s="652" t="s">
        <v>797</v>
      </c>
      <c r="AN199" s="689" t="s">
        <v>316</v>
      </c>
      <c r="AO199" s="689" t="s">
        <v>133</v>
      </c>
      <c r="AP199" s="652" t="s">
        <v>763</v>
      </c>
      <c r="AQ199" s="681" t="s">
        <v>763</v>
      </c>
      <c r="AR199" s="653" t="s">
        <v>698</v>
      </c>
      <c r="AS199" s="653" t="s">
        <v>699</v>
      </c>
      <c r="AT199" s="654">
        <v>2018</v>
      </c>
      <c r="AU199" s="654">
        <v>2018</v>
      </c>
      <c r="AV199" s="697">
        <v>2.6304257362368162</v>
      </c>
      <c r="AW199" s="649"/>
      <c r="AX199" s="644" t="s">
        <v>789</v>
      </c>
      <c r="AY199" s="652" t="s">
        <v>790</v>
      </c>
      <c r="AZ199" s="689" t="s">
        <v>316</v>
      </c>
      <c r="BA199" s="689" t="s">
        <v>133</v>
      </c>
      <c r="BB199" s="652" t="s">
        <v>704</v>
      </c>
      <c r="BC199" s="652" t="s">
        <v>705</v>
      </c>
      <c r="BD199" s="653" t="s">
        <v>698</v>
      </c>
      <c r="BE199" s="653" t="s">
        <v>699</v>
      </c>
      <c r="BF199" s="654">
        <v>2018</v>
      </c>
      <c r="BG199" s="654">
        <v>2018</v>
      </c>
      <c r="BH199" s="702">
        <v>2298.1803474174258</v>
      </c>
      <c r="BI199" s="644"/>
      <c r="BJ199" s="644"/>
    </row>
    <row r="200" spans="14:62" ht="19" customHeight="1" x14ac:dyDescent="0.25">
      <c r="N200" s="644" t="s">
        <v>789</v>
      </c>
      <c r="O200" s="652" t="s">
        <v>790</v>
      </c>
      <c r="P200" s="689" t="s">
        <v>317</v>
      </c>
      <c r="Q200" s="689" t="s">
        <v>288</v>
      </c>
      <c r="R200" s="652" t="s">
        <v>715</v>
      </c>
      <c r="S200" s="652" t="s">
        <v>697</v>
      </c>
      <c r="T200" s="653" t="s">
        <v>698</v>
      </c>
      <c r="U200" s="653" t="s">
        <v>699</v>
      </c>
      <c r="V200" s="654">
        <v>2018</v>
      </c>
      <c r="W200" s="654">
        <v>2018</v>
      </c>
      <c r="X200" s="176">
        <v>10048.926838410614</v>
      </c>
      <c r="Y200" s="644"/>
      <c r="Z200" s="644" t="s">
        <v>793</v>
      </c>
      <c r="AA200" s="652" t="s">
        <v>794</v>
      </c>
      <c r="AB200" s="2" t="s">
        <v>317</v>
      </c>
      <c r="AC200" s="2" t="s">
        <v>288</v>
      </c>
      <c r="AD200" s="652" t="s">
        <v>763</v>
      </c>
      <c r="AE200" s="681" t="s">
        <v>763</v>
      </c>
      <c r="AF200" s="653" t="s">
        <v>698</v>
      </c>
      <c r="AG200" s="653" t="s">
        <v>699</v>
      </c>
      <c r="AH200" s="654">
        <v>2018</v>
      </c>
      <c r="AI200" s="654">
        <v>2018</v>
      </c>
      <c r="AJ200" s="691">
        <v>0.66064760493280206</v>
      </c>
      <c r="AK200" s="667"/>
      <c r="AL200" s="644" t="s">
        <v>796</v>
      </c>
      <c r="AM200" s="652" t="s">
        <v>797</v>
      </c>
      <c r="AN200" s="689" t="s">
        <v>317</v>
      </c>
      <c r="AO200" s="689" t="s">
        <v>288</v>
      </c>
      <c r="AP200" s="652" t="s">
        <v>763</v>
      </c>
      <c r="AQ200" s="681" t="s">
        <v>763</v>
      </c>
      <c r="AR200" s="653" t="s">
        <v>698</v>
      </c>
      <c r="AS200" s="653" t="s">
        <v>699</v>
      </c>
      <c r="AT200" s="654">
        <v>2018</v>
      </c>
      <c r="AU200" s="654">
        <v>2018</v>
      </c>
      <c r="AV200" s="697">
        <v>6.003260382447408</v>
      </c>
      <c r="AW200" s="649"/>
      <c r="AX200" s="644" t="s">
        <v>789</v>
      </c>
      <c r="AY200" s="652" t="s">
        <v>790</v>
      </c>
      <c r="AZ200" s="689" t="s">
        <v>317</v>
      </c>
      <c r="BA200" s="689" t="s">
        <v>288</v>
      </c>
      <c r="BB200" s="652" t="s">
        <v>704</v>
      </c>
      <c r="BC200" s="652" t="s">
        <v>705</v>
      </c>
      <c r="BD200" s="653" t="s">
        <v>698</v>
      </c>
      <c r="BE200" s="653" t="s">
        <v>699</v>
      </c>
      <c r="BF200" s="654">
        <v>2018</v>
      </c>
      <c r="BG200" s="654">
        <v>2018</v>
      </c>
      <c r="BH200" s="702">
        <v>2736.2632643732104</v>
      </c>
      <c r="BI200" s="644"/>
      <c r="BJ200" s="644"/>
    </row>
    <row r="201" spans="14:62" ht="19" customHeight="1" x14ac:dyDescent="0.25">
      <c r="N201" s="644" t="s">
        <v>789</v>
      </c>
      <c r="O201" s="652" t="s">
        <v>790</v>
      </c>
      <c r="P201" s="637" t="s">
        <v>72</v>
      </c>
      <c r="Q201" s="637" t="s">
        <v>0</v>
      </c>
      <c r="R201" s="652" t="s">
        <v>715</v>
      </c>
      <c r="S201" s="652" t="s">
        <v>697</v>
      </c>
      <c r="T201" s="653" t="s">
        <v>698</v>
      </c>
      <c r="U201" s="653" t="s">
        <v>699</v>
      </c>
      <c r="V201" s="654">
        <v>2018</v>
      </c>
      <c r="W201" s="654">
        <v>2018</v>
      </c>
      <c r="X201" s="176">
        <v>1521072.1666708749</v>
      </c>
      <c r="Y201" s="644"/>
      <c r="Z201" s="644" t="s">
        <v>793</v>
      </c>
      <c r="AA201" s="652" t="s">
        <v>794</v>
      </c>
      <c r="AB201" s="693" t="s">
        <v>72</v>
      </c>
      <c r="AC201" s="637" t="s">
        <v>0</v>
      </c>
      <c r="AD201" s="652" t="s">
        <v>763</v>
      </c>
      <c r="AE201" s="681" t="s">
        <v>763</v>
      </c>
      <c r="AF201" s="653" t="s">
        <v>698</v>
      </c>
      <c r="AG201" s="653" t="s">
        <v>699</v>
      </c>
      <c r="AH201" s="654">
        <v>2018</v>
      </c>
      <c r="AI201" s="654">
        <v>2018</v>
      </c>
      <c r="AJ201" s="691">
        <v>100</v>
      </c>
      <c r="AK201" s="667"/>
      <c r="AL201" s="644" t="s">
        <v>796</v>
      </c>
      <c r="AM201" s="652" t="s">
        <v>797</v>
      </c>
      <c r="AN201" s="637" t="s">
        <v>72</v>
      </c>
      <c r="AO201" s="637" t="s">
        <v>0</v>
      </c>
      <c r="AP201" s="652" t="s">
        <v>763</v>
      </c>
      <c r="AQ201" s="681" t="s">
        <v>763</v>
      </c>
      <c r="AR201" s="653" t="s">
        <v>698</v>
      </c>
      <c r="AS201" s="653" t="s">
        <v>699</v>
      </c>
      <c r="AT201" s="654">
        <v>2018</v>
      </c>
      <c r="AU201" s="654">
        <v>2018</v>
      </c>
      <c r="AV201" s="697">
        <v>9.6578713329183614</v>
      </c>
      <c r="AW201" s="649"/>
      <c r="AX201" s="644" t="s">
        <v>789</v>
      </c>
      <c r="AY201" s="652" t="s">
        <v>790</v>
      </c>
      <c r="AZ201" s="637" t="s">
        <v>72</v>
      </c>
      <c r="BA201" s="637" t="s">
        <v>0</v>
      </c>
      <c r="BB201" s="652" t="s">
        <v>704</v>
      </c>
      <c r="BC201" s="652" t="s">
        <v>705</v>
      </c>
      <c r="BD201" s="653" t="s">
        <v>698</v>
      </c>
      <c r="BE201" s="653" t="s">
        <v>699</v>
      </c>
      <c r="BF201" s="654">
        <v>2018</v>
      </c>
      <c r="BG201" s="654">
        <v>2018</v>
      </c>
      <c r="BH201" s="702">
        <v>414178.94259247789</v>
      </c>
      <c r="BI201" s="644"/>
      <c r="BJ201" s="644"/>
    </row>
    <row r="202" spans="14:62" ht="19" customHeight="1" x14ac:dyDescent="0.25">
      <c r="N202" s="644" t="s">
        <v>789</v>
      </c>
      <c r="O202" s="652" t="s">
        <v>790</v>
      </c>
      <c r="P202" s="647" t="s">
        <v>135</v>
      </c>
      <c r="Q202" s="637" t="s">
        <v>134</v>
      </c>
      <c r="R202" s="652" t="s">
        <v>715</v>
      </c>
      <c r="S202" s="652" t="s">
        <v>697</v>
      </c>
      <c r="T202" s="653" t="s">
        <v>698</v>
      </c>
      <c r="U202" s="653" t="s">
        <v>699</v>
      </c>
      <c r="V202" s="654">
        <v>2018</v>
      </c>
      <c r="W202" s="654">
        <v>2018</v>
      </c>
      <c r="X202" s="107">
        <v>1127636.4804407379</v>
      </c>
      <c r="Y202" s="644"/>
      <c r="Z202" s="644" t="s">
        <v>793</v>
      </c>
      <c r="AA202" s="652" t="s">
        <v>794</v>
      </c>
      <c r="AB202" s="518" t="s">
        <v>135</v>
      </c>
      <c r="AC202" s="637" t="s">
        <v>134</v>
      </c>
      <c r="AD202" s="652" t="s">
        <v>763</v>
      </c>
      <c r="AE202" s="681" t="s">
        <v>763</v>
      </c>
      <c r="AF202" s="653" t="s">
        <v>698</v>
      </c>
      <c r="AG202" s="653" t="s">
        <v>699</v>
      </c>
      <c r="AH202" s="654">
        <v>2018</v>
      </c>
      <c r="AI202" s="654">
        <v>2018</v>
      </c>
      <c r="AJ202" s="691">
        <v>74.134318222965192</v>
      </c>
      <c r="AK202" s="667"/>
      <c r="AL202" s="644" t="s">
        <v>796</v>
      </c>
      <c r="AM202" s="652" t="s">
        <v>797</v>
      </c>
      <c r="AN202" s="647" t="s">
        <v>135</v>
      </c>
      <c r="AO202" s="637" t="s">
        <v>134</v>
      </c>
      <c r="AP202" s="652" t="s">
        <v>763</v>
      </c>
      <c r="AQ202" s="681" t="s">
        <v>763</v>
      </c>
      <c r="AR202" s="653" t="s">
        <v>698</v>
      </c>
      <c r="AS202" s="653" t="s">
        <v>699</v>
      </c>
      <c r="AT202" s="654">
        <v>2018</v>
      </c>
      <c r="AU202" s="654">
        <v>2018</v>
      </c>
      <c r="AV202" s="697">
        <v>2.8916001304142327</v>
      </c>
      <c r="AW202" s="649"/>
      <c r="AX202" s="644" t="s">
        <v>789</v>
      </c>
      <c r="AY202" s="652" t="s">
        <v>790</v>
      </c>
      <c r="AZ202" s="647" t="s">
        <v>135</v>
      </c>
      <c r="BA202" s="637" t="s">
        <v>134</v>
      </c>
      <c r="BB202" s="652" t="s">
        <v>704</v>
      </c>
      <c r="BC202" s="652" t="s">
        <v>705</v>
      </c>
      <c r="BD202" s="653" t="s">
        <v>698</v>
      </c>
      <c r="BE202" s="653" t="s">
        <v>699</v>
      </c>
      <c r="BF202" s="654">
        <v>2018</v>
      </c>
      <c r="BG202" s="654">
        <v>2018</v>
      </c>
      <c r="BH202" s="702">
        <v>307048.73531401984</v>
      </c>
      <c r="BI202" s="644"/>
      <c r="BJ202" s="644"/>
    </row>
    <row r="203" spans="14:62" ht="19" customHeight="1" x14ac:dyDescent="0.25">
      <c r="N203" s="644"/>
      <c r="O203" s="644"/>
      <c r="P203" s="644"/>
      <c r="Q203" s="644"/>
      <c r="R203" s="644"/>
      <c r="S203" s="644"/>
      <c r="T203" s="644"/>
      <c r="U203" s="644"/>
      <c r="V203" s="644"/>
      <c r="W203" s="644"/>
      <c r="X203" s="644"/>
      <c r="Y203" s="644"/>
      <c r="Z203" s="644"/>
      <c r="AA203" s="644"/>
      <c r="AB203" s="644"/>
      <c r="AC203" s="667"/>
      <c r="AD203" s="667"/>
      <c r="AE203" s="667"/>
      <c r="AF203" s="667"/>
      <c r="AG203" s="667"/>
      <c r="AH203" s="667"/>
      <c r="AI203" s="667"/>
      <c r="AJ203" s="695"/>
      <c r="AK203" s="667"/>
      <c r="AL203" s="644"/>
      <c r="AM203" s="649"/>
      <c r="AN203" s="649"/>
      <c r="AO203" s="649"/>
      <c r="AP203" s="649"/>
      <c r="AQ203" s="649"/>
      <c r="AR203" s="649"/>
      <c r="AS203" s="649"/>
      <c r="AT203" s="649"/>
      <c r="AU203" s="649"/>
      <c r="AV203" s="649"/>
      <c r="AW203" s="649"/>
      <c r="AX203" s="644"/>
      <c r="AY203" s="644"/>
      <c r="AZ203" s="644"/>
      <c r="BA203" s="644"/>
      <c r="BB203" s="644"/>
      <c r="BC203" s="644"/>
      <c r="BD203" s="644"/>
      <c r="BE203" s="644"/>
      <c r="BF203" s="644"/>
      <c r="BG203" s="644"/>
      <c r="BH203" s="644"/>
      <c r="BI203" s="644"/>
      <c r="BJ203" s="644"/>
    </row>
    <row r="204" spans="14:62" ht="19" customHeight="1" x14ac:dyDescent="0.25">
      <c r="Z204" s="667"/>
      <c r="AA204" s="667"/>
      <c r="AB204" s="667"/>
      <c r="AC204" s="667"/>
      <c r="AD204" s="667"/>
      <c r="AE204" s="667"/>
      <c r="AF204" s="667"/>
      <c r="AG204" s="667"/>
      <c r="AH204" s="667"/>
      <c r="AI204" s="667"/>
      <c r="AJ204" s="667"/>
      <c r="AK204" s="667"/>
      <c r="AL204" s="667"/>
      <c r="AX204" s="644"/>
      <c r="AY204" s="644"/>
      <c r="AZ204" s="644"/>
      <c r="BA204" s="644"/>
      <c r="BB204" s="644"/>
      <c r="BC204" s="644"/>
      <c r="BD204" s="644"/>
      <c r="BE204" s="644"/>
      <c r="BF204" s="644"/>
      <c r="BG204" s="644"/>
      <c r="BH204" s="644"/>
      <c r="BI204" s="644"/>
      <c r="BJ204" s="644"/>
    </row>
    <row r="205" spans="14:62" ht="19" customHeight="1" x14ac:dyDescent="0.25">
      <c r="Z205" s="667"/>
      <c r="AA205" s="667"/>
      <c r="AB205" s="667"/>
      <c r="AC205" s="667"/>
      <c r="AD205" s="667"/>
      <c r="AE205" s="667"/>
      <c r="AF205" s="667"/>
      <c r="AG205" s="667"/>
      <c r="AH205" s="667"/>
      <c r="AI205" s="667"/>
      <c r="AJ205" s="667"/>
      <c r="AK205" s="667"/>
      <c r="AL205" s="667"/>
    </row>
  </sheetData>
  <mergeCells count="15">
    <mergeCell ref="A3:L3"/>
    <mergeCell ref="A4:L4"/>
    <mergeCell ref="A86:E86"/>
    <mergeCell ref="A112:B112"/>
    <mergeCell ref="A27:B27"/>
    <mergeCell ref="A84:B84"/>
    <mergeCell ref="A32:L32"/>
    <mergeCell ref="A33:L33"/>
    <mergeCell ref="A55:B55"/>
    <mergeCell ref="A56:B56"/>
    <mergeCell ref="A111:B111"/>
    <mergeCell ref="A61:L61"/>
    <mergeCell ref="A62:L62"/>
    <mergeCell ref="A89:L89"/>
    <mergeCell ref="A90:L90"/>
  </mergeCells>
  <phoneticPr fontId="2" type="noConversion"/>
  <printOptions horizontalCentered="1" verticalCentered="1"/>
  <pageMargins left="0" right="0" top="0" bottom="0" header="0" footer="0"/>
  <pageSetup scale="80" orientation="landscape" horizontalDpi="300" verticalDpi="300" r:id="rId1"/>
  <headerFooter alignWithMargins="0"/>
  <rowBreaks count="3" manualBreakCount="3">
    <brk id="29" max="10" man="1"/>
    <brk id="58" max="10" man="1"/>
    <brk id="87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4"/>
  <sheetViews>
    <sheetView topLeftCell="B1" zoomScale="91" zoomScaleNormal="91" zoomScaleSheetLayoutView="87" workbookViewId="0">
      <selection activeCell="U9" sqref="U9"/>
    </sheetView>
  </sheetViews>
  <sheetFormatPr defaultColWidth="9.1796875" defaultRowHeight="17.5" customHeight="1" x14ac:dyDescent="0.25"/>
  <cols>
    <col min="1" max="1" width="25.453125" style="3" customWidth="1"/>
    <col min="2" max="10" width="10.7265625" style="41" customWidth="1"/>
    <col min="11" max="11" width="33.81640625" style="41" customWidth="1"/>
    <col min="12" max="12" width="12.453125" style="3" bestFit="1" customWidth="1"/>
    <col min="13" max="13" width="9.1796875" style="3"/>
    <col min="14" max="14" width="9.26953125" style="3" bestFit="1" customWidth="1"/>
    <col min="15" max="15" width="19.453125" style="3" customWidth="1"/>
    <col min="16" max="16" width="9.26953125" style="3" bestFit="1" customWidth="1"/>
    <col min="17" max="16384" width="9.1796875" style="3"/>
  </cols>
  <sheetData>
    <row r="1" spans="1:62" ht="17.5" customHeight="1" x14ac:dyDescent="0.25">
      <c r="A1" s="792"/>
      <c r="B1" s="792"/>
      <c r="C1" s="792"/>
      <c r="D1" s="792"/>
      <c r="E1" s="792"/>
      <c r="F1" s="792"/>
      <c r="G1" s="792"/>
      <c r="H1" s="792"/>
      <c r="I1" s="792"/>
      <c r="J1" s="792"/>
      <c r="K1" s="792"/>
    </row>
    <row r="2" spans="1:62" ht="17.5" customHeight="1" x14ac:dyDescent="0.25">
      <c r="A2" s="404"/>
      <c r="B2" s="404"/>
      <c r="C2" s="404"/>
      <c r="D2" s="404"/>
      <c r="E2" s="404"/>
      <c r="F2" s="404"/>
      <c r="G2" s="404"/>
      <c r="H2" s="404"/>
      <c r="I2" s="404"/>
      <c r="J2" s="501"/>
      <c r="K2" s="404"/>
      <c r="M2" s="623" t="s">
        <v>676</v>
      </c>
      <c r="N2" s="624" t="s">
        <v>677</v>
      </c>
      <c r="O2" s="625"/>
      <c r="P2" s="625"/>
      <c r="Q2" s="625"/>
      <c r="R2" s="625"/>
      <c r="S2" s="625"/>
      <c r="T2" s="625"/>
      <c r="U2" s="625"/>
      <c r="V2" s="625"/>
      <c r="W2" s="625"/>
      <c r="Y2" s="623" t="s">
        <v>676</v>
      </c>
      <c r="Z2" s="624" t="s">
        <v>677</v>
      </c>
      <c r="AA2" s="625"/>
      <c r="AB2" s="625"/>
      <c r="AC2" s="625"/>
      <c r="AD2" s="625"/>
      <c r="AE2" s="625"/>
      <c r="AF2" s="625"/>
      <c r="AG2" s="625"/>
      <c r="AH2" s="625"/>
      <c r="AI2" s="625"/>
      <c r="AK2" s="623" t="s">
        <v>676</v>
      </c>
      <c r="AL2" s="624" t="s">
        <v>677</v>
      </c>
      <c r="AM2" s="625"/>
      <c r="AN2" s="625"/>
      <c r="AO2" s="625"/>
      <c r="AP2" s="625"/>
      <c r="AQ2" s="625"/>
      <c r="AR2" s="625"/>
      <c r="AS2" s="625"/>
      <c r="AT2" s="625"/>
      <c r="AU2" s="625"/>
      <c r="AW2" s="623" t="s">
        <v>676</v>
      </c>
      <c r="AX2" s="624" t="s">
        <v>677</v>
      </c>
      <c r="AY2" s="625"/>
      <c r="AZ2" s="625"/>
      <c r="BA2" s="625"/>
      <c r="BB2" s="625"/>
      <c r="BC2" s="625"/>
      <c r="BD2" s="625"/>
      <c r="BE2" s="625"/>
      <c r="BF2" s="625"/>
      <c r="BG2" s="625"/>
    </row>
    <row r="3" spans="1:62" ht="17.5" customHeight="1" x14ac:dyDescent="0.25">
      <c r="A3" s="755" t="s">
        <v>673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M3" s="623" t="s">
        <v>678</v>
      </c>
      <c r="N3" s="624" t="s">
        <v>368</v>
      </c>
      <c r="O3" s="625"/>
      <c r="P3" s="625"/>
      <c r="Q3" s="625"/>
      <c r="R3" s="625"/>
      <c r="S3" s="625"/>
      <c r="T3" s="625"/>
      <c r="U3" s="625"/>
      <c r="V3" s="625"/>
      <c r="W3" s="625"/>
      <c r="Y3" s="623" t="s">
        <v>678</v>
      </c>
      <c r="Z3" s="624" t="s">
        <v>368</v>
      </c>
      <c r="AA3" s="625"/>
      <c r="AB3" s="625"/>
      <c r="AC3" s="625"/>
      <c r="AD3" s="625"/>
      <c r="AE3" s="625"/>
      <c r="AF3" s="625"/>
      <c r="AG3" s="625"/>
      <c r="AH3" s="625"/>
      <c r="AI3" s="625"/>
      <c r="AK3" s="623" t="s">
        <v>678</v>
      </c>
      <c r="AL3" s="624" t="s">
        <v>368</v>
      </c>
      <c r="AM3" s="625"/>
      <c r="AN3" s="625"/>
      <c r="AO3" s="625"/>
      <c r="AP3" s="625"/>
      <c r="AQ3" s="625"/>
      <c r="AR3" s="625"/>
      <c r="AS3" s="625"/>
      <c r="AT3" s="625"/>
      <c r="AU3" s="625"/>
      <c r="AW3" s="623" t="s">
        <v>678</v>
      </c>
      <c r="AX3" s="624" t="s">
        <v>368</v>
      </c>
      <c r="AY3" s="625"/>
      <c r="AZ3" s="625"/>
      <c r="BA3" s="625"/>
      <c r="BB3" s="625"/>
      <c r="BC3" s="625"/>
      <c r="BD3" s="625"/>
      <c r="BE3" s="625"/>
      <c r="BF3" s="625"/>
      <c r="BG3" s="625"/>
    </row>
    <row r="4" spans="1:62" ht="17.5" customHeight="1" x14ac:dyDescent="0.25">
      <c r="A4" s="756" t="s">
        <v>674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55"/>
      <c r="M4" s="623" t="s">
        <v>679</v>
      </c>
      <c r="N4" s="649" t="s">
        <v>716</v>
      </c>
      <c r="O4" s="625"/>
      <c r="P4" s="625"/>
      <c r="Q4" s="625"/>
      <c r="R4" s="625"/>
      <c r="S4" s="625"/>
      <c r="T4" s="625"/>
      <c r="U4" s="625"/>
      <c r="V4" s="625"/>
      <c r="W4" s="625"/>
      <c r="Y4" s="623" t="s">
        <v>679</v>
      </c>
      <c r="Z4" s="649" t="s">
        <v>716</v>
      </c>
      <c r="AA4" s="625"/>
      <c r="AB4" s="625"/>
      <c r="AC4" s="625"/>
      <c r="AD4" s="625"/>
      <c r="AE4" s="625"/>
      <c r="AF4" s="625"/>
      <c r="AG4" s="625"/>
      <c r="AH4" s="625"/>
      <c r="AI4" s="625"/>
      <c r="AK4" s="623" t="s">
        <v>679</v>
      </c>
      <c r="AL4" s="649" t="s">
        <v>716</v>
      </c>
      <c r="AM4" s="625"/>
      <c r="AN4" s="625"/>
      <c r="AO4" s="625"/>
      <c r="AP4" s="625"/>
      <c r="AQ4" s="625"/>
      <c r="AR4" s="625"/>
      <c r="AS4" s="625"/>
      <c r="AT4" s="625"/>
      <c r="AU4" s="625"/>
      <c r="AW4" s="623" t="s">
        <v>679</v>
      </c>
      <c r="AX4" s="649" t="s">
        <v>716</v>
      </c>
      <c r="AY4" s="625"/>
      <c r="AZ4" s="625"/>
      <c r="BA4" s="625"/>
      <c r="BB4" s="625"/>
      <c r="BC4" s="625"/>
      <c r="BD4" s="625"/>
      <c r="BE4" s="625"/>
      <c r="BF4" s="625"/>
      <c r="BG4" s="625"/>
    </row>
    <row r="5" spans="1:62" ht="17.5" customHeight="1" x14ac:dyDescent="0.25">
      <c r="A5" s="227" t="s">
        <v>136</v>
      </c>
      <c r="B5" s="68">
        <v>2010</v>
      </c>
      <c r="C5" s="68">
        <v>2011</v>
      </c>
      <c r="D5" s="68">
        <v>2012</v>
      </c>
      <c r="E5" s="68">
        <v>2013</v>
      </c>
      <c r="F5" s="68">
        <v>2014</v>
      </c>
      <c r="G5" s="68">
        <v>2015</v>
      </c>
      <c r="H5" s="68">
        <v>2016</v>
      </c>
      <c r="I5" s="162">
        <v>2017</v>
      </c>
      <c r="J5" s="524" t="s">
        <v>476</v>
      </c>
      <c r="K5" s="154" t="s">
        <v>137</v>
      </c>
      <c r="M5" s="623" t="s">
        <v>680</v>
      </c>
      <c r="N5" s="644" t="s">
        <v>812</v>
      </c>
      <c r="O5" s="625"/>
      <c r="P5" s="625"/>
      <c r="Q5" s="625"/>
      <c r="R5" s="625"/>
      <c r="S5" s="625"/>
      <c r="T5" s="625"/>
      <c r="U5" s="625"/>
      <c r="V5" s="625"/>
      <c r="W5" s="625"/>
      <c r="Y5" s="623" t="s">
        <v>680</v>
      </c>
      <c r="Z5" s="644" t="s">
        <v>816</v>
      </c>
      <c r="AA5" s="625"/>
      <c r="AB5" s="625"/>
      <c r="AC5" s="625"/>
      <c r="AD5" s="625"/>
      <c r="AE5" s="625"/>
      <c r="AF5" s="625"/>
      <c r="AG5" s="625"/>
      <c r="AH5" s="625"/>
      <c r="AI5" s="625"/>
      <c r="AK5" s="623" t="s">
        <v>680</v>
      </c>
      <c r="AL5" s="644" t="s">
        <v>818</v>
      </c>
      <c r="AM5" s="625"/>
      <c r="AN5" s="625"/>
      <c r="AO5" s="625"/>
      <c r="AP5" s="625"/>
      <c r="AQ5" s="625"/>
      <c r="AR5" s="625"/>
      <c r="AS5" s="625"/>
      <c r="AT5" s="625"/>
      <c r="AU5" s="625"/>
      <c r="AW5" s="623" t="s">
        <v>680</v>
      </c>
      <c r="AX5" s="644" t="s">
        <v>812</v>
      </c>
      <c r="AY5" s="625"/>
      <c r="AZ5" s="625"/>
      <c r="BA5" s="625"/>
      <c r="BB5" s="625"/>
      <c r="BC5" s="625"/>
      <c r="BD5" s="625"/>
      <c r="BE5" s="625"/>
      <c r="BF5" s="625"/>
      <c r="BG5" s="625"/>
    </row>
    <row r="6" spans="1:62" ht="17.5" customHeight="1" x14ac:dyDescent="0.25">
      <c r="A6" s="71" t="s">
        <v>205</v>
      </c>
      <c r="B6" s="106">
        <v>625256.21933871321</v>
      </c>
      <c r="C6" s="106">
        <v>631604.20052670722</v>
      </c>
      <c r="D6" s="106">
        <v>585851.77298033179</v>
      </c>
      <c r="E6" s="106">
        <v>644592.90402533044</v>
      </c>
      <c r="F6" s="106">
        <v>705057.04967879597</v>
      </c>
      <c r="G6" s="106">
        <v>628807.40107288305</v>
      </c>
      <c r="H6" s="106">
        <v>638737.04221028427</v>
      </c>
      <c r="I6" s="106">
        <v>706555.43760959397</v>
      </c>
      <c r="J6" s="179">
        <v>786026.16667087504</v>
      </c>
      <c r="K6" s="53" t="s">
        <v>204</v>
      </c>
      <c r="L6" s="594"/>
      <c r="M6" s="623" t="s">
        <v>681</v>
      </c>
      <c r="N6" s="623" t="s">
        <v>500</v>
      </c>
      <c r="O6" s="626"/>
      <c r="P6" s="623"/>
      <c r="Q6" s="623"/>
      <c r="R6" s="623"/>
      <c r="S6" s="623"/>
      <c r="T6" s="623"/>
      <c r="U6" s="623"/>
      <c r="V6" s="623"/>
      <c r="W6" s="623"/>
      <c r="Y6" s="623" t="s">
        <v>681</v>
      </c>
      <c r="Z6" s="623" t="s">
        <v>814</v>
      </c>
      <c r="AA6" s="626"/>
      <c r="AB6" s="623"/>
      <c r="AC6" s="623"/>
      <c r="AD6" s="623"/>
      <c r="AE6" s="623"/>
      <c r="AF6" s="623"/>
      <c r="AG6" s="623"/>
      <c r="AH6" s="623"/>
      <c r="AI6" s="623"/>
      <c r="AK6" s="623" t="s">
        <v>681</v>
      </c>
      <c r="AL6" s="623" t="s">
        <v>503</v>
      </c>
      <c r="AM6" s="626"/>
      <c r="AN6" s="623"/>
      <c r="AO6" s="623"/>
      <c r="AP6" s="623"/>
      <c r="AQ6" s="623"/>
      <c r="AR6" s="623"/>
      <c r="AS6" s="623"/>
      <c r="AT6" s="623"/>
      <c r="AU6" s="623"/>
      <c r="AW6" s="623" t="s">
        <v>681</v>
      </c>
      <c r="AX6" s="623" t="s">
        <v>821</v>
      </c>
      <c r="AY6" s="626"/>
      <c r="AZ6" s="623"/>
      <c r="BA6" s="623"/>
      <c r="BB6" s="623"/>
      <c r="BC6" s="623"/>
      <c r="BD6" s="623"/>
      <c r="BE6" s="623"/>
      <c r="BF6" s="623"/>
      <c r="BG6" s="623"/>
    </row>
    <row r="7" spans="1:62" ht="17.5" customHeight="1" x14ac:dyDescent="0.25">
      <c r="A7" s="72" t="s">
        <v>193</v>
      </c>
      <c r="B7" s="180">
        <v>106755.07947253661</v>
      </c>
      <c r="C7" s="180">
        <v>128180.87815725291</v>
      </c>
      <c r="D7" s="180">
        <v>133860.1</v>
      </c>
      <c r="E7" s="180">
        <v>157370.60302729689</v>
      </c>
      <c r="F7" s="180">
        <v>161848.5477091035</v>
      </c>
      <c r="G7" s="180">
        <v>163467</v>
      </c>
      <c r="H7" s="180">
        <v>164253.62012149169</v>
      </c>
      <c r="I7" s="180">
        <v>193158.6</v>
      </c>
      <c r="J7" s="180">
        <v>199823</v>
      </c>
      <c r="K7" s="73" t="s">
        <v>198</v>
      </c>
      <c r="L7" s="594"/>
      <c r="M7" s="623" t="s">
        <v>682</v>
      </c>
      <c r="N7" s="655" t="s">
        <v>798</v>
      </c>
      <c r="O7" s="626"/>
      <c r="P7" s="623"/>
      <c r="Q7" s="623"/>
      <c r="R7" s="623"/>
      <c r="S7" s="623"/>
      <c r="T7" s="623"/>
      <c r="U7" s="623"/>
      <c r="V7" s="623"/>
      <c r="W7" s="623"/>
      <c r="Y7" s="623" t="s">
        <v>682</v>
      </c>
      <c r="Z7" s="655" t="s">
        <v>815</v>
      </c>
      <c r="AA7" s="626"/>
      <c r="AB7" s="623"/>
      <c r="AC7" s="623"/>
      <c r="AD7" s="623"/>
      <c r="AE7" s="623"/>
      <c r="AF7" s="623"/>
      <c r="AG7" s="623"/>
      <c r="AH7" s="623"/>
      <c r="AI7" s="623"/>
      <c r="AK7" s="623" t="s">
        <v>682</v>
      </c>
      <c r="AL7" s="655" t="s">
        <v>502</v>
      </c>
      <c r="AM7" s="626"/>
      <c r="AN7" s="623"/>
      <c r="AO7" s="623"/>
      <c r="AP7" s="623"/>
      <c r="AQ7" s="623"/>
      <c r="AR7" s="623"/>
      <c r="AS7" s="623"/>
      <c r="AT7" s="623"/>
      <c r="AU7" s="623"/>
      <c r="AW7" s="623" t="s">
        <v>682</v>
      </c>
      <c r="AX7" s="655" t="s">
        <v>822</v>
      </c>
      <c r="AY7" s="626"/>
      <c r="AZ7" s="623"/>
      <c r="BA7" s="623"/>
      <c r="BB7" s="623"/>
      <c r="BC7" s="623"/>
      <c r="BD7" s="623"/>
      <c r="BE7" s="623"/>
      <c r="BF7" s="623"/>
      <c r="BG7" s="623"/>
    </row>
    <row r="8" spans="1:62" ht="17.5" customHeight="1" x14ac:dyDescent="0.25">
      <c r="A8" s="72" t="s">
        <v>194</v>
      </c>
      <c r="B8" s="180">
        <v>518501.13986617664</v>
      </c>
      <c r="C8" s="180">
        <v>503423.32236945431</v>
      </c>
      <c r="D8" s="180">
        <v>451991.67298033182</v>
      </c>
      <c r="E8" s="180">
        <v>487222.30099803349</v>
      </c>
      <c r="F8" s="180">
        <v>543208.50196969253</v>
      </c>
      <c r="G8" s="180">
        <v>465340.40107288299</v>
      </c>
      <c r="H8" s="180">
        <v>474483.42208879255</v>
      </c>
      <c r="I8" s="180">
        <v>513396.83760959399</v>
      </c>
      <c r="J8" s="180">
        <v>586203.16667087504</v>
      </c>
      <c r="K8" s="73" t="s">
        <v>200</v>
      </c>
      <c r="L8" s="594"/>
      <c r="M8" s="623" t="s">
        <v>683</v>
      </c>
      <c r="N8" s="703" t="s">
        <v>684</v>
      </c>
      <c r="O8" s="628"/>
      <c r="P8" s="628"/>
      <c r="Q8" s="628"/>
      <c r="R8" s="628"/>
      <c r="S8" s="623"/>
      <c r="T8" s="623"/>
      <c r="U8" s="623"/>
      <c r="V8" s="623"/>
      <c r="W8" s="623"/>
      <c r="Y8" s="623" t="s">
        <v>683</v>
      </c>
      <c r="Z8" s="703" t="s">
        <v>684</v>
      </c>
      <c r="AA8" s="628"/>
      <c r="AB8" s="628"/>
      <c r="AC8" s="628"/>
      <c r="AD8" s="628"/>
      <c r="AE8" s="623"/>
      <c r="AF8" s="623"/>
      <c r="AG8" s="623"/>
      <c r="AH8" s="623"/>
      <c r="AI8" s="623"/>
      <c r="AK8" s="623" t="s">
        <v>683</v>
      </c>
      <c r="AL8" s="703" t="s">
        <v>684</v>
      </c>
      <c r="AM8" s="628"/>
      <c r="AN8" s="628"/>
      <c r="AO8" s="628"/>
      <c r="AP8" s="628"/>
      <c r="AQ8" s="623"/>
      <c r="AR8" s="623"/>
      <c r="AS8" s="623"/>
      <c r="AT8" s="623"/>
      <c r="AU8" s="623"/>
      <c r="AW8" s="623" t="s">
        <v>683</v>
      </c>
      <c r="AX8" s="703" t="s">
        <v>684</v>
      </c>
      <c r="AY8" s="628"/>
      <c r="AZ8" s="628"/>
      <c r="BA8" s="628"/>
      <c r="BB8" s="628"/>
      <c r="BC8" s="623"/>
      <c r="BD8" s="623"/>
      <c r="BE8" s="623"/>
      <c r="BF8" s="623"/>
      <c r="BG8" s="623"/>
    </row>
    <row r="9" spans="1:62" ht="17.5" customHeight="1" x14ac:dyDescent="0.25">
      <c r="A9" s="71" t="s">
        <v>449</v>
      </c>
      <c r="B9" s="179">
        <v>263094.22631277266</v>
      </c>
      <c r="C9" s="179">
        <v>276425.21046489204</v>
      </c>
      <c r="D9" s="179">
        <v>286691.05414348381</v>
      </c>
      <c r="E9" s="179">
        <v>261337.10798305654</v>
      </c>
      <c r="F9" s="179">
        <v>290307.34499338339</v>
      </c>
      <c r="G9" s="179">
        <v>307903.93209763611</v>
      </c>
      <c r="H9" s="179">
        <v>320766.34027430834</v>
      </c>
      <c r="I9" s="179">
        <v>298568.70589216298</v>
      </c>
      <c r="J9" s="179">
        <v>295410</v>
      </c>
      <c r="K9" s="53" t="s">
        <v>203</v>
      </c>
      <c r="L9" s="594"/>
      <c r="M9" s="623" t="s">
        <v>685</v>
      </c>
      <c r="N9" s="629" t="s">
        <v>325</v>
      </c>
      <c r="O9" s="626"/>
      <c r="P9" s="623"/>
      <c r="Q9" s="623"/>
      <c r="R9" s="623"/>
      <c r="S9" s="623"/>
      <c r="T9" s="623"/>
      <c r="U9" s="623"/>
      <c r="V9" s="623"/>
      <c r="W9" s="623"/>
      <c r="Y9" s="623" t="s">
        <v>685</v>
      </c>
      <c r="Z9" s="629" t="s">
        <v>325</v>
      </c>
      <c r="AA9" s="626"/>
      <c r="AB9" s="623"/>
      <c r="AC9" s="623"/>
      <c r="AD9" s="623"/>
      <c r="AE9" s="623"/>
      <c r="AF9" s="623"/>
      <c r="AG9" s="623"/>
      <c r="AH9" s="623"/>
      <c r="AI9" s="623"/>
      <c r="AK9" s="623" t="s">
        <v>685</v>
      </c>
      <c r="AL9" s="629" t="s">
        <v>325</v>
      </c>
      <c r="AM9" s="626"/>
      <c r="AN9" s="623"/>
      <c r="AO9" s="623"/>
      <c r="AP9" s="623"/>
      <c r="AQ9" s="623"/>
      <c r="AR9" s="623"/>
      <c r="AS9" s="623"/>
      <c r="AT9" s="623"/>
      <c r="AU9" s="623"/>
      <c r="AW9" s="623" t="s">
        <v>685</v>
      </c>
      <c r="AX9" s="629" t="s">
        <v>325</v>
      </c>
      <c r="AY9" s="626"/>
      <c r="AZ9" s="623"/>
      <c r="BA9" s="623"/>
      <c r="BB9" s="623"/>
      <c r="BC9" s="623"/>
      <c r="BD9" s="623"/>
      <c r="BE9" s="623"/>
      <c r="BF9" s="623"/>
      <c r="BG9" s="623"/>
    </row>
    <row r="10" spans="1:62" ht="17.5" customHeight="1" x14ac:dyDescent="0.25">
      <c r="A10" s="72" t="s">
        <v>214</v>
      </c>
      <c r="B10" s="180">
        <v>105711.47565313421</v>
      </c>
      <c r="C10" s="180">
        <v>111045.83339077263</v>
      </c>
      <c r="D10" s="180">
        <v>115020.3478903714</v>
      </c>
      <c r="E10" s="180">
        <v>119667.52998879281</v>
      </c>
      <c r="F10" s="180">
        <v>135012.31168765679</v>
      </c>
      <c r="G10" s="180">
        <v>145838.66</v>
      </c>
      <c r="H10" s="180">
        <v>150035</v>
      </c>
      <c r="I10" s="180">
        <v>162321</v>
      </c>
      <c r="J10" s="180">
        <v>170851</v>
      </c>
      <c r="K10" s="74" t="s">
        <v>201</v>
      </c>
      <c r="M10" s="623" t="s">
        <v>686</v>
      </c>
      <c r="N10" s="630" t="s">
        <v>478</v>
      </c>
      <c r="O10" s="632"/>
      <c r="P10" s="630"/>
      <c r="Q10" s="632"/>
      <c r="R10" s="632"/>
      <c r="S10" s="623"/>
      <c r="T10" s="623"/>
      <c r="U10" s="623"/>
      <c r="V10" s="623"/>
      <c r="W10" s="623"/>
      <c r="Y10" s="623" t="s">
        <v>686</v>
      </c>
      <c r="Z10" s="630" t="s">
        <v>478</v>
      </c>
      <c r="AA10" s="632"/>
      <c r="AB10" s="630"/>
      <c r="AC10" s="632"/>
      <c r="AD10" s="632"/>
      <c r="AE10" s="623"/>
      <c r="AF10" s="623"/>
      <c r="AG10" s="623"/>
      <c r="AH10" s="623"/>
      <c r="AI10" s="623"/>
      <c r="AK10" s="623" t="s">
        <v>686</v>
      </c>
      <c r="AL10" s="630" t="s">
        <v>478</v>
      </c>
      <c r="AM10" s="716" t="s">
        <v>322</v>
      </c>
      <c r="AN10" s="630"/>
      <c r="AO10" s="632"/>
      <c r="AP10" s="632"/>
      <c r="AQ10" s="623"/>
      <c r="AR10" s="623"/>
      <c r="AS10" s="623"/>
      <c r="AT10" s="623"/>
      <c r="AU10" s="623"/>
      <c r="AW10" s="623" t="s">
        <v>686</v>
      </c>
      <c r="AX10" s="630" t="s">
        <v>478</v>
      </c>
      <c r="AY10" s="632"/>
      <c r="AZ10" s="630"/>
      <c r="BA10" s="632"/>
      <c r="BB10" s="632"/>
      <c r="BC10" s="623"/>
      <c r="BD10" s="623"/>
      <c r="BE10" s="623"/>
      <c r="BF10" s="623"/>
      <c r="BG10" s="623"/>
    </row>
    <row r="11" spans="1:62" ht="17.5" customHeight="1" x14ac:dyDescent="0.25">
      <c r="A11" s="72" t="s">
        <v>196</v>
      </c>
      <c r="B11" s="180">
        <v>157382.75065963843</v>
      </c>
      <c r="C11" s="180">
        <v>165379.3770741194</v>
      </c>
      <c r="D11" s="180">
        <v>171670.70625311241</v>
      </c>
      <c r="E11" s="180">
        <v>141669.57799426373</v>
      </c>
      <c r="F11" s="180">
        <v>155295.0333057266</v>
      </c>
      <c r="G11" s="180">
        <v>162065.2720976361</v>
      </c>
      <c r="H11" s="180">
        <v>170731.34027430834</v>
      </c>
      <c r="I11" s="180">
        <v>136247.70589216298</v>
      </c>
      <c r="J11" s="180">
        <v>124559</v>
      </c>
      <c r="K11" s="74" t="s">
        <v>199</v>
      </c>
      <c r="M11" s="623" t="s">
        <v>687</v>
      </c>
      <c r="N11" s="676" t="s">
        <v>477</v>
      </c>
      <c r="O11" s="688"/>
      <c r="P11" s="659"/>
      <c r="Q11" s="656"/>
      <c r="R11" s="656"/>
      <c r="S11" s="623"/>
      <c r="T11" s="623"/>
      <c r="U11" s="623"/>
      <c r="V11" s="623"/>
      <c r="W11" s="623"/>
      <c r="Y11" s="623" t="s">
        <v>687</v>
      </c>
      <c r="Z11" s="676" t="s">
        <v>477</v>
      </c>
      <c r="AA11" s="688"/>
      <c r="AB11" s="659"/>
      <c r="AC11" s="656"/>
      <c r="AD11" s="656"/>
      <c r="AE11" s="623"/>
      <c r="AF11" s="623"/>
      <c r="AG11" s="623"/>
      <c r="AH11" s="623"/>
      <c r="AI11" s="623"/>
      <c r="AK11" s="623" t="s">
        <v>687</v>
      </c>
      <c r="AL11" s="676" t="s">
        <v>477</v>
      </c>
      <c r="AM11" s="39" t="s">
        <v>820</v>
      </c>
      <c r="AN11" s="659"/>
      <c r="AO11" s="656"/>
      <c r="AP11" s="656"/>
      <c r="AQ11" s="623"/>
      <c r="AR11" s="623"/>
      <c r="AS11" s="623"/>
      <c r="AT11" s="623"/>
      <c r="AU11" s="623"/>
      <c r="AW11" s="623" t="s">
        <v>687</v>
      </c>
      <c r="AX11" s="676" t="s">
        <v>477</v>
      </c>
      <c r="AY11" s="688"/>
      <c r="AZ11" s="659"/>
      <c r="BA11" s="656"/>
      <c r="BB11" s="656"/>
      <c r="BC11" s="623"/>
      <c r="BD11" s="623"/>
      <c r="BE11" s="623"/>
      <c r="BF11" s="623"/>
      <c r="BG11" s="623"/>
    </row>
    <row r="12" spans="1:62" ht="17.5" customHeight="1" x14ac:dyDescent="0.25">
      <c r="A12" s="71" t="s">
        <v>138</v>
      </c>
      <c r="B12" s="180">
        <v>25122.974247918006</v>
      </c>
      <c r="C12" s="180">
        <v>22223.688453647217</v>
      </c>
      <c r="D12" s="180">
        <v>14751.363217923514</v>
      </c>
      <c r="E12" s="180">
        <v>14962.886345646442</v>
      </c>
      <c r="F12" s="180">
        <v>38338</v>
      </c>
      <c r="G12" s="180">
        <v>29739.250213777199</v>
      </c>
      <c r="H12" s="180">
        <v>20544.952993569899</v>
      </c>
      <c r="I12" s="180">
        <v>39483</v>
      </c>
      <c r="J12" s="180">
        <v>45936</v>
      </c>
      <c r="K12" s="53" t="s">
        <v>206</v>
      </c>
      <c r="M12" s="618" t="s">
        <v>688</v>
      </c>
      <c r="N12" s="657" t="s">
        <v>689</v>
      </c>
      <c r="O12" s="658" t="s">
        <v>799</v>
      </c>
      <c r="P12" s="657" t="s">
        <v>800</v>
      </c>
      <c r="Q12" s="620" t="s">
        <v>690</v>
      </c>
      <c r="R12" s="619" t="s">
        <v>691</v>
      </c>
      <c r="S12" s="620" t="s">
        <v>692</v>
      </c>
      <c r="T12" s="619" t="s">
        <v>693</v>
      </c>
      <c r="U12" s="619" t="s">
        <v>694</v>
      </c>
      <c r="V12" s="619" t="s">
        <v>695</v>
      </c>
      <c r="W12" s="619" t="s">
        <v>696</v>
      </c>
      <c r="Y12" s="618" t="s">
        <v>688</v>
      </c>
      <c r="Z12" s="657" t="s">
        <v>689</v>
      </c>
      <c r="AA12" s="658" t="s">
        <v>799</v>
      </c>
      <c r="AB12" s="657" t="s">
        <v>800</v>
      </c>
      <c r="AC12" s="620" t="s">
        <v>690</v>
      </c>
      <c r="AD12" s="619" t="s">
        <v>691</v>
      </c>
      <c r="AE12" s="620" t="s">
        <v>692</v>
      </c>
      <c r="AF12" s="619" t="s">
        <v>693</v>
      </c>
      <c r="AG12" s="619" t="s">
        <v>694</v>
      </c>
      <c r="AH12" s="619" t="s">
        <v>695</v>
      </c>
      <c r="AI12" s="619" t="s">
        <v>696</v>
      </c>
      <c r="AK12" s="618" t="s">
        <v>688</v>
      </c>
      <c r="AL12" s="657" t="s">
        <v>689</v>
      </c>
      <c r="AM12" s="658" t="s">
        <v>799</v>
      </c>
      <c r="AN12" s="657" t="s">
        <v>800</v>
      </c>
      <c r="AO12" s="620" t="s">
        <v>690</v>
      </c>
      <c r="AP12" s="619" t="s">
        <v>691</v>
      </c>
      <c r="AQ12" s="620" t="s">
        <v>692</v>
      </c>
      <c r="AR12" s="619" t="s">
        <v>693</v>
      </c>
      <c r="AS12" s="619" t="s">
        <v>694</v>
      </c>
      <c r="AT12" s="619" t="s">
        <v>695</v>
      </c>
      <c r="AU12" s="619" t="s">
        <v>696</v>
      </c>
      <c r="AW12" s="618" t="s">
        <v>688</v>
      </c>
      <c r="AX12" s="657" t="s">
        <v>689</v>
      </c>
      <c r="AY12" s="658" t="s">
        <v>799</v>
      </c>
      <c r="AZ12" s="657" t="s">
        <v>800</v>
      </c>
      <c r="BA12" s="620" t="s">
        <v>690</v>
      </c>
      <c r="BB12" s="619" t="s">
        <v>691</v>
      </c>
      <c r="BC12" s="620" t="s">
        <v>692</v>
      </c>
      <c r="BD12" s="619" t="s">
        <v>693</v>
      </c>
      <c r="BE12" s="619" t="s">
        <v>694</v>
      </c>
      <c r="BF12" s="619" t="s">
        <v>695</v>
      </c>
      <c r="BG12" s="619" t="s">
        <v>696</v>
      </c>
    </row>
    <row r="13" spans="1:62" ht="17.5" customHeight="1" x14ac:dyDescent="0.25">
      <c r="A13" s="71" t="s">
        <v>208</v>
      </c>
      <c r="B13" s="180">
        <v>827322</v>
      </c>
      <c r="C13" s="180">
        <v>1156229</v>
      </c>
      <c r="D13" s="180">
        <v>1380118</v>
      </c>
      <c r="E13" s="180">
        <v>1441718</v>
      </c>
      <c r="F13" s="180">
        <v>1467419</v>
      </c>
      <c r="G13" s="180">
        <v>1326700</v>
      </c>
      <c r="H13" s="180">
        <v>1324400</v>
      </c>
      <c r="I13" s="180">
        <v>1410400</v>
      </c>
      <c r="J13" s="180">
        <v>1427700</v>
      </c>
      <c r="K13" s="53" t="s">
        <v>212</v>
      </c>
      <c r="M13" s="644" t="s">
        <v>812</v>
      </c>
      <c r="N13" s="652" t="s">
        <v>813</v>
      </c>
      <c r="O13" s="705" t="s">
        <v>802</v>
      </c>
      <c r="P13" s="708" t="s">
        <v>205</v>
      </c>
      <c r="Q13" s="652" t="s">
        <v>715</v>
      </c>
      <c r="R13" s="652" t="s">
        <v>697</v>
      </c>
      <c r="S13" s="653" t="s">
        <v>698</v>
      </c>
      <c r="T13" s="653" t="s">
        <v>699</v>
      </c>
      <c r="U13" s="654">
        <v>2010</v>
      </c>
      <c r="V13" s="654">
        <v>2010</v>
      </c>
      <c r="W13" s="176">
        <v>625256.21933871321</v>
      </c>
      <c r="X13" s="644"/>
      <c r="Y13" s="644" t="s">
        <v>816</v>
      </c>
      <c r="Z13" s="652" t="s">
        <v>817</v>
      </c>
      <c r="AA13" s="705" t="s">
        <v>802</v>
      </c>
      <c r="AB13" s="708" t="s">
        <v>205</v>
      </c>
      <c r="AC13" s="652" t="s">
        <v>763</v>
      </c>
      <c r="AD13" s="681" t="s">
        <v>763</v>
      </c>
      <c r="AE13" s="653" t="s">
        <v>698</v>
      </c>
      <c r="AF13" s="653" t="s">
        <v>699</v>
      </c>
      <c r="AG13" s="654">
        <v>2010</v>
      </c>
      <c r="AH13" s="654">
        <v>2010</v>
      </c>
      <c r="AI13" s="712">
        <v>58.751186066619418</v>
      </c>
      <c r="AJ13" s="644"/>
      <c r="AK13" s="644" t="s">
        <v>818</v>
      </c>
      <c r="AL13" s="652" t="s">
        <v>819</v>
      </c>
      <c r="AM13" s="705" t="s">
        <v>802</v>
      </c>
      <c r="AN13" s="708" t="s">
        <v>205</v>
      </c>
      <c r="AO13" s="652" t="s">
        <v>763</v>
      </c>
      <c r="AP13" s="681" t="s">
        <v>763</v>
      </c>
      <c r="AQ13" s="653" t="s">
        <v>698</v>
      </c>
      <c r="AR13" s="653" t="s">
        <v>699</v>
      </c>
      <c r="AS13" s="654">
        <v>2010</v>
      </c>
      <c r="AT13" s="654">
        <v>2010</v>
      </c>
      <c r="AU13" s="698" t="s">
        <v>290</v>
      </c>
      <c r="AV13" s="644"/>
      <c r="AW13" s="644" t="s">
        <v>812</v>
      </c>
      <c r="AX13" s="652" t="s">
        <v>813</v>
      </c>
      <c r="AY13" s="705" t="s">
        <v>802</v>
      </c>
      <c r="AZ13" s="708" t="s">
        <v>205</v>
      </c>
      <c r="BA13" s="652" t="s">
        <v>704</v>
      </c>
      <c r="BB13" s="652" t="s">
        <v>705</v>
      </c>
      <c r="BC13" s="653" t="s">
        <v>698</v>
      </c>
      <c r="BD13" s="653" t="s">
        <v>699</v>
      </c>
      <c r="BE13" s="654">
        <v>2010</v>
      </c>
      <c r="BF13" s="654">
        <v>2010</v>
      </c>
      <c r="BG13" s="702">
        <v>170253.56551088174</v>
      </c>
      <c r="BH13" s="644"/>
      <c r="BI13" s="644"/>
      <c r="BJ13" s="644"/>
    </row>
    <row r="14" spans="1:62" ht="17.5" customHeight="1" x14ac:dyDescent="0.25">
      <c r="A14" s="71" t="s">
        <v>209</v>
      </c>
      <c r="B14" s="180">
        <v>676551</v>
      </c>
      <c r="C14" s="180">
        <v>798661</v>
      </c>
      <c r="D14" s="180">
        <v>891728</v>
      </c>
      <c r="E14" s="180">
        <v>929941</v>
      </c>
      <c r="F14" s="176">
        <v>1020600</v>
      </c>
      <c r="G14" s="176">
        <v>977900</v>
      </c>
      <c r="H14" s="176">
        <v>993200</v>
      </c>
      <c r="I14" s="176">
        <v>1067900</v>
      </c>
      <c r="J14" s="176">
        <v>1034000</v>
      </c>
      <c r="K14" s="53" t="s">
        <v>210</v>
      </c>
      <c r="M14" s="644" t="s">
        <v>812</v>
      </c>
      <c r="N14" s="652" t="s">
        <v>813</v>
      </c>
      <c r="O14" s="705" t="s">
        <v>801</v>
      </c>
      <c r="P14" s="708" t="s">
        <v>806</v>
      </c>
      <c r="Q14" s="652" t="s">
        <v>715</v>
      </c>
      <c r="R14" s="652" t="s">
        <v>697</v>
      </c>
      <c r="S14" s="653" t="s">
        <v>698</v>
      </c>
      <c r="T14" s="653" t="s">
        <v>699</v>
      </c>
      <c r="U14" s="654">
        <v>2010</v>
      </c>
      <c r="V14" s="654">
        <v>2010</v>
      </c>
      <c r="W14" s="176">
        <v>106755.07947253661</v>
      </c>
      <c r="X14" s="644"/>
      <c r="Y14" s="644" t="s">
        <v>816</v>
      </c>
      <c r="Z14" s="652" t="s">
        <v>817</v>
      </c>
      <c r="AA14" s="705" t="s">
        <v>801</v>
      </c>
      <c r="AB14" s="708" t="s">
        <v>806</v>
      </c>
      <c r="AC14" s="652" t="s">
        <v>763</v>
      </c>
      <c r="AD14" s="681" t="s">
        <v>763</v>
      </c>
      <c r="AE14" s="653" t="s">
        <v>698</v>
      </c>
      <c r="AF14" s="653" t="s">
        <v>699</v>
      </c>
      <c r="AG14" s="654">
        <v>2010</v>
      </c>
      <c r="AH14" s="654">
        <v>2010</v>
      </c>
      <c r="AI14" s="712">
        <v>10.031067814537142</v>
      </c>
      <c r="AJ14" s="644"/>
      <c r="AK14" s="644" t="s">
        <v>818</v>
      </c>
      <c r="AL14" s="652" t="s">
        <v>819</v>
      </c>
      <c r="AM14" s="705" t="s">
        <v>801</v>
      </c>
      <c r="AN14" s="708" t="s">
        <v>806</v>
      </c>
      <c r="AO14" s="652" t="s">
        <v>763</v>
      </c>
      <c r="AP14" s="681" t="s">
        <v>763</v>
      </c>
      <c r="AQ14" s="653" t="s">
        <v>698</v>
      </c>
      <c r="AR14" s="653" t="s">
        <v>699</v>
      </c>
      <c r="AS14" s="654">
        <v>2010</v>
      </c>
      <c r="AT14" s="654">
        <v>2010</v>
      </c>
      <c r="AU14" s="698" t="s">
        <v>290</v>
      </c>
      <c r="AV14" s="644"/>
      <c r="AW14" s="644" t="s">
        <v>812</v>
      </c>
      <c r="AX14" s="652" t="s">
        <v>813</v>
      </c>
      <c r="AY14" s="705" t="s">
        <v>801</v>
      </c>
      <c r="AZ14" s="708" t="s">
        <v>806</v>
      </c>
      <c r="BA14" s="652" t="s">
        <v>704</v>
      </c>
      <c r="BB14" s="652" t="s">
        <v>705</v>
      </c>
      <c r="BC14" s="653" t="s">
        <v>698</v>
      </c>
      <c r="BD14" s="653" t="s">
        <v>699</v>
      </c>
      <c r="BE14" s="654">
        <v>2010</v>
      </c>
      <c r="BF14" s="654">
        <v>2010</v>
      </c>
      <c r="BG14" s="702">
        <v>29068.775894496015</v>
      </c>
      <c r="BH14" s="644"/>
      <c r="BI14" s="644"/>
      <c r="BJ14" s="644"/>
    </row>
    <row r="15" spans="1:62" ht="17.5" customHeight="1" x14ac:dyDescent="0.25">
      <c r="A15" s="71" t="s">
        <v>211</v>
      </c>
      <c r="B15" s="112">
        <v>16763.2</v>
      </c>
      <c r="C15" s="180">
        <v>27122.3</v>
      </c>
      <c r="D15" s="180">
        <v>28969.599999999999</v>
      </c>
      <c r="E15" s="180">
        <v>29451.9</v>
      </c>
      <c r="F15" s="180">
        <v>29806.799999999999</v>
      </c>
      <c r="G15" s="180">
        <v>31727</v>
      </c>
      <c r="H15" s="180">
        <v>32837.445</v>
      </c>
      <c r="I15" s="43">
        <v>21551</v>
      </c>
      <c r="J15" s="96">
        <v>26243</v>
      </c>
      <c r="K15" s="53" t="s">
        <v>202</v>
      </c>
      <c r="M15" s="644" t="s">
        <v>812</v>
      </c>
      <c r="N15" s="652" t="s">
        <v>813</v>
      </c>
      <c r="O15" s="705" t="s">
        <v>803</v>
      </c>
      <c r="P15" s="708" t="s">
        <v>807</v>
      </c>
      <c r="Q15" s="652" t="s">
        <v>715</v>
      </c>
      <c r="R15" s="652" t="s">
        <v>697</v>
      </c>
      <c r="S15" s="653" t="s">
        <v>698</v>
      </c>
      <c r="T15" s="653" t="s">
        <v>699</v>
      </c>
      <c r="U15" s="654">
        <v>2010</v>
      </c>
      <c r="V15" s="654">
        <v>2010</v>
      </c>
      <c r="W15" s="176">
        <v>518501.13986617664</v>
      </c>
      <c r="X15" s="644"/>
      <c r="Y15" s="644" t="s">
        <v>816</v>
      </c>
      <c r="Z15" s="652" t="s">
        <v>817</v>
      </c>
      <c r="AA15" s="705" t="s">
        <v>803</v>
      </c>
      <c r="AB15" s="708" t="s">
        <v>807</v>
      </c>
      <c r="AC15" s="652" t="s">
        <v>763</v>
      </c>
      <c r="AD15" s="681" t="s">
        <v>763</v>
      </c>
      <c r="AE15" s="653" t="s">
        <v>698</v>
      </c>
      <c r="AF15" s="653" t="s">
        <v>699</v>
      </c>
      <c r="AG15" s="654">
        <v>2010</v>
      </c>
      <c r="AH15" s="654">
        <v>2010</v>
      </c>
      <c r="AI15" s="712">
        <v>48.720118252082287</v>
      </c>
      <c r="AJ15" s="644"/>
      <c r="AK15" s="644" t="s">
        <v>818</v>
      </c>
      <c r="AL15" s="652" t="s">
        <v>819</v>
      </c>
      <c r="AM15" s="705" t="s">
        <v>803</v>
      </c>
      <c r="AN15" s="708" t="s">
        <v>807</v>
      </c>
      <c r="AO15" s="652" t="s">
        <v>763</v>
      </c>
      <c r="AP15" s="681" t="s">
        <v>763</v>
      </c>
      <c r="AQ15" s="653" t="s">
        <v>698</v>
      </c>
      <c r="AR15" s="653" t="s">
        <v>699</v>
      </c>
      <c r="AS15" s="654">
        <v>2010</v>
      </c>
      <c r="AT15" s="654">
        <v>2010</v>
      </c>
      <c r="AU15" s="698" t="s">
        <v>290</v>
      </c>
      <c r="AV15" s="644"/>
      <c r="AW15" s="644" t="s">
        <v>812</v>
      </c>
      <c r="AX15" s="652" t="s">
        <v>813</v>
      </c>
      <c r="AY15" s="705" t="s">
        <v>803</v>
      </c>
      <c r="AZ15" s="708" t="s">
        <v>807</v>
      </c>
      <c r="BA15" s="652" t="s">
        <v>704</v>
      </c>
      <c r="BB15" s="652" t="s">
        <v>705</v>
      </c>
      <c r="BC15" s="653" t="s">
        <v>698</v>
      </c>
      <c r="BD15" s="653" t="s">
        <v>699</v>
      </c>
      <c r="BE15" s="654">
        <v>2010</v>
      </c>
      <c r="BF15" s="654">
        <v>2010</v>
      </c>
      <c r="BG15" s="702">
        <v>141184.78961638574</v>
      </c>
      <c r="BH15" s="644"/>
      <c r="BI15" s="644"/>
      <c r="BJ15" s="644"/>
    </row>
    <row r="16" spans="1:62" ht="17.5" customHeight="1" x14ac:dyDescent="0.25">
      <c r="A16" s="75" t="s">
        <v>57</v>
      </c>
      <c r="B16" s="266">
        <v>1064244.4198994038</v>
      </c>
      <c r="C16" s="178">
        <v>1287821.0994452466</v>
      </c>
      <c r="D16" s="178">
        <v>1375684.190341739</v>
      </c>
      <c r="E16" s="178">
        <v>1432669.8983540335</v>
      </c>
      <c r="F16" s="178">
        <v>1480521.3946721796</v>
      </c>
      <c r="G16" s="178">
        <v>1315250.5833842964</v>
      </c>
      <c r="H16" s="178">
        <v>1311248.3354781624</v>
      </c>
      <c r="I16" s="116">
        <v>1387107.1435017567</v>
      </c>
      <c r="J16" s="116">
        <v>1521072.1666708752</v>
      </c>
      <c r="K16" s="76" t="s">
        <v>280</v>
      </c>
      <c r="L16" s="592"/>
      <c r="M16" s="644" t="s">
        <v>812</v>
      </c>
      <c r="N16" s="652" t="s">
        <v>813</v>
      </c>
      <c r="O16" s="705" t="s">
        <v>183</v>
      </c>
      <c r="P16" s="708" t="s">
        <v>808</v>
      </c>
      <c r="Q16" s="652" t="s">
        <v>715</v>
      </c>
      <c r="R16" s="652" t="s">
        <v>697</v>
      </c>
      <c r="S16" s="653" t="s">
        <v>698</v>
      </c>
      <c r="T16" s="653" t="s">
        <v>699</v>
      </c>
      <c r="U16" s="654">
        <v>2010</v>
      </c>
      <c r="V16" s="654">
        <v>2010</v>
      </c>
      <c r="W16" s="176">
        <v>263094.22631277266</v>
      </c>
      <c r="X16" s="644"/>
      <c r="Y16" s="644" t="s">
        <v>816</v>
      </c>
      <c r="Z16" s="652" t="s">
        <v>817</v>
      </c>
      <c r="AA16" s="705" t="s">
        <v>183</v>
      </c>
      <c r="AB16" s="708" t="s">
        <v>808</v>
      </c>
      <c r="AC16" s="652" t="s">
        <v>763</v>
      </c>
      <c r="AD16" s="681" t="s">
        <v>763</v>
      </c>
      <c r="AE16" s="653" t="s">
        <v>698</v>
      </c>
      <c r="AF16" s="653" t="s">
        <v>699</v>
      </c>
      <c r="AG16" s="654">
        <v>2010</v>
      </c>
      <c r="AH16" s="654">
        <v>2010</v>
      </c>
      <c r="AI16" s="712">
        <v>24.721222060778224</v>
      </c>
      <c r="AJ16" s="644"/>
      <c r="AK16" s="644" t="s">
        <v>818</v>
      </c>
      <c r="AL16" s="652" t="s">
        <v>819</v>
      </c>
      <c r="AM16" s="705" t="s">
        <v>183</v>
      </c>
      <c r="AN16" s="708" t="s">
        <v>808</v>
      </c>
      <c r="AO16" s="652" t="s">
        <v>763</v>
      </c>
      <c r="AP16" s="681" t="s">
        <v>763</v>
      </c>
      <c r="AQ16" s="653" t="s">
        <v>698</v>
      </c>
      <c r="AR16" s="653" t="s">
        <v>699</v>
      </c>
      <c r="AS16" s="654">
        <v>2010</v>
      </c>
      <c r="AT16" s="654">
        <v>2010</v>
      </c>
      <c r="AU16" s="698" t="s">
        <v>290</v>
      </c>
      <c r="AV16" s="644"/>
      <c r="AW16" s="644" t="s">
        <v>812</v>
      </c>
      <c r="AX16" s="652" t="s">
        <v>813</v>
      </c>
      <c r="AY16" s="705" t="s">
        <v>183</v>
      </c>
      <c r="AZ16" s="708" t="s">
        <v>808</v>
      </c>
      <c r="BA16" s="652" t="s">
        <v>704</v>
      </c>
      <c r="BB16" s="652" t="s">
        <v>705</v>
      </c>
      <c r="BC16" s="653" t="s">
        <v>698</v>
      </c>
      <c r="BD16" s="653" t="s">
        <v>699</v>
      </c>
      <c r="BE16" s="654">
        <v>2010</v>
      </c>
      <c r="BF16" s="654">
        <v>2010</v>
      </c>
      <c r="BG16" s="702">
        <v>71638.999676725027</v>
      </c>
      <c r="BH16" s="644"/>
      <c r="BI16" s="644"/>
      <c r="BJ16" s="644"/>
    </row>
    <row r="17" spans="1:67" s="10" customFormat="1" ht="17.5" customHeight="1" thickBot="1" x14ac:dyDescent="0.3">
      <c r="A17" s="238" t="s">
        <v>1</v>
      </c>
      <c r="B17" s="139">
        <v>1047481.2198994039</v>
      </c>
      <c r="C17" s="139">
        <v>1260698.7994452466</v>
      </c>
      <c r="D17" s="139">
        <v>1346714.5903417389</v>
      </c>
      <c r="E17" s="139">
        <v>1403217.9983540336</v>
      </c>
      <c r="F17" s="139">
        <v>1450714.5946721795</v>
      </c>
      <c r="G17" s="139">
        <v>1283523.5833842964</v>
      </c>
      <c r="H17" s="139">
        <v>1278410.8904781623</v>
      </c>
      <c r="I17" s="139">
        <v>1365556.1435017567</v>
      </c>
      <c r="J17" s="139">
        <v>1494829.1666708752</v>
      </c>
      <c r="K17" s="138" t="s">
        <v>318</v>
      </c>
      <c r="L17" s="595"/>
      <c r="M17" s="644" t="s">
        <v>812</v>
      </c>
      <c r="N17" s="652" t="s">
        <v>813</v>
      </c>
      <c r="O17" s="706" t="s">
        <v>804</v>
      </c>
      <c r="P17" s="708" t="s">
        <v>809</v>
      </c>
      <c r="Q17" s="652" t="s">
        <v>715</v>
      </c>
      <c r="R17" s="652" t="s">
        <v>697</v>
      </c>
      <c r="S17" s="653" t="s">
        <v>698</v>
      </c>
      <c r="T17" s="653" t="s">
        <v>699</v>
      </c>
      <c r="U17" s="654">
        <v>2010</v>
      </c>
      <c r="V17" s="654">
        <v>2010</v>
      </c>
      <c r="W17" s="176">
        <v>105711.47565313421</v>
      </c>
      <c r="X17" s="644"/>
      <c r="Y17" s="644" t="s">
        <v>816</v>
      </c>
      <c r="Z17" s="652" t="s">
        <v>817</v>
      </c>
      <c r="AA17" s="706" t="s">
        <v>804</v>
      </c>
      <c r="AB17" s="708" t="s">
        <v>809</v>
      </c>
      <c r="AC17" s="652" t="s">
        <v>763</v>
      </c>
      <c r="AD17" s="681" t="s">
        <v>763</v>
      </c>
      <c r="AE17" s="653" t="s">
        <v>698</v>
      </c>
      <c r="AF17" s="653" t="s">
        <v>699</v>
      </c>
      <c r="AG17" s="654">
        <v>2010</v>
      </c>
      <c r="AH17" s="654">
        <v>2010</v>
      </c>
      <c r="AI17" s="712">
        <v>9.9330072750699916</v>
      </c>
      <c r="AJ17" s="644"/>
      <c r="AK17" s="644" t="s">
        <v>818</v>
      </c>
      <c r="AL17" s="652" t="s">
        <v>819</v>
      </c>
      <c r="AM17" s="706" t="s">
        <v>804</v>
      </c>
      <c r="AN17" s="708" t="s">
        <v>809</v>
      </c>
      <c r="AO17" s="652" t="s">
        <v>763</v>
      </c>
      <c r="AP17" s="681" t="s">
        <v>763</v>
      </c>
      <c r="AQ17" s="653" t="s">
        <v>698</v>
      </c>
      <c r="AR17" s="653" t="s">
        <v>699</v>
      </c>
      <c r="AS17" s="654">
        <v>2010</v>
      </c>
      <c r="AT17" s="654">
        <v>2010</v>
      </c>
      <c r="AU17" s="698" t="s">
        <v>290</v>
      </c>
      <c r="AV17" s="644"/>
      <c r="AW17" s="644" t="s">
        <v>812</v>
      </c>
      <c r="AX17" s="652" t="s">
        <v>813</v>
      </c>
      <c r="AY17" s="706" t="s">
        <v>804</v>
      </c>
      <c r="AZ17" s="708" t="s">
        <v>809</v>
      </c>
      <c r="BA17" s="652" t="s">
        <v>704</v>
      </c>
      <c r="BB17" s="652" t="s">
        <v>705</v>
      </c>
      <c r="BC17" s="653" t="s">
        <v>698</v>
      </c>
      <c r="BD17" s="653" t="s">
        <v>699</v>
      </c>
      <c r="BE17" s="654">
        <v>2010</v>
      </c>
      <c r="BF17" s="654">
        <v>2010</v>
      </c>
      <c r="BG17" s="702">
        <v>28784.608755108024</v>
      </c>
      <c r="BH17" s="644"/>
      <c r="BI17" s="644"/>
      <c r="BJ17" s="644"/>
    </row>
    <row r="18" spans="1:67" ht="17.5" customHeight="1" x14ac:dyDescent="0.25">
      <c r="A18" s="121" t="s">
        <v>477</v>
      </c>
      <c r="B18" s="18"/>
      <c r="C18" s="19"/>
      <c r="D18" s="19"/>
      <c r="E18" s="20"/>
      <c r="F18" s="20"/>
      <c r="G18" s="3"/>
      <c r="H18" s="3"/>
      <c r="I18" s="3"/>
      <c r="J18" s="3"/>
      <c r="K18" s="126" t="s">
        <v>478</v>
      </c>
      <c r="M18" s="644" t="s">
        <v>812</v>
      </c>
      <c r="N18" s="652" t="s">
        <v>813</v>
      </c>
      <c r="O18" s="706" t="s">
        <v>805</v>
      </c>
      <c r="P18" s="708" t="s">
        <v>810</v>
      </c>
      <c r="Q18" s="652" t="s">
        <v>715</v>
      </c>
      <c r="R18" s="652" t="s">
        <v>697</v>
      </c>
      <c r="S18" s="653" t="s">
        <v>698</v>
      </c>
      <c r="T18" s="653" t="s">
        <v>699</v>
      </c>
      <c r="U18" s="654">
        <v>2010</v>
      </c>
      <c r="V18" s="654">
        <v>2010</v>
      </c>
      <c r="W18" s="176">
        <v>157382.75065963843</v>
      </c>
      <c r="X18" s="644"/>
      <c r="Y18" s="644" t="s">
        <v>816</v>
      </c>
      <c r="Z18" s="652" t="s">
        <v>817</v>
      </c>
      <c r="AA18" s="706" t="s">
        <v>805</v>
      </c>
      <c r="AB18" s="708" t="s">
        <v>810</v>
      </c>
      <c r="AC18" s="652" t="s">
        <v>763</v>
      </c>
      <c r="AD18" s="681" t="s">
        <v>763</v>
      </c>
      <c r="AE18" s="653" t="s">
        <v>698</v>
      </c>
      <c r="AF18" s="653" t="s">
        <v>699</v>
      </c>
      <c r="AG18" s="654">
        <v>2010</v>
      </c>
      <c r="AH18" s="654">
        <v>2010</v>
      </c>
      <c r="AI18" s="712">
        <v>14.788214785708231</v>
      </c>
      <c r="AJ18" s="644"/>
      <c r="AK18" s="644" t="s">
        <v>818</v>
      </c>
      <c r="AL18" s="652" t="s">
        <v>819</v>
      </c>
      <c r="AM18" s="706" t="s">
        <v>805</v>
      </c>
      <c r="AN18" s="708" t="s">
        <v>810</v>
      </c>
      <c r="AO18" s="652" t="s">
        <v>763</v>
      </c>
      <c r="AP18" s="681" t="s">
        <v>763</v>
      </c>
      <c r="AQ18" s="653" t="s">
        <v>698</v>
      </c>
      <c r="AR18" s="653" t="s">
        <v>699</v>
      </c>
      <c r="AS18" s="654">
        <v>2010</v>
      </c>
      <c r="AT18" s="654">
        <v>2010</v>
      </c>
      <c r="AU18" s="698" t="s">
        <v>290</v>
      </c>
      <c r="AV18" s="644"/>
      <c r="AW18" s="644" t="s">
        <v>812</v>
      </c>
      <c r="AX18" s="652" t="s">
        <v>813</v>
      </c>
      <c r="AY18" s="706" t="s">
        <v>805</v>
      </c>
      <c r="AZ18" s="708" t="s">
        <v>810</v>
      </c>
      <c r="BA18" s="652" t="s">
        <v>704</v>
      </c>
      <c r="BB18" s="652" t="s">
        <v>705</v>
      </c>
      <c r="BC18" s="653" t="s">
        <v>698</v>
      </c>
      <c r="BD18" s="653" t="s">
        <v>699</v>
      </c>
      <c r="BE18" s="654">
        <v>2010</v>
      </c>
      <c r="BF18" s="654">
        <v>2010</v>
      </c>
      <c r="BG18" s="702">
        <v>42854.390921617</v>
      </c>
      <c r="BH18" s="644"/>
      <c r="BI18" s="644"/>
      <c r="BJ18" s="644"/>
    </row>
    <row r="19" spans="1:67" ht="17.5" customHeight="1" x14ac:dyDescent="0.25">
      <c r="A19" s="164" t="s">
        <v>276</v>
      </c>
      <c r="B19" s="165"/>
      <c r="C19" s="166"/>
      <c r="D19" s="166"/>
      <c r="E19" s="167"/>
      <c r="F19" s="168"/>
      <c r="G19" s="1"/>
      <c r="H19" s="16"/>
      <c r="I19" s="1"/>
      <c r="J19" s="1"/>
      <c r="K19" s="169" t="s">
        <v>277</v>
      </c>
      <c r="M19" s="644" t="s">
        <v>812</v>
      </c>
      <c r="N19" s="652" t="s">
        <v>813</v>
      </c>
      <c r="O19" s="705" t="s">
        <v>811</v>
      </c>
      <c r="P19" s="708" t="s">
        <v>138</v>
      </c>
      <c r="Q19" s="652" t="s">
        <v>715</v>
      </c>
      <c r="R19" s="652" t="s">
        <v>697</v>
      </c>
      <c r="S19" s="653" t="s">
        <v>698</v>
      </c>
      <c r="T19" s="653" t="s">
        <v>699</v>
      </c>
      <c r="U19" s="654">
        <v>2010</v>
      </c>
      <c r="V19" s="654">
        <v>2010</v>
      </c>
      <c r="W19" s="176">
        <v>25122.974247918006</v>
      </c>
      <c r="X19" s="644"/>
      <c r="Y19" s="644" t="s">
        <v>816</v>
      </c>
      <c r="Z19" s="652" t="s">
        <v>817</v>
      </c>
      <c r="AA19" s="705" t="s">
        <v>811</v>
      </c>
      <c r="AB19" s="708" t="s">
        <v>138</v>
      </c>
      <c r="AC19" s="652" t="s">
        <v>763</v>
      </c>
      <c r="AD19" s="681" t="s">
        <v>763</v>
      </c>
      <c r="AE19" s="653" t="s">
        <v>698</v>
      </c>
      <c r="AF19" s="653" t="s">
        <v>699</v>
      </c>
      <c r="AG19" s="654">
        <v>2010</v>
      </c>
      <c r="AH19" s="654">
        <v>2010</v>
      </c>
      <c r="AI19" s="712">
        <v>2.3606395089478336</v>
      </c>
      <c r="AJ19" s="644"/>
      <c r="AK19" s="644" t="s">
        <v>818</v>
      </c>
      <c r="AL19" s="652" t="s">
        <v>819</v>
      </c>
      <c r="AM19" s="705" t="s">
        <v>811</v>
      </c>
      <c r="AN19" s="708" t="s">
        <v>138</v>
      </c>
      <c r="AO19" s="652" t="s">
        <v>763</v>
      </c>
      <c r="AP19" s="681" t="s">
        <v>763</v>
      </c>
      <c r="AQ19" s="653" t="s">
        <v>698</v>
      </c>
      <c r="AR19" s="653" t="s">
        <v>699</v>
      </c>
      <c r="AS19" s="654">
        <v>2010</v>
      </c>
      <c r="AT19" s="654">
        <v>2010</v>
      </c>
      <c r="AU19" s="698" t="s">
        <v>290</v>
      </c>
      <c r="AV19" s="644"/>
      <c r="AW19" s="644" t="s">
        <v>812</v>
      </c>
      <c r="AX19" s="652" t="s">
        <v>813</v>
      </c>
      <c r="AY19" s="705" t="s">
        <v>811</v>
      </c>
      <c r="AZ19" s="708" t="s">
        <v>138</v>
      </c>
      <c r="BA19" s="652" t="s">
        <v>704</v>
      </c>
      <c r="BB19" s="652" t="s">
        <v>705</v>
      </c>
      <c r="BC19" s="653" t="s">
        <v>698</v>
      </c>
      <c r="BD19" s="653" t="s">
        <v>699</v>
      </c>
      <c r="BE19" s="654">
        <v>2010</v>
      </c>
      <c r="BF19" s="654">
        <v>2010</v>
      </c>
      <c r="BG19" s="702">
        <v>6840.8370995011592</v>
      </c>
      <c r="BH19" s="644"/>
      <c r="BI19" s="644"/>
      <c r="BJ19" s="644"/>
    </row>
    <row r="20" spans="1:67" ht="17.5" customHeight="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M20" s="644" t="s">
        <v>812</v>
      </c>
      <c r="N20" s="652" t="s">
        <v>813</v>
      </c>
      <c r="O20" s="705" t="s">
        <v>212</v>
      </c>
      <c r="P20" s="708" t="s">
        <v>208</v>
      </c>
      <c r="Q20" s="652" t="s">
        <v>715</v>
      </c>
      <c r="R20" s="652" t="s">
        <v>697</v>
      </c>
      <c r="S20" s="653" t="s">
        <v>698</v>
      </c>
      <c r="T20" s="653" t="s">
        <v>699</v>
      </c>
      <c r="U20" s="654">
        <v>2010</v>
      </c>
      <c r="V20" s="654">
        <v>2010</v>
      </c>
      <c r="W20" s="176">
        <v>827322</v>
      </c>
      <c r="X20" s="644"/>
      <c r="Y20" s="644" t="s">
        <v>816</v>
      </c>
      <c r="Z20" s="652" t="s">
        <v>817</v>
      </c>
      <c r="AA20" s="705" t="s">
        <v>212</v>
      </c>
      <c r="AB20" s="708" t="s">
        <v>208</v>
      </c>
      <c r="AC20" s="652" t="s">
        <v>763</v>
      </c>
      <c r="AD20" s="681" t="s">
        <v>763</v>
      </c>
      <c r="AE20" s="653" t="s">
        <v>698</v>
      </c>
      <c r="AF20" s="653" t="s">
        <v>699</v>
      </c>
      <c r="AG20" s="654">
        <v>2010</v>
      </c>
      <c r="AH20" s="654">
        <v>2010</v>
      </c>
      <c r="AI20" s="712">
        <v>77.737969260689326</v>
      </c>
      <c r="AJ20" s="644"/>
      <c r="AK20" s="644" t="s">
        <v>818</v>
      </c>
      <c r="AL20" s="652" t="s">
        <v>819</v>
      </c>
      <c r="AM20" s="705" t="s">
        <v>212</v>
      </c>
      <c r="AN20" s="708" t="s">
        <v>208</v>
      </c>
      <c r="AO20" s="652" t="s">
        <v>763</v>
      </c>
      <c r="AP20" s="681" t="s">
        <v>763</v>
      </c>
      <c r="AQ20" s="653" t="s">
        <v>698</v>
      </c>
      <c r="AR20" s="653" t="s">
        <v>699</v>
      </c>
      <c r="AS20" s="654">
        <v>2010</v>
      </c>
      <c r="AT20" s="654">
        <v>2010</v>
      </c>
      <c r="AU20" s="698" t="s">
        <v>290</v>
      </c>
      <c r="AV20" s="644"/>
      <c r="AW20" s="644" t="s">
        <v>812</v>
      </c>
      <c r="AX20" s="652" t="s">
        <v>813</v>
      </c>
      <c r="AY20" s="705" t="s">
        <v>212</v>
      </c>
      <c r="AZ20" s="708" t="s">
        <v>208</v>
      </c>
      <c r="BA20" s="652" t="s">
        <v>704</v>
      </c>
      <c r="BB20" s="652" t="s">
        <v>705</v>
      </c>
      <c r="BC20" s="653" t="s">
        <v>698</v>
      </c>
      <c r="BD20" s="653" t="s">
        <v>699</v>
      </c>
      <c r="BE20" s="654">
        <v>2010</v>
      </c>
      <c r="BF20" s="654">
        <v>2010</v>
      </c>
      <c r="BG20" s="702">
        <v>225274.88087134107</v>
      </c>
      <c r="BH20" s="644"/>
      <c r="BI20" s="644"/>
      <c r="BJ20" s="644"/>
    </row>
    <row r="21" spans="1:67" ht="17.5" customHeight="1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M21" s="644" t="s">
        <v>812</v>
      </c>
      <c r="N21" s="652" t="s">
        <v>813</v>
      </c>
      <c r="O21" s="705" t="s">
        <v>210</v>
      </c>
      <c r="P21" s="708" t="s">
        <v>209</v>
      </c>
      <c r="Q21" s="652" t="s">
        <v>715</v>
      </c>
      <c r="R21" s="652" t="s">
        <v>697</v>
      </c>
      <c r="S21" s="653" t="s">
        <v>698</v>
      </c>
      <c r="T21" s="653" t="s">
        <v>699</v>
      </c>
      <c r="U21" s="654">
        <v>2010</v>
      </c>
      <c r="V21" s="654">
        <v>2010</v>
      </c>
      <c r="W21" s="176">
        <v>676551</v>
      </c>
      <c r="X21" s="644"/>
      <c r="Y21" s="644" t="s">
        <v>816</v>
      </c>
      <c r="Z21" s="652" t="s">
        <v>817</v>
      </c>
      <c r="AA21" s="705" t="s">
        <v>210</v>
      </c>
      <c r="AB21" s="708" t="s">
        <v>209</v>
      </c>
      <c r="AC21" s="652" t="s">
        <v>763</v>
      </c>
      <c r="AD21" s="681" t="s">
        <v>763</v>
      </c>
      <c r="AE21" s="653" t="s">
        <v>698</v>
      </c>
      <c r="AF21" s="653" t="s">
        <v>699</v>
      </c>
      <c r="AG21" s="654">
        <v>2010</v>
      </c>
      <c r="AH21" s="654">
        <v>2010</v>
      </c>
      <c r="AI21" s="712">
        <v>63.571016897034802</v>
      </c>
      <c r="AJ21" s="644"/>
      <c r="AK21" s="644" t="s">
        <v>818</v>
      </c>
      <c r="AL21" s="652" t="s">
        <v>819</v>
      </c>
      <c r="AM21" s="705" t="s">
        <v>210</v>
      </c>
      <c r="AN21" s="708" t="s">
        <v>209</v>
      </c>
      <c r="AO21" s="652" t="s">
        <v>763</v>
      </c>
      <c r="AP21" s="681" t="s">
        <v>763</v>
      </c>
      <c r="AQ21" s="653" t="s">
        <v>698</v>
      </c>
      <c r="AR21" s="653" t="s">
        <v>699</v>
      </c>
      <c r="AS21" s="654">
        <v>2010</v>
      </c>
      <c r="AT21" s="654">
        <v>2010</v>
      </c>
      <c r="AU21" s="698" t="s">
        <v>290</v>
      </c>
      <c r="AV21" s="644"/>
      <c r="AW21" s="644" t="s">
        <v>812</v>
      </c>
      <c r="AX21" s="652" t="s">
        <v>813</v>
      </c>
      <c r="AY21" s="705" t="s">
        <v>210</v>
      </c>
      <c r="AZ21" s="708" t="s">
        <v>209</v>
      </c>
      <c r="BA21" s="652" t="s">
        <v>704</v>
      </c>
      <c r="BB21" s="652" t="s">
        <v>705</v>
      </c>
      <c r="BC21" s="653" t="s">
        <v>698</v>
      </c>
      <c r="BD21" s="653" t="s">
        <v>699</v>
      </c>
      <c r="BE21" s="654">
        <v>2010</v>
      </c>
      <c r="BF21" s="654">
        <v>2010</v>
      </c>
      <c r="BG21" s="702">
        <v>184220.83049693669</v>
      </c>
      <c r="BH21" s="644"/>
      <c r="BI21" s="644"/>
      <c r="BJ21" s="644"/>
    </row>
    <row r="22" spans="1:67" ht="17.5" customHeight="1" x14ac:dyDescent="0.25">
      <c r="A22" s="755" t="s">
        <v>604</v>
      </c>
      <c r="B22" s="755"/>
      <c r="C22" s="755"/>
      <c r="D22" s="755"/>
      <c r="E22" s="755"/>
      <c r="F22" s="755"/>
      <c r="G22" s="755"/>
      <c r="H22" s="755"/>
      <c r="I22" s="755"/>
      <c r="J22" s="755"/>
      <c r="K22" s="755"/>
      <c r="M22" s="644" t="s">
        <v>812</v>
      </c>
      <c r="N22" s="652" t="s">
        <v>813</v>
      </c>
      <c r="O22" s="705" t="s">
        <v>202</v>
      </c>
      <c r="P22" s="708" t="s">
        <v>211</v>
      </c>
      <c r="Q22" s="652" t="s">
        <v>715</v>
      </c>
      <c r="R22" s="652" t="s">
        <v>697</v>
      </c>
      <c r="S22" s="653" t="s">
        <v>698</v>
      </c>
      <c r="T22" s="653" t="s">
        <v>699</v>
      </c>
      <c r="U22" s="654">
        <v>2010</v>
      </c>
      <c r="V22" s="654">
        <v>2010</v>
      </c>
      <c r="W22" s="107">
        <v>16763.2</v>
      </c>
      <c r="X22" s="644"/>
      <c r="Y22" s="644" t="s">
        <v>816</v>
      </c>
      <c r="Z22" s="652" t="s">
        <v>817</v>
      </c>
      <c r="AA22" s="705" t="s">
        <v>202</v>
      </c>
      <c r="AB22" s="708" t="s">
        <v>211</v>
      </c>
      <c r="AC22" s="652" t="s">
        <v>763</v>
      </c>
      <c r="AD22" s="681" t="s">
        <v>763</v>
      </c>
      <c r="AE22" s="653" t="s">
        <v>698</v>
      </c>
      <c r="AF22" s="653" t="s">
        <v>699</v>
      </c>
      <c r="AG22" s="654">
        <v>2010</v>
      </c>
      <c r="AH22" s="654">
        <v>2010</v>
      </c>
      <c r="AI22" s="713">
        <v>1.5751268868841726</v>
      </c>
      <c r="AJ22" s="644"/>
      <c r="AK22" s="644" t="s">
        <v>818</v>
      </c>
      <c r="AL22" s="652" t="s">
        <v>819</v>
      </c>
      <c r="AM22" s="705" t="s">
        <v>202</v>
      </c>
      <c r="AN22" s="708" t="s">
        <v>211</v>
      </c>
      <c r="AO22" s="652" t="s">
        <v>763</v>
      </c>
      <c r="AP22" s="681" t="s">
        <v>763</v>
      </c>
      <c r="AQ22" s="653" t="s">
        <v>698</v>
      </c>
      <c r="AR22" s="653" t="s">
        <v>699</v>
      </c>
      <c r="AS22" s="654">
        <v>2010</v>
      </c>
      <c r="AT22" s="654">
        <v>2010</v>
      </c>
      <c r="AU22" s="699" t="s">
        <v>290</v>
      </c>
      <c r="AV22" s="644"/>
      <c r="AW22" s="644" t="s">
        <v>812</v>
      </c>
      <c r="AX22" s="652" t="s">
        <v>813</v>
      </c>
      <c r="AY22" s="705" t="s">
        <v>202</v>
      </c>
      <c r="AZ22" s="708" t="s">
        <v>211</v>
      </c>
      <c r="BA22" s="652" t="s">
        <v>704</v>
      </c>
      <c r="BB22" s="652" t="s">
        <v>705</v>
      </c>
      <c r="BC22" s="653" t="s">
        <v>698</v>
      </c>
      <c r="BD22" s="653" t="s">
        <v>699</v>
      </c>
      <c r="BE22" s="654">
        <v>2010</v>
      </c>
      <c r="BF22" s="654">
        <v>2010</v>
      </c>
      <c r="BG22" s="639">
        <v>4564.5200816882234</v>
      </c>
      <c r="BH22" s="644"/>
      <c r="BI22" s="644"/>
      <c r="BJ22" s="644"/>
    </row>
    <row r="23" spans="1:67" ht="17.5" customHeight="1" x14ac:dyDescent="0.25">
      <c r="A23" s="791" t="s">
        <v>605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M23" s="644" t="s">
        <v>812</v>
      </c>
      <c r="N23" s="652" t="s">
        <v>813</v>
      </c>
      <c r="O23" s="709" t="s">
        <v>280</v>
      </c>
      <c r="P23" s="644" t="s">
        <v>57</v>
      </c>
      <c r="Q23" s="652" t="s">
        <v>715</v>
      </c>
      <c r="R23" s="652" t="s">
        <v>697</v>
      </c>
      <c r="S23" s="653" t="s">
        <v>698</v>
      </c>
      <c r="T23" s="653" t="s">
        <v>699</v>
      </c>
      <c r="U23" s="654">
        <v>2010</v>
      </c>
      <c r="V23" s="654">
        <v>2010</v>
      </c>
      <c r="W23" s="107">
        <v>1064244.4198994038</v>
      </c>
      <c r="X23" s="644"/>
      <c r="Y23" s="644" t="s">
        <v>816</v>
      </c>
      <c r="Z23" s="652" t="s">
        <v>817</v>
      </c>
      <c r="AA23" s="709" t="s">
        <v>280</v>
      </c>
      <c r="AB23" s="644" t="s">
        <v>57</v>
      </c>
      <c r="AC23" s="652" t="s">
        <v>763</v>
      </c>
      <c r="AD23" s="681" t="s">
        <v>763</v>
      </c>
      <c r="AE23" s="653" t="s">
        <v>698</v>
      </c>
      <c r="AF23" s="653" t="s">
        <v>699</v>
      </c>
      <c r="AG23" s="654">
        <v>2010</v>
      </c>
      <c r="AH23" s="654">
        <v>2010</v>
      </c>
      <c r="AI23" s="713">
        <v>100</v>
      </c>
      <c r="AJ23" s="644"/>
      <c r="AK23" s="644" t="s">
        <v>818</v>
      </c>
      <c r="AL23" s="652" t="s">
        <v>819</v>
      </c>
      <c r="AM23" s="709" t="s">
        <v>280</v>
      </c>
      <c r="AN23" s="644" t="s">
        <v>57</v>
      </c>
      <c r="AO23" s="652" t="s">
        <v>763</v>
      </c>
      <c r="AP23" s="681" t="s">
        <v>763</v>
      </c>
      <c r="AQ23" s="653" t="s">
        <v>698</v>
      </c>
      <c r="AR23" s="653" t="s">
        <v>699</v>
      </c>
      <c r="AS23" s="654">
        <v>2010</v>
      </c>
      <c r="AT23" s="654">
        <v>2010</v>
      </c>
      <c r="AU23" s="699" t="s">
        <v>290</v>
      </c>
      <c r="AV23" s="644"/>
      <c r="AW23" s="644" t="s">
        <v>812</v>
      </c>
      <c r="AX23" s="652" t="s">
        <v>813</v>
      </c>
      <c r="AY23" s="709" t="s">
        <v>280</v>
      </c>
      <c r="AZ23" s="644" t="s">
        <v>57</v>
      </c>
      <c r="BA23" s="652" t="s">
        <v>704</v>
      </c>
      <c r="BB23" s="652" t="s">
        <v>705</v>
      </c>
      <c r="BC23" s="653" t="s">
        <v>698</v>
      </c>
      <c r="BD23" s="653" t="s">
        <v>699</v>
      </c>
      <c r="BE23" s="654">
        <v>2010</v>
      </c>
      <c r="BF23" s="654">
        <v>2010</v>
      </c>
      <c r="BG23" s="639">
        <v>289787.4526615123</v>
      </c>
      <c r="BH23" s="644"/>
      <c r="BI23" s="644"/>
      <c r="BJ23" s="644"/>
    </row>
    <row r="24" spans="1:67" ht="17.5" customHeight="1" x14ac:dyDescent="0.25">
      <c r="A24" s="227" t="s">
        <v>136</v>
      </c>
      <c r="B24" s="68">
        <v>2010</v>
      </c>
      <c r="C24" s="68">
        <v>2011</v>
      </c>
      <c r="D24" s="68">
        <v>2012</v>
      </c>
      <c r="E24" s="68">
        <v>2013</v>
      </c>
      <c r="F24" s="68">
        <v>2014</v>
      </c>
      <c r="G24" s="68">
        <v>2015</v>
      </c>
      <c r="H24" s="68">
        <v>2016</v>
      </c>
      <c r="I24" s="162">
        <v>2017</v>
      </c>
      <c r="J24" s="524" t="s">
        <v>476</v>
      </c>
      <c r="K24" s="154" t="s">
        <v>137</v>
      </c>
      <c r="M24" s="644" t="s">
        <v>812</v>
      </c>
      <c r="N24" s="652" t="s">
        <v>813</v>
      </c>
      <c r="O24" s="709" t="s">
        <v>318</v>
      </c>
      <c r="P24" s="644" t="s">
        <v>1</v>
      </c>
      <c r="Q24" s="652" t="s">
        <v>715</v>
      </c>
      <c r="R24" s="652" t="s">
        <v>697</v>
      </c>
      <c r="S24" s="653" t="s">
        <v>698</v>
      </c>
      <c r="T24" s="653" t="s">
        <v>699</v>
      </c>
      <c r="U24" s="654">
        <v>2010</v>
      </c>
      <c r="V24" s="654">
        <v>2010</v>
      </c>
      <c r="W24" s="176">
        <v>1047481.2198994039</v>
      </c>
      <c r="X24" s="644"/>
      <c r="Y24" s="644" t="s">
        <v>816</v>
      </c>
      <c r="Z24" s="652" t="s">
        <v>817</v>
      </c>
      <c r="AA24" s="709" t="s">
        <v>318</v>
      </c>
      <c r="AB24" s="644" t="s">
        <v>1</v>
      </c>
      <c r="AC24" s="652" t="s">
        <v>763</v>
      </c>
      <c r="AD24" s="681" t="s">
        <v>763</v>
      </c>
      <c r="AE24" s="653" t="s">
        <v>698</v>
      </c>
      <c r="AF24" s="653" t="s">
        <v>699</v>
      </c>
      <c r="AG24" s="654">
        <v>2010</v>
      </c>
      <c r="AH24" s="654">
        <v>2010</v>
      </c>
      <c r="AI24" s="712">
        <v>98.424873113115837</v>
      </c>
      <c r="AJ24" s="644"/>
      <c r="AK24" s="644" t="s">
        <v>818</v>
      </c>
      <c r="AL24" s="652" t="s">
        <v>819</v>
      </c>
      <c r="AM24" s="709" t="s">
        <v>318</v>
      </c>
      <c r="AN24" s="644" t="s">
        <v>1</v>
      </c>
      <c r="AO24" s="652" t="s">
        <v>763</v>
      </c>
      <c r="AP24" s="681" t="s">
        <v>763</v>
      </c>
      <c r="AQ24" s="653" t="s">
        <v>698</v>
      </c>
      <c r="AR24" s="653" t="s">
        <v>699</v>
      </c>
      <c r="AS24" s="654">
        <v>2010</v>
      </c>
      <c r="AT24" s="654">
        <v>2010</v>
      </c>
      <c r="AU24" s="698" t="s">
        <v>290</v>
      </c>
      <c r="AV24" s="644"/>
      <c r="AW24" s="644" t="s">
        <v>812</v>
      </c>
      <c r="AX24" s="652" t="s">
        <v>813</v>
      </c>
      <c r="AY24" s="709" t="s">
        <v>318</v>
      </c>
      <c r="AZ24" s="644" t="s">
        <v>1</v>
      </c>
      <c r="BA24" s="652" t="s">
        <v>704</v>
      </c>
      <c r="BB24" s="652" t="s">
        <v>705</v>
      </c>
      <c r="BC24" s="653" t="s">
        <v>698</v>
      </c>
      <c r="BD24" s="653" t="s">
        <v>699</v>
      </c>
      <c r="BE24" s="654">
        <v>2010</v>
      </c>
      <c r="BF24" s="654">
        <v>2010</v>
      </c>
      <c r="BG24" s="702">
        <v>285222.93257982406</v>
      </c>
      <c r="BH24" s="644"/>
      <c r="BI24" s="644"/>
      <c r="BJ24" s="644"/>
    </row>
    <row r="25" spans="1:67" ht="17.5" customHeight="1" x14ac:dyDescent="0.25">
      <c r="A25" s="71" t="s">
        <v>205</v>
      </c>
      <c r="B25" s="159">
        <v>58.751186066619418</v>
      </c>
      <c r="C25" s="159">
        <v>49.044405375776392</v>
      </c>
      <c r="D25" s="159">
        <v>42.586211071801159</v>
      </c>
      <c r="E25" s="159">
        <v>44.992423220861319</v>
      </c>
      <c r="F25" s="159">
        <v>47.622212837722032</v>
      </c>
      <c r="G25" s="159">
        <v>47.808942950999246</v>
      </c>
      <c r="H25" s="159">
        <v>48.712133691850305</v>
      </c>
      <c r="I25" s="268">
        <v>50.937336810615243</v>
      </c>
      <c r="J25" s="160">
        <v>51.67579710509245</v>
      </c>
      <c r="K25" s="53" t="s">
        <v>204</v>
      </c>
      <c r="L25" s="596"/>
      <c r="M25" s="644" t="s">
        <v>812</v>
      </c>
      <c r="N25" s="652" t="s">
        <v>813</v>
      </c>
      <c r="O25" s="705" t="s">
        <v>802</v>
      </c>
      <c r="P25" s="708" t="s">
        <v>205</v>
      </c>
      <c r="Q25" s="652" t="s">
        <v>715</v>
      </c>
      <c r="R25" s="652" t="s">
        <v>697</v>
      </c>
      <c r="S25" s="653" t="s">
        <v>698</v>
      </c>
      <c r="T25" s="653" t="s">
        <v>699</v>
      </c>
      <c r="U25" s="710">
        <v>2011</v>
      </c>
      <c r="V25" s="710">
        <v>2011</v>
      </c>
      <c r="W25" s="176">
        <v>631604.20052670722</v>
      </c>
      <c r="X25" s="644"/>
      <c r="Y25" s="644" t="s">
        <v>816</v>
      </c>
      <c r="Z25" s="652" t="s">
        <v>817</v>
      </c>
      <c r="AA25" s="705" t="s">
        <v>802</v>
      </c>
      <c r="AB25" s="708" t="s">
        <v>205</v>
      </c>
      <c r="AC25" s="652" t="s">
        <v>763</v>
      </c>
      <c r="AD25" s="681" t="s">
        <v>763</v>
      </c>
      <c r="AE25" s="653" t="s">
        <v>698</v>
      </c>
      <c r="AF25" s="653" t="s">
        <v>699</v>
      </c>
      <c r="AG25" s="710">
        <v>2011</v>
      </c>
      <c r="AH25" s="710">
        <v>2011</v>
      </c>
      <c r="AI25" s="712">
        <v>49.044405375776392</v>
      </c>
      <c r="AJ25" s="644"/>
      <c r="AK25" s="644" t="s">
        <v>818</v>
      </c>
      <c r="AL25" s="652" t="s">
        <v>819</v>
      </c>
      <c r="AM25" s="705" t="s">
        <v>802</v>
      </c>
      <c r="AN25" s="708" t="s">
        <v>205</v>
      </c>
      <c r="AO25" s="652" t="s">
        <v>763</v>
      </c>
      <c r="AP25" s="681" t="s">
        <v>763</v>
      </c>
      <c r="AQ25" s="653" t="s">
        <v>698</v>
      </c>
      <c r="AR25" s="653" t="s">
        <v>699</v>
      </c>
      <c r="AS25" s="710">
        <v>2011</v>
      </c>
      <c r="AT25" s="710">
        <v>2011</v>
      </c>
      <c r="AU25" s="717">
        <v>1.0152607829647451</v>
      </c>
      <c r="AV25" s="644"/>
      <c r="AW25" s="644" t="s">
        <v>812</v>
      </c>
      <c r="AX25" s="652" t="s">
        <v>813</v>
      </c>
      <c r="AY25" s="705" t="s">
        <v>802</v>
      </c>
      <c r="AZ25" s="708" t="s">
        <v>205</v>
      </c>
      <c r="BA25" s="652" t="s">
        <v>704</v>
      </c>
      <c r="BB25" s="652" t="s">
        <v>705</v>
      </c>
      <c r="BC25" s="653" t="s">
        <v>698</v>
      </c>
      <c r="BD25" s="653" t="s">
        <v>699</v>
      </c>
      <c r="BE25" s="710">
        <v>2011</v>
      </c>
      <c r="BF25" s="710">
        <v>2011</v>
      </c>
      <c r="BG25" s="702">
        <v>171982.08319311292</v>
      </c>
      <c r="BH25" s="644"/>
      <c r="BI25" s="644"/>
      <c r="BJ25" s="644"/>
    </row>
    <row r="26" spans="1:67" ht="17.5" customHeight="1" x14ac:dyDescent="0.25">
      <c r="A26" s="72" t="s">
        <v>193</v>
      </c>
      <c r="B26" s="158">
        <v>10.031067814537142</v>
      </c>
      <c r="C26" s="158">
        <v>9.9533140288250639</v>
      </c>
      <c r="D26" s="158">
        <v>9.7304382022989806</v>
      </c>
      <c r="E26" s="158">
        <v>10.984428667629361</v>
      </c>
      <c r="F26" s="158">
        <v>10.931861457155124</v>
      </c>
      <c r="G26" s="158">
        <v>12.428582208219208</v>
      </c>
      <c r="H26" s="158">
        <v>12.52650742634458</v>
      </c>
      <c r="I26" s="157">
        <v>13.925283342739514</v>
      </c>
      <c r="J26" s="157">
        <v>13.136983529016021</v>
      </c>
      <c r="K26" s="73" t="s">
        <v>198</v>
      </c>
      <c r="M26" s="644" t="s">
        <v>812</v>
      </c>
      <c r="N26" s="652" t="s">
        <v>813</v>
      </c>
      <c r="O26" s="705" t="s">
        <v>801</v>
      </c>
      <c r="P26" s="708" t="s">
        <v>806</v>
      </c>
      <c r="Q26" s="652" t="s">
        <v>715</v>
      </c>
      <c r="R26" s="652" t="s">
        <v>697</v>
      </c>
      <c r="S26" s="653" t="s">
        <v>698</v>
      </c>
      <c r="T26" s="653" t="s">
        <v>699</v>
      </c>
      <c r="U26" s="710">
        <v>2011</v>
      </c>
      <c r="V26" s="710">
        <v>2011</v>
      </c>
      <c r="W26" s="176">
        <v>128180.87815725291</v>
      </c>
      <c r="X26" s="644"/>
      <c r="Y26" s="644" t="s">
        <v>816</v>
      </c>
      <c r="Z26" s="652" t="s">
        <v>817</v>
      </c>
      <c r="AA26" s="705" t="s">
        <v>801</v>
      </c>
      <c r="AB26" s="708" t="s">
        <v>806</v>
      </c>
      <c r="AC26" s="652" t="s">
        <v>763</v>
      </c>
      <c r="AD26" s="681" t="s">
        <v>763</v>
      </c>
      <c r="AE26" s="653" t="s">
        <v>698</v>
      </c>
      <c r="AF26" s="653" t="s">
        <v>699</v>
      </c>
      <c r="AG26" s="710">
        <v>2011</v>
      </c>
      <c r="AH26" s="710">
        <v>2011</v>
      </c>
      <c r="AI26" s="712">
        <v>9.9533140288250639</v>
      </c>
      <c r="AJ26" s="644"/>
      <c r="AK26" s="644" t="s">
        <v>818</v>
      </c>
      <c r="AL26" s="652" t="s">
        <v>819</v>
      </c>
      <c r="AM26" s="705" t="s">
        <v>801</v>
      </c>
      <c r="AN26" s="708" t="s">
        <v>806</v>
      </c>
      <c r="AO26" s="652" t="s">
        <v>763</v>
      </c>
      <c r="AP26" s="681" t="s">
        <v>763</v>
      </c>
      <c r="AQ26" s="653" t="s">
        <v>698</v>
      </c>
      <c r="AR26" s="653" t="s">
        <v>699</v>
      </c>
      <c r="AS26" s="710">
        <v>2011</v>
      </c>
      <c r="AT26" s="710">
        <v>2011</v>
      </c>
      <c r="AU26" s="717">
        <v>20.070050802808126</v>
      </c>
      <c r="AV26" s="644"/>
      <c r="AW26" s="644" t="s">
        <v>812</v>
      </c>
      <c r="AX26" s="652" t="s">
        <v>813</v>
      </c>
      <c r="AY26" s="705" t="s">
        <v>801</v>
      </c>
      <c r="AZ26" s="708" t="s">
        <v>806</v>
      </c>
      <c r="BA26" s="652" t="s">
        <v>704</v>
      </c>
      <c r="BB26" s="652" t="s">
        <v>705</v>
      </c>
      <c r="BC26" s="653" t="s">
        <v>698</v>
      </c>
      <c r="BD26" s="653" t="s">
        <v>699</v>
      </c>
      <c r="BE26" s="710">
        <v>2011</v>
      </c>
      <c r="BF26" s="710">
        <v>2011</v>
      </c>
      <c r="BG26" s="702">
        <v>34902.893984275812</v>
      </c>
      <c r="BH26" s="644"/>
      <c r="BI26" s="644"/>
      <c r="BJ26" s="644"/>
    </row>
    <row r="27" spans="1:67" ht="17.5" customHeight="1" x14ac:dyDescent="0.25">
      <c r="A27" s="72" t="s">
        <v>194</v>
      </c>
      <c r="B27" s="158">
        <v>48.720118252082287</v>
      </c>
      <c r="C27" s="158">
        <v>39.091091346951337</v>
      </c>
      <c r="D27" s="158">
        <v>32.855772869502182</v>
      </c>
      <c r="E27" s="158">
        <v>34.00799455323196</v>
      </c>
      <c r="F27" s="158">
        <v>36.690351380566909</v>
      </c>
      <c r="G27" s="158">
        <v>35.380360742780034</v>
      </c>
      <c r="H27" s="158">
        <v>36.185626265505725</v>
      </c>
      <c r="I27" s="157">
        <v>37.012053467875731</v>
      </c>
      <c r="J27" s="157">
        <v>38.538813576076421</v>
      </c>
      <c r="K27" s="73" t="s">
        <v>200</v>
      </c>
      <c r="M27" s="644" t="s">
        <v>812</v>
      </c>
      <c r="N27" s="652" t="s">
        <v>813</v>
      </c>
      <c r="O27" s="705" t="s">
        <v>803</v>
      </c>
      <c r="P27" s="708" t="s">
        <v>807</v>
      </c>
      <c r="Q27" s="652" t="s">
        <v>715</v>
      </c>
      <c r="R27" s="652" t="s">
        <v>697</v>
      </c>
      <c r="S27" s="653" t="s">
        <v>698</v>
      </c>
      <c r="T27" s="653" t="s">
        <v>699</v>
      </c>
      <c r="U27" s="710">
        <v>2011</v>
      </c>
      <c r="V27" s="710">
        <v>2011</v>
      </c>
      <c r="W27" s="176">
        <v>503423.32236945431</v>
      </c>
      <c r="X27" s="644"/>
      <c r="Y27" s="644" t="s">
        <v>816</v>
      </c>
      <c r="Z27" s="652" t="s">
        <v>817</v>
      </c>
      <c r="AA27" s="705" t="s">
        <v>803</v>
      </c>
      <c r="AB27" s="708" t="s">
        <v>807</v>
      </c>
      <c r="AC27" s="652" t="s">
        <v>763</v>
      </c>
      <c r="AD27" s="681" t="s">
        <v>763</v>
      </c>
      <c r="AE27" s="653" t="s">
        <v>698</v>
      </c>
      <c r="AF27" s="653" t="s">
        <v>699</v>
      </c>
      <c r="AG27" s="710">
        <v>2011</v>
      </c>
      <c r="AH27" s="710">
        <v>2011</v>
      </c>
      <c r="AI27" s="712">
        <v>39.091091346951337</v>
      </c>
      <c r="AJ27" s="644"/>
      <c r="AK27" s="644" t="s">
        <v>818</v>
      </c>
      <c r="AL27" s="652" t="s">
        <v>819</v>
      </c>
      <c r="AM27" s="705" t="s">
        <v>803</v>
      </c>
      <c r="AN27" s="708" t="s">
        <v>807</v>
      </c>
      <c r="AO27" s="652" t="s">
        <v>763</v>
      </c>
      <c r="AP27" s="681" t="s">
        <v>763</v>
      </c>
      <c r="AQ27" s="653" t="s">
        <v>698</v>
      </c>
      <c r="AR27" s="653" t="s">
        <v>699</v>
      </c>
      <c r="AS27" s="710">
        <v>2011</v>
      </c>
      <c r="AT27" s="710">
        <v>2011</v>
      </c>
      <c r="AU27" s="717">
        <v>-2.9079622661222828</v>
      </c>
      <c r="AV27" s="644"/>
      <c r="AW27" s="644" t="s">
        <v>812</v>
      </c>
      <c r="AX27" s="652" t="s">
        <v>813</v>
      </c>
      <c r="AY27" s="705" t="s">
        <v>803</v>
      </c>
      <c r="AZ27" s="708" t="s">
        <v>807</v>
      </c>
      <c r="BA27" s="652" t="s">
        <v>704</v>
      </c>
      <c r="BB27" s="652" t="s">
        <v>705</v>
      </c>
      <c r="BC27" s="653" t="s">
        <v>698</v>
      </c>
      <c r="BD27" s="653" t="s">
        <v>699</v>
      </c>
      <c r="BE27" s="710">
        <v>2011</v>
      </c>
      <c r="BF27" s="710">
        <v>2011</v>
      </c>
      <c r="BG27" s="702">
        <v>137079.18920883711</v>
      </c>
      <c r="BH27" s="644"/>
      <c r="BI27" s="644"/>
      <c r="BJ27" s="644"/>
    </row>
    <row r="28" spans="1:67" ht="17.5" customHeight="1" x14ac:dyDescent="0.25">
      <c r="A28" s="71" t="s">
        <v>448</v>
      </c>
      <c r="B28" s="156">
        <v>24.721222060778224</v>
      </c>
      <c r="C28" s="156">
        <v>21.464566047564169</v>
      </c>
      <c r="D28" s="156">
        <v>20.83988870092821</v>
      </c>
      <c r="E28" s="156">
        <v>18.241264668386041</v>
      </c>
      <c r="F28" s="156">
        <v>19.60845321371826</v>
      </c>
      <c r="G28" s="156">
        <v>23.410286677490962</v>
      </c>
      <c r="H28" s="158">
        <v>24.462669015121154</v>
      </c>
      <c r="I28" s="160">
        <v>21.524559749467173</v>
      </c>
      <c r="J28" s="160">
        <v>19.421169256324962</v>
      </c>
      <c r="K28" s="53" t="s">
        <v>203</v>
      </c>
      <c r="M28" s="644" t="s">
        <v>812</v>
      </c>
      <c r="N28" s="652" t="s">
        <v>813</v>
      </c>
      <c r="O28" s="705" t="s">
        <v>183</v>
      </c>
      <c r="P28" s="708" t="s">
        <v>808</v>
      </c>
      <c r="Q28" s="652" t="s">
        <v>715</v>
      </c>
      <c r="R28" s="652" t="s">
        <v>697</v>
      </c>
      <c r="S28" s="653" t="s">
        <v>698</v>
      </c>
      <c r="T28" s="653" t="s">
        <v>699</v>
      </c>
      <c r="U28" s="710">
        <v>2011</v>
      </c>
      <c r="V28" s="710">
        <v>2011</v>
      </c>
      <c r="W28" s="176">
        <v>276425.21046489204</v>
      </c>
      <c r="X28" s="644"/>
      <c r="Y28" s="644" t="s">
        <v>816</v>
      </c>
      <c r="Z28" s="652" t="s">
        <v>817</v>
      </c>
      <c r="AA28" s="705" t="s">
        <v>183</v>
      </c>
      <c r="AB28" s="708" t="s">
        <v>808</v>
      </c>
      <c r="AC28" s="652" t="s">
        <v>763</v>
      </c>
      <c r="AD28" s="681" t="s">
        <v>763</v>
      </c>
      <c r="AE28" s="653" t="s">
        <v>698</v>
      </c>
      <c r="AF28" s="653" t="s">
        <v>699</v>
      </c>
      <c r="AG28" s="710">
        <v>2011</v>
      </c>
      <c r="AH28" s="710">
        <v>2011</v>
      </c>
      <c r="AI28" s="712">
        <v>21.464566047564169</v>
      </c>
      <c r="AJ28" s="644"/>
      <c r="AK28" s="644" t="s">
        <v>818</v>
      </c>
      <c r="AL28" s="652" t="s">
        <v>819</v>
      </c>
      <c r="AM28" s="705" t="s">
        <v>183</v>
      </c>
      <c r="AN28" s="708" t="s">
        <v>808</v>
      </c>
      <c r="AO28" s="652" t="s">
        <v>763</v>
      </c>
      <c r="AP28" s="681" t="s">
        <v>763</v>
      </c>
      <c r="AQ28" s="653" t="s">
        <v>698</v>
      </c>
      <c r="AR28" s="653" t="s">
        <v>699</v>
      </c>
      <c r="AS28" s="710">
        <v>2011</v>
      </c>
      <c r="AT28" s="710">
        <v>2011</v>
      </c>
      <c r="AU28" s="717">
        <v>5.0669998878163085</v>
      </c>
      <c r="AV28" s="644"/>
      <c r="AW28" s="644" t="s">
        <v>812</v>
      </c>
      <c r="AX28" s="652" t="s">
        <v>813</v>
      </c>
      <c r="AY28" s="705" t="s">
        <v>183</v>
      </c>
      <c r="AZ28" s="708" t="s">
        <v>808</v>
      </c>
      <c r="BA28" s="652" t="s">
        <v>704</v>
      </c>
      <c r="BB28" s="652" t="s">
        <v>705</v>
      </c>
      <c r="BC28" s="653" t="s">
        <v>698</v>
      </c>
      <c r="BD28" s="653" t="s">
        <v>699</v>
      </c>
      <c r="BE28" s="710">
        <v>2011</v>
      </c>
      <c r="BF28" s="710">
        <v>2011</v>
      </c>
      <c r="BG28" s="702">
        <v>75268.947709977409</v>
      </c>
      <c r="BH28" s="644"/>
      <c r="BI28" s="644"/>
      <c r="BJ28" s="644"/>
    </row>
    <row r="29" spans="1:67" ht="17.5" customHeight="1" x14ac:dyDescent="0.25">
      <c r="A29" s="72" t="s">
        <v>195</v>
      </c>
      <c r="B29" s="158">
        <v>9.9330072750699916</v>
      </c>
      <c r="C29" s="158">
        <v>8.6227686002821144</v>
      </c>
      <c r="D29" s="158">
        <v>8.3609558573031766</v>
      </c>
      <c r="E29" s="158">
        <v>8.3527636147221713</v>
      </c>
      <c r="F29" s="158">
        <v>9.1192408413355981</v>
      </c>
      <c r="G29" s="158">
        <v>11.088279438336365</v>
      </c>
      <c r="H29" s="158">
        <v>11.442149891865292</v>
      </c>
      <c r="I29" s="157">
        <v>11.702124148118802</v>
      </c>
      <c r="J29" s="157">
        <v>11.232274427447873</v>
      </c>
      <c r="K29" s="74" t="s">
        <v>201</v>
      </c>
      <c r="M29" s="644" t="s">
        <v>812</v>
      </c>
      <c r="N29" s="652" t="s">
        <v>813</v>
      </c>
      <c r="O29" s="706" t="s">
        <v>804</v>
      </c>
      <c r="P29" s="708" t="s">
        <v>809</v>
      </c>
      <c r="Q29" s="652" t="s">
        <v>715</v>
      </c>
      <c r="R29" s="652" t="s">
        <v>697</v>
      </c>
      <c r="S29" s="653" t="s">
        <v>698</v>
      </c>
      <c r="T29" s="653" t="s">
        <v>699</v>
      </c>
      <c r="U29" s="710">
        <v>2011</v>
      </c>
      <c r="V29" s="710">
        <v>2011</v>
      </c>
      <c r="W29" s="176">
        <v>111045.83339077263</v>
      </c>
      <c r="X29" s="644"/>
      <c r="Y29" s="644" t="s">
        <v>816</v>
      </c>
      <c r="Z29" s="652" t="s">
        <v>817</v>
      </c>
      <c r="AA29" s="706" t="s">
        <v>804</v>
      </c>
      <c r="AB29" s="708" t="s">
        <v>809</v>
      </c>
      <c r="AC29" s="652" t="s">
        <v>763</v>
      </c>
      <c r="AD29" s="681" t="s">
        <v>763</v>
      </c>
      <c r="AE29" s="653" t="s">
        <v>698</v>
      </c>
      <c r="AF29" s="653" t="s">
        <v>699</v>
      </c>
      <c r="AG29" s="710">
        <v>2011</v>
      </c>
      <c r="AH29" s="710">
        <v>2011</v>
      </c>
      <c r="AI29" s="712">
        <v>8.6227686002821144</v>
      </c>
      <c r="AJ29" s="644"/>
      <c r="AK29" s="644" t="s">
        <v>818</v>
      </c>
      <c r="AL29" s="652" t="s">
        <v>819</v>
      </c>
      <c r="AM29" s="706" t="s">
        <v>804</v>
      </c>
      <c r="AN29" s="708" t="s">
        <v>809</v>
      </c>
      <c r="AO29" s="652" t="s">
        <v>763</v>
      </c>
      <c r="AP29" s="681" t="s">
        <v>763</v>
      </c>
      <c r="AQ29" s="653" t="s">
        <v>698</v>
      </c>
      <c r="AR29" s="653" t="s">
        <v>699</v>
      </c>
      <c r="AS29" s="710">
        <v>2011</v>
      </c>
      <c r="AT29" s="710">
        <v>2011</v>
      </c>
      <c r="AU29" s="717">
        <v>5.0461482111382026</v>
      </c>
      <c r="AV29" s="644"/>
      <c r="AW29" s="644" t="s">
        <v>812</v>
      </c>
      <c r="AX29" s="652" t="s">
        <v>813</v>
      </c>
      <c r="AY29" s="706" t="s">
        <v>804</v>
      </c>
      <c r="AZ29" s="708" t="s">
        <v>809</v>
      </c>
      <c r="BA29" s="652" t="s">
        <v>704</v>
      </c>
      <c r="BB29" s="652" t="s">
        <v>705</v>
      </c>
      <c r="BC29" s="653" t="s">
        <v>698</v>
      </c>
      <c r="BD29" s="653" t="s">
        <v>699</v>
      </c>
      <c r="BE29" s="710">
        <v>2011</v>
      </c>
      <c r="BF29" s="710">
        <v>2011</v>
      </c>
      <c r="BG29" s="702">
        <v>30237.122774887037</v>
      </c>
      <c r="BH29" s="644"/>
      <c r="BI29" s="644"/>
      <c r="BJ29" s="644"/>
      <c r="BO29" s="10"/>
    </row>
    <row r="30" spans="1:67" ht="17.5" customHeight="1" x14ac:dyDescent="0.25">
      <c r="A30" s="72" t="s">
        <v>196</v>
      </c>
      <c r="B30" s="158">
        <v>14.788214785708231</v>
      </c>
      <c r="C30" s="158">
        <v>12.841797447282058</v>
      </c>
      <c r="D30" s="158">
        <v>12.478932843625035</v>
      </c>
      <c r="E30" s="158">
        <v>9.8885010536638731</v>
      </c>
      <c r="F30" s="158">
        <v>10.489212372382662</v>
      </c>
      <c r="G30" s="158">
        <v>12.322007239154599</v>
      </c>
      <c r="H30" s="158">
        <v>13.020519123255864</v>
      </c>
      <c r="I30" s="157">
        <v>9.8224356013483707</v>
      </c>
      <c r="J30" s="157">
        <v>8.1888948288770891</v>
      </c>
      <c r="K30" s="74" t="s">
        <v>199</v>
      </c>
      <c r="M30" s="644" t="s">
        <v>812</v>
      </c>
      <c r="N30" s="652" t="s">
        <v>813</v>
      </c>
      <c r="O30" s="706" t="s">
        <v>805</v>
      </c>
      <c r="P30" s="708" t="s">
        <v>810</v>
      </c>
      <c r="Q30" s="652" t="s">
        <v>715</v>
      </c>
      <c r="R30" s="652" t="s">
        <v>697</v>
      </c>
      <c r="S30" s="653" t="s">
        <v>698</v>
      </c>
      <c r="T30" s="653" t="s">
        <v>699</v>
      </c>
      <c r="U30" s="710">
        <v>2011</v>
      </c>
      <c r="V30" s="710">
        <v>2011</v>
      </c>
      <c r="W30" s="176">
        <v>165379.3770741194</v>
      </c>
      <c r="X30" s="644"/>
      <c r="Y30" s="644" t="s">
        <v>816</v>
      </c>
      <c r="Z30" s="652" t="s">
        <v>817</v>
      </c>
      <c r="AA30" s="706" t="s">
        <v>805</v>
      </c>
      <c r="AB30" s="708" t="s">
        <v>810</v>
      </c>
      <c r="AC30" s="652" t="s">
        <v>763</v>
      </c>
      <c r="AD30" s="681" t="s">
        <v>763</v>
      </c>
      <c r="AE30" s="653" t="s">
        <v>698</v>
      </c>
      <c r="AF30" s="653" t="s">
        <v>699</v>
      </c>
      <c r="AG30" s="710">
        <v>2011</v>
      </c>
      <c r="AH30" s="710">
        <v>2011</v>
      </c>
      <c r="AI30" s="712">
        <v>12.841797447282058</v>
      </c>
      <c r="AJ30" s="644"/>
      <c r="AK30" s="644" t="s">
        <v>818</v>
      </c>
      <c r="AL30" s="652" t="s">
        <v>819</v>
      </c>
      <c r="AM30" s="706" t="s">
        <v>805</v>
      </c>
      <c r="AN30" s="708" t="s">
        <v>810</v>
      </c>
      <c r="AO30" s="652" t="s">
        <v>763</v>
      </c>
      <c r="AP30" s="681" t="s">
        <v>763</v>
      </c>
      <c r="AQ30" s="653" t="s">
        <v>698</v>
      </c>
      <c r="AR30" s="653" t="s">
        <v>699</v>
      </c>
      <c r="AS30" s="710">
        <v>2011</v>
      </c>
      <c r="AT30" s="710">
        <v>2011</v>
      </c>
      <c r="AU30" s="717">
        <v>5.0810056254352531</v>
      </c>
      <c r="AV30" s="644"/>
      <c r="AW30" s="644" t="s">
        <v>812</v>
      </c>
      <c r="AX30" s="652" t="s">
        <v>813</v>
      </c>
      <c r="AY30" s="706" t="s">
        <v>805</v>
      </c>
      <c r="AZ30" s="708" t="s">
        <v>810</v>
      </c>
      <c r="BA30" s="652" t="s">
        <v>704</v>
      </c>
      <c r="BB30" s="652" t="s">
        <v>705</v>
      </c>
      <c r="BC30" s="653" t="s">
        <v>698</v>
      </c>
      <c r="BD30" s="653" t="s">
        <v>699</v>
      </c>
      <c r="BE30" s="710">
        <v>2011</v>
      </c>
      <c r="BF30" s="710">
        <v>2011</v>
      </c>
      <c r="BG30" s="702">
        <v>45031.824935090379</v>
      </c>
      <c r="BH30" s="644"/>
      <c r="BI30" s="644"/>
      <c r="BJ30" s="644"/>
    </row>
    <row r="31" spans="1:67" ht="17.5" customHeight="1" x14ac:dyDescent="0.25">
      <c r="A31" s="71" t="s">
        <v>138</v>
      </c>
      <c r="B31" s="158">
        <v>2.3606395089478336</v>
      </c>
      <c r="C31" s="158">
        <v>1.7256813437223923</v>
      </c>
      <c r="D31" s="158">
        <v>1.0722928504585831</v>
      </c>
      <c r="E31" s="158">
        <v>1.0444057185006128</v>
      </c>
      <c r="F31" s="158">
        <v>2.5894931432915151</v>
      </c>
      <c r="G31" s="158">
        <v>2.2611090684525355</v>
      </c>
      <c r="H31" s="158">
        <v>1.5668239522361671</v>
      </c>
      <c r="I31" s="157">
        <v>2.8464275586040912</v>
      </c>
      <c r="J31" s="157">
        <v>3.0199750548679583</v>
      </c>
      <c r="K31" s="53" t="s">
        <v>206</v>
      </c>
      <c r="M31" s="644" t="s">
        <v>812</v>
      </c>
      <c r="N31" s="652" t="s">
        <v>813</v>
      </c>
      <c r="O31" s="705" t="s">
        <v>811</v>
      </c>
      <c r="P31" s="708" t="s">
        <v>138</v>
      </c>
      <c r="Q31" s="652" t="s">
        <v>715</v>
      </c>
      <c r="R31" s="652" t="s">
        <v>697</v>
      </c>
      <c r="S31" s="653" t="s">
        <v>698</v>
      </c>
      <c r="T31" s="653" t="s">
        <v>699</v>
      </c>
      <c r="U31" s="710">
        <v>2011</v>
      </c>
      <c r="V31" s="710">
        <v>2011</v>
      </c>
      <c r="W31" s="176">
        <v>22223.688453647217</v>
      </c>
      <c r="X31" s="644"/>
      <c r="Y31" s="644" t="s">
        <v>816</v>
      </c>
      <c r="Z31" s="652" t="s">
        <v>817</v>
      </c>
      <c r="AA31" s="705" t="s">
        <v>811</v>
      </c>
      <c r="AB31" s="708" t="s">
        <v>138</v>
      </c>
      <c r="AC31" s="652" t="s">
        <v>763</v>
      </c>
      <c r="AD31" s="681" t="s">
        <v>763</v>
      </c>
      <c r="AE31" s="653" t="s">
        <v>698</v>
      </c>
      <c r="AF31" s="653" t="s">
        <v>699</v>
      </c>
      <c r="AG31" s="710">
        <v>2011</v>
      </c>
      <c r="AH31" s="710">
        <v>2011</v>
      </c>
      <c r="AI31" s="712">
        <v>1.7256813437223923</v>
      </c>
      <c r="AJ31" s="644"/>
      <c r="AK31" s="644" t="s">
        <v>818</v>
      </c>
      <c r="AL31" s="652" t="s">
        <v>819</v>
      </c>
      <c r="AM31" s="705" t="s">
        <v>811</v>
      </c>
      <c r="AN31" s="708" t="s">
        <v>138</v>
      </c>
      <c r="AO31" s="652" t="s">
        <v>763</v>
      </c>
      <c r="AP31" s="681" t="s">
        <v>763</v>
      </c>
      <c r="AQ31" s="653" t="s">
        <v>698</v>
      </c>
      <c r="AR31" s="653" t="s">
        <v>699</v>
      </c>
      <c r="AS31" s="710">
        <v>2011</v>
      </c>
      <c r="AT31" s="710">
        <v>2011</v>
      </c>
      <c r="AU31" s="717">
        <v>-11.540376412681553</v>
      </c>
      <c r="AV31" s="644"/>
      <c r="AW31" s="644" t="s">
        <v>812</v>
      </c>
      <c r="AX31" s="652" t="s">
        <v>813</v>
      </c>
      <c r="AY31" s="705" t="s">
        <v>811</v>
      </c>
      <c r="AZ31" s="708" t="s">
        <v>138</v>
      </c>
      <c r="BA31" s="652" t="s">
        <v>704</v>
      </c>
      <c r="BB31" s="652" t="s">
        <v>705</v>
      </c>
      <c r="BC31" s="653" t="s">
        <v>698</v>
      </c>
      <c r="BD31" s="653" t="s">
        <v>699</v>
      </c>
      <c r="BE31" s="710">
        <v>2011</v>
      </c>
      <c r="BF31" s="710">
        <v>2011</v>
      </c>
      <c r="BG31" s="702">
        <v>6051.3787484403592</v>
      </c>
      <c r="BH31" s="644"/>
      <c r="BI31" s="644"/>
      <c r="BJ31" s="644"/>
    </row>
    <row r="32" spans="1:67" ht="17.5" customHeight="1" x14ac:dyDescent="0.25">
      <c r="A32" s="71" t="s">
        <v>208</v>
      </c>
      <c r="B32" s="158">
        <v>77.737969260689326</v>
      </c>
      <c r="C32" s="158">
        <v>89.781802806155881</v>
      </c>
      <c r="D32" s="158">
        <v>100.32229851076208</v>
      </c>
      <c r="E32" s="158">
        <v>100.63155522820446</v>
      </c>
      <c r="F32" s="158">
        <v>99.115014837385658</v>
      </c>
      <c r="G32" s="158">
        <v>100.8705121868293</v>
      </c>
      <c r="H32" s="158">
        <v>101.00298808135697</v>
      </c>
      <c r="I32" s="157">
        <v>101.67923989198415</v>
      </c>
      <c r="J32" s="157">
        <v>93.861424282370763</v>
      </c>
      <c r="K32" s="53" t="s">
        <v>213</v>
      </c>
      <c r="M32" s="644" t="s">
        <v>812</v>
      </c>
      <c r="N32" s="652" t="s">
        <v>813</v>
      </c>
      <c r="O32" s="705" t="s">
        <v>212</v>
      </c>
      <c r="P32" s="708" t="s">
        <v>208</v>
      </c>
      <c r="Q32" s="652" t="s">
        <v>715</v>
      </c>
      <c r="R32" s="652" t="s">
        <v>697</v>
      </c>
      <c r="S32" s="653" t="s">
        <v>698</v>
      </c>
      <c r="T32" s="653" t="s">
        <v>699</v>
      </c>
      <c r="U32" s="710">
        <v>2011</v>
      </c>
      <c r="V32" s="710">
        <v>2011</v>
      </c>
      <c r="W32" s="176">
        <v>1156229</v>
      </c>
      <c r="X32" s="644"/>
      <c r="Y32" s="644" t="s">
        <v>816</v>
      </c>
      <c r="Z32" s="652" t="s">
        <v>817</v>
      </c>
      <c r="AA32" s="705" t="s">
        <v>212</v>
      </c>
      <c r="AB32" s="708" t="s">
        <v>208</v>
      </c>
      <c r="AC32" s="652" t="s">
        <v>763</v>
      </c>
      <c r="AD32" s="681" t="s">
        <v>763</v>
      </c>
      <c r="AE32" s="653" t="s">
        <v>698</v>
      </c>
      <c r="AF32" s="653" t="s">
        <v>699</v>
      </c>
      <c r="AG32" s="710">
        <v>2011</v>
      </c>
      <c r="AH32" s="710">
        <v>2011</v>
      </c>
      <c r="AI32" s="712">
        <v>89.781802806155881</v>
      </c>
      <c r="AJ32" s="644"/>
      <c r="AK32" s="644" t="s">
        <v>818</v>
      </c>
      <c r="AL32" s="652" t="s">
        <v>819</v>
      </c>
      <c r="AM32" s="705" t="s">
        <v>212</v>
      </c>
      <c r="AN32" s="708" t="s">
        <v>208</v>
      </c>
      <c r="AO32" s="652" t="s">
        <v>763</v>
      </c>
      <c r="AP32" s="681" t="s">
        <v>763</v>
      </c>
      <c r="AQ32" s="653" t="s">
        <v>698</v>
      </c>
      <c r="AR32" s="653" t="s">
        <v>699</v>
      </c>
      <c r="AS32" s="710">
        <v>2011</v>
      </c>
      <c r="AT32" s="710">
        <v>2011</v>
      </c>
      <c r="AU32" s="717">
        <v>39.755621148718404</v>
      </c>
      <c r="AV32" s="644"/>
      <c r="AW32" s="644" t="s">
        <v>812</v>
      </c>
      <c r="AX32" s="652" t="s">
        <v>813</v>
      </c>
      <c r="AY32" s="705" t="s">
        <v>212</v>
      </c>
      <c r="AZ32" s="708" t="s">
        <v>208</v>
      </c>
      <c r="BA32" s="652" t="s">
        <v>704</v>
      </c>
      <c r="BB32" s="652" t="s">
        <v>705</v>
      </c>
      <c r="BC32" s="653" t="s">
        <v>698</v>
      </c>
      <c r="BD32" s="653" t="s">
        <v>699</v>
      </c>
      <c r="BE32" s="710">
        <v>2011</v>
      </c>
      <c r="BF32" s="710">
        <v>2011</v>
      </c>
      <c r="BG32" s="702">
        <v>314834.30905377807</v>
      </c>
      <c r="BH32" s="644"/>
      <c r="BI32" s="644"/>
      <c r="BJ32" s="644"/>
    </row>
    <row r="33" spans="1:62" ht="17.5" customHeight="1" x14ac:dyDescent="0.25">
      <c r="A33" s="71" t="s">
        <v>209</v>
      </c>
      <c r="B33" s="158">
        <v>63.571016897034802</v>
      </c>
      <c r="C33" s="158">
        <v>62.016455573218856</v>
      </c>
      <c r="D33" s="158">
        <v>64.820691133950035</v>
      </c>
      <c r="E33" s="158">
        <v>64.909648835952453</v>
      </c>
      <c r="F33" s="158">
        <v>68.935174032117487</v>
      </c>
      <c r="G33" s="158">
        <v>74.35085088377204</v>
      </c>
      <c r="H33" s="158">
        <v>75.744614740564586</v>
      </c>
      <c r="I33" s="157">
        <v>76.987564010670638</v>
      </c>
      <c r="J33" s="157">
        <v>67.978365698656134</v>
      </c>
      <c r="K33" s="53" t="s">
        <v>111</v>
      </c>
      <c r="M33" s="644" t="s">
        <v>812</v>
      </c>
      <c r="N33" s="652" t="s">
        <v>813</v>
      </c>
      <c r="O33" s="705" t="s">
        <v>210</v>
      </c>
      <c r="P33" s="708" t="s">
        <v>209</v>
      </c>
      <c r="Q33" s="652" t="s">
        <v>715</v>
      </c>
      <c r="R33" s="652" t="s">
        <v>697</v>
      </c>
      <c r="S33" s="653" t="s">
        <v>698</v>
      </c>
      <c r="T33" s="653" t="s">
        <v>699</v>
      </c>
      <c r="U33" s="710">
        <v>2011</v>
      </c>
      <c r="V33" s="710">
        <v>2011</v>
      </c>
      <c r="W33" s="176">
        <v>798661</v>
      </c>
      <c r="X33" s="644"/>
      <c r="Y33" s="644" t="s">
        <v>816</v>
      </c>
      <c r="Z33" s="652" t="s">
        <v>817</v>
      </c>
      <c r="AA33" s="705" t="s">
        <v>210</v>
      </c>
      <c r="AB33" s="708" t="s">
        <v>209</v>
      </c>
      <c r="AC33" s="652" t="s">
        <v>763</v>
      </c>
      <c r="AD33" s="681" t="s">
        <v>763</v>
      </c>
      <c r="AE33" s="653" t="s">
        <v>698</v>
      </c>
      <c r="AF33" s="653" t="s">
        <v>699</v>
      </c>
      <c r="AG33" s="710">
        <v>2011</v>
      </c>
      <c r="AH33" s="710">
        <v>2011</v>
      </c>
      <c r="AI33" s="712">
        <v>62.016455573218856</v>
      </c>
      <c r="AJ33" s="644"/>
      <c r="AK33" s="644" t="s">
        <v>818</v>
      </c>
      <c r="AL33" s="652" t="s">
        <v>819</v>
      </c>
      <c r="AM33" s="705" t="s">
        <v>210</v>
      </c>
      <c r="AN33" s="708" t="s">
        <v>209</v>
      </c>
      <c r="AO33" s="652" t="s">
        <v>763</v>
      </c>
      <c r="AP33" s="681" t="s">
        <v>763</v>
      </c>
      <c r="AQ33" s="653" t="s">
        <v>698</v>
      </c>
      <c r="AR33" s="653" t="s">
        <v>699</v>
      </c>
      <c r="AS33" s="710">
        <v>2011</v>
      </c>
      <c r="AT33" s="710">
        <v>2011</v>
      </c>
      <c r="AU33" s="717">
        <v>18.048898013601345</v>
      </c>
      <c r="AV33" s="644"/>
      <c r="AW33" s="644" t="s">
        <v>812</v>
      </c>
      <c r="AX33" s="652" t="s">
        <v>813</v>
      </c>
      <c r="AY33" s="705" t="s">
        <v>210</v>
      </c>
      <c r="AZ33" s="708" t="s">
        <v>209</v>
      </c>
      <c r="BA33" s="652" t="s">
        <v>704</v>
      </c>
      <c r="BB33" s="652" t="s">
        <v>705</v>
      </c>
      <c r="BC33" s="653" t="s">
        <v>698</v>
      </c>
      <c r="BD33" s="653" t="s">
        <v>699</v>
      </c>
      <c r="BE33" s="710">
        <v>2011</v>
      </c>
      <c r="BF33" s="710">
        <v>2011</v>
      </c>
      <c r="BG33" s="702">
        <v>217470.66031313819</v>
      </c>
      <c r="BH33" s="644"/>
      <c r="BI33" s="644"/>
      <c r="BJ33" s="644"/>
    </row>
    <row r="34" spans="1:62" ht="17.5" customHeight="1" x14ac:dyDescent="0.25">
      <c r="A34" s="71" t="s">
        <v>207</v>
      </c>
      <c r="B34" s="244">
        <v>1.5751268868841726</v>
      </c>
      <c r="C34" s="158">
        <v>2.1060611611103006</v>
      </c>
      <c r="D34" s="158">
        <v>2.105832152712575</v>
      </c>
      <c r="E34" s="158">
        <v>2.0557352418611377</v>
      </c>
      <c r="F34" s="158">
        <v>2.0132637128556921</v>
      </c>
      <c r="G34" s="158">
        <v>2.4122399488592241</v>
      </c>
      <c r="H34" s="158">
        <v>2.5042887843228745</v>
      </c>
      <c r="I34" s="267">
        <v>1.5536651296881385</v>
      </c>
      <c r="J34" s="197">
        <v>1.7252961808799161</v>
      </c>
      <c r="K34" s="53" t="s">
        <v>202</v>
      </c>
      <c r="M34" s="644" t="s">
        <v>812</v>
      </c>
      <c r="N34" s="652" t="s">
        <v>813</v>
      </c>
      <c r="O34" s="705" t="s">
        <v>202</v>
      </c>
      <c r="P34" s="708" t="s">
        <v>211</v>
      </c>
      <c r="Q34" s="652" t="s">
        <v>715</v>
      </c>
      <c r="R34" s="652" t="s">
        <v>697</v>
      </c>
      <c r="S34" s="653" t="s">
        <v>698</v>
      </c>
      <c r="T34" s="653" t="s">
        <v>699</v>
      </c>
      <c r="U34" s="710">
        <v>2011</v>
      </c>
      <c r="V34" s="710">
        <v>2011</v>
      </c>
      <c r="W34" s="176">
        <v>27122.3</v>
      </c>
      <c r="X34" s="644"/>
      <c r="Y34" s="644" t="s">
        <v>816</v>
      </c>
      <c r="Z34" s="652" t="s">
        <v>817</v>
      </c>
      <c r="AA34" s="705" t="s">
        <v>202</v>
      </c>
      <c r="AB34" s="708" t="s">
        <v>211</v>
      </c>
      <c r="AC34" s="652" t="s">
        <v>763</v>
      </c>
      <c r="AD34" s="681" t="s">
        <v>763</v>
      </c>
      <c r="AE34" s="653" t="s">
        <v>698</v>
      </c>
      <c r="AF34" s="653" t="s">
        <v>699</v>
      </c>
      <c r="AG34" s="710">
        <v>2011</v>
      </c>
      <c r="AH34" s="710">
        <v>2011</v>
      </c>
      <c r="AI34" s="712">
        <v>2.1060611611103006</v>
      </c>
      <c r="AJ34" s="644"/>
      <c r="AK34" s="644" t="s">
        <v>818</v>
      </c>
      <c r="AL34" s="652" t="s">
        <v>819</v>
      </c>
      <c r="AM34" s="705" t="s">
        <v>202</v>
      </c>
      <c r="AN34" s="708" t="s">
        <v>211</v>
      </c>
      <c r="AO34" s="652" t="s">
        <v>763</v>
      </c>
      <c r="AP34" s="681" t="s">
        <v>763</v>
      </c>
      <c r="AQ34" s="653" t="s">
        <v>698</v>
      </c>
      <c r="AR34" s="653" t="s">
        <v>699</v>
      </c>
      <c r="AS34" s="710">
        <v>2011</v>
      </c>
      <c r="AT34" s="710">
        <v>2011</v>
      </c>
      <c r="AU34" s="717">
        <v>61.79667366612577</v>
      </c>
      <c r="AV34" s="644"/>
      <c r="AW34" s="644" t="s">
        <v>812</v>
      </c>
      <c r="AX34" s="652" t="s">
        <v>813</v>
      </c>
      <c r="AY34" s="705" t="s">
        <v>202</v>
      </c>
      <c r="AZ34" s="708" t="s">
        <v>211</v>
      </c>
      <c r="BA34" s="652" t="s">
        <v>704</v>
      </c>
      <c r="BB34" s="652" t="s">
        <v>705</v>
      </c>
      <c r="BC34" s="653" t="s">
        <v>698</v>
      </c>
      <c r="BD34" s="653" t="s">
        <v>699</v>
      </c>
      <c r="BE34" s="710">
        <v>2011</v>
      </c>
      <c r="BF34" s="710">
        <v>2011</v>
      </c>
      <c r="BG34" s="702">
        <v>7385.2416609938737</v>
      </c>
      <c r="BH34" s="644"/>
      <c r="BI34" s="644"/>
      <c r="BJ34" s="644"/>
    </row>
    <row r="35" spans="1:62" ht="17.5" customHeight="1" x14ac:dyDescent="0.25">
      <c r="A35" s="75" t="s">
        <v>57</v>
      </c>
      <c r="B35" s="230">
        <v>100</v>
      </c>
      <c r="C35" s="231">
        <v>100</v>
      </c>
      <c r="D35" s="231">
        <v>100</v>
      </c>
      <c r="E35" s="231">
        <v>100</v>
      </c>
      <c r="F35" s="231">
        <v>100</v>
      </c>
      <c r="G35" s="231">
        <v>100</v>
      </c>
      <c r="H35" s="231">
        <v>100</v>
      </c>
      <c r="I35" s="232">
        <v>100</v>
      </c>
      <c r="J35" s="527">
        <v>100</v>
      </c>
      <c r="K35" s="76" t="s">
        <v>280</v>
      </c>
      <c r="M35" s="644" t="s">
        <v>812</v>
      </c>
      <c r="N35" s="652" t="s">
        <v>813</v>
      </c>
      <c r="O35" s="709" t="s">
        <v>280</v>
      </c>
      <c r="P35" s="644" t="s">
        <v>57</v>
      </c>
      <c r="Q35" s="652" t="s">
        <v>715</v>
      </c>
      <c r="R35" s="652" t="s">
        <v>697</v>
      </c>
      <c r="S35" s="653" t="s">
        <v>698</v>
      </c>
      <c r="T35" s="653" t="s">
        <v>699</v>
      </c>
      <c r="U35" s="710">
        <v>2011</v>
      </c>
      <c r="V35" s="710">
        <v>2011</v>
      </c>
      <c r="W35" s="176">
        <v>1287821.0994452466</v>
      </c>
      <c r="X35" s="644"/>
      <c r="Y35" s="644" t="s">
        <v>816</v>
      </c>
      <c r="Z35" s="652" t="s">
        <v>817</v>
      </c>
      <c r="AA35" s="709" t="s">
        <v>280</v>
      </c>
      <c r="AB35" s="644" t="s">
        <v>57</v>
      </c>
      <c r="AC35" s="652" t="s">
        <v>763</v>
      </c>
      <c r="AD35" s="681" t="s">
        <v>763</v>
      </c>
      <c r="AE35" s="653" t="s">
        <v>698</v>
      </c>
      <c r="AF35" s="653" t="s">
        <v>699</v>
      </c>
      <c r="AG35" s="710">
        <v>2011</v>
      </c>
      <c r="AH35" s="710">
        <v>2011</v>
      </c>
      <c r="AI35" s="714">
        <v>100</v>
      </c>
      <c r="AJ35" s="644"/>
      <c r="AK35" s="644" t="s">
        <v>818</v>
      </c>
      <c r="AL35" s="652" t="s">
        <v>819</v>
      </c>
      <c r="AM35" s="709" t="s">
        <v>280</v>
      </c>
      <c r="AN35" s="644" t="s">
        <v>57</v>
      </c>
      <c r="AO35" s="652" t="s">
        <v>763</v>
      </c>
      <c r="AP35" s="681" t="s">
        <v>763</v>
      </c>
      <c r="AQ35" s="653" t="s">
        <v>698</v>
      </c>
      <c r="AR35" s="653" t="s">
        <v>699</v>
      </c>
      <c r="AS35" s="710">
        <v>2011</v>
      </c>
      <c r="AT35" s="710">
        <v>2011</v>
      </c>
      <c r="AU35" s="718">
        <v>21.008019902700184</v>
      </c>
      <c r="AV35" s="644"/>
      <c r="AW35" s="644" t="s">
        <v>812</v>
      </c>
      <c r="AX35" s="652" t="s">
        <v>813</v>
      </c>
      <c r="AY35" s="709" t="s">
        <v>280</v>
      </c>
      <c r="AZ35" s="644" t="s">
        <v>57</v>
      </c>
      <c r="BA35" s="652" t="s">
        <v>704</v>
      </c>
      <c r="BB35" s="652" t="s">
        <v>705</v>
      </c>
      <c r="BC35" s="653" t="s">
        <v>698</v>
      </c>
      <c r="BD35" s="653" t="s">
        <v>699</v>
      </c>
      <c r="BE35" s="710">
        <v>2011</v>
      </c>
      <c r="BF35" s="710">
        <v>2011</v>
      </c>
      <c r="BG35" s="702">
        <v>350666.05839217064</v>
      </c>
      <c r="BH35" s="644"/>
      <c r="BI35" s="644"/>
      <c r="BJ35" s="644"/>
    </row>
    <row r="36" spans="1:62" ht="17.5" customHeight="1" thickBot="1" x14ac:dyDescent="0.3">
      <c r="A36" s="238" t="s">
        <v>1</v>
      </c>
      <c r="B36" s="240">
        <v>98.424873113115837</v>
      </c>
      <c r="C36" s="240">
        <v>97.893938838889696</v>
      </c>
      <c r="D36" s="240">
        <v>97.89416784728742</v>
      </c>
      <c r="E36" s="240">
        <v>97.944264758138871</v>
      </c>
      <c r="F36" s="240">
        <v>97.986736287144311</v>
      </c>
      <c r="G36" s="240">
        <v>97.587760051140776</v>
      </c>
      <c r="H36" s="240">
        <v>97.495711215677119</v>
      </c>
      <c r="I36" s="222">
        <v>98.446334870311858</v>
      </c>
      <c r="J36" s="222">
        <v>98.274703819120077</v>
      </c>
      <c r="K36" s="138" t="s">
        <v>318</v>
      </c>
      <c r="M36" s="644" t="s">
        <v>812</v>
      </c>
      <c r="N36" s="652" t="s">
        <v>813</v>
      </c>
      <c r="O36" s="709" t="s">
        <v>318</v>
      </c>
      <c r="P36" s="644" t="s">
        <v>1</v>
      </c>
      <c r="Q36" s="652" t="s">
        <v>715</v>
      </c>
      <c r="R36" s="652" t="s">
        <v>697</v>
      </c>
      <c r="S36" s="653" t="s">
        <v>698</v>
      </c>
      <c r="T36" s="653" t="s">
        <v>699</v>
      </c>
      <c r="U36" s="710">
        <v>2011</v>
      </c>
      <c r="V36" s="710">
        <v>2011</v>
      </c>
      <c r="W36" s="176">
        <v>1260698.7994452466</v>
      </c>
      <c r="X36" s="644"/>
      <c r="Y36" s="644" t="s">
        <v>816</v>
      </c>
      <c r="Z36" s="652" t="s">
        <v>817</v>
      </c>
      <c r="AA36" s="709" t="s">
        <v>318</v>
      </c>
      <c r="AB36" s="644" t="s">
        <v>1</v>
      </c>
      <c r="AC36" s="652" t="s">
        <v>763</v>
      </c>
      <c r="AD36" s="681" t="s">
        <v>763</v>
      </c>
      <c r="AE36" s="653" t="s">
        <v>698</v>
      </c>
      <c r="AF36" s="653" t="s">
        <v>699</v>
      </c>
      <c r="AG36" s="710">
        <v>2011</v>
      </c>
      <c r="AH36" s="710">
        <v>2011</v>
      </c>
      <c r="AI36" s="712">
        <v>97.893938838889696</v>
      </c>
      <c r="AJ36" s="644"/>
      <c r="AK36" s="644" t="s">
        <v>818</v>
      </c>
      <c r="AL36" s="652" t="s">
        <v>819</v>
      </c>
      <c r="AM36" s="709" t="s">
        <v>318</v>
      </c>
      <c r="AN36" s="644" t="s">
        <v>1</v>
      </c>
      <c r="AO36" s="652" t="s">
        <v>763</v>
      </c>
      <c r="AP36" s="681" t="s">
        <v>763</v>
      </c>
      <c r="AQ36" s="653" t="s">
        <v>698</v>
      </c>
      <c r="AR36" s="653" t="s">
        <v>699</v>
      </c>
      <c r="AS36" s="710">
        <v>2011</v>
      </c>
      <c r="AT36" s="710">
        <v>2011</v>
      </c>
      <c r="AU36" s="717">
        <v>20.355265134616857</v>
      </c>
      <c r="AV36" s="644"/>
      <c r="AW36" s="644" t="s">
        <v>812</v>
      </c>
      <c r="AX36" s="652" t="s">
        <v>813</v>
      </c>
      <c r="AY36" s="709" t="s">
        <v>318</v>
      </c>
      <c r="AZ36" s="644" t="s">
        <v>1</v>
      </c>
      <c r="BA36" s="652" t="s">
        <v>704</v>
      </c>
      <c r="BB36" s="652" t="s">
        <v>705</v>
      </c>
      <c r="BC36" s="653" t="s">
        <v>698</v>
      </c>
      <c r="BD36" s="653" t="s">
        <v>699</v>
      </c>
      <c r="BE36" s="710">
        <v>2011</v>
      </c>
      <c r="BF36" s="710">
        <v>2011</v>
      </c>
      <c r="BG36" s="702">
        <v>343280.81673117675</v>
      </c>
      <c r="BH36" s="644"/>
      <c r="BI36" s="644"/>
      <c r="BJ36" s="644"/>
    </row>
    <row r="37" spans="1:62" ht="17.5" customHeight="1" x14ac:dyDescent="0.25">
      <c r="A37" s="121" t="s">
        <v>477</v>
      </c>
      <c r="B37" s="18"/>
      <c r="C37" s="19"/>
      <c r="D37" s="19"/>
      <c r="E37" s="20"/>
      <c r="F37" s="20"/>
      <c r="G37" s="3"/>
      <c r="H37" s="3"/>
      <c r="I37" s="3"/>
      <c r="J37" s="3"/>
      <c r="K37" s="126" t="s">
        <v>478</v>
      </c>
      <c r="M37" s="644" t="s">
        <v>812</v>
      </c>
      <c r="N37" s="652" t="s">
        <v>813</v>
      </c>
      <c r="O37" s="705" t="s">
        <v>802</v>
      </c>
      <c r="P37" s="708" t="s">
        <v>205</v>
      </c>
      <c r="Q37" s="652" t="s">
        <v>715</v>
      </c>
      <c r="R37" s="652" t="s">
        <v>697</v>
      </c>
      <c r="S37" s="653" t="s">
        <v>698</v>
      </c>
      <c r="T37" s="653" t="s">
        <v>699</v>
      </c>
      <c r="U37" s="710">
        <v>2012</v>
      </c>
      <c r="V37" s="710">
        <v>2012</v>
      </c>
      <c r="W37" s="176">
        <v>585851.77298033179</v>
      </c>
      <c r="X37" s="644"/>
      <c r="Y37" s="644" t="s">
        <v>816</v>
      </c>
      <c r="Z37" s="652" t="s">
        <v>817</v>
      </c>
      <c r="AA37" s="705" t="s">
        <v>802</v>
      </c>
      <c r="AB37" s="708" t="s">
        <v>205</v>
      </c>
      <c r="AC37" s="652" t="s">
        <v>763</v>
      </c>
      <c r="AD37" s="681" t="s">
        <v>763</v>
      </c>
      <c r="AE37" s="653" t="s">
        <v>698</v>
      </c>
      <c r="AF37" s="653" t="s">
        <v>699</v>
      </c>
      <c r="AG37" s="710">
        <v>2012</v>
      </c>
      <c r="AH37" s="710">
        <v>2012</v>
      </c>
      <c r="AI37" s="712">
        <v>42.586211071801159</v>
      </c>
      <c r="AJ37" s="644"/>
      <c r="AK37" s="644" t="s">
        <v>818</v>
      </c>
      <c r="AL37" s="652" t="s">
        <v>819</v>
      </c>
      <c r="AM37" s="705" t="s">
        <v>802</v>
      </c>
      <c r="AN37" s="708" t="s">
        <v>205</v>
      </c>
      <c r="AO37" s="652" t="s">
        <v>763</v>
      </c>
      <c r="AP37" s="681" t="s">
        <v>763</v>
      </c>
      <c r="AQ37" s="653" t="s">
        <v>698</v>
      </c>
      <c r="AR37" s="653" t="s">
        <v>699</v>
      </c>
      <c r="AS37" s="710">
        <v>2012</v>
      </c>
      <c r="AT37" s="710">
        <v>2012</v>
      </c>
      <c r="AU37" s="717">
        <v>-7.2438447224102589</v>
      </c>
      <c r="AV37" s="644"/>
      <c r="AW37" s="644" t="s">
        <v>812</v>
      </c>
      <c r="AX37" s="652" t="s">
        <v>813</v>
      </c>
      <c r="AY37" s="705" t="s">
        <v>802</v>
      </c>
      <c r="AZ37" s="708" t="s">
        <v>205</v>
      </c>
      <c r="BA37" s="652" t="s">
        <v>704</v>
      </c>
      <c r="BB37" s="652" t="s">
        <v>705</v>
      </c>
      <c r="BC37" s="653" t="s">
        <v>698</v>
      </c>
      <c r="BD37" s="653" t="s">
        <v>699</v>
      </c>
      <c r="BE37" s="710">
        <v>2012</v>
      </c>
      <c r="BF37" s="710">
        <v>2012</v>
      </c>
      <c r="BG37" s="702">
        <v>159523.96813623738</v>
      </c>
      <c r="BH37" s="644"/>
      <c r="BI37" s="644"/>
      <c r="BJ37" s="644"/>
    </row>
    <row r="38" spans="1:62" ht="17.5" customHeight="1" x14ac:dyDescent="0.25">
      <c r="A38" s="164" t="s">
        <v>276</v>
      </c>
      <c r="B38" s="165"/>
      <c r="C38" s="166"/>
      <c r="D38" s="166"/>
      <c r="E38" s="167"/>
      <c r="F38" s="168"/>
      <c r="G38" s="1"/>
      <c r="H38" s="16"/>
      <c r="I38" s="1"/>
      <c r="J38" s="1"/>
      <c r="K38" s="169" t="s">
        <v>277</v>
      </c>
      <c r="M38" s="644" t="s">
        <v>812</v>
      </c>
      <c r="N38" s="652" t="s">
        <v>813</v>
      </c>
      <c r="O38" s="705" t="s">
        <v>801</v>
      </c>
      <c r="P38" s="708" t="s">
        <v>806</v>
      </c>
      <c r="Q38" s="652" t="s">
        <v>715</v>
      </c>
      <c r="R38" s="652" t="s">
        <v>697</v>
      </c>
      <c r="S38" s="653" t="s">
        <v>698</v>
      </c>
      <c r="T38" s="653" t="s">
        <v>699</v>
      </c>
      <c r="U38" s="710">
        <v>2012</v>
      </c>
      <c r="V38" s="710">
        <v>2012</v>
      </c>
      <c r="W38" s="176">
        <v>133860.1</v>
      </c>
      <c r="X38" s="644"/>
      <c r="Y38" s="644" t="s">
        <v>816</v>
      </c>
      <c r="Z38" s="652" t="s">
        <v>817</v>
      </c>
      <c r="AA38" s="705" t="s">
        <v>801</v>
      </c>
      <c r="AB38" s="708" t="s">
        <v>806</v>
      </c>
      <c r="AC38" s="652" t="s">
        <v>763</v>
      </c>
      <c r="AD38" s="681" t="s">
        <v>763</v>
      </c>
      <c r="AE38" s="653" t="s">
        <v>698</v>
      </c>
      <c r="AF38" s="653" t="s">
        <v>699</v>
      </c>
      <c r="AG38" s="710">
        <v>2012</v>
      </c>
      <c r="AH38" s="710">
        <v>2012</v>
      </c>
      <c r="AI38" s="712">
        <v>9.7304382022989806</v>
      </c>
      <c r="AJ38" s="644"/>
      <c r="AK38" s="644" t="s">
        <v>818</v>
      </c>
      <c r="AL38" s="652" t="s">
        <v>819</v>
      </c>
      <c r="AM38" s="705" t="s">
        <v>801</v>
      </c>
      <c r="AN38" s="708" t="s">
        <v>806</v>
      </c>
      <c r="AO38" s="652" t="s">
        <v>763</v>
      </c>
      <c r="AP38" s="681" t="s">
        <v>763</v>
      </c>
      <c r="AQ38" s="653" t="s">
        <v>698</v>
      </c>
      <c r="AR38" s="653" t="s">
        <v>699</v>
      </c>
      <c r="AS38" s="710">
        <v>2012</v>
      </c>
      <c r="AT38" s="710">
        <v>2012</v>
      </c>
      <c r="AU38" s="717">
        <v>4.4306310928684809</v>
      </c>
      <c r="AV38" s="644"/>
      <c r="AW38" s="644" t="s">
        <v>812</v>
      </c>
      <c r="AX38" s="652" t="s">
        <v>813</v>
      </c>
      <c r="AY38" s="705" t="s">
        <v>801</v>
      </c>
      <c r="AZ38" s="708" t="s">
        <v>806</v>
      </c>
      <c r="BA38" s="652" t="s">
        <v>704</v>
      </c>
      <c r="BB38" s="652" t="s">
        <v>705</v>
      </c>
      <c r="BC38" s="653" t="s">
        <v>698</v>
      </c>
      <c r="BD38" s="653" t="s">
        <v>699</v>
      </c>
      <c r="BE38" s="710">
        <v>2012</v>
      </c>
      <c r="BF38" s="710">
        <v>2012</v>
      </c>
      <c r="BG38" s="702">
        <v>36449.312457454056</v>
      </c>
      <c r="BH38" s="644"/>
      <c r="BI38" s="644"/>
      <c r="BJ38" s="644"/>
    </row>
    <row r="39" spans="1:62" ht="17.5" customHeight="1" x14ac:dyDescent="0.3">
      <c r="A39" s="48"/>
      <c r="B39" s="47"/>
      <c r="C39" s="56"/>
      <c r="D39" s="56"/>
      <c r="E39" s="56"/>
      <c r="F39" s="56"/>
      <c r="G39" s="56"/>
      <c r="H39" s="56"/>
      <c r="I39" s="56"/>
      <c r="J39" s="56"/>
      <c r="K39" s="56"/>
      <c r="M39" s="644" t="s">
        <v>812</v>
      </c>
      <c r="N39" s="652" t="s">
        <v>813</v>
      </c>
      <c r="O39" s="705" t="s">
        <v>803</v>
      </c>
      <c r="P39" s="708" t="s">
        <v>807</v>
      </c>
      <c r="Q39" s="652" t="s">
        <v>715</v>
      </c>
      <c r="R39" s="652" t="s">
        <v>697</v>
      </c>
      <c r="S39" s="653" t="s">
        <v>698</v>
      </c>
      <c r="T39" s="653" t="s">
        <v>699</v>
      </c>
      <c r="U39" s="710">
        <v>2012</v>
      </c>
      <c r="V39" s="710">
        <v>2012</v>
      </c>
      <c r="W39" s="176">
        <v>451991.67298033182</v>
      </c>
      <c r="X39" s="644"/>
      <c r="Y39" s="644" t="s">
        <v>816</v>
      </c>
      <c r="Z39" s="652" t="s">
        <v>817</v>
      </c>
      <c r="AA39" s="705" t="s">
        <v>803</v>
      </c>
      <c r="AB39" s="708" t="s">
        <v>807</v>
      </c>
      <c r="AC39" s="652" t="s">
        <v>763</v>
      </c>
      <c r="AD39" s="681" t="s">
        <v>763</v>
      </c>
      <c r="AE39" s="653" t="s">
        <v>698</v>
      </c>
      <c r="AF39" s="653" t="s">
        <v>699</v>
      </c>
      <c r="AG39" s="710">
        <v>2012</v>
      </c>
      <c r="AH39" s="710">
        <v>2012</v>
      </c>
      <c r="AI39" s="712">
        <v>32.855772869502182</v>
      </c>
      <c r="AJ39" s="644"/>
      <c r="AK39" s="644" t="s">
        <v>818</v>
      </c>
      <c r="AL39" s="652" t="s">
        <v>819</v>
      </c>
      <c r="AM39" s="705" t="s">
        <v>803</v>
      </c>
      <c r="AN39" s="708" t="s">
        <v>807</v>
      </c>
      <c r="AO39" s="652" t="s">
        <v>763</v>
      </c>
      <c r="AP39" s="681" t="s">
        <v>763</v>
      </c>
      <c r="AQ39" s="653" t="s">
        <v>698</v>
      </c>
      <c r="AR39" s="653" t="s">
        <v>699</v>
      </c>
      <c r="AS39" s="710">
        <v>2012</v>
      </c>
      <c r="AT39" s="710">
        <v>2012</v>
      </c>
      <c r="AU39" s="717">
        <v>-10.216381940163203</v>
      </c>
      <c r="AV39" s="644"/>
      <c r="AW39" s="644" t="s">
        <v>812</v>
      </c>
      <c r="AX39" s="652" t="s">
        <v>813</v>
      </c>
      <c r="AY39" s="705" t="s">
        <v>803</v>
      </c>
      <c r="AZ39" s="708" t="s">
        <v>807</v>
      </c>
      <c r="BA39" s="652" t="s">
        <v>704</v>
      </c>
      <c r="BB39" s="652" t="s">
        <v>705</v>
      </c>
      <c r="BC39" s="653" t="s">
        <v>698</v>
      </c>
      <c r="BD39" s="653" t="s">
        <v>699</v>
      </c>
      <c r="BE39" s="710">
        <v>2012</v>
      </c>
      <c r="BF39" s="710">
        <v>2012</v>
      </c>
      <c r="BG39" s="702">
        <v>123074.65567878334</v>
      </c>
      <c r="BH39" s="644"/>
      <c r="BI39" s="644"/>
      <c r="BJ39" s="644"/>
    </row>
    <row r="40" spans="1:62" ht="17.5" customHeight="1" x14ac:dyDescent="0.3">
      <c r="A40" s="48"/>
      <c r="B40" s="47"/>
      <c r="C40" s="56"/>
      <c r="D40" s="56"/>
      <c r="E40" s="56"/>
      <c r="F40" s="56"/>
      <c r="G40" s="56"/>
      <c r="H40" s="56"/>
      <c r="I40" s="56"/>
      <c r="J40" s="56"/>
      <c r="K40" s="56"/>
      <c r="M40" s="644" t="s">
        <v>812</v>
      </c>
      <c r="N40" s="652" t="s">
        <v>813</v>
      </c>
      <c r="O40" s="705" t="s">
        <v>183</v>
      </c>
      <c r="P40" s="708" t="s">
        <v>808</v>
      </c>
      <c r="Q40" s="652" t="s">
        <v>715</v>
      </c>
      <c r="R40" s="652" t="s">
        <v>697</v>
      </c>
      <c r="S40" s="653" t="s">
        <v>698</v>
      </c>
      <c r="T40" s="653" t="s">
        <v>699</v>
      </c>
      <c r="U40" s="710">
        <v>2012</v>
      </c>
      <c r="V40" s="710">
        <v>2012</v>
      </c>
      <c r="W40" s="176">
        <v>286691.05414348381</v>
      </c>
      <c r="X40" s="644"/>
      <c r="Y40" s="644" t="s">
        <v>816</v>
      </c>
      <c r="Z40" s="652" t="s">
        <v>817</v>
      </c>
      <c r="AA40" s="705" t="s">
        <v>183</v>
      </c>
      <c r="AB40" s="708" t="s">
        <v>808</v>
      </c>
      <c r="AC40" s="652" t="s">
        <v>763</v>
      </c>
      <c r="AD40" s="681" t="s">
        <v>763</v>
      </c>
      <c r="AE40" s="653" t="s">
        <v>698</v>
      </c>
      <c r="AF40" s="653" t="s">
        <v>699</v>
      </c>
      <c r="AG40" s="710">
        <v>2012</v>
      </c>
      <c r="AH40" s="710">
        <v>2012</v>
      </c>
      <c r="AI40" s="712">
        <v>20.83988870092821</v>
      </c>
      <c r="AJ40" s="644"/>
      <c r="AK40" s="644" t="s">
        <v>818</v>
      </c>
      <c r="AL40" s="652" t="s">
        <v>819</v>
      </c>
      <c r="AM40" s="705" t="s">
        <v>183</v>
      </c>
      <c r="AN40" s="708" t="s">
        <v>808</v>
      </c>
      <c r="AO40" s="652" t="s">
        <v>763</v>
      </c>
      <c r="AP40" s="681" t="s">
        <v>763</v>
      </c>
      <c r="AQ40" s="653" t="s">
        <v>698</v>
      </c>
      <c r="AR40" s="653" t="s">
        <v>699</v>
      </c>
      <c r="AS40" s="710">
        <v>2012</v>
      </c>
      <c r="AT40" s="710">
        <v>2012</v>
      </c>
      <c r="AU40" s="717">
        <v>3.7137870534046584</v>
      </c>
      <c r="AV40" s="644"/>
      <c r="AW40" s="644" t="s">
        <v>812</v>
      </c>
      <c r="AX40" s="652" t="s">
        <v>813</v>
      </c>
      <c r="AY40" s="705" t="s">
        <v>183</v>
      </c>
      <c r="AZ40" s="708" t="s">
        <v>808</v>
      </c>
      <c r="BA40" s="652" t="s">
        <v>704</v>
      </c>
      <c r="BB40" s="652" t="s">
        <v>705</v>
      </c>
      <c r="BC40" s="653" t="s">
        <v>698</v>
      </c>
      <c r="BD40" s="653" t="s">
        <v>699</v>
      </c>
      <c r="BE40" s="710">
        <v>2012</v>
      </c>
      <c r="BF40" s="710">
        <v>2012</v>
      </c>
      <c r="BG40" s="702">
        <v>78064.276145264477</v>
      </c>
      <c r="BH40" s="644"/>
      <c r="BI40" s="644"/>
      <c r="BJ40" s="644"/>
    </row>
    <row r="41" spans="1:62" ht="17.5" customHeight="1" x14ac:dyDescent="0.25">
      <c r="A41" s="755" t="s">
        <v>606</v>
      </c>
      <c r="B41" s="755"/>
      <c r="C41" s="755"/>
      <c r="D41" s="755"/>
      <c r="E41" s="755"/>
      <c r="F41" s="755"/>
      <c r="G41" s="755"/>
      <c r="H41" s="755"/>
      <c r="I41" s="755"/>
      <c r="J41" s="755"/>
      <c r="K41" s="755"/>
      <c r="M41" s="644" t="s">
        <v>812</v>
      </c>
      <c r="N41" s="652" t="s">
        <v>813</v>
      </c>
      <c r="O41" s="706" t="s">
        <v>804</v>
      </c>
      <c r="P41" s="708" t="s">
        <v>809</v>
      </c>
      <c r="Q41" s="652" t="s">
        <v>715</v>
      </c>
      <c r="R41" s="652" t="s">
        <v>697</v>
      </c>
      <c r="S41" s="653" t="s">
        <v>698</v>
      </c>
      <c r="T41" s="653" t="s">
        <v>699</v>
      </c>
      <c r="U41" s="710">
        <v>2012</v>
      </c>
      <c r="V41" s="710">
        <v>2012</v>
      </c>
      <c r="W41" s="176">
        <v>115020.3478903714</v>
      </c>
      <c r="X41" s="644"/>
      <c r="Y41" s="644" t="s">
        <v>816</v>
      </c>
      <c r="Z41" s="652" t="s">
        <v>817</v>
      </c>
      <c r="AA41" s="706" t="s">
        <v>804</v>
      </c>
      <c r="AB41" s="708" t="s">
        <v>809</v>
      </c>
      <c r="AC41" s="652" t="s">
        <v>763</v>
      </c>
      <c r="AD41" s="681" t="s">
        <v>763</v>
      </c>
      <c r="AE41" s="653" t="s">
        <v>698</v>
      </c>
      <c r="AF41" s="653" t="s">
        <v>699</v>
      </c>
      <c r="AG41" s="710">
        <v>2012</v>
      </c>
      <c r="AH41" s="710">
        <v>2012</v>
      </c>
      <c r="AI41" s="712">
        <v>8.3609558573031766</v>
      </c>
      <c r="AJ41" s="644"/>
      <c r="AK41" s="644" t="s">
        <v>818</v>
      </c>
      <c r="AL41" s="652" t="s">
        <v>819</v>
      </c>
      <c r="AM41" s="706" t="s">
        <v>804</v>
      </c>
      <c r="AN41" s="708" t="s">
        <v>809</v>
      </c>
      <c r="AO41" s="652" t="s">
        <v>763</v>
      </c>
      <c r="AP41" s="681" t="s">
        <v>763</v>
      </c>
      <c r="AQ41" s="653" t="s">
        <v>698</v>
      </c>
      <c r="AR41" s="653" t="s">
        <v>699</v>
      </c>
      <c r="AS41" s="710">
        <v>2012</v>
      </c>
      <c r="AT41" s="710">
        <v>2012</v>
      </c>
      <c r="AU41" s="717">
        <v>3.5791658077006616</v>
      </c>
      <c r="AV41" s="644"/>
      <c r="AW41" s="644" t="s">
        <v>812</v>
      </c>
      <c r="AX41" s="652" t="s">
        <v>813</v>
      </c>
      <c r="AY41" s="706" t="s">
        <v>804</v>
      </c>
      <c r="AZ41" s="708" t="s">
        <v>809</v>
      </c>
      <c r="BA41" s="652" t="s">
        <v>704</v>
      </c>
      <c r="BB41" s="652" t="s">
        <v>705</v>
      </c>
      <c r="BC41" s="653" t="s">
        <v>698</v>
      </c>
      <c r="BD41" s="653" t="s">
        <v>699</v>
      </c>
      <c r="BE41" s="710">
        <v>2012</v>
      </c>
      <c r="BF41" s="710">
        <v>2012</v>
      </c>
      <c r="BG41" s="702">
        <v>31319.359534478259</v>
      </c>
      <c r="BH41" s="644"/>
      <c r="BI41" s="644"/>
      <c r="BJ41" s="644"/>
    </row>
    <row r="42" spans="1:62" ht="17.5" customHeight="1" x14ac:dyDescent="0.25">
      <c r="A42" s="791" t="s">
        <v>607</v>
      </c>
      <c r="B42" s="791"/>
      <c r="C42" s="791"/>
      <c r="D42" s="791"/>
      <c r="E42" s="791"/>
      <c r="F42" s="791"/>
      <c r="G42" s="791"/>
      <c r="H42" s="791"/>
      <c r="I42" s="791"/>
      <c r="J42" s="791"/>
      <c r="K42" s="791"/>
      <c r="M42" s="644" t="s">
        <v>812</v>
      </c>
      <c r="N42" s="652" t="s">
        <v>813</v>
      </c>
      <c r="O42" s="706" t="s">
        <v>805</v>
      </c>
      <c r="P42" s="708" t="s">
        <v>810</v>
      </c>
      <c r="Q42" s="652" t="s">
        <v>715</v>
      </c>
      <c r="R42" s="652" t="s">
        <v>697</v>
      </c>
      <c r="S42" s="653" t="s">
        <v>698</v>
      </c>
      <c r="T42" s="653" t="s">
        <v>699</v>
      </c>
      <c r="U42" s="710">
        <v>2012</v>
      </c>
      <c r="V42" s="710">
        <v>2012</v>
      </c>
      <c r="W42" s="176">
        <v>171670.70625311241</v>
      </c>
      <c r="X42" s="644"/>
      <c r="Y42" s="644" t="s">
        <v>816</v>
      </c>
      <c r="Z42" s="652" t="s">
        <v>817</v>
      </c>
      <c r="AA42" s="706" t="s">
        <v>805</v>
      </c>
      <c r="AB42" s="708" t="s">
        <v>810</v>
      </c>
      <c r="AC42" s="652" t="s">
        <v>763</v>
      </c>
      <c r="AD42" s="681" t="s">
        <v>763</v>
      </c>
      <c r="AE42" s="653" t="s">
        <v>698</v>
      </c>
      <c r="AF42" s="653" t="s">
        <v>699</v>
      </c>
      <c r="AG42" s="710">
        <v>2012</v>
      </c>
      <c r="AH42" s="710">
        <v>2012</v>
      </c>
      <c r="AI42" s="712">
        <v>12.478932843625035</v>
      </c>
      <c r="AJ42" s="644"/>
      <c r="AK42" s="644" t="s">
        <v>818</v>
      </c>
      <c r="AL42" s="652" t="s">
        <v>819</v>
      </c>
      <c r="AM42" s="706" t="s">
        <v>805</v>
      </c>
      <c r="AN42" s="708" t="s">
        <v>810</v>
      </c>
      <c r="AO42" s="652" t="s">
        <v>763</v>
      </c>
      <c r="AP42" s="681" t="s">
        <v>763</v>
      </c>
      <c r="AQ42" s="653" t="s">
        <v>698</v>
      </c>
      <c r="AR42" s="653" t="s">
        <v>699</v>
      </c>
      <c r="AS42" s="710">
        <v>2012</v>
      </c>
      <c r="AT42" s="710">
        <v>2012</v>
      </c>
      <c r="AU42" s="717">
        <v>3.8041799952925004</v>
      </c>
      <c r="AV42" s="644"/>
      <c r="AW42" s="644" t="s">
        <v>812</v>
      </c>
      <c r="AX42" s="652" t="s">
        <v>813</v>
      </c>
      <c r="AY42" s="706" t="s">
        <v>805</v>
      </c>
      <c r="AZ42" s="708" t="s">
        <v>810</v>
      </c>
      <c r="BA42" s="652" t="s">
        <v>704</v>
      </c>
      <c r="BB42" s="652" t="s">
        <v>705</v>
      </c>
      <c r="BC42" s="653" t="s">
        <v>698</v>
      </c>
      <c r="BD42" s="653" t="s">
        <v>699</v>
      </c>
      <c r="BE42" s="710">
        <v>2012</v>
      </c>
      <c r="BF42" s="710">
        <v>2012</v>
      </c>
      <c r="BG42" s="702">
        <v>46744.916610786226</v>
      </c>
      <c r="BH42" s="644"/>
      <c r="BI42" s="644"/>
      <c r="BJ42" s="644"/>
    </row>
    <row r="43" spans="1:62" ht="17.5" customHeight="1" x14ac:dyDescent="0.25">
      <c r="A43" s="227" t="s">
        <v>136</v>
      </c>
      <c r="B43" s="68">
        <v>2010</v>
      </c>
      <c r="C43" s="68">
        <v>2011</v>
      </c>
      <c r="D43" s="68">
        <v>2012</v>
      </c>
      <c r="E43" s="68">
        <v>2013</v>
      </c>
      <c r="F43" s="68">
        <v>2014</v>
      </c>
      <c r="G43" s="68">
        <v>2015</v>
      </c>
      <c r="H43" s="68">
        <v>2016</v>
      </c>
      <c r="I43" s="162">
        <v>2017</v>
      </c>
      <c r="J43" s="524" t="s">
        <v>476</v>
      </c>
      <c r="K43" s="154" t="s">
        <v>137</v>
      </c>
      <c r="M43" s="644" t="s">
        <v>812</v>
      </c>
      <c r="N43" s="652" t="s">
        <v>813</v>
      </c>
      <c r="O43" s="705" t="s">
        <v>811</v>
      </c>
      <c r="P43" s="708" t="s">
        <v>138</v>
      </c>
      <c r="Q43" s="652" t="s">
        <v>715</v>
      </c>
      <c r="R43" s="652" t="s">
        <v>697</v>
      </c>
      <c r="S43" s="653" t="s">
        <v>698</v>
      </c>
      <c r="T43" s="653" t="s">
        <v>699</v>
      </c>
      <c r="U43" s="710">
        <v>2012</v>
      </c>
      <c r="V43" s="710">
        <v>2012</v>
      </c>
      <c r="W43" s="176">
        <v>14751.363217923514</v>
      </c>
      <c r="X43" s="644"/>
      <c r="Y43" s="644" t="s">
        <v>816</v>
      </c>
      <c r="Z43" s="652" t="s">
        <v>817</v>
      </c>
      <c r="AA43" s="705" t="s">
        <v>811</v>
      </c>
      <c r="AB43" s="708" t="s">
        <v>138</v>
      </c>
      <c r="AC43" s="652" t="s">
        <v>763</v>
      </c>
      <c r="AD43" s="681" t="s">
        <v>763</v>
      </c>
      <c r="AE43" s="653" t="s">
        <v>698</v>
      </c>
      <c r="AF43" s="653" t="s">
        <v>699</v>
      </c>
      <c r="AG43" s="710">
        <v>2012</v>
      </c>
      <c r="AH43" s="710">
        <v>2012</v>
      </c>
      <c r="AI43" s="712">
        <v>1.0722928504585831</v>
      </c>
      <c r="AJ43" s="644"/>
      <c r="AK43" s="644" t="s">
        <v>818</v>
      </c>
      <c r="AL43" s="652" t="s">
        <v>819</v>
      </c>
      <c r="AM43" s="705" t="s">
        <v>811</v>
      </c>
      <c r="AN43" s="708" t="s">
        <v>138</v>
      </c>
      <c r="AO43" s="652" t="s">
        <v>763</v>
      </c>
      <c r="AP43" s="681" t="s">
        <v>763</v>
      </c>
      <c r="AQ43" s="653" t="s">
        <v>698</v>
      </c>
      <c r="AR43" s="653" t="s">
        <v>699</v>
      </c>
      <c r="AS43" s="710">
        <v>2012</v>
      </c>
      <c r="AT43" s="710">
        <v>2012</v>
      </c>
      <c r="AU43" s="717">
        <v>-33.623245085121738</v>
      </c>
      <c r="AV43" s="644"/>
      <c r="AW43" s="644" t="s">
        <v>812</v>
      </c>
      <c r="AX43" s="652" t="s">
        <v>813</v>
      </c>
      <c r="AY43" s="705" t="s">
        <v>811</v>
      </c>
      <c r="AZ43" s="708" t="s">
        <v>138</v>
      </c>
      <c r="BA43" s="652" t="s">
        <v>704</v>
      </c>
      <c r="BB43" s="652" t="s">
        <v>705</v>
      </c>
      <c r="BC43" s="653" t="s">
        <v>698</v>
      </c>
      <c r="BD43" s="653" t="s">
        <v>699</v>
      </c>
      <c r="BE43" s="710">
        <v>2012</v>
      </c>
      <c r="BF43" s="710">
        <v>2012</v>
      </c>
      <c r="BG43" s="702">
        <v>4016.7088408232848</v>
      </c>
      <c r="BH43" s="644"/>
      <c r="BI43" s="644"/>
      <c r="BJ43" s="644"/>
    </row>
    <row r="44" spans="1:62" ht="17.5" customHeight="1" x14ac:dyDescent="0.25">
      <c r="A44" s="71" t="s">
        <v>205</v>
      </c>
      <c r="B44" s="233" t="s">
        <v>290</v>
      </c>
      <c r="C44" s="300">
        <v>1.0152607829647451</v>
      </c>
      <c r="D44" s="300">
        <v>-7.2438447224102589</v>
      </c>
      <c r="E44" s="300">
        <v>10.026620000853129</v>
      </c>
      <c r="F44" s="300">
        <v>9.3802065266125823</v>
      </c>
      <c r="G44" s="300">
        <v>-10.814677853465909</v>
      </c>
      <c r="H44" s="300">
        <v>1.5791228157396233</v>
      </c>
      <c r="I44" s="301">
        <v>10.617576704903641</v>
      </c>
      <c r="J44" s="305">
        <v>11.2476282583211</v>
      </c>
      <c r="K44" s="53" t="s">
        <v>204</v>
      </c>
      <c r="M44" s="644" t="s">
        <v>812</v>
      </c>
      <c r="N44" s="652" t="s">
        <v>813</v>
      </c>
      <c r="O44" s="705" t="s">
        <v>212</v>
      </c>
      <c r="P44" s="708" t="s">
        <v>208</v>
      </c>
      <c r="Q44" s="652" t="s">
        <v>715</v>
      </c>
      <c r="R44" s="652" t="s">
        <v>697</v>
      </c>
      <c r="S44" s="653" t="s">
        <v>698</v>
      </c>
      <c r="T44" s="653" t="s">
        <v>699</v>
      </c>
      <c r="U44" s="710">
        <v>2012</v>
      </c>
      <c r="V44" s="710">
        <v>2012</v>
      </c>
      <c r="W44" s="176">
        <v>1380118</v>
      </c>
      <c r="X44" s="644"/>
      <c r="Y44" s="644" t="s">
        <v>816</v>
      </c>
      <c r="Z44" s="652" t="s">
        <v>817</v>
      </c>
      <c r="AA44" s="705" t="s">
        <v>212</v>
      </c>
      <c r="AB44" s="708" t="s">
        <v>208</v>
      </c>
      <c r="AC44" s="652" t="s">
        <v>763</v>
      </c>
      <c r="AD44" s="681" t="s">
        <v>763</v>
      </c>
      <c r="AE44" s="653" t="s">
        <v>698</v>
      </c>
      <c r="AF44" s="653" t="s">
        <v>699</v>
      </c>
      <c r="AG44" s="710">
        <v>2012</v>
      </c>
      <c r="AH44" s="710">
        <v>2012</v>
      </c>
      <c r="AI44" s="712">
        <v>100.32229851076208</v>
      </c>
      <c r="AJ44" s="644"/>
      <c r="AK44" s="644" t="s">
        <v>818</v>
      </c>
      <c r="AL44" s="652" t="s">
        <v>819</v>
      </c>
      <c r="AM44" s="705" t="s">
        <v>212</v>
      </c>
      <c r="AN44" s="708" t="s">
        <v>208</v>
      </c>
      <c r="AO44" s="652" t="s">
        <v>763</v>
      </c>
      <c r="AP44" s="681" t="s">
        <v>763</v>
      </c>
      <c r="AQ44" s="653" t="s">
        <v>698</v>
      </c>
      <c r="AR44" s="653" t="s">
        <v>699</v>
      </c>
      <c r="AS44" s="710">
        <v>2012</v>
      </c>
      <c r="AT44" s="710">
        <v>2012</v>
      </c>
      <c r="AU44" s="717">
        <v>19.363724660080322</v>
      </c>
      <c r="AV44" s="644"/>
      <c r="AW44" s="644" t="s">
        <v>812</v>
      </c>
      <c r="AX44" s="652" t="s">
        <v>813</v>
      </c>
      <c r="AY44" s="705" t="s">
        <v>212</v>
      </c>
      <c r="AZ44" s="708" t="s">
        <v>208</v>
      </c>
      <c r="BA44" s="652" t="s">
        <v>704</v>
      </c>
      <c r="BB44" s="652" t="s">
        <v>705</v>
      </c>
      <c r="BC44" s="653" t="s">
        <v>698</v>
      </c>
      <c r="BD44" s="653" t="s">
        <v>699</v>
      </c>
      <c r="BE44" s="710">
        <v>2012</v>
      </c>
      <c r="BF44" s="710">
        <v>2012</v>
      </c>
      <c r="BG44" s="702">
        <v>375797.95779441798</v>
      </c>
      <c r="BH44" s="644"/>
      <c r="BI44" s="644"/>
      <c r="BJ44" s="644"/>
    </row>
    <row r="45" spans="1:62" ht="17.5" customHeight="1" x14ac:dyDescent="0.25">
      <c r="A45" s="72" t="s">
        <v>193</v>
      </c>
      <c r="B45" s="234" t="s">
        <v>290</v>
      </c>
      <c r="C45" s="302">
        <v>20.070050802808126</v>
      </c>
      <c r="D45" s="302">
        <v>4.4306310928684809</v>
      </c>
      <c r="E45" s="302">
        <v>17.563488318996392</v>
      </c>
      <c r="F45" s="302">
        <v>2.8454772337816365</v>
      </c>
      <c r="G45" s="302">
        <v>0.99997949552528098</v>
      </c>
      <c r="H45" s="302">
        <v>0.48121034917853933</v>
      </c>
      <c r="I45" s="303">
        <v>17.597773405011381</v>
      </c>
      <c r="J45" s="303">
        <v>3.4502217348852042</v>
      </c>
      <c r="K45" s="73" t="s">
        <v>198</v>
      </c>
      <c r="M45" s="644" t="s">
        <v>812</v>
      </c>
      <c r="N45" s="652" t="s">
        <v>813</v>
      </c>
      <c r="O45" s="705" t="s">
        <v>210</v>
      </c>
      <c r="P45" s="708" t="s">
        <v>209</v>
      </c>
      <c r="Q45" s="652" t="s">
        <v>715</v>
      </c>
      <c r="R45" s="652" t="s">
        <v>697</v>
      </c>
      <c r="S45" s="653" t="s">
        <v>698</v>
      </c>
      <c r="T45" s="653" t="s">
        <v>699</v>
      </c>
      <c r="U45" s="710">
        <v>2012</v>
      </c>
      <c r="V45" s="710">
        <v>2012</v>
      </c>
      <c r="W45" s="176">
        <v>891728</v>
      </c>
      <c r="X45" s="644"/>
      <c r="Y45" s="644" t="s">
        <v>816</v>
      </c>
      <c r="Z45" s="652" t="s">
        <v>817</v>
      </c>
      <c r="AA45" s="705" t="s">
        <v>210</v>
      </c>
      <c r="AB45" s="708" t="s">
        <v>209</v>
      </c>
      <c r="AC45" s="652" t="s">
        <v>763</v>
      </c>
      <c r="AD45" s="681" t="s">
        <v>763</v>
      </c>
      <c r="AE45" s="653" t="s">
        <v>698</v>
      </c>
      <c r="AF45" s="653" t="s">
        <v>699</v>
      </c>
      <c r="AG45" s="710">
        <v>2012</v>
      </c>
      <c r="AH45" s="710">
        <v>2012</v>
      </c>
      <c r="AI45" s="712">
        <v>64.820691133950035</v>
      </c>
      <c r="AJ45" s="644"/>
      <c r="AK45" s="644" t="s">
        <v>818</v>
      </c>
      <c r="AL45" s="652" t="s">
        <v>819</v>
      </c>
      <c r="AM45" s="705" t="s">
        <v>210</v>
      </c>
      <c r="AN45" s="708" t="s">
        <v>209</v>
      </c>
      <c r="AO45" s="652" t="s">
        <v>763</v>
      </c>
      <c r="AP45" s="681" t="s">
        <v>763</v>
      </c>
      <c r="AQ45" s="653" t="s">
        <v>698</v>
      </c>
      <c r="AR45" s="653" t="s">
        <v>699</v>
      </c>
      <c r="AS45" s="710">
        <v>2012</v>
      </c>
      <c r="AT45" s="710">
        <v>2012</v>
      </c>
      <c r="AU45" s="717">
        <v>11.652879006236688</v>
      </c>
      <c r="AV45" s="644"/>
      <c r="AW45" s="644" t="s">
        <v>812</v>
      </c>
      <c r="AX45" s="652" t="s">
        <v>813</v>
      </c>
      <c r="AY45" s="705" t="s">
        <v>210</v>
      </c>
      <c r="AZ45" s="708" t="s">
        <v>209</v>
      </c>
      <c r="BA45" s="652" t="s">
        <v>704</v>
      </c>
      <c r="BB45" s="652" t="s">
        <v>705</v>
      </c>
      <c r="BC45" s="653" t="s">
        <v>698</v>
      </c>
      <c r="BD45" s="653" t="s">
        <v>699</v>
      </c>
      <c r="BE45" s="710">
        <v>2012</v>
      </c>
      <c r="BF45" s="710">
        <v>2012</v>
      </c>
      <c r="BG45" s="702">
        <v>242812.25323349217</v>
      </c>
      <c r="BH45" s="644"/>
      <c r="BI45" s="644"/>
      <c r="BJ45" s="644"/>
    </row>
    <row r="46" spans="1:62" ht="17.5" customHeight="1" x14ac:dyDescent="0.25">
      <c r="A46" s="72" t="s">
        <v>194</v>
      </c>
      <c r="B46" s="234" t="s">
        <v>290</v>
      </c>
      <c r="C46" s="302">
        <v>-2.9079622661222828</v>
      </c>
      <c r="D46" s="302">
        <v>-10.216381940163203</v>
      </c>
      <c r="E46" s="302">
        <v>7.7945303251714364</v>
      </c>
      <c r="F46" s="302">
        <v>11.490894578712044</v>
      </c>
      <c r="G46" s="302">
        <v>-14.334845757100112</v>
      </c>
      <c r="H46" s="302">
        <v>1.9648027540332862</v>
      </c>
      <c r="I46" s="303">
        <v>8.2012170940546412</v>
      </c>
      <c r="J46" s="303">
        <v>14.181296752872811</v>
      </c>
      <c r="K46" s="73" t="s">
        <v>200</v>
      </c>
      <c r="M46" s="644" t="s">
        <v>812</v>
      </c>
      <c r="N46" s="652" t="s">
        <v>813</v>
      </c>
      <c r="O46" s="705" t="s">
        <v>202</v>
      </c>
      <c r="P46" s="708" t="s">
        <v>211</v>
      </c>
      <c r="Q46" s="652" t="s">
        <v>715</v>
      </c>
      <c r="R46" s="652" t="s">
        <v>697</v>
      </c>
      <c r="S46" s="653" t="s">
        <v>698</v>
      </c>
      <c r="T46" s="653" t="s">
        <v>699</v>
      </c>
      <c r="U46" s="710">
        <v>2012</v>
      </c>
      <c r="V46" s="710">
        <v>2012</v>
      </c>
      <c r="W46" s="176">
        <v>28969.599999999999</v>
      </c>
      <c r="X46" s="644"/>
      <c r="Y46" s="644" t="s">
        <v>816</v>
      </c>
      <c r="Z46" s="652" t="s">
        <v>817</v>
      </c>
      <c r="AA46" s="705" t="s">
        <v>202</v>
      </c>
      <c r="AB46" s="708" t="s">
        <v>211</v>
      </c>
      <c r="AC46" s="652" t="s">
        <v>763</v>
      </c>
      <c r="AD46" s="681" t="s">
        <v>763</v>
      </c>
      <c r="AE46" s="653" t="s">
        <v>698</v>
      </c>
      <c r="AF46" s="653" t="s">
        <v>699</v>
      </c>
      <c r="AG46" s="710">
        <v>2012</v>
      </c>
      <c r="AH46" s="710">
        <v>2012</v>
      </c>
      <c r="AI46" s="712">
        <v>2.105832152712575</v>
      </c>
      <c r="AJ46" s="644"/>
      <c r="AK46" s="644" t="s">
        <v>818</v>
      </c>
      <c r="AL46" s="652" t="s">
        <v>819</v>
      </c>
      <c r="AM46" s="705" t="s">
        <v>202</v>
      </c>
      <c r="AN46" s="708" t="s">
        <v>211</v>
      </c>
      <c r="AO46" s="652" t="s">
        <v>763</v>
      </c>
      <c r="AP46" s="681" t="s">
        <v>763</v>
      </c>
      <c r="AQ46" s="653" t="s">
        <v>698</v>
      </c>
      <c r="AR46" s="653" t="s">
        <v>699</v>
      </c>
      <c r="AS46" s="710">
        <v>2012</v>
      </c>
      <c r="AT46" s="710">
        <v>2012</v>
      </c>
      <c r="AU46" s="717">
        <v>6.8110005419894151</v>
      </c>
      <c r="AV46" s="644"/>
      <c r="AW46" s="644" t="s">
        <v>812</v>
      </c>
      <c r="AX46" s="652" t="s">
        <v>813</v>
      </c>
      <c r="AY46" s="705" t="s">
        <v>202</v>
      </c>
      <c r="AZ46" s="708" t="s">
        <v>211</v>
      </c>
      <c r="BA46" s="652" t="s">
        <v>704</v>
      </c>
      <c r="BB46" s="652" t="s">
        <v>705</v>
      </c>
      <c r="BC46" s="653" t="s">
        <v>698</v>
      </c>
      <c r="BD46" s="653" t="s">
        <v>699</v>
      </c>
      <c r="BE46" s="710">
        <v>2012</v>
      </c>
      <c r="BF46" s="710">
        <v>2012</v>
      </c>
      <c r="BG46" s="702">
        <v>7888.2505105513956</v>
      </c>
      <c r="BH46" s="644"/>
      <c r="BI46" s="644"/>
      <c r="BJ46" s="644"/>
    </row>
    <row r="47" spans="1:62" ht="17.5" customHeight="1" x14ac:dyDescent="0.25">
      <c r="A47" s="71" t="s">
        <v>448</v>
      </c>
      <c r="B47" s="234" t="s">
        <v>290</v>
      </c>
      <c r="C47" s="304">
        <v>5.0669998878163085</v>
      </c>
      <c r="D47" s="304">
        <v>3.7137870534046584</v>
      </c>
      <c r="E47" s="304">
        <v>-8.8436474713780484</v>
      </c>
      <c r="F47" s="304">
        <v>11.085389761106981</v>
      </c>
      <c r="G47" s="304">
        <v>6.0613647597010498</v>
      </c>
      <c r="H47" s="304">
        <v>4.1774095215495919</v>
      </c>
      <c r="I47" s="305">
        <v>-6.9201881853197875</v>
      </c>
      <c r="J47" s="305">
        <v>-1.0579494199582484</v>
      </c>
      <c r="K47" s="53" t="s">
        <v>203</v>
      </c>
      <c r="M47" s="644" t="s">
        <v>812</v>
      </c>
      <c r="N47" s="652" t="s">
        <v>813</v>
      </c>
      <c r="O47" s="709" t="s">
        <v>280</v>
      </c>
      <c r="P47" s="644" t="s">
        <v>57</v>
      </c>
      <c r="Q47" s="652" t="s">
        <v>715</v>
      </c>
      <c r="R47" s="652" t="s">
        <v>697</v>
      </c>
      <c r="S47" s="653" t="s">
        <v>698</v>
      </c>
      <c r="T47" s="653" t="s">
        <v>699</v>
      </c>
      <c r="U47" s="710">
        <v>2012</v>
      </c>
      <c r="V47" s="710">
        <v>2012</v>
      </c>
      <c r="W47" s="176">
        <v>1375684.190341739</v>
      </c>
      <c r="X47" s="644"/>
      <c r="Y47" s="644" t="s">
        <v>816</v>
      </c>
      <c r="Z47" s="652" t="s">
        <v>817</v>
      </c>
      <c r="AA47" s="709" t="s">
        <v>280</v>
      </c>
      <c r="AB47" s="644" t="s">
        <v>57</v>
      </c>
      <c r="AC47" s="652" t="s">
        <v>763</v>
      </c>
      <c r="AD47" s="681" t="s">
        <v>763</v>
      </c>
      <c r="AE47" s="653" t="s">
        <v>698</v>
      </c>
      <c r="AF47" s="653" t="s">
        <v>699</v>
      </c>
      <c r="AG47" s="710">
        <v>2012</v>
      </c>
      <c r="AH47" s="710">
        <v>2012</v>
      </c>
      <c r="AI47" s="714">
        <v>100</v>
      </c>
      <c r="AJ47" s="644"/>
      <c r="AK47" s="644" t="s">
        <v>818</v>
      </c>
      <c r="AL47" s="652" t="s">
        <v>819</v>
      </c>
      <c r="AM47" s="709" t="s">
        <v>280</v>
      </c>
      <c r="AN47" s="644" t="s">
        <v>57</v>
      </c>
      <c r="AO47" s="652" t="s">
        <v>763</v>
      </c>
      <c r="AP47" s="681" t="s">
        <v>763</v>
      </c>
      <c r="AQ47" s="653" t="s">
        <v>698</v>
      </c>
      <c r="AR47" s="653" t="s">
        <v>699</v>
      </c>
      <c r="AS47" s="710">
        <v>2012</v>
      </c>
      <c r="AT47" s="710">
        <v>2012</v>
      </c>
      <c r="AU47" s="718">
        <v>6.8226161952418067</v>
      </c>
      <c r="AV47" s="644"/>
      <c r="AW47" s="644" t="s">
        <v>812</v>
      </c>
      <c r="AX47" s="652" t="s">
        <v>813</v>
      </c>
      <c r="AY47" s="709" t="s">
        <v>280</v>
      </c>
      <c r="AZ47" s="644" t="s">
        <v>57</v>
      </c>
      <c r="BA47" s="652" t="s">
        <v>704</v>
      </c>
      <c r="BB47" s="652" t="s">
        <v>705</v>
      </c>
      <c r="BC47" s="653" t="s">
        <v>698</v>
      </c>
      <c r="BD47" s="653" t="s">
        <v>699</v>
      </c>
      <c r="BE47" s="710">
        <v>2012</v>
      </c>
      <c r="BF47" s="710">
        <v>2012</v>
      </c>
      <c r="BG47" s="702">
        <v>374590.6576832509</v>
      </c>
      <c r="BH47" s="644"/>
      <c r="BI47" s="644"/>
      <c r="BJ47" s="644"/>
    </row>
    <row r="48" spans="1:62" ht="17.5" customHeight="1" x14ac:dyDescent="0.25">
      <c r="A48" s="72" t="s">
        <v>195</v>
      </c>
      <c r="B48" s="234" t="s">
        <v>290</v>
      </c>
      <c r="C48" s="302">
        <v>5.0461482111382026</v>
      </c>
      <c r="D48" s="302">
        <v>3.5791658077006616</v>
      </c>
      <c r="E48" s="302">
        <v>4.040313026048878</v>
      </c>
      <c r="F48" s="302">
        <v>12.822844843794343</v>
      </c>
      <c r="G48" s="302">
        <v>8.0187859736742695</v>
      </c>
      <c r="H48" s="302">
        <v>2.8773851871650464</v>
      </c>
      <c r="I48" s="303">
        <v>8.1887559569433677</v>
      </c>
      <c r="J48" s="303">
        <v>5.2550193751886667</v>
      </c>
      <c r="K48" s="74" t="s">
        <v>201</v>
      </c>
      <c r="M48" s="644" t="s">
        <v>812</v>
      </c>
      <c r="N48" s="652" t="s">
        <v>813</v>
      </c>
      <c r="O48" s="709" t="s">
        <v>318</v>
      </c>
      <c r="P48" s="644" t="s">
        <v>1</v>
      </c>
      <c r="Q48" s="652" t="s">
        <v>715</v>
      </c>
      <c r="R48" s="652" t="s">
        <v>697</v>
      </c>
      <c r="S48" s="653" t="s">
        <v>698</v>
      </c>
      <c r="T48" s="653" t="s">
        <v>699</v>
      </c>
      <c r="U48" s="710">
        <v>2012</v>
      </c>
      <c r="V48" s="710">
        <v>2012</v>
      </c>
      <c r="W48" s="176">
        <v>1346714.5903417389</v>
      </c>
      <c r="X48" s="644"/>
      <c r="Y48" s="644" t="s">
        <v>816</v>
      </c>
      <c r="Z48" s="652" t="s">
        <v>817</v>
      </c>
      <c r="AA48" s="709" t="s">
        <v>318</v>
      </c>
      <c r="AB48" s="644" t="s">
        <v>1</v>
      </c>
      <c r="AC48" s="652" t="s">
        <v>763</v>
      </c>
      <c r="AD48" s="681" t="s">
        <v>763</v>
      </c>
      <c r="AE48" s="653" t="s">
        <v>698</v>
      </c>
      <c r="AF48" s="653" t="s">
        <v>699</v>
      </c>
      <c r="AG48" s="710">
        <v>2012</v>
      </c>
      <c r="AH48" s="710">
        <v>2012</v>
      </c>
      <c r="AI48" s="712">
        <v>97.89416784728742</v>
      </c>
      <c r="AJ48" s="644"/>
      <c r="AK48" s="644" t="s">
        <v>818</v>
      </c>
      <c r="AL48" s="652" t="s">
        <v>819</v>
      </c>
      <c r="AM48" s="709" t="s">
        <v>318</v>
      </c>
      <c r="AN48" s="644" t="s">
        <v>1</v>
      </c>
      <c r="AO48" s="652" t="s">
        <v>763</v>
      </c>
      <c r="AP48" s="681" t="s">
        <v>763</v>
      </c>
      <c r="AQ48" s="653" t="s">
        <v>698</v>
      </c>
      <c r="AR48" s="653" t="s">
        <v>699</v>
      </c>
      <c r="AS48" s="710">
        <v>2012</v>
      </c>
      <c r="AT48" s="710">
        <v>2012</v>
      </c>
      <c r="AU48" s="717">
        <v>6.8228660909602183</v>
      </c>
      <c r="AV48" s="644"/>
      <c r="AW48" s="644" t="s">
        <v>812</v>
      </c>
      <c r="AX48" s="652" t="s">
        <v>813</v>
      </c>
      <c r="AY48" s="709" t="s">
        <v>318</v>
      </c>
      <c r="AZ48" s="644" t="s">
        <v>1</v>
      </c>
      <c r="BA48" s="652" t="s">
        <v>704</v>
      </c>
      <c r="BB48" s="652" t="s">
        <v>705</v>
      </c>
      <c r="BC48" s="653" t="s">
        <v>698</v>
      </c>
      <c r="BD48" s="653" t="s">
        <v>699</v>
      </c>
      <c r="BE48" s="710">
        <v>2012</v>
      </c>
      <c r="BF48" s="710">
        <v>2012</v>
      </c>
      <c r="BG48" s="702">
        <v>366702.40717269952</v>
      </c>
      <c r="BH48" s="644"/>
      <c r="BI48" s="644"/>
      <c r="BJ48" s="644"/>
    </row>
    <row r="49" spans="1:62" ht="17.5" customHeight="1" x14ac:dyDescent="0.25">
      <c r="A49" s="72" t="s">
        <v>196</v>
      </c>
      <c r="B49" s="234" t="s">
        <v>290</v>
      </c>
      <c r="C49" s="302">
        <v>5.0810056254352531</v>
      </c>
      <c r="D49" s="302">
        <v>3.8041799952925004</v>
      </c>
      <c r="E49" s="302">
        <v>-17.475974156368196</v>
      </c>
      <c r="F49" s="302">
        <v>9.6177708046921566</v>
      </c>
      <c r="G49" s="302">
        <v>4.3595977590481283</v>
      </c>
      <c r="H49" s="302">
        <v>5.3472703093673033</v>
      </c>
      <c r="I49" s="303">
        <v>-20.19760070221534</v>
      </c>
      <c r="J49" s="303">
        <v>-8.5790111588479334</v>
      </c>
      <c r="K49" s="74" t="s">
        <v>199</v>
      </c>
      <c r="M49" s="644" t="s">
        <v>812</v>
      </c>
      <c r="N49" s="652" t="s">
        <v>813</v>
      </c>
      <c r="O49" s="705" t="s">
        <v>802</v>
      </c>
      <c r="P49" s="708" t="s">
        <v>205</v>
      </c>
      <c r="Q49" s="652" t="s">
        <v>715</v>
      </c>
      <c r="R49" s="652" t="s">
        <v>697</v>
      </c>
      <c r="S49" s="653" t="s">
        <v>698</v>
      </c>
      <c r="T49" s="653" t="s">
        <v>699</v>
      </c>
      <c r="U49" s="710">
        <v>2013</v>
      </c>
      <c r="V49" s="710">
        <v>2013</v>
      </c>
      <c r="W49" s="176">
        <v>644592.90402533044</v>
      </c>
      <c r="X49" s="644"/>
      <c r="Y49" s="644" t="s">
        <v>816</v>
      </c>
      <c r="Z49" s="652" t="s">
        <v>817</v>
      </c>
      <c r="AA49" s="705" t="s">
        <v>802</v>
      </c>
      <c r="AB49" s="708" t="s">
        <v>205</v>
      </c>
      <c r="AC49" s="652" t="s">
        <v>763</v>
      </c>
      <c r="AD49" s="681" t="s">
        <v>763</v>
      </c>
      <c r="AE49" s="653" t="s">
        <v>698</v>
      </c>
      <c r="AF49" s="653" t="s">
        <v>699</v>
      </c>
      <c r="AG49" s="710">
        <v>2013</v>
      </c>
      <c r="AH49" s="710">
        <v>2013</v>
      </c>
      <c r="AI49" s="712">
        <v>44.992423220861319</v>
      </c>
      <c r="AJ49" s="644"/>
      <c r="AK49" s="644" t="s">
        <v>818</v>
      </c>
      <c r="AL49" s="652" t="s">
        <v>819</v>
      </c>
      <c r="AM49" s="705" t="s">
        <v>802</v>
      </c>
      <c r="AN49" s="708" t="s">
        <v>205</v>
      </c>
      <c r="AO49" s="652" t="s">
        <v>763</v>
      </c>
      <c r="AP49" s="681" t="s">
        <v>763</v>
      </c>
      <c r="AQ49" s="653" t="s">
        <v>698</v>
      </c>
      <c r="AR49" s="653" t="s">
        <v>699</v>
      </c>
      <c r="AS49" s="710">
        <v>2013</v>
      </c>
      <c r="AT49" s="710">
        <v>2013</v>
      </c>
      <c r="AU49" s="717">
        <v>10.026620000853129</v>
      </c>
      <c r="AV49" s="644"/>
      <c r="AW49" s="644" t="s">
        <v>812</v>
      </c>
      <c r="AX49" s="652" t="s">
        <v>813</v>
      </c>
      <c r="AY49" s="705" t="s">
        <v>802</v>
      </c>
      <c r="AZ49" s="708" t="s">
        <v>205</v>
      </c>
      <c r="BA49" s="652" t="s">
        <v>704</v>
      </c>
      <c r="BB49" s="652" t="s">
        <v>705</v>
      </c>
      <c r="BC49" s="653" t="s">
        <v>698</v>
      </c>
      <c r="BD49" s="653" t="s">
        <v>699</v>
      </c>
      <c r="BE49" s="710">
        <v>2013</v>
      </c>
      <c r="BF49" s="710">
        <v>2013</v>
      </c>
      <c r="BG49" s="702">
        <v>175518.83023153996</v>
      </c>
      <c r="BH49" s="644"/>
      <c r="BI49" s="644"/>
      <c r="BJ49" s="644"/>
    </row>
    <row r="50" spans="1:62" ht="17.5" customHeight="1" x14ac:dyDescent="0.25">
      <c r="A50" s="71" t="s">
        <v>138</v>
      </c>
      <c r="B50" s="235" t="s">
        <v>290</v>
      </c>
      <c r="C50" s="302">
        <v>-11.540376412681553</v>
      </c>
      <c r="D50" s="302">
        <v>-33.623245085121738</v>
      </c>
      <c r="E50" s="302">
        <v>1.4339225778531244</v>
      </c>
      <c r="F50" s="302">
        <v>156.22061889920531</v>
      </c>
      <c r="G50" s="302">
        <v>-22.428790719971829</v>
      </c>
      <c r="H50" s="302">
        <v>-30.916371980178198</v>
      </c>
      <c r="I50" s="303">
        <v>92.178585233839556</v>
      </c>
      <c r="J50" s="303">
        <v>16.343742876681105</v>
      </c>
      <c r="K50" s="53" t="s">
        <v>206</v>
      </c>
      <c r="M50" s="644" t="s">
        <v>812</v>
      </c>
      <c r="N50" s="652" t="s">
        <v>813</v>
      </c>
      <c r="O50" s="705" t="s">
        <v>801</v>
      </c>
      <c r="P50" s="708" t="s">
        <v>806</v>
      </c>
      <c r="Q50" s="652" t="s">
        <v>715</v>
      </c>
      <c r="R50" s="652" t="s">
        <v>697</v>
      </c>
      <c r="S50" s="653" t="s">
        <v>698</v>
      </c>
      <c r="T50" s="653" t="s">
        <v>699</v>
      </c>
      <c r="U50" s="710">
        <v>2013</v>
      </c>
      <c r="V50" s="710">
        <v>2013</v>
      </c>
      <c r="W50" s="176">
        <v>157370.60302729689</v>
      </c>
      <c r="X50" s="644"/>
      <c r="Y50" s="644" t="s">
        <v>816</v>
      </c>
      <c r="Z50" s="652" t="s">
        <v>817</v>
      </c>
      <c r="AA50" s="705" t="s">
        <v>801</v>
      </c>
      <c r="AB50" s="708" t="s">
        <v>806</v>
      </c>
      <c r="AC50" s="652" t="s">
        <v>763</v>
      </c>
      <c r="AD50" s="681" t="s">
        <v>763</v>
      </c>
      <c r="AE50" s="653" t="s">
        <v>698</v>
      </c>
      <c r="AF50" s="653" t="s">
        <v>699</v>
      </c>
      <c r="AG50" s="710">
        <v>2013</v>
      </c>
      <c r="AH50" s="710">
        <v>2013</v>
      </c>
      <c r="AI50" s="712">
        <v>10.984428667629361</v>
      </c>
      <c r="AJ50" s="644"/>
      <c r="AK50" s="644" t="s">
        <v>818</v>
      </c>
      <c r="AL50" s="652" t="s">
        <v>819</v>
      </c>
      <c r="AM50" s="705" t="s">
        <v>801</v>
      </c>
      <c r="AN50" s="708" t="s">
        <v>806</v>
      </c>
      <c r="AO50" s="652" t="s">
        <v>763</v>
      </c>
      <c r="AP50" s="681" t="s">
        <v>763</v>
      </c>
      <c r="AQ50" s="653" t="s">
        <v>698</v>
      </c>
      <c r="AR50" s="653" t="s">
        <v>699</v>
      </c>
      <c r="AS50" s="710">
        <v>2013</v>
      </c>
      <c r="AT50" s="710">
        <v>2013</v>
      </c>
      <c r="AU50" s="717">
        <v>17.563488318996392</v>
      </c>
      <c r="AV50" s="644"/>
      <c r="AW50" s="644" t="s">
        <v>812</v>
      </c>
      <c r="AX50" s="652" t="s">
        <v>813</v>
      </c>
      <c r="AY50" s="705" t="s">
        <v>801</v>
      </c>
      <c r="AZ50" s="708" t="s">
        <v>806</v>
      </c>
      <c r="BA50" s="652" t="s">
        <v>704</v>
      </c>
      <c r="BB50" s="652" t="s">
        <v>705</v>
      </c>
      <c r="BC50" s="653" t="s">
        <v>698</v>
      </c>
      <c r="BD50" s="653" t="s">
        <v>699</v>
      </c>
      <c r="BE50" s="710">
        <v>2013</v>
      </c>
      <c r="BF50" s="710">
        <v>2013</v>
      </c>
      <c r="BG50" s="702">
        <v>42851.083193273495</v>
      </c>
      <c r="BH50" s="644"/>
      <c r="BI50" s="644"/>
      <c r="BJ50" s="644"/>
    </row>
    <row r="51" spans="1:62" ht="17.5" customHeight="1" x14ac:dyDescent="0.25">
      <c r="A51" s="71" t="s">
        <v>61</v>
      </c>
      <c r="B51" s="235" t="s">
        <v>290</v>
      </c>
      <c r="C51" s="302">
        <v>39.755621148718404</v>
      </c>
      <c r="D51" s="302">
        <v>19.363724660080322</v>
      </c>
      <c r="E51" s="302">
        <v>4.4633864640559722</v>
      </c>
      <c r="F51" s="302">
        <v>1.7826648484655152</v>
      </c>
      <c r="G51" s="302">
        <v>-9.5895582652262306</v>
      </c>
      <c r="H51" s="302">
        <v>-0.1733624783296932</v>
      </c>
      <c r="I51" s="303">
        <v>6.4935064935064872</v>
      </c>
      <c r="J51" s="303">
        <v>1.2266023823029002</v>
      </c>
      <c r="K51" s="53" t="s">
        <v>213</v>
      </c>
      <c r="M51" s="644" t="s">
        <v>812</v>
      </c>
      <c r="N51" s="652" t="s">
        <v>813</v>
      </c>
      <c r="O51" s="705" t="s">
        <v>803</v>
      </c>
      <c r="P51" s="708" t="s">
        <v>807</v>
      </c>
      <c r="Q51" s="652" t="s">
        <v>715</v>
      </c>
      <c r="R51" s="652" t="s">
        <v>697</v>
      </c>
      <c r="S51" s="653" t="s">
        <v>698</v>
      </c>
      <c r="T51" s="653" t="s">
        <v>699</v>
      </c>
      <c r="U51" s="710">
        <v>2013</v>
      </c>
      <c r="V51" s="710">
        <v>2013</v>
      </c>
      <c r="W51" s="176">
        <v>487222.30099803349</v>
      </c>
      <c r="X51" s="644"/>
      <c r="Y51" s="644" t="s">
        <v>816</v>
      </c>
      <c r="Z51" s="652" t="s">
        <v>817</v>
      </c>
      <c r="AA51" s="705" t="s">
        <v>803</v>
      </c>
      <c r="AB51" s="708" t="s">
        <v>807</v>
      </c>
      <c r="AC51" s="652" t="s">
        <v>763</v>
      </c>
      <c r="AD51" s="681" t="s">
        <v>763</v>
      </c>
      <c r="AE51" s="653" t="s">
        <v>698</v>
      </c>
      <c r="AF51" s="653" t="s">
        <v>699</v>
      </c>
      <c r="AG51" s="710">
        <v>2013</v>
      </c>
      <c r="AH51" s="710">
        <v>2013</v>
      </c>
      <c r="AI51" s="712">
        <v>34.00799455323196</v>
      </c>
      <c r="AJ51" s="644"/>
      <c r="AK51" s="644" t="s">
        <v>818</v>
      </c>
      <c r="AL51" s="652" t="s">
        <v>819</v>
      </c>
      <c r="AM51" s="705" t="s">
        <v>803</v>
      </c>
      <c r="AN51" s="708" t="s">
        <v>807</v>
      </c>
      <c r="AO51" s="652" t="s">
        <v>763</v>
      </c>
      <c r="AP51" s="681" t="s">
        <v>763</v>
      </c>
      <c r="AQ51" s="653" t="s">
        <v>698</v>
      </c>
      <c r="AR51" s="653" t="s">
        <v>699</v>
      </c>
      <c r="AS51" s="710">
        <v>2013</v>
      </c>
      <c r="AT51" s="710">
        <v>2013</v>
      </c>
      <c r="AU51" s="717">
        <v>7.7945303251714364</v>
      </c>
      <c r="AV51" s="644"/>
      <c r="AW51" s="644" t="s">
        <v>812</v>
      </c>
      <c r="AX51" s="652" t="s">
        <v>813</v>
      </c>
      <c r="AY51" s="705" t="s">
        <v>803</v>
      </c>
      <c r="AZ51" s="708" t="s">
        <v>807</v>
      </c>
      <c r="BA51" s="652" t="s">
        <v>704</v>
      </c>
      <c r="BB51" s="652" t="s">
        <v>705</v>
      </c>
      <c r="BC51" s="653" t="s">
        <v>698</v>
      </c>
      <c r="BD51" s="653" t="s">
        <v>699</v>
      </c>
      <c r="BE51" s="710">
        <v>2013</v>
      </c>
      <c r="BF51" s="710">
        <v>2013</v>
      </c>
      <c r="BG51" s="702">
        <v>132667.74703826645</v>
      </c>
      <c r="BH51" s="644"/>
      <c r="BI51" s="644"/>
      <c r="BJ51" s="644"/>
    </row>
    <row r="52" spans="1:62" ht="17.5" customHeight="1" x14ac:dyDescent="0.25">
      <c r="A52" s="71" t="s">
        <v>110</v>
      </c>
      <c r="B52" s="235" t="s">
        <v>290</v>
      </c>
      <c r="C52" s="302">
        <v>18.048898013601345</v>
      </c>
      <c r="D52" s="302">
        <v>11.652879006236688</v>
      </c>
      <c r="E52" s="302">
        <v>4.2852753305940894</v>
      </c>
      <c r="F52" s="302">
        <v>9.7488980483708048</v>
      </c>
      <c r="G52" s="302">
        <v>-4.1838134430727081</v>
      </c>
      <c r="H52" s="302">
        <v>1.5645771551283474</v>
      </c>
      <c r="I52" s="303">
        <v>7.5211437776882946</v>
      </c>
      <c r="J52" s="303">
        <v>-3.174454536941667</v>
      </c>
      <c r="K52" s="53" t="s">
        <v>111</v>
      </c>
      <c r="M52" s="644" t="s">
        <v>812</v>
      </c>
      <c r="N52" s="652" t="s">
        <v>813</v>
      </c>
      <c r="O52" s="705" t="s">
        <v>183</v>
      </c>
      <c r="P52" s="708" t="s">
        <v>808</v>
      </c>
      <c r="Q52" s="652" t="s">
        <v>715</v>
      </c>
      <c r="R52" s="652" t="s">
        <v>697</v>
      </c>
      <c r="S52" s="653" t="s">
        <v>698</v>
      </c>
      <c r="T52" s="653" t="s">
        <v>699</v>
      </c>
      <c r="U52" s="710">
        <v>2013</v>
      </c>
      <c r="V52" s="710">
        <v>2013</v>
      </c>
      <c r="W52" s="176">
        <v>261337.10798305654</v>
      </c>
      <c r="X52" s="644"/>
      <c r="Y52" s="644" t="s">
        <v>816</v>
      </c>
      <c r="Z52" s="652" t="s">
        <v>817</v>
      </c>
      <c r="AA52" s="705" t="s">
        <v>183</v>
      </c>
      <c r="AB52" s="708" t="s">
        <v>808</v>
      </c>
      <c r="AC52" s="652" t="s">
        <v>763</v>
      </c>
      <c r="AD52" s="681" t="s">
        <v>763</v>
      </c>
      <c r="AE52" s="653" t="s">
        <v>698</v>
      </c>
      <c r="AF52" s="653" t="s">
        <v>699</v>
      </c>
      <c r="AG52" s="710">
        <v>2013</v>
      </c>
      <c r="AH52" s="710">
        <v>2013</v>
      </c>
      <c r="AI52" s="712">
        <v>18.241264668386041</v>
      </c>
      <c r="AJ52" s="644"/>
      <c r="AK52" s="644" t="s">
        <v>818</v>
      </c>
      <c r="AL52" s="652" t="s">
        <v>819</v>
      </c>
      <c r="AM52" s="705" t="s">
        <v>183</v>
      </c>
      <c r="AN52" s="708" t="s">
        <v>808</v>
      </c>
      <c r="AO52" s="652" t="s">
        <v>763</v>
      </c>
      <c r="AP52" s="681" t="s">
        <v>763</v>
      </c>
      <c r="AQ52" s="653" t="s">
        <v>698</v>
      </c>
      <c r="AR52" s="653" t="s">
        <v>699</v>
      </c>
      <c r="AS52" s="710">
        <v>2013</v>
      </c>
      <c r="AT52" s="710">
        <v>2013</v>
      </c>
      <c r="AU52" s="717">
        <v>-8.8436474713780484</v>
      </c>
      <c r="AV52" s="644"/>
      <c r="AW52" s="644" t="s">
        <v>812</v>
      </c>
      <c r="AX52" s="652" t="s">
        <v>813</v>
      </c>
      <c r="AY52" s="705" t="s">
        <v>183</v>
      </c>
      <c r="AZ52" s="708" t="s">
        <v>808</v>
      </c>
      <c r="BA52" s="652" t="s">
        <v>704</v>
      </c>
      <c r="BB52" s="652" t="s">
        <v>705</v>
      </c>
      <c r="BC52" s="653" t="s">
        <v>698</v>
      </c>
      <c r="BD52" s="653" t="s">
        <v>699</v>
      </c>
      <c r="BE52" s="710">
        <v>2013</v>
      </c>
      <c r="BF52" s="710">
        <v>2013</v>
      </c>
      <c r="BG52" s="702">
        <v>71160.546761894235</v>
      </c>
      <c r="BH52" s="644"/>
      <c r="BI52" s="644"/>
      <c r="BJ52" s="644"/>
    </row>
    <row r="53" spans="1:62" ht="17.5" customHeight="1" x14ac:dyDescent="0.25">
      <c r="A53" s="71" t="s">
        <v>197</v>
      </c>
      <c r="B53" s="236" t="s">
        <v>290</v>
      </c>
      <c r="C53" s="302">
        <v>61.79667366612577</v>
      </c>
      <c r="D53" s="302">
        <v>6.8110005419894151</v>
      </c>
      <c r="E53" s="302">
        <v>1.6648486689495314</v>
      </c>
      <c r="F53" s="302">
        <v>1.2050156356635711</v>
      </c>
      <c r="G53" s="302">
        <v>6.4421541393239181</v>
      </c>
      <c r="H53" s="302">
        <v>3.4999999999999858</v>
      </c>
      <c r="I53" s="306">
        <v>-34.370655207797071</v>
      </c>
      <c r="J53" s="525">
        <v>21.771611526147282</v>
      </c>
      <c r="K53" s="53" t="s">
        <v>202</v>
      </c>
      <c r="M53" s="644" t="s">
        <v>812</v>
      </c>
      <c r="N53" s="652" t="s">
        <v>813</v>
      </c>
      <c r="O53" s="706" t="s">
        <v>804</v>
      </c>
      <c r="P53" s="708" t="s">
        <v>809</v>
      </c>
      <c r="Q53" s="652" t="s">
        <v>715</v>
      </c>
      <c r="R53" s="652" t="s">
        <v>697</v>
      </c>
      <c r="S53" s="653" t="s">
        <v>698</v>
      </c>
      <c r="T53" s="653" t="s">
        <v>699</v>
      </c>
      <c r="U53" s="710">
        <v>2013</v>
      </c>
      <c r="V53" s="710">
        <v>2013</v>
      </c>
      <c r="W53" s="176">
        <v>119667.52998879281</v>
      </c>
      <c r="X53" s="644"/>
      <c r="Y53" s="644" t="s">
        <v>816</v>
      </c>
      <c r="Z53" s="652" t="s">
        <v>817</v>
      </c>
      <c r="AA53" s="706" t="s">
        <v>804</v>
      </c>
      <c r="AB53" s="708" t="s">
        <v>809</v>
      </c>
      <c r="AC53" s="652" t="s">
        <v>763</v>
      </c>
      <c r="AD53" s="681" t="s">
        <v>763</v>
      </c>
      <c r="AE53" s="653" t="s">
        <v>698</v>
      </c>
      <c r="AF53" s="653" t="s">
        <v>699</v>
      </c>
      <c r="AG53" s="710">
        <v>2013</v>
      </c>
      <c r="AH53" s="710">
        <v>2013</v>
      </c>
      <c r="AI53" s="712">
        <v>8.3527636147221713</v>
      </c>
      <c r="AJ53" s="644"/>
      <c r="AK53" s="644" t="s">
        <v>818</v>
      </c>
      <c r="AL53" s="652" t="s">
        <v>819</v>
      </c>
      <c r="AM53" s="706" t="s">
        <v>804</v>
      </c>
      <c r="AN53" s="708" t="s">
        <v>809</v>
      </c>
      <c r="AO53" s="652" t="s">
        <v>763</v>
      </c>
      <c r="AP53" s="681" t="s">
        <v>763</v>
      </c>
      <c r="AQ53" s="653" t="s">
        <v>698</v>
      </c>
      <c r="AR53" s="653" t="s">
        <v>699</v>
      </c>
      <c r="AS53" s="710">
        <v>2013</v>
      </c>
      <c r="AT53" s="710">
        <v>2013</v>
      </c>
      <c r="AU53" s="717">
        <v>4.040313026048878</v>
      </c>
      <c r="AV53" s="644"/>
      <c r="AW53" s="644" t="s">
        <v>812</v>
      </c>
      <c r="AX53" s="652" t="s">
        <v>813</v>
      </c>
      <c r="AY53" s="706" t="s">
        <v>804</v>
      </c>
      <c r="AZ53" s="708" t="s">
        <v>809</v>
      </c>
      <c r="BA53" s="652" t="s">
        <v>704</v>
      </c>
      <c r="BB53" s="652" t="s">
        <v>705</v>
      </c>
      <c r="BC53" s="653" t="s">
        <v>698</v>
      </c>
      <c r="BD53" s="653" t="s">
        <v>699</v>
      </c>
      <c r="BE53" s="710">
        <v>2013</v>
      </c>
      <c r="BF53" s="710">
        <v>2013</v>
      </c>
      <c r="BG53" s="702">
        <v>32584.759697424866</v>
      </c>
      <c r="BH53" s="644"/>
      <c r="BI53" s="644"/>
      <c r="BJ53" s="644"/>
    </row>
    <row r="54" spans="1:62" ht="17.5" customHeight="1" x14ac:dyDescent="0.25">
      <c r="A54" s="75" t="s">
        <v>57</v>
      </c>
      <c r="B54" s="237" t="s">
        <v>290</v>
      </c>
      <c r="C54" s="307">
        <v>21.008019902700184</v>
      </c>
      <c r="D54" s="307">
        <v>6.8226161952418067</v>
      </c>
      <c r="E54" s="307">
        <v>4.1423539219519938</v>
      </c>
      <c r="F54" s="307">
        <v>3.3400224554952729</v>
      </c>
      <c r="G54" s="307">
        <v>-11.163014049147051</v>
      </c>
      <c r="H54" s="307">
        <v>-0.30429546709159183</v>
      </c>
      <c r="I54" s="308">
        <v>5.7852357918099244</v>
      </c>
      <c r="J54" s="526">
        <v>9.657871332918333</v>
      </c>
      <c r="K54" s="76" t="s">
        <v>280</v>
      </c>
      <c r="M54" s="644" t="s">
        <v>812</v>
      </c>
      <c r="N54" s="652" t="s">
        <v>813</v>
      </c>
      <c r="O54" s="706" t="s">
        <v>805</v>
      </c>
      <c r="P54" s="708" t="s">
        <v>810</v>
      </c>
      <c r="Q54" s="652" t="s">
        <v>715</v>
      </c>
      <c r="R54" s="652" t="s">
        <v>697</v>
      </c>
      <c r="S54" s="653" t="s">
        <v>698</v>
      </c>
      <c r="T54" s="653" t="s">
        <v>699</v>
      </c>
      <c r="U54" s="710">
        <v>2013</v>
      </c>
      <c r="V54" s="710">
        <v>2013</v>
      </c>
      <c r="W54" s="176">
        <v>141669.57799426373</v>
      </c>
      <c r="X54" s="644"/>
      <c r="Y54" s="644" t="s">
        <v>816</v>
      </c>
      <c r="Z54" s="652" t="s">
        <v>817</v>
      </c>
      <c r="AA54" s="706" t="s">
        <v>805</v>
      </c>
      <c r="AB54" s="708" t="s">
        <v>810</v>
      </c>
      <c r="AC54" s="652" t="s">
        <v>763</v>
      </c>
      <c r="AD54" s="681" t="s">
        <v>763</v>
      </c>
      <c r="AE54" s="653" t="s">
        <v>698</v>
      </c>
      <c r="AF54" s="653" t="s">
        <v>699</v>
      </c>
      <c r="AG54" s="710">
        <v>2013</v>
      </c>
      <c r="AH54" s="710">
        <v>2013</v>
      </c>
      <c r="AI54" s="712">
        <v>9.8885010536638731</v>
      </c>
      <c r="AJ54" s="644"/>
      <c r="AK54" s="644" t="s">
        <v>818</v>
      </c>
      <c r="AL54" s="652" t="s">
        <v>819</v>
      </c>
      <c r="AM54" s="706" t="s">
        <v>805</v>
      </c>
      <c r="AN54" s="708" t="s">
        <v>810</v>
      </c>
      <c r="AO54" s="652" t="s">
        <v>763</v>
      </c>
      <c r="AP54" s="681" t="s">
        <v>763</v>
      </c>
      <c r="AQ54" s="653" t="s">
        <v>698</v>
      </c>
      <c r="AR54" s="653" t="s">
        <v>699</v>
      </c>
      <c r="AS54" s="710">
        <v>2013</v>
      </c>
      <c r="AT54" s="710">
        <v>2013</v>
      </c>
      <c r="AU54" s="717">
        <v>-17.475974156368196</v>
      </c>
      <c r="AV54" s="644"/>
      <c r="AW54" s="644" t="s">
        <v>812</v>
      </c>
      <c r="AX54" s="652" t="s">
        <v>813</v>
      </c>
      <c r="AY54" s="706" t="s">
        <v>805</v>
      </c>
      <c r="AZ54" s="708" t="s">
        <v>810</v>
      </c>
      <c r="BA54" s="652" t="s">
        <v>704</v>
      </c>
      <c r="BB54" s="652" t="s">
        <v>705</v>
      </c>
      <c r="BC54" s="653" t="s">
        <v>698</v>
      </c>
      <c r="BD54" s="653" t="s">
        <v>699</v>
      </c>
      <c r="BE54" s="710">
        <v>2013</v>
      </c>
      <c r="BF54" s="710">
        <v>2013</v>
      </c>
      <c r="BG54" s="702">
        <v>38575.787064469361</v>
      </c>
      <c r="BH54" s="644"/>
      <c r="BI54" s="644"/>
      <c r="BJ54" s="644"/>
    </row>
    <row r="55" spans="1:62" ht="17.5" customHeight="1" thickBot="1" x14ac:dyDescent="0.3">
      <c r="A55" s="238" t="s">
        <v>1</v>
      </c>
      <c r="B55" s="239" t="s">
        <v>290</v>
      </c>
      <c r="C55" s="309">
        <v>20.355265134616857</v>
      </c>
      <c r="D55" s="309">
        <v>6.8228660909602183</v>
      </c>
      <c r="E55" s="309">
        <v>4.195648314611077</v>
      </c>
      <c r="F55" s="309">
        <v>3.3848337445685104</v>
      </c>
      <c r="G55" s="309">
        <v>-11.524734906638443</v>
      </c>
      <c r="H55" s="309">
        <v>-0.3983326034924346</v>
      </c>
      <c r="I55" s="310">
        <v>6.8166857520276238</v>
      </c>
      <c r="J55" s="310">
        <v>9.4666941219727363</v>
      </c>
      <c r="K55" s="138" t="s">
        <v>318</v>
      </c>
      <c r="M55" s="644" t="s">
        <v>812</v>
      </c>
      <c r="N55" s="652" t="s">
        <v>813</v>
      </c>
      <c r="O55" s="705" t="s">
        <v>811</v>
      </c>
      <c r="P55" s="708" t="s">
        <v>138</v>
      </c>
      <c r="Q55" s="652" t="s">
        <v>715</v>
      </c>
      <c r="R55" s="652" t="s">
        <v>697</v>
      </c>
      <c r="S55" s="653" t="s">
        <v>698</v>
      </c>
      <c r="T55" s="653" t="s">
        <v>699</v>
      </c>
      <c r="U55" s="710">
        <v>2013</v>
      </c>
      <c r="V55" s="710">
        <v>2013</v>
      </c>
      <c r="W55" s="176">
        <v>14962.886345646442</v>
      </c>
      <c r="X55" s="644"/>
      <c r="Y55" s="644" t="s">
        <v>816</v>
      </c>
      <c r="Z55" s="652" t="s">
        <v>817</v>
      </c>
      <c r="AA55" s="705" t="s">
        <v>811</v>
      </c>
      <c r="AB55" s="708" t="s">
        <v>138</v>
      </c>
      <c r="AC55" s="652" t="s">
        <v>763</v>
      </c>
      <c r="AD55" s="681" t="s">
        <v>763</v>
      </c>
      <c r="AE55" s="653" t="s">
        <v>698</v>
      </c>
      <c r="AF55" s="653" t="s">
        <v>699</v>
      </c>
      <c r="AG55" s="710">
        <v>2013</v>
      </c>
      <c r="AH55" s="710">
        <v>2013</v>
      </c>
      <c r="AI55" s="712">
        <v>1.0444057185006128</v>
      </c>
      <c r="AJ55" s="644"/>
      <c r="AK55" s="644" t="s">
        <v>818</v>
      </c>
      <c r="AL55" s="652" t="s">
        <v>819</v>
      </c>
      <c r="AM55" s="705" t="s">
        <v>811</v>
      </c>
      <c r="AN55" s="708" t="s">
        <v>138</v>
      </c>
      <c r="AO55" s="652" t="s">
        <v>763</v>
      </c>
      <c r="AP55" s="681" t="s">
        <v>763</v>
      </c>
      <c r="AQ55" s="653" t="s">
        <v>698</v>
      </c>
      <c r="AR55" s="653" t="s">
        <v>699</v>
      </c>
      <c r="AS55" s="710">
        <v>2013</v>
      </c>
      <c r="AT55" s="710">
        <v>2013</v>
      </c>
      <c r="AU55" s="717">
        <v>1.4339225778531244</v>
      </c>
      <c r="AV55" s="644"/>
      <c r="AW55" s="644" t="s">
        <v>812</v>
      </c>
      <c r="AX55" s="652" t="s">
        <v>813</v>
      </c>
      <c r="AY55" s="705" t="s">
        <v>811</v>
      </c>
      <c r="AZ55" s="708" t="s">
        <v>138</v>
      </c>
      <c r="BA55" s="652" t="s">
        <v>704</v>
      </c>
      <c r="BB55" s="652" t="s">
        <v>705</v>
      </c>
      <c r="BC55" s="653" t="s">
        <v>698</v>
      </c>
      <c r="BD55" s="653" t="s">
        <v>699</v>
      </c>
      <c r="BE55" s="710">
        <v>2013</v>
      </c>
      <c r="BF55" s="710">
        <v>2013</v>
      </c>
      <c r="BG55" s="702">
        <v>4074.3053357784734</v>
      </c>
      <c r="BH55" s="644"/>
      <c r="BI55" s="644"/>
      <c r="BJ55" s="644"/>
    </row>
    <row r="56" spans="1:62" ht="17.5" customHeight="1" x14ac:dyDescent="0.25">
      <c r="A56" s="121" t="s">
        <v>479</v>
      </c>
      <c r="B56" s="18"/>
      <c r="C56" s="19"/>
      <c r="D56" s="19"/>
      <c r="E56" s="20"/>
      <c r="F56" s="20"/>
      <c r="G56" s="3"/>
      <c r="H56" s="3"/>
      <c r="I56" s="3"/>
      <c r="J56" s="3"/>
      <c r="K56" s="126" t="s">
        <v>478</v>
      </c>
      <c r="M56" s="644" t="s">
        <v>812</v>
      </c>
      <c r="N56" s="652" t="s">
        <v>813</v>
      </c>
      <c r="O56" s="705" t="s">
        <v>212</v>
      </c>
      <c r="P56" s="708" t="s">
        <v>208</v>
      </c>
      <c r="Q56" s="652" t="s">
        <v>715</v>
      </c>
      <c r="R56" s="652" t="s">
        <v>697</v>
      </c>
      <c r="S56" s="653" t="s">
        <v>698</v>
      </c>
      <c r="T56" s="653" t="s">
        <v>699</v>
      </c>
      <c r="U56" s="710">
        <v>2013</v>
      </c>
      <c r="V56" s="710">
        <v>2013</v>
      </c>
      <c r="W56" s="176">
        <v>1441718</v>
      </c>
      <c r="X56" s="644"/>
      <c r="Y56" s="644" t="s">
        <v>816</v>
      </c>
      <c r="Z56" s="652" t="s">
        <v>817</v>
      </c>
      <c r="AA56" s="705" t="s">
        <v>212</v>
      </c>
      <c r="AB56" s="708" t="s">
        <v>208</v>
      </c>
      <c r="AC56" s="652" t="s">
        <v>763</v>
      </c>
      <c r="AD56" s="681" t="s">
        <v>763</v>
      </c>
      <c r="AE56" s="653" t="s">
        <v>698</v>
      </c>
      <c r="AF56" s="653" t="s">
        <v>699</v>
      </c>
      <c r="AG56" s="710">
        <v>2013</v>
      </c>
      <c r="AH56" s="710">
        <v>2013</v>
      </c>
      <c r="AI56" s="712">
        <v>100.63155522820446</v>
      </c>
      <c r="AJ56" s="644"/>
      <c r="AK56" s="644" t="s">
        <v>818</v>
      </c>
      <c r="AL56" s="652" t="s">
        <v>819</v>
      </c>
      <c r="AM56" s="705" t="s">
        <v>212</v>
      </c>
      <c r="AN56" s="708" t="s">
        <v>208</v>
      </c>
      <c r="AO56" s="652" t="s">
        <v>763</v>
      </c>
      <c r="AP56" s="681" t="s">
        <v>763</v>
      </c>
      <c r="AQ56" s="653" t="s">
        <v>698</v>
      </c>
      <c r="AR56" s="653" t="s">
        <v>699</v>
      </c>
      <c r="AS56" s="710">
        <v>2013</v>
      </c>
      <c r="AT56" s="710">
        <v>2013</v>
      </c>
      <c r="AU56" s="717">
        <v>4.4633864640559722</v>
      </c>
      <c r="AV56" s="644"/>
      <c r="AW56" s="644" t="s">
        <v>812</v>
      </c>
      <c r="AX56" s="652" t="s">
        <v>813</v>
      </c>
      <c r="AY56" s="705" t="s">
        <v>212</v>
      </c>
      <c r="AZ56" s="708" t="s">
        <v>208</v>
      </c>
      <c r="BA56" s="652" t="s">
        <v>704</v>
      </c>
      <c r="BB56" s="652" t="s">
        <v>705</v>
      </c>
      <c r="BC56" s="653" t="s">
        <v>698</v>
      </c>
      <c r="BD56" s="653" t="s">
        <v>699</v>
      </c>
      <c r="BE56" s="710">
        <v>2013</v>
      </c>
      <c r="BF56" s="710">
        <v>2013</v>
      </c>
      <c r="BG56" s="702">
        <v>392571.27297481283</v>
      </c>
      <c r="BH56" s="644"/>
      <c r="BI56" s="644"/>
      <c r="BJ56" s="644"/>
    </row>
    <row r="57" spans="1:62" ht="17.5" customHeight="1" x14ac:dyDescent="0.25">
      <c r="A57" s="769" t="s">
        <v>289</v>
      </c>
      <c r="B57" s="769"/>
      <c r="C57" s="769"/>
      <c r="D57" s="769"/>
      <c r="E57" s="769"/>
      <c r="F57" s="279"/>
      <c r="G57" s="318"/>
      <c r="H57" s="318"/>
      <c r="I57" s="318"/>
      <c r="J57" s="318"/>
      <c r="K57" s="280" t="s">
        <v>322</v>
      </c>
      <c r="M57" s="644" t="s">
        <v>812</v>
      </c>
      <c r="N57" s="652" t="s">
        <v>813</v>
      </c>
      <c r="O57" s="705" t="s">
        <v>210</v>
      </c>
      <c r="P57" s="708" t="s">
        <v>209</v>
      </c>
      <c r="Q57" s="652" t="s">
        <v>715</v>
      </c>
      <c r="R57" s="652" t="s">
        <v>697</v>
      </c>
      <c r="S57" s="653" t="s">
        <v>698</v>
      </c>
      <c r="T57" s="653" t="s">
        <v>699</v>
      </c>
      <c r="U57" s="710">
        <v>2013</v>
      </c>
      <c r="V57" s="710">
        <v>2013</v>
      </c>
      <c r="W57" s="176">
        <v>929941</v>
      </c>
      <c r="X57" s="644"/>
      <c r="Y57" s="644" t="s">
        <v>816</v>
      </c>
      <c r="Z57" s="652" t="s">
        <v>817</v>
      </c>
      <c r="AA57" s="705" t="s">
        <v>210</v>
      </c>
      <c r="AB57" s="708" t="s">
        <v>209</v>
      </c>
      <c r="AC57" s="652" t="s">
        <v>763</v>
      </c>
      <c r="AD57" s="681" t="s">
        <v>763</v>
      </c>
      <c r="AE57" s="653" t="s">
        <v>698</v>
      </c>
      <c r="AF57" s="653" t="s">
        <v>699</v>
      </c>
      <c r="AG57" s="710">
        <v>2013</v>
      </c>
      <c r="AH57" s="710">
        <v>2013</v>
      </c>
      <c r="AI57" s="712">
        <v>64.909648835952453</v>
      </c>
      <c r="AJ57" s="644"/>
      <c r="AK57" s="644" t="s">
        <v>818</v>
      </c>
      <c r="AL57" s="652" t="s">
        <v>819</v>
      </c>
      <c r="AM57" s="705" t="s">
        <v>210</v>
      </c>
      <c r="AN57" s="708" t="s">
        <v>209</v>
      </c>
      <c r="AO57" s="652" t="s">
        <v>763</v>
      </c>
      <c r="AP57" s="681" t="s">
        <v>763</v>
      </c>
      <c r="AQ57" s="653" t="s">
        <v>698</v>
      </c>
      <c r="AR57" s="653" t="s">
        <v>699</v>
      </c>
      <c r="AS57" s="710">
        <v>2013</v>
      </c>
      <c r="AT57" s="710">
        <v>2013</v>
      </c>
      <c r="AU57" s="717">
        <v>4.2852753305940894</v>
      </c>
      <c r="AV57" s="644"/>
      <c r="AW57" s="644" t="s">
        <v>812</v>
      </c>
      <c r="AX57" s="652" t="s">
        <v>813</v>
      </c>
      <c r="AY57" s="705" t="s">
        <v>210</v>
      </c>
      <c r="AZ57" s="708" t="s">
        <v>209</v>
      </c>
      <c r="BA57" s="652" t="s">
        <v>704</v>
      </c>
      <c r="BB57" s="652" t="s">
        <v>705</v>
      </c>
      <c r="BC57" s="653" t="s">
        <v>698</v>
      </c>
      <c r="BD57" s="653" t="s">
        <v>699</v>
      </c>
      <c r="BE57" s="710">
        <v>2013</v>
      </c>
      <c r="BF57" s="710">
        <v>2013</v>
      </c>
      <c r="BG57" s="702">
        <v>253217.42682096665</v>
      </c>
      <c r="BH57" s="644"/>
      <c r="BI57" s="644"/>
      <c r="BJ57" s="644"/>
    </row>
    <row r="58" spans="1:62" ht="17.5" customHeight="1" x14ac:dyDescent="0.25">
      <c r="A58" s="164" t="s">
        <v>276</v>
      </c>
      <c r="B58" s="165"/>
      <c r="C58" s="166"/>
      <c r="D58" s="166"/>
      <c r="E58" s="167"/>
      <c r="F58" s="168"/>
      <c r="G58" s="716" t="s">
        <v>322</v>
      </c>
      <c r="H58" s="16"/>
      <c r="I58" s="1"/>
      <c r="J58" s="1"/>
      <c r="K58" s="169" t="s">
        <v>277</v>
      </c>
      <c r="M58" s="644" t="s">
        <v>812</v>
      </c>
      <c r="N58" s="652" t="s">
        <v>813</v>
      </c>
      <c r="O58" s="705" t="s">
        <v>202</v>
      </c>
      <c r="P58" s="708" t="s">
        <v>211</v>
      </c>
      <c r="Q58" s="652" t="s">
        <v>715</v>
      </c>
      <c r="R58" s="652" t="s">
        <v>697</v>
      </c>
      <c r="S58" s="653" t="s">
        <v>698</v>
      </c>
      <c r="T58" s="653" t="s">
        <v>699</v>
      </c>
      <c r="U58" s="710">
        <v>2013</v>
      </c>
      <c r="V58" s="710">
        <v>2013</v>
      </c>
      <c r="W58" s="176">
        <v>29451.9</v>
      </c>
      <c r="X58" s="644"/>
      <c r="Y58" s="644" t="s">
        <v>816</v>
      </c>
      <c r="Z58" s="652" t="s">
        <v>817</v>
      </c>
      <c r="AA58" s="705" t="s">
        <v>202</v>
      </c>
      <c r="AB58" s="708" t="s">
        <v>211</v>
      </c>
      <c r="AC58" s="652" t="s">
        <v>763</v>
      </c>
      <c r="AD58" s="681" t="s">
        <v>763</v>
      </c>
      <c r="AE58" s="653" t="s">
        <v>698</v>
      </c>
      <c r="AF58" s="653" t="s">
        <v>699</v>
      </c>
      <c r="AG58" s="710">
        <v>2013</v>
      </c>
      <c r="AH58" s="710">
        <v>2013</v>
      </c>
      <c r="AI58" s="712">
        <v>2.0557352418611377</v>
      </c>
      <c r="AJ58" s="644"/>
      <c r="AK58" s="644" t="s">
        <v>818</v>
      </c>
      <c r="AL58" s="652" t="s">
        <v>819</v>
      </c>
      <c r="AM58" s="705" t="s">
        <v>202</v>
      </c>
      <c r="AN58" s="708" t="s">
        <v>211</v>
      </c>
      <c r="AO58" s="652" t="s">
        <v>763</v>
      </c>
      <c r="AP58" s="681" t="s">
        <v>763</v>
      </c>
      <c r="AQ58" s="653" t="s">
        <v>698</v>
      </c>
      <c r="AR58" s="653" t="s">
        <v>699</v>
      </c>
      <c r="AS58" s="710">
        <v>2013</v>
      </c>
      <c r="AT58" s="710">
        <v>2013</v>
      </c>
      <c r="AU58" s="717">
        <v>1.6648486689495314</v>
      </c>
      <c r="AV58" s="644"/>
      <c r="AW58" s="644" t="s">
        <v>812</v>
      </c>
      <c r="AX58" s="652" t="s">
        <v>813</v>
      </c>
      <c r="AY58" s="705" t="s">
        <v>202</v>
      </c>
      <c r="AZ58" s="708" t="s">
        <v>211</v>
      </c>
      <c r="BA58" s="652" t="s">
        <v>704</v>
      </c>
      <c r="BB58" s="652" t="s">
        <v>705</v>
      </c>
      <c r="BC58" s="653" t="s">
        <v>698</v>
      </c>
      <c r="BD58" s="653" t="s">
        <v>699</v>
      </c>
      <c r="BE58" s="710">
        <v>2013</v>
      </c>
      <c r="BF58" s="710">
        <v>2013</v>
      </c>
      <c r="BG58" s="702">
        <v>8019.5779441797149</v>
      </c>
      <c r="BH58" s="644"/>
      <c r="BI58" s="644"/>
      <c r="BJ58" s="644"/>
    </row>
    <row r="59" spans="1:62" ht="17.5" customHeight="1" x14ac:dyDescent="0.3">
      <c r="A59" s="48"/>
      <c r="B59" s="47"/>
      <c r="C59" s="56"/>
      <c r="D59" s="56"/>
      <c r="E59" s="56"/>
      <c r="F59" s="56"/>
      <c r="G59" s="56" t="s">
        <v>820</v>
      </c>
      <c r="H59" s="56"/>
      <c r="I59" s="56"/>
      <c r="J59" s="56"/>
      <c r="K59" s="56"/>
      <c r="M59" s="644" t="s">
        <v>812</v>
      </c>
      <c r="N59" s="652" t="s">
        <v>813</v>
      </c>
      <c r="O59" s="709" t="s">
        <v>280</v>
      </c>
      <c r="P59" s="644" t="s">
        <v>57</v>
      </c>
      <c r="Q59" s="652" t="s">
        <v>715</v>
      </c>
      <c r="R59" s="652" t="s">
        <v>697</v>
      </c>
      <c r="S59" s="653" t="s">
        <v>698</v>
      </c>
      <c r="T59" s="653" t="s">
        <v>699</v>
      </c>
      <c r="U59" s="710">
        <v>2013</v>
      </c>
      <c r="V59" s="710">
        <v>2013</v>
      </c>
      <c r="W59" s="176">
        <v>1432669.8983540335</v>
      </c>
      <c r="X59" s="644"/>
      <c r="Y59" s="644" t="s">
        <v>816</v>
      </c>
      <c r="Z59" s="652" t="s">
        <v>817</v>
      </c>
      <c r="AA59" s="709" t="s">
        <v>280</v>
      </c>
      <c r="AB59" s="644" t="s">
        <v>57</v>
      </c>
      <c r="AC59" s="652" t="s">
        <v>763</v>
      </c>
      <c r="AD59" s="681" t="s">
        <v>763</v>
      </c>
      <c r="AE59" s="653" t="s">
        <v>698</v>
      </c>
      <c r="AF59" s="653" t="s">
        <v>699</v>
      </c>
      <c r="AG59" s="710">
        <v>2013</v>
      </c>
      <c r="AH59" s="710">
        <v>2013</v>
      </c>
      <c r="AI59" s="714">
        <v>100</v>
      </c>
      <c r="AJ59" s="644"/>
      <c r="AK59" s="644" t="s">
        <v>818</v>
      </c>
      <c r="AL59" s="652" t="s">
        <v>819</v>
      </c>
      <c r="AM59" s="709" t="s">
        <v>280</v>
      </c>
      <c r="AN59" s="644" t="s">
        <v>57</v>
      </c>
      <c r="AO59" s="652" t="s">
        <v>763</v>
      </c>
      <c r="AP59" s="681" t="s">
        <v>763</v>
      </c>
      <c r="AQ59" s="653" t="s">
        <v>698</v>
      </c>
      <c r="AR59" s="653" t="s">
        <v>699</v>
      </c>
      <c r="AS59" s="710">
        <v>2013</v>
      </c>
      <c r="AT59" s="710">
        <v>2013</v>
      </c>
      <c r="AU59" s="718">
        <v>4.1423539219519938</v>
      </c>
      <c r="AV59" s="644"/>
      <c r="AW59" s="644" t="s">
        <v>812</v>
      </c>
      <c r="AX59" s="652" t="s">
        <v>813</v>
      </c>
      <c r="AY59" s="709" t="s">
        <v>280</v>
      </c>
      <c r="AZ59" s="644" t="s">
        <v>57</v>
      </c>
      <c r="BA59" s="652" t="s">
        <v>704</v>
      </c>
      <c r="BB59" s="652" t="s">
        <v>705</v>
      </c>
      <c r="BC59" s="653" t="s">
        <v>698</v>
      </c>
      <c r="BD59" s="653" t="s">
        <v>699</v>
      </c>
      <c r="BE59" s="710">
        <v>2013</v>
      </c>
      <c r="BF59" s="710">
        <v>2013</v>
      </c>
      <c r="BG59" s="702">
        <v>390107.52848305885</v>
      </c>
      <c r="BH59" s="644"/>
      <c r="BI59" s="644"/>
      <c r="BJ59" s="644"/>
    </row>
    <row r="60" spans="1:62" ht="17.5" customHeight="1" x14ac:dyDescent="0.25">
      <c r="A60" s="755" t="s">
        <v>608</v>
      </c>
      <c r="B60" s="755"/>
      <c r="C60" s="755"/>
      <c r="D60" s="755"/>
      <c r="E60" s="755"/>
      <c r="F60" s="755"/>
      <c r="G60" s="755"/>
      <c r="H60" s="755"/>
      <c r="I60" s="755"/>
      <c r="J60" s="755"/>
      <c r="K60" s="755"/>
      <c r="M60" s="644" t="s">
        <v>812</v>
      </c>
      <c r="N60" s="652" t="s">
        <v>813</v>
      </c>
      <c r="O60" s="709" t="s">
        <v>318</v>
      </c>
      <c r="P60" s="644" t="s">
        <v>1</v>
      </c>
      <c r="Q60" s="652" t="s">
        <v>715</v>
      </c>
      <c r="R60" s="652" t="s">
        <v>697</v>
      </c>
      <c r="S60" s="653" t="s">
        <v>698</v>
      </c>
      <c r="T60" s="653" t="s">
        <v>699</v>
      </c>
      <c r="U60" s="710">
        <v>2013</v>
      </c>
      <c r="V60" s="710">
        <v>2013</v>
      </c>
      <c r="W60" s="176">
        <v>1403217.9983540336</v>
      </c>
      <c r="X60" s="644"/>
      <c r="Y60" s="644" t="s">
        <v>816</v>
      </c>
      <c r="Z60" s="652" t="s">
        <v>817</v>
      </c>
      <c r="AA60" s="709" t="s">
        <v>318</v>
      </c>
      <c r="AB60" s="644" t="s">
        <v>1</v>
      </c>
      <c r="AC60" s="652" t="s">
        <v>763</v>
      </c>
      <c r="AD60" s="681" t="s">
        <v>763</v>
      </c>
      <c r="AE60" s="653" t="s">
        <v>698</v>
      </c>
      <c r="AF60" s="653" t="s">
        <v>699</v>
      </c>
      <c r="AG60" s="710">
        <v>2013</v>
      </c>
      <c r="AH60" s="710">
        <v>2013</v>
      </c>
      <c r="AI60" s="712">
        <v>97.944264758138871</v>
      </c>
      <c r="AJ60" s="644"/>
      <c r="AK60" s="644" t="s">
        <v>818</v>
      </c>
      <c r="AL60" s="652" t="s">
        <v>819</v>
      </c>
      <c r="AM60" s="709" t="s">
        <v>318</v>
      </c>
      <c r="AN60" s="644" t="s">
        <v>1</v>
      </c>
      <c r="AO60" s="652" t="s">
        <v>763</v>
      </c>
      <c r="AP60" s="681" t="s">
        <v>763</v>
      </c>
      <c r="AQ60" s="653" t="s">
        <v>698</v>
      </c>
      <c r="AR60" s="653" t="s">
        <v>699</v>
      </c>
      <c r="AS60" s="710">
        <v>2013</v>
      </c>
      <c r="AT60" s="710">
        <v>2013</v>
      </c>
      <c r="AU60" s="717">
        <v>4.195648314611077</v>
      </c>
      <c r="AV60" s="644"/>
      <c r="AW60" s="644" t="s">
        <v>812</v>
      </c>
      <c r="AX60" s="652" t="s">
        <v>813</v>
      </c>
      <c r="AY60" s="709" t="s">
        <v>318</v>
      </c>
      <c r="AZ60" s="644" t="s">
        <v>1</v>
      </c>
      <c r="BA60" s="652" t="s">
        <v>704</v>
      </c>
      <c r="BB60" s="652" t="s">
        <v>705</v>
      </c>
      <c r="BC60" s="653" t="s">
        <v>698</v>
      </c>
      <c r="BD60" s="653" t="s">
        <v>699</v>
      </c>
      <c r="BE60" s="710">
        <v>2013</v>
      </c>
      <c r="BF60" s="710">
        <v>2013</v>
      </c>
      <c r="BG60" s="702">
        <v>382087.95053887914</v>
      </c>
      <c r="BH60" s="644"/>
      <c r="BI60" s="644"/>
      <c r="BJ60" s="644"/>
    </row>
    <row r="61" spans="1:62" ht="17.5" customHeight="1" x14ac:dyDescent="0.25">
      <c r="A61" s="756" t="s">
        <v>609</v>
      </c>
      <c r="B61" s="756"/>
      <c r="C61" s="756"/>
      <c r="D61" s="756"/>
      <c r="E61" s="756"/>
      <c r="F61" s="756"/>
      <c r="G61" s="756"/>
      <c r="H61" s="756"/>
      <c r="I61" s="756"/>
      <c r="J61" s="756"/>
      <c r="K61" s="756"/>
      <c r="M61" s="644" t="s">
        <v>812</v>
      </c>
      <c r="N61" s="652" t="s">
        <v>813</v>
      </c>
      <c r="O61" s="705" t="s">
        <v>802</v>
      </c>
      <c r="P61" s="708" t="s">
        <v>205</v>
      </c>
      <c r="Q61" s="652" t="s">
        <v>715</v>
      </c>
      <c r="R61" s="652" t="s">
        <v>697</v>
      </c>
      <c r="S61" s="653" t="s">
        <v>698</v>
      </c>
      <c r="T61" s="653" t="s">
        <v>699</v>
      </c>
      <c r="U61" s="710">
        <v>2014</v>
      </c>
      <c r="V61" s="710">
        <v>2014</v>
      </c>
      <c r="W61" s="176">
        <v>705057.04967879597</v>
      </c>
      <c r="X61" s="644"/>
      <c r="Y61" s="644" t="s">
        <v>816</v>
      </c>
      <c r="Z61" s="652" t="s">
        <v>817</v>
      </c>
      <c r="AA61" s="705" t="s">
        <v>802</v>
      </c>
      <c r="AB61" s="708" t="s">
        <v>205</v>
      </c>
      <c r="AC61" s="652" t="s">
        <v>763</v>
      </c>
      <c r="AD61" s="681" t="s">
        <v>763</v>
      </c>
      <c r="AE61" s="653" t="s">
        <v>698</v>
      </c>
      <c r="AF61" s="653" t="s">
        <v>699</v>
      </c>
      <c r="AG61" s="710">
        <v>2014</v>
      </c>
      <c r="AH61" s="710">
        <v>2014</v>
      </c>
      <c r="AI61" s="712">
        <v>47.622212837722032</v>
      </c>
      <c r="AJ61" s="644"/>
      <c r="AK61" s="644" t="s">
        <v>818</v>
      </c>
      <c r="AL61" s="652" t="s">
        <v>819</v>
      </c>
      <c r="AM61" s="705" t="s">
        <v>802</v>
      </c>
      <c r="AN61" s="708" t="s">
        <v>205</v>
      </c>
      <c r="AO61" s="652" t="s">
        <v>763</v>
      </c>
      <c r="AP61" s="681" t="s">
        <v>763</v>
      </c>
      <c r="AQ61" s="653" t="s">
        <v>698</v>
      </c>
      <c r="AR61" s="653" t="s">
        <v>699</v>
      </c>
      <c r="AS61" s="710">
        <v>2014</v>
      </c>
      <c r="AT61" s="710">
        <v>2014</v>
      </c>
      <c r="AU61" s="717">
        <v>9.3802065266125823</v>
      </c>
      <c r="AV61" s="644"/>
      <c r="AW61" s="644" t="s">
        <v>812</v>
      </c>
      <c r="AX61" s="652" t="s">
        <v>813</v>
      </c>
      <c r="AY61" s="705" t="s">
        <v>802</v>
      </c>
      <c r="AZ61" s="708" t="s">
        <v>205</v>
      </c>
      <c r="BA61" s="652" t="s">
        <v>704</v>
      </c>
      <c r="BB61" s="652" t="s">
        <v>705</v>
      </c>
      <c r="BC61" s="653" t="s">
        <v>698</v>
      </c>
      <c r="BD61" s="653" t="s">
        <v>699</v>
      </c>
      <c r="BE61" s="710">
        <v>2014</v>
      </c>
      <c r="BF61" s="710">
        <v>2014</v>
      </c>
      <c r="BG61" s="702">
        <v>191982.85900035288</v>
      </c>
      <c r="BH61" s="644"/>
      <c r="BI61" s="644"/>
      <c r="BJ61" s="644"/>
    </row>
    <row r="62" spans="1:62" ht="17.5" customHeight="1" x14ac:dyDescent="0.25">
      <c r="A62" s="227" t="s">
        <v>136</v>
      </c>
      <c r="B62" s="68">
        <v>2010</v>
      </c>
      <c r="C62" s="68">
        <v>2011</v>
      </c>
      <c r="D62" s="68">
        <v>2012</v>
      </c>
      <c r="E62" s="68">
        <v>2013</v>
      </c>
      <c r="F62" s="68">
        <v>2014</v>
      </c>
      <c r="G62" s="68">
        <v>2015</v>
      </c>
      <c r="H62" s="68">
        <v>2016</v>
      </c>
      <c r="I62" s="162">
        <v>2017</v>
      </c>
      <c r="J62" s="524" t="s">
        <v>476</v>
      </c>
      <c r="K62" s="154" t="s">
        <v>137</v>
      </c>
      <c r="M62" s="644" t="s">
        <v>812</v>
      </c>
      <c r="N62" s="652" t="s">
        <v>813</v>
      </c>
      <c r="O62" s="705" t="s">
        <v>801</v>
      </c>
      <c r="P62" s="708" t="s">
        <v>806</v>
      </c>
      <c r="Q62" s="652" t="s">
        <v>715</v>
      </c>
      <c r="R62" s="652" t="s">
        <v>697</v>
      </c>
      <c r="S62" s="653" t="s">
        <v>698</v>
      </c>
      <c r="T62" s="653" t="s">
        <v>699</v>
      </c>
      <c r="U62" s="710">
        <v>2014</v>
      </c>
      <c r="V62" s="710">
        <v>2014</v>
      </c>
      <c r="W62" s="176">
        <v>161848.5477091035</v>
      </c>
      <c r="X62" s="644"/>
      <c r="Y62" s="644" t="s">
        <v>816</v>
      </c>
      <c r="Z62" s="652" t="s">
        <v>817</v>
      </c>
      <c r="AA62" s="705" t="s">
        <v>801</v>
      </c>
      <c r="AB62" s="708" t="s">
        <v>806</v>
      </c>
      <c r="AC62" s="652" t="s">
        <v>763</v>
      </c>
      <c r="AD62" s="681" t="s">
        <v>763</v>
      </c>
      <c r="AE62" s="653" t="s">
        <v>698</v>
      </c>
      <c r="AF62" s="653" t="s">
        <v>699</v>
      </c>
      <c r="AG62" s="710">
        <v>2014</v>
      </c>
      <c r="AH62" s="710">
        <v>2014</v>
      </c>
      <c r="AI62" s="712">
        <v>10.931861457155124</v>
      </c>
      <c r="AJ62" s="644"/>
      <c r="AK62" s="644" t="s">
        <v>818</v>
      </c>
      <c r="AL62" s="652" t="s">
        <v>819</v>
      </c>
      <c r="AM62" s="705" t="s">
        <v>801</v>
      </c>
      <c r="AN62" s="708" t="s">
        <v>806</v>
      </c>
      <c r="AO62" s="652" t="s">
        <v>763</v>
      </c>
      <c r="AP62" s="681" t="s">
        <v>763</v>
      </c>
      <c r="AQ62" s="653" t="s">
        <v>698</v>
      </c>
      <c r="AR62" s="653" t="s">
        <v>699</v>
      </c>
      <c r="AS62" s="710">
        <v>2014</v>
      </c>
      <c r="AT62" s="710">
        <v>2014</v>
      </c>
      <c r="AU62" s="717">
        <v>2.8454772337816365</v>
      </c>
      <c r="AV62" s="644"/>
      <c r="AW62" s="644" t="s">
        <v>812</v>
      </c>
      <c r="AX62" s="652" t="s">
        <v>813</v>
      </c>
      <c r="AY62" s="705" t="s">
        <v>801</v>
      </c>
      <c r="AZ62" s="708" t="s">
        <v>806</v>
      </c>
      <c r="BA62" s="652" t="s">
        <v>704</v>
      </c>
      <c r="BB62" s="652" t="s">
        <v>705</v>
      </c>
      <c r="BC62" s="653" t="s">
        <v>698</v>
      </c>
      <c r="BD62" s="653" t="s">
        <v>699</v>
      </c>
      <c r="BE62" s="710">
        <v>2014</v>
      </c>
      <c r="BF62" s="710">
        <v>2014</v>
      </c>
      <c r="BG62" s="702">
        <v>44070.401009966918</v>
      </c>
      <c r="BH62" s="644"/>
      <c r="BI62" s="644"/>
      <c r="BJ62" s="644"/>
    </row>
    <row r="63" spans="1:62" ht="17.5" customHeight="1" x14ac:dyDescent="0.25">
      <c r="A63" s="71" t="s">
        <v>205</v>
      </c>
      <c r="B63" s="106">
        <v>170253.56551088174</v>
      </c>
      <c r="C63" s="106">
        <v>171982.08319311292</v>
      </c>
      <c r="D63" s="106">
        <v>159523.96813623738</v>
      </c>
      <c r="E63" s="106">
        <v>175518.83023153996</v>
      </c>
      <c r="F63" s="106">
        <v>191982.85900035288</v>
      </c>
      <c r="G63" s="106">
        <v>171220.53126559104</v>
      </c>
      <c r="H63" s="106">
        <v>173924.31374003657</v>
      </c>
      <c r="I63" s="106">
        <v>192390.86115986222</v>
      </c>
      <c r="J63" s="179">
        <v>214030.27002610621</v>
      </c>
      <c r="K63" s="53" t="s">
        <v>204</v>
      </c>
      <c r="L63" s="594"/>
      <c r="M63" s="644" t="s">
        <v>812</v>
      </c>
      <c r="N63" s="652" t="s">
        <v>813</v>
      </c>
      <c r="O63" s="705" t="s">
        <v>803</v>
      </c>
      <c r="P63" s="708" t="s">
        <v>807</v>
      </c>
      <c r="Q63" s="652" t="s">
        <v>715</v>
      </c>
      <c r="R63" s="652" t="s">
        <v>697</v>
      </c>
      <c r="S63" s="653" t="s">
        <v>698</v>
      </c>
      <c r="T63" s="653" t="s">
        <v>699</v>
      </c>
      <c r="U63" s="710">
        <v>2014</v>
      </c>
      <c r="V63" s="710">
        <v>2014</v>
      </c>
      <c r="W63" s="176">
        <v>543208.50196969253</v>
      </c>
      <c r="X63" s="644"/>
      <c r="Y63" s="644" t="s">
        <v>816</v>
      </c>
      <c r="Z63" s="652" t="s">
        <v>817</v>
      </c>
      <c r="AA63" s="705" t="s">
        <v>803</v>
      </c>
      <c r="AB63" s="708" t="s">
        <v>807</v>
      </c>
      <c r="AC63" s="652" t="s">
        <v>763</v>
      </c>
      <c r="AD63" s="681" t="s">
        <v>763</v>
      </c>
      <c r="AE63" s="653" t="s">
        <v>698</v>
      </c>
      <c r="AF63" s="653" t="s">
        <v>699</v>
      </c>
      <c r="AG63" s="710">
        <v>2014</v>
      </c>
      <c r="AH63" s="710">
        <v>2014</v>
      </c>
      <c r="AI63" s="712">
        <v>36.690351380566909</v>
      </c>
      <c r="AJ63" s="644"/>
      <c r="AK63" s="644" t="s">
        <v>818</v>
      </c>
      <c r="AL63" s="652" t="s">
        <v>819</v>
      </c>
      <c r="AM63" s="705" t="s">
        <v>803</v>
      </c>
      <c r="AN63" s="708" t="s">
        <v>807</v>
      </c>
      <c r="AO63" s="652" t="s">
        <v>763</v>
      </c>
      <c r="AP63" s="681" t="s">
        <v>763</v>
      </c>
      <c r="AQ63" s="653" t="s">
        <v>698</v>
      </c>
      <c r="AR63" s="653" t="s">
        <v>699</v>
      </c>
      <c r="AS63" s="710">
        <v>2014</v>
      </c>
      <c r="AT63" s="710">
        <v>2014</v>
      </c>
      <c r="AU63" s="717">
        <v>11.490894578712044</v>
      </c>
      <c r="AV63" s="644"/>
      <c r="AW63" s="644" t="s">
        <v>812</v>
      </c>
      <c r="AX63" s="652" t="s">
        <v>813</v>
      </c>
      <c r="AY63" s="705" t="s">
        <v>803</v>
      </c>
      <c r="AZ63" s="708" t="s">
        <v>807</v>
      </c>
      <c r="BA63" s="652" t="s">
        <v>704</v>
      </c>
      <c r="BB63" s="652" t="s">
        <v>705</v>
      </c>
      <c r="BC63" s="653" t="s">
        <v>698</v>
      </c>
      <c r="BD63" s="653" t="s">
        <v>699</v>
      </c>
      <c r="BE63" s="710">
        <v>2014</v>
      </c>
      <c r="BF63" s="710">
        <v>2014</v>
      </c>
      <c r="BG63" s="702">
        <v>147912.457990386</v>
      </c>
      <c r="BH63" s="644"/>
      <c r="BI63" s="644"/>
      <c r="BJ63" s="644"/>
    </row>
    <row r="64" spans="1:62" ht="17.5" customHeight="1" x14ac:dyDescent="0.25">
      <c r="A64" s="72" t="s">
        <v>193</v>
      </c>
      <c r="B64" s="180">
        <v>29068.775894496015</v>
      </c>
      <c r="C64" s="180">
        <v>34902.893984275812</v>
      </c>
      <c r="D64" s="180">
        <v>36449.312457454056</v>
      </c>
      <c r="E64" s="180">
        <v>42851.083193273495</v>
      </c>
      <c r="F64" s="180">
        <v>44070.401009966918</v>
      </c>
      <c r="G64" s="180">
        <v>44511.095983662359</v>
      </c>
      <c r="H64" s="180">
        <v>44725.287984068535</v>
      </c>
      <c r="I64" s="180">
        <v>52595.942818243704</v>
      </c>
      <c r="J64" s="180">
        <v>54410.619469026547</v>
      </c>
      <c r="K64" s="73" t="s">
        <v>198</v>
      </c>
      <c r="L64" s="594"/>
      <c r="M64" s="644" t="s">
        <v>812</v>
      </c>
      <c r="N64" s="652" t="s">
        <v>813</v>
      </c>
      <c r="O64" s="705" t="s">
        <v>183</v>
      </c>
      <c r="P64" s="708" t="s">
        <v>808</v>
      </c>
      <c r="Q64" s="652" t="s">
        <v>715</v>
      </c>
      <c r="R64" s="652" t="s">
        <v>697</v>
      </c>
      <c r="S64" s="653" t="s">
        <v>698</v>
      </c>
      <c r="T64" s="653" t="s">
        <v>699</v>
      </c>
      <c r="U64" s="710">
        <v>2014</v>
      </c>
      <c r="V64" s="710">
        <v>2014</v>
      </c>
      <c r="W64" s="176">
        <v>290307.34499338339</v>
      </c>
      <c r="X64" s="644"/>
      <c r="Y64" s="644" t="s">
        <v>816</v>
      </c>
      <c r="Z64" s="652" t="s">
        <v>817</v>
      </c>
      <c r="AA64" s="705" t="s">
        <v>183</v>
      </c>
      <c r="AB64" s="708" t="s">
        <v>808</v>
      </c>
      <c r="AC64" s="652" t="s">
        <v>763</v>
      </c>
      <c r="AD64" s="681" t="s">
        <v>763</v>
      </c>
      <c r="AE64" s="653" t="s">
        <v>698</v>
      </c>
      <c r="AF64" s="653" t="s">
        <v>699</v>
      </c>
      <c r="AG64" s="710">
        <v>2014</v>
      </c>
      <c r="AH64" s="710">
        <v>2014</v>
      </c>
      <c r="AI64" s="712">
        <v>19.60845321371826</v>
      </c>
      <c r="AJ64" s="644"/>
      <c r="AK64" s="644" t="s">
        <v>818</v>
      </c>
      <c r="AL64" s="652" t="s">
        <v>819</v>
      </c>
      <c r="AM64" s="705" t="s">
        <v>183</v>
      </c>
      <c r="AN64" s="708" t="s">
        <v>808</v>
      </c>
      <c r="AO64" s="652" t="s">
        <v>763</v>
      </c>
      <c r="AP64" s="681" t="s">
        <v>763</v>
      </c>
      <c r="AQ64" s="653" t="s">
        <v>698</v>
      </c>
      <c r="AR64" s="653" t="s">
        <v>699</v>
      </c>
      <c r="AS64" s="710">
        <v>2014</v>
      </c>
      <c r="AT64" s="710">
        <v>2014</v>
      </c>
      <c r="AU64" s="717">
        <v>11.085389761106981</v>
      </c>
      <c r="AV64" s="644"/>
      <c r="AW64" s="644" t="s">
        <v>812</v>
      </c>
      <c r="AX64" s="652" t="s">
        <v>813</v>
      </c>
      <c r="AY64" s="705" t="s">
        <v>183</v>
      </c>
      <c r="AZ64" s="708" t="s">
        <v>808</v>
      </c>
      <c r="BA64" s="652" t="s">
        <v>704</v>
      </c>
      <c r="BB64" s="652" t="s">
        <v>705</v>
      </c>
      <c r="BC64" s="653" t="s">
        <v>698</v>
      </c>
      <c r="BD64" s="653" t="s">
        <v>699</v>
      </c>
      <c r="BE64" s="710">
        <v>2014</v>
      </c>
      <c r="BF64" s="710">
        <v>2014</v>
      </c>
      <c r="BG64" s="702">
        <v>79048.970726585001</v>
      </c>
      <c r="BH64" s="644"/>
      <c r="BI64" s="644"/>
      <c r="BJ64" s="644"/>
    </row>
    <row r="65" spans="1:62" ht="17.5" customHeight="1" x14ac:dyDescent="0.25">
      <c r="A65" s="72" t="s">
        <v>194</v>
      </c>
      <c r="B65" s="180">
        <v>141184.78961638574</v>
      </c>
      <c r="C65" s="180">
        <v>137079.18920883711</v>
      </c>
      <c r="D65" s="180">
        <v>123074.65567878334</v>
      </c>
      <c r="E65" s="180">
        <v>132667.74703826645</v>
      </c>
      <c r="F65" s="180">
        <v>147912.457990386</v>
      </c>
      <c r="G65" s="180">
        <v>126709.43528192866</v>
      </c>
      <c r="H65" s="180">
        <v>129199.02575596802</v>
      </c>
      <c r="I65" s="180">
        <v>139794.91834161853</v>
      </c>
      <c r="J65" s="180">
        <v>159619.65055707967</v>
      </c>
      <c r="K65" s="73" t="s">
        <v>200</v>
      </c>
      <c r="L65" s="594"/>
      <c r="M65" s="644" t="s">
        <v>812</v>
      </c>
      <c r="N65" s="652" t="s">
        <v>813</v>
      </c>
      <c r="O65" s="706" t="s">
        <v>804</v>
      </c>
      <c r="P65" s="708" t="s">
        <v>809</v>
      </c>
      <c r="Q65" s="652" t="s">
        <v>715</v>
      </c>
      <c r="R65" s="652" t="s">
        <v>697</v>
      </c>
      <c r="S65" s="653" t="s">
        <v>698</v>
      </c>
      <c r="T65" s="653" t="s">
        <v>699</v>
      </c>
      <c r="U65" s="710">
        <v>2014</v>
      </c>
      <c r="V65" s="710">
        <v>2014</v>
      </c>
      <c r="W65" s="176">
        <v>135012.31168765679</v>
      </c>
      <c r="X65" s="644"/>
      <c r="Y65" s="644" t="s">
        <v>816</v>
      </c>
      <c r="Z65" s="652" t="s">
        <v>817</v>
      </c>
      <c r="AA65" s="706" t="s">
        <v>804</v>
      </c>
      <c r="AB65" s="708" t="s">
        <v>809</v>
      </c>
      <c r="AC65" s="652" t="s">
        <v>763</v>
      </c>
      <c r="AD65" s="681" t="s">
        <v>763</v>
      </c>
      <c r="AE65" s="653" t="s">
        <v>698</v>
      </c>
      <c r="AF65" s="653" t="s">
        <v>699</v>
      </c>
      <c r="AG65" s="710">
        <v>2014</v>
      </c>
      <c r="AH65" s="710">
        <v>2014</v>
      </c>
      <c r="AI65" s="712">
        <v>9.1192408413355981</v>
      </c>
      <c r="AJ65" s="644"/>
      <c r="AK65" s="644" t="s">
        <v>818</v>
      </c>
      <c r="AL65" s="652" t="s">
        <v>819</v>
      </c>
      <c r="AM65" s="706" t="s">
        <v>804</v>
      </c>
      <c r="AN65" s="708" t="s">
        <v>809</v>
      </c>
      <c r="AO65" s="652" t="s">
        <v>763</v>
      </c>
      <c r="AP65" s="681" t="s">
        <v>763</v>
      </c>
      <c r="AQ65" s="653" t="s">
        <v>698</v>
      </c>
      <c r="AR65" s="653" t="s">
        <v>699</v>
      </c>
      <c r="AS65" s="710">
        <v>2014</v>
      </c>
      <c r="AT65" s="710">
        <v>2014</v>
      </c>
      <c r="AU65" s="717">
        <v>12.822844843794343</v>
      </c>
      <c r="AV65" s="644"/>
      <c r="AW65" s="644" t="s">
        <v>812</v>
      </c>
      <c r="AX65" s="652" t="s">
        <v>813</v>
      </c>
      <c r="AY65" s="706" t="s">
        <v>804</v>
      </c>
      <c r="AZ65" s="708" t="s">
        <v>809</v>
      </c>
      <c r="BA65" s="652" t="s">
        <v>704</v>
      </c>
      <c r="BB65" s="652" t="s">
        <v>705</v>
      </c>
      <c r="BC65" s="653" t="s">
        <v>698</v>
      </c>
      <c r="BD65" s="653" t="s">
        <v>699</v>
      </c>
      <c r="BE65" s="710">
        <v>2014</v>
      </c>
      <c r="BF65" s="710">
        <v>2014</v>
      </c>
      <c r="BG65" s="702">
        <v>36763.052876148889</v>
      </c>
      <c r="BH65" s="644"/>
      <c r="BI65" s="644"/>
      <c r="BJ65" s="644"/>
    </row>
    <row r="66" spans="1:62" ht="17.5" customHeight="1" x14ac:dyDescent="0.25">
      <c r="A66" s="71" t="s">
        <v>448</v>
      </c>
      <c r="B66" s="179">
        <v>71638.999676725027</v>
      </c>
      <c r="C66" s="179">
        <v>75268.947709977409</v>
      </c>
      <c r="D66" s="179">
        <v>78064.276145264477</v>
      </c>
      <c r="E66" s="179">
        <v>71160.546761894235</v>
      </c>
      <c r="F66" s="179">
        <v>79048.970726585001</v>
      </c>
      <c r="G66" s="179">
        <v>83840.417181112629</v>
      </c>
      <c r="H66" s="179">
        <v>87342.774751343328</v>
      </c>
      <c r="I66" s="179">
        <v>81298.490372270389</v>
      </c>
      <c r="J66" s="179">
        <v>80438.393464942143</v>
      </c>
      <c r="K66" s="53" t="s">
        <v>203</v>
      </c>
      <c r="L66" s="594"/>
      <c r="M66" s="644" t="s">
        <v>812</v>
      </c>
      <c r="N66" s="652" t="s">
        <v>813</v>
      </c>
      <c r="O66" s="706" t="s">
        <v>805</v>
      </c>
      <c r="P66" s="708" t="s">
        <v>810</v>
      </c>
      <c r="Q66" s="652" t="s">
        <v>715</v>
      </c>
      <c r="R66" s="652" t="s">
        <v>697</v>
      </c>
      <c r="S66" s="653" t="s">
        <v>698</v>
      </c>
      <c r="T66" s="653" t="s">
        <v>699</v>
      </c>
      <c r="U66" s="710">
        <v>2014</v>
      </c>
      <c r="V66" s="710">
        <v>2014</v>
      </c>
      <c r="W66" s="176">
        <v>155295.0333057266</v>
      </c>
      <c r="X66" s="644"/>
      <c r="Y66" s="644" t="s">
        <v>816</v>
      </c>
      <c r="Z66" s="652" t="s">
        <v>817</v>
      </c>
      <c r="AA66" s="706" t="s">
        <v>805</v>
      </c>
      <c r="AB66" s="708" t="s">
        <v>810</v>
      </c>
      <c r="AC66" s="652" t="s">
        <v>763</v>
      </c>
      <c r="AD66" s="681" t="s">
        <v>763</v>
      </c>
      <c r="AE66" s="653" t="s">
        <v>698</v>
      </c>
      <c r="AF66" s="653" t="s">
        <v>699</v>
      </c>
      <c r="AG66" s="710">
        <v>2014</v>
      </c>
      <c r="AH66" s="710">
        <v>2014</v>
      </c>
      <c r="AI66" s="712">
        <v>10.489212372382662</v>
      </c>
      <c r="AJ66" s="644"/>
      <c r="AK66" s="644" t="s">
        <v>818</v>
      </c>
      <c r="AL66" s="652" t="s">
        <v>819</v>
      </c>
      <c r="AM66" s="706" t="s">
        <v>805</v>
      </c>
      <c r="AN66" s="708" t="s">
        <v>810</v>
      </c>
      <c r="AO66" s="652" t="s">
        <v>763</v>
      </c>
      <c r="AP66" s="681" t="s">
        <v>763</v>
      </c>
      <c r="AQ66" s="653" t="s">
        <v>698</v>
      </c>
      <c r="AR66" s="653" t="s">
        <v>699</v>
      </c>
      <c r="AS66" s="710">
        <v>2014</v>
      </c>
      <c r="AT66" s="710">
        <v>2014</v>
      </c>
      <c r="AU66" s="717">
        <v>9.6177708046921566</v>
      </c>
      <c r="AV66" s="644"/>
      <c r="AW66" s="644" t="s">
        <v>812</v>
      </c>
      <c r="AX66" s="652" t="s">
        <v>813</v>
      </c>
      <c r="AY66" s="706" t="s">
        <v>805</v>
      </c>
      <c r="AZ66" s="708" t="s">
        <v>810</v>
      </c>
      <c r="BA66" s="652" t="s">
        <v>704</v>
      </c>
      <c r="BB66" s="652" t="s">
        <v>705</v>
      </c>
      <c r="BC66" s="653" t="s">
        <v>698</v>
      </c>
      <c r="BD66" s="653" t="s">
        <v>699</v>
      </c>
      <c r="BE66" s="710">
        <v>2014</v>
      </c>
      <c r="BF66" s="710">
        <v>2014</v>
      </c>
      <c r="BG66" s="702">
        <v>42285.917850436104</v>
      </c>
      <c r="BH66" s="644"/>
      <c r="BI66" s="644"/>
      <c r="BJ66" s="644"/>
    </row>
    <row r="67" spans="1:62" ht="17.5" customHeight="1" x14ac:dyDescent="0.25">
      <c r="A67" s="72" t="s">
        <v>195</v>
      </c>
      <c r="B67" s="180">
        <v>28784.608755108024</v>
      </c>
      <c r="C67" s="180">
        <v>30237.122774887037</v>
      </c>
      <c r="D67" s="180">
        <v>31319.359534478259</v>
      </c>
      <c r="E67" s="180">
        <v>32584.759697424866</v>
      </c>
      <c r="F67" s="180">
        <v>36763.052876148889</v>
      </c>
      <c r="G67" s="180">
        <v>39711.003403675975</v>
      </c>
      <c r="H67" s="180">
        <v>40853.641933287952</v>
      </c>
      <c r="I67" s="180">
        <v>44199.046970728385</v>
      </c>
      <c r="J67" s="180">
        <v>46521.715452688906</v>
      </c>
      <c r="K67" s="74" t="s">
        <v>201</v>
      </c>
      <c r="M67" s="644" t="s">
        <v>812</v>
      </c>
      <c r="N67" s="652" t="s">
        <v>813</v>
      </c>
      <c r="O67" s="705" t="s">
        <v>811</v>
      </c>
      <c r="P67" s="708" t="s">
        <v>138</v>
      </c>
      <c r="Q67" s="652" t="s">
        <v>715</v>
      </c>
      <c r="R67" s="652" t="s">
        <v>697</v>
      </c>
      <c r="S67" s="653" t="s">
        <v>698</v>
      </c>
      <c r="T67" s="653" t="s">
        <v>699</v>
      </c>
      <c r="U67" s="710">
        <v>2014</v>
      </c>
      <c r="V67" s="710">
        <v>2014</v>
      </c>
      <c r="W67" s="176">
        <v>38338</v>
      </c>
      <c r="X67" s="644"/>
      <c r="Y67" s="644" t="s">
        <v>816</v>
      </c>
      <c r="Z67" s="652" t="s">
        <v>817</v>
      </c>
      <c r="AA67" s="705" t="s">
        <v>811</v>
      </c>
      <c r="AB67" s="708" t="s">
        <v>138</v>
      </c>
      <c r="AC67" s="652" t="s">
        <v>763</v>
      </c>
      <c r="AD67" s="681" t="s">
        <v>763</v>
      </c>
      <c r="AE67" s="653" t="s">
        <v>698</v>
      </c>
      <c r="AF67" s="653" t="s">
        <v>699</v>
      </c>
      <c r="AG67" s="710">
        <v>2014</v>
      </c>
      <c r="AH67" s="710">
        <v>2014</v>
      </c>
      <c r="AI67" s="712">
        <v>2.5894931432915151</v>
      </c>
      <c r="AJ67" s="644"/>
      <c r="AK67" s="644" t="s">
        <v>818</v>
      </c>
      <c r="AL67" s="652" t="s">
        <v>819</v>
      </c>
      <c r="AM67" s="705" t="s">
        <v>811</v>
      </c>
      <c r="AN67" s="708" t="s">
        <v>138</v>
      </c>
      <c r="AO67" s="652" t="s">
        <v>763</v>
      </c>
      <c r="AP67" s="681" t="s">
        <v>763</v>
      </c>
      <c r="AQ67" s="653" t="s">
        <v>698</v>
      </c>
      <c r="AR67" s="653" t="s">
        <v>699</v>
      </c>
      <c r="AS67" s="710">
        <v>2014</v>
      </c>
      <c r="AT67" s="710">
        <v>2014</v>
      </c>
      <c r="AU67" s="717">
        <v>156.22061889920531</v>
      </c>
      <c r="AV67" s="644"/>
      <c r="AW67" s="644" t="s">
        <v>812</v>
      </c>
      <c r="AX67" s="652" t="s">
        <v>813</v>
      </c>
      <c r="AY67" s="705" t="s">
        <v>811</v>
      </c>
      <c r="AZ67" s="708" t="s">
        <v>138</v>
      </c>
      <c r="BA67" s="652" t="s">
        <v>704</v>
      </c>
      <c r="BB67" s="652" t="s">
        <v>705</v>
      </c>
      <c r="BC67" s="653" t="s">
        <v>698</v>
      </c>
      <c r="BD67" s="653" t="s">
        <v>699</v>
      </c>
      <c r="BE67" s="710">
        <v>2014</v>
      </c>
      <c r="BF67" s="710">
        <v>2014</v>
      </c>
      <c r="BG67" s="702">
        <v>10439.210347174949</v>
      </c>
      <c r="BH67" s="644"/>
      <c r="BI67" s="644"/>
      <c r="BJ67" s="644"/>
    </row>
    <row r="68" spans="1:62" ht="17.5" customHeight="1" x14ac:dyDescent="0.25">
      <c r="A68" s="72" t="s">
        <v>196</v>
      </c>
      <c r="B68" s="180">
        <v>42854.390921617</v>
      </c>
      <c r="C68" s="180">
        <v>45031.824935090379</v>
      </c>
      <c r="D68" s="180">
        <v>46744.916610786226</v>
      </c>
      <c r="E68" s="180">
        <v>38575.787064469361</v>
      </c>
      <c r="F68" s="180">
        <v>42285.917850436104</v>
      </c>
      <c r="G68" s="180">
        <v>44129.413777436654</v>
      </c>
      <c r="H68" s="180">
        <v>46489.132818055368</v>
      </c>
      <c r="I68" s="180">
        <v>37099.443401541997</v>
      </c>
      <c r="J68" s="180">
        <v>33916.678012253236</v>
      </c>
      <c r="K68" s="74" t="s">
        <v>199</v>
      </c>
      <c r="M68" s="644" t="s">
        <v>812</v>
      </c>
      <c r="N68" s="652" t="s">
        <v>813</v>
      </c>
      <c r="O68" s="705" t="s">
        <v>212</v>
      </c>
      <c r="P68" s="708" t="s">
        <v>208</v>
      </c>
      <c r="Q68" s="652" t="s">
        <v>715</v>
      </c>
      <c r="R68" s="652" t="s">
        <v>697</v>
      </c>
      <c r="S68" s="653" t="s">
        <v>698</v>
      </c>
      <c r="T68" s="653" t="s">
        <v>699</v>
      </c>
      <c r="U68" s="710">
        <v>2014</v>
      </c>
      <c r="V68" s="710">
        <v>2014</v>
      </c>
      <c r="W68" s="176">
        <v>1467419</v>
      </c>
      <c r="X68" s="644"/>
      <c r="Y68" s="644" t="s">
        <v>816</v>
      </c>
      <c r="Z68" s="652" t="s">
        <v>817</v>
      </c>
      <c r="AA68" s="705" t="s">
        <v>212</v>
      </c>
      <c r="AB68" s="708" t="s">
        <v>208</v>
      </c>
      <c r="AC68" s="652" t="s">
        <v>763</v>
      </c>
      <c r="AD68" s="681" t="s">
        <v>763</v>
      </c>
      <c r="AE68" s="653" t="s">
        <v>698</v>
      </c>
      <c r="AF68" s="653" t="s">
        <v>699</v>
      </c>
      <c r="AG68" s="710">
        <v>2014</v>
      </c>
      <c r="AH68" s="710">
        <v>2014</v>
      </c>
      <c r="AI68" s="712">
        <v>99.115014837385658</v>
      </c>
      <c r="AJ68" s="644"/>
      <c r="AK68" s="644" t="s">
        <v>818</v>
      </c>
      <c r="AL68" s="652" t="s">
        <v>819</v>
      </c>
      <c r="AM68" s="705" t="s">
        <v>212</v>
      </c>
      <c r="AN68" s="708" t="s">
        <v>208</v>
      </c>
      <c r="AO68" s="652" t="s">
        <v>763</v>
      </c>
      <c r="AP68" s="681" t="s">
        <v>763</v>
      </c>
      <c r="AQ68" s="653" t="s">
        <v>698</v>
      </c>
      <c r="AR68" s="653" t="s">
        <v>699</v>
      </c>
      <c r="AS68" s="710">
        <v>2014</v>
      </c>
      <c r="AT68" s="710">
        <v>2014</v>
      </c>
      <c r="AU68" s="717">
        <v>1.7826648484655152</v>
      </c>
      <c r="AV68" s="644"/>
      <c r="AW68" s="644" t="s">
        <v>812</v>
      </c>
      <c r="AX68" s="652" t="s">
        <v>813</v>
      </c>
      <c r="AY68" s="705" t="s">
        <v>212</v>
      </c>
      <c r="AZ68" s="708" t="s">
        <v>208</v>
      </c>
      <c r="BA68" s="652" t="s">
        <v>704</v>
      </c>
      <c r="BB68" s="652" t="s">
        <v>705</v>
      </c>
      <c r="BC68" s="653" t="s">
        <v>698</v>
      </c>
      <c r="BD68" s="653" t="s">
        <v>699</v>
      </c>
      <c r="BE68" s="710">
        <v>2014</v>
      </c>
      <c r="BF68" s="710">
        <v>2014</v>
      </c>
      <c r="BG68" s="702">
        <v>399569.50306330837</v>
      </c>
      <c r="BH68" s="644"/>
      <c r="BI68" s="644"/>
      <c r="BJ68" s="644"/>
    </row>
    <row r="69" spans="1:62" ht="17.5" customHeight="1" x14ac:dyDescent="0.25">
      <c r="A69" s="71" t="s">
        <v>138</v>
      </c>
      <c r="B69" s="180">
        <v>6840.8370995011592</v>
      </c>
      <c r="C69" s="180">
        <v>6051.3787484403592</v>
      </c>
      <c r="D69" s="180">
        <v>4016.7088408232848</v>
      </c>
      <c r="E69" s="180">
        <v>4074.3053357784734</v>
      </c>
      <c r="F69" s="180">
        <v>10439.210347174949</v>
      </c>
      <c r="G69" s="180">
        <v>8097.8217055894347</v>
      </c>
      <c r="H69" s="180">
        <v>5594.2690247977944</v>
      </c>
      <c r="I69" s="180">
        <v>10750.987066031314</v>
      </c>
      <c r="J69" s="180">
        <v>12508.100748808714</v>
      </c>
      <c r="K69" s="53" t="s">
        <v>206</v>
      </c>
      <c r="M69" s="644" t="s">
        <v>812</v>
      </c>
      <c r="N69" s="652" t="s">
        <v>813</v>
      </c>
      <c r="O69" s="705" t="s">
        <v>210</v>
      </c>
      <c r="P69" s="708" t="s">
        <v>209</v>
      </c>
      <c r="Q69" s="652" t="s">
        <v>715</v>
      </c>
      <c r="R69" s="652" t="s">
        <v>697</v>
      </c>
      <c r="S69" s="653" t="s">
        <v>698</v>
      </c>
      <c r="T69" s="653" t="s">
        <v>699</v>
      </c>
      <c r="U69" s="710">
        <v>2014</v>
      </c>
      <c r="V69" s="710">
        <v>2014</v>
      </c>
      <c r="W69" s="176">
        <v>1020600</v>
      </c>
      <c r="X69" s="644"/>
      <c r="Y69" s="644" t="s">
        <v>816</v>
      </c>
      <c r="Z69" s="652" t="s">
        <v>817</v>
      </c>
      <c r="AA69" s="705" t="s">
        <v>210</v>
      </c>
      <c r="AB69" s="708" t="s">
        <v>209</v>
      </c>
      <c r="AC69" s="652" t="s">
        <v>763</v>
      </c>
      <c r="AD69" s="681" t="s">
        <v>763</v>
      </c>
      <c r="AE69" s="653" t="s">
        <v>698</v>
      </c>
      <c r="AF69" s="653" t="s">
        <v>699</v>
      </c>
      <c r="AG69" s="710">
        <v>2014</v>
      </c>
      <c r="AH69" s="710">
        <v>2014</v>
      </c>
      <c r="AI69" s="712">
        <v>68.935174032117487</v>
      </c>
      <c r="AJ69" s="644"/>
      <c r="AK69" s="644" t="s">
        <v>818</v>
      </c>
      <c r="AL69" s="652" t="s">
        <v>819</v>
      </c>
      <c r="AM69" s="705" t="s">
        <v>210</v>
      </c>
      <c r="AN69" s="708" t="s">
        <v>209</v>
      </c>
      <c r="AO69" s="652" t="s">
        <v>763</v>
      </c>
      <c r="AP69" s="681" t="s">
        <v>763</v>
      </c>
      <c r="AQ69" s="653" t="s">
        <v>698</v>
      </c>
      <c r="AR69" s="653" t="s">
        <v>699</v>
      </c>
      <c r="AS69" s="710">
        <v>2014</v>
      </c>
      <c r="AT69" s="710">
        <v>2014</v>
      </c>
      <c r="AU69" s="717">
        <v>9.7488980483708048</v>
      </c>
      <c r="AV69" s="644"/>
      <c r="AW69" s="644" t="s">
        <v>812</v>
      </c>
      <c r="AX69" s="652" t="s">
        <v>813</v>
      </c>
      <c r="AY69" s="705" t="s">
        <v>210</v>
      </c>
      <c r="AZ69" s="708" t="s">
        <v>209</v>
      </c>
      <c r="BA69" s="652" t="s">
        <v>704</v>
      </c>
      <c r="BB69" s="652" t="s">
        <v>705</v>
      </c>
      <c r="BC69" s="653" t="s">
        <v>698</v>
      </c>
      <c r="BD69" s="653" t="s">
        <v>699</v>
      </c>
      <c r="BE69" s="710">
        <v>2014</v>
      </c>
      <c r="BF69" s="710">
        <v>2014</v>
      </c>
      <c r="BG69" s="702">
        <v>277903.33560245065</v>
      </c>
      <c r="BH69" s="644"/>
      <c r="BI69" s="644"/>
      <c r="BJ69" s="644"/>
    </row>
    <row r="70" spans="1:62" ht="17.5" customHeight="1" x14ac:dyDescent="0.25">
      <c r="A70" s="71" t="s">
        <v>61</v>
      </c>
      <c r="B70" s="180">
        <v>225274.88087134107</v>
      </c>
      <c r="C70" s="180">
        <v>314834.30905377807</v>
      </c>
      <c r="D70" s="180">
        <v>375797.95779441798</v>
      </c>
      <c r="E70" s="180">
        <v>392571.27297481283</v>
      </c>
      <c r="F70" s="180">
        <v>399569.50306330837</v>
      </c>
      <c r="G70" s="180">
        <v>361252.55275697756</v>
      </c>
      <c r="H70" s="180">
        <v>360626.27637848881</v>
      </c>
      <c r="I70" s="180">
        <v>384043.56705241662</v>
      </c>
      <c r="J70" s="180">
        <v>388754.25459496258</v>
      </c>
      <c r="K70" s="53" t="s">
        <v>213</v>
      </c>
      <c r="M70" s="644" t="s">
        <v>812</v>
      </c>
      <c r="N70" s="652" t="s">
        <v>813</v>
      </c>
      <c r="O70" s="705" t="s">
        <v>202</v>
      </c>
      <c r="P70" s="708" t="s">
        <v>211</v>
      </c>
      <c r="Q70" s="652" t="s">
        <v>715</v>
      </c>
      <c r="R70" s="652" t="s">
        <v>697</v>
      </c>
      <c r="S70" s="653" t="s">
        <v>698</v>
      </c>
      <c r="T70" s="653" t="s">
        <v>699</v>
      </c>
      <c r="U70" s="710">
        <v>2014</v>
      </c>
      <c r="V70" s="710">
        <v>2014</v>
      </c>
      <c r="W70" s="176">
        <v>29806.799999999999</v>
      </c>
      <c r="X70" s="644"/>
      <c r="Y70" s="644" t="s">
        <v>816</v>
      </c>
      <c r="Z70" s="652" t="s">
        <v>817</v>
      </c>
      <c r="AA70" s="705" t="s">
        <v>202</v>
      </c>
      <c r="AB70" s="708" t="s">
        <v>211</v>
      </c>
      <c r="AC70" s="652" t="s">
        <v>763</v>
      </c>
      <c r="AD70" s="681" t="s">
        <v>763</v>
      </c>
      <c r="AE70" s="653" t="s">
        <v>698</v>
      </c>
      <c r="AF70" s="653" t="s">
        <v>699</v>
      </c>
      <c r="AG70" s="710">
        <v>2014</v>
      </c>
      <c r="AH70" s="710">
        <v>2014</v>
      </c>
      <c r="AI70" s="712">
        <v>2.0132637128556921</v>
      </c>
      <c r="AJ70" s="644"/>
      <c r="AK70" s="644" t="s">
        <v>818</v>
      </c>
      <c r="AL70" s="652" t="s">
        <v>819</v>
      </c>
      <c r="AM70" s="705" t="s">
        <v>202</v>
      </c>
      <c r="AN70" s="708" t="s">
        <v>211</v>
      </c>
      <c r="AO70" s="652" t="s">
        <v>763</v>
      </c>
      <c r="AP70" s="681" t="s">
        <v>763</v>
      </c>
      <c r="AQ70" s="653" t="s">
        <v>698</v>
      </c>
      <c r="AR70" s="653" t="s">
        <v>699</v>
      </c>
      <c r="AS70" s="710">
        <v>2014</v>
      </c>
      <c r="AT70" s="710">
        <v>2014</v>
      </c>
      <c r="AU70" s="717">
        <v>1.2050156356635711</v>
      </c>
      <c r="AV70" s="644"/>
      <c r="AW70" s="644" t="s">
        <v>812</v>
      </c>
      <c r="AX70" s="652" t="s">
        <v>813</v>
      </c>
      <c r="AY70" s="705" t="s">
        <v>202</v>
      </c>
      <c r="AZ70" s="708" t="s">
        <v>211</v>
      </c>
      <c r="BA70" s="652" t="s">
        <v>704</v>
      </c>
      <c r="BB70" s="652" t="s">
        <v>705</v>
      </c>
      <c r="BC70" s="653" t="s">
        <v>698</v>
      </c>
      <c r="BD70" s="653" t="s">
        <v>699</v>
      </c>
      <c r="BE70" s="710">
        <v>2014</v>
      </c>
      <c r="BF70" s="710">
        <v>2014</v>
      </c>
      <c r="BG70" s="702">
        <v>8116.2151123213071</v>
      </c>
      <c r="BH70" s="644"/>
      <c r="BI70" s="644"/>
      <c r="BJ70" s="644"/>
    </row>
    <row r="71" spans="1:62" ht="17.5" customHeight="1" x14ac:dyDescent="0.25">
      <c r="A71" s="71" t="s">
        <v>110</v>
      </c>
      <c r="B71" s="180">
        <v>184220.83049693669</v>
      </c>
      <c r="C71" s="180">
        <v>217470.66031313819</v>
      </c>
      <c r="D71" s="180">
        <v>242812.25323349217</v>
      </c>
      <c r="E71" s="180">
        <v>253217.42682096665</v>
      </c>
      <c r="F71" s="180">
        <v>277903.33560245065</v>
      </c>
      <c r="G71" s="180">
        <v>266276.37848876789</v>
      </c>
      <c r="H71" s="180">
        <v>270442.47787610622</v>
      </c>
      <c r="I71" s="180">
        <v>290782.84547311097</v>
      </c>
      <c r="J71" s="180">
        <v>281552.07624234172</v>
      </c>
      <c r="K71" s="53" t="s">
        <v>111</v>
      </c>
      <c r="M71" s="644" t="s">
        <v>812</v>
      </c>
      <c r="N71" s="652" t="s">
        <v>813</v>
      </c>
      <c r="O71" s="709" t="s">
        <v>280</v>
      </c>
      <c r="P71" s="644" t="s">
        <v>57</v>
      </c>
      <c r="Q71" s="652" t="s">
        <v>715</v>
      </c>
      <c r="R71" s="652" t="s">
        <v>697</v>
      </c>
      <c r="S71" s="653" t="s">
        <v>698</v>
      </c>
      <c r="T71" s="653" t="s">
        <v>699</v>
      </c>
      <c r="U71" s="710">
        <v>2014</v>
      </c>
      <c r="V71" s="710">
        <v>2014</v>
      </c>
      <c r="W71" s="176">
        <v>1480521.3946721796</v>
      </c>
      <c r="X71" s="644"/>
      <c r="Y71" s="644" t="s">
        <v>816</v>
      </c>
      <c r="Z71" s="652" t="s">
        <v>817</v>
      </c>
      <c r="AA71" s="709" t="s">
        <v>280</v>
      </c>
      <c r="AB71" s="644" t="s">
        <v>57</v>
      </c>
      <c r="AC71" s="652" t="s">
        <v>763</v>
      </c>
      <c r="AD71" s="681" t="s">
        <v>763</v>
      </c>
      <c r="AE71" s="653" t="s">
        <v>698</v>
      </c>
      <c r="AF71" s="653" t="s">
        <v>699</v>
      </c>
      <c r="AG71" s="710">
        <v>2014</v>
      </c>
      <c r="AH71" s="710">
        <v>2014</v>
      </c>
      <c r="AI71" s="714">
        <v>100</v>
      </c>
      <c r="AJ71" s="644"/>
      <c r="AK71" s="644" t="s">
        <v>818</v>
      </c>
      <c r="AL71" s="652" t="s">
        <v>819</v>
      </c>
      <c r="AM71" s="709" t="s">
        <v>280</v>
      </c>
      <c r="AN71" s="644" t="s">
        <v>57</v>
      </c>
      <c r="AO71" s="652" t="s">
        <v>763</v>
      </c>
      <c r="AP71" s="681" t="s">
        <v>763</v>
      </c>
      <c r="AQ71" s="653" t="s">
        <v>698</v>
      </c>
      <c r="AR71" s="653" t="s">
        <v>699</v>
      </c>
      <c r="AS71" s="710">
        <v>2014</v>
      </c>
      <c r="AT71" s="710">
        <v>2014</v>
      </c>
      <c r="AU71" s="718">
        <v>3.3400224554952729</v>
      </c>
      <c r="AV71" s="644"/>
      <c r="AW71" s="644" t="s">
        <v>812</v>
      </c>
      <c r="AX71" s="652" t="s">
        <v>813</v>
      </c>
      <c r="AY71" s="709" t="s">
        <v>280</v>
      </c>
      <c r="AZ71" s="644" t="s">
        <v>57</v>
      </c>
      <c r="BA71" s="652" t="s">
        <v>704</v>
      </c>
      <c r="BB71" s="652" t="s">
        <v>705</v>
      </c>
      <c r="BC71" s="653" t="s">
        <v>698</v>
      </c>
      <c r="BD71" s="653" t="s">
        <v>699</v>
      </c>
      <c r="BE71" s="710">
        <v>2014</v>
      </c>
      <c r="BF71" s="710">
        <v>2014</v>
      </c>
      <c r="BG71" s="702">
        <v>403137.20753497066</v>
      </c>
      <c r="BH71" s="644"/>
      <c r="BI71" s="644"/>
      <c r="BJ71" s="644"/>
    </row>
    <row r="72" spans="1:62" ht="17.5" customHeight="1" x14ac:dyDescent="0.25">
      <c r="A72" s="71" t="s">
        <v>197</v>
      </c>
      <c r="B72" s="112">
        <v>4564.5200816882234</v>
      </c>
      <c r="C72" s="180">
        <v>7385.2416609938737</v>
      </c>
      <c r="D72" s="180">
        <v>7888.2505105513956</v>
      </c>
      <c r="E72" s="180">
        <v>8019.5779441797149</v>
      </c>
      <c r="F72" s="180">
        <v>8116.2151123213071</v>
      </c>
      <c r="G72" s="180">
        <v>8639.0742001361468</v>
      </c>
      <c r="H72" s="180">
        <v>8941.441797140913</v>
      </c>
      <c r="I72" s="177">
        <v>5868.209666439755</v>
      </c>
      <c r="J72" s="89">
        <v>7145.8134785568418</v>
      </c>
      <c r="K72" s="53" t="s">
        <v>202</v>
      </c>
      <c r="M72" s="644" t="s">
        <v>812</v>
      </c>
      <c r="N72" s="652" t="s">
        <v>813</v>
      </c>
      <c r="O72" s="709" t="s">
        <v>318</v>
      </c>
      <c r="P72" s="644" t="s">
        <v>1</v>
      </c>
      <c r="Q72" s="652" t="s">
        <v>715</v>
      </c>
      <c r="R72" s="652" t="s">
        <v>697</v>
      </c>
      <c r="S72" s="653" t="s">
        <v>698</v>
      </c>
      <c r="T72" s="653" t="s">
        <v>699</v>
      </c>
      <c r="U72" s="710">
        <v>2014</v>
      </c>
      <c r="V72" s="710">
        <v>2014</v>
      </c>
      <c r="W72" s="176">
        <v>1450714.5946721795</v>
      </c>
      <c r="X72" s="644"/>
      <c r="Y72" s="644" t="s">
        <v>816</v>
      </c>
      <c r="Z72" s="652" t="s">
        <v>817</v>
      </c>
      <c r="AA72" s="709" t="s">
        <v>318</v>
      </c>
      <c r="AB72" s="644" t="s">
        <v>1</v>
      </c>
      <c r="AC72" s="652" t="s">
        <v>763</v>
      </c>
      <c r="AD72" s="681" t="s">
        <v>763</v>
      </c>
      <c r="AE72" s="653" t="s">
        <v>698</v>
      </c>
      <c r="AF72" s="653" t="s">
        <v>699</v>
      </c>
      <c r="AG72" s="710">
        <v>2014</v>
      </c>
      <c r="AH72" s="710">
        <v>2014</v>
      </c>
      <c r="AI72" s="712">
        <v>97.986736287144311</v>
      </c>
      <c r="AJ72" s="644"/>
      <c r="AK72" s="644" t="s">
        <v>818</v>
      </c>
      <c r="AL72" s="652" t="s">
        <v>819</v>
      </c>
      <c r="AM72" s="709" t="s">
        <v>318</v>
      </c>
      <c r="AN72" s="644" t="s">
        <v>1</v>
      </c>
      <c r="AO72" s="652" t="s">
        <v>763</v>
      </c>
      <c r="AP72" s="681" t="s">
        <v>763</v>
      </c>
      <c r="AQ72" s="653" t="s">
        <v>698</v>
      </c>
      <c r="AR72" s="653" t="s">
        <v>699</v>
      </c>
      <c r="AS72" s="710">
        <v>2014</v>
      </c>
      <c r="AT72" s="710">
        <v>2014</v>
      </c>
      <c r="AU72" s="717">
        <v>3.3848337445685104</v>
      </c>
      <c r="AV72" s="644"/>
      <c r="AW72" s="644" t="s">
        <v>812</v>
      </c>
      <c r="AX72" s="652" t="s">
        <v>813</v>
      </c>
      <c r="AY72" s="709" t="s">
        <v>318</v>
      </c>
      <c r="AZ72" s="644" t="s">
        <v>1</v>
      </c>
      <c r="BA72" s="652" t="s">
        <v>704</v>
      </c>
      <c r="BB72" s="652" t="s">
        <v>705</v>
      </c>
      <c r="BC72" s="653" t="s">
        <v>698</v>
      </c>
      <c r="BD72" s="653" t="s">
        <v>699</v>
      </c>
      <c r="BE72" s="710">
        <v>2014</v>
      </c>
      <c r="BF72" s="710">
        <v>2014</v>
      </c>
      <c r="BG72" s="702">
        <v>395020.99242264929</v>
      </c>
      <c r="BH72" s="644"/>
      <c r="BI72" s="644"/>
      <c r="BJ72" s="644"/>
    </row>
    <row r="73" spans="1:62" ht="17.5" customHeight="1" x14ac:dyDescent="0.25">
      <c r="A73" s="75" t="s">
        <v>57</v>
      </c>
      <c r="B73" s="113">
        <v>289787.4526615123</v>
      </c>
      <c r="C73" s="178">
        <v>350666.05839217064</v>
      </c>
      <c r="D73" s="178">
        <v>374590.6576832509</v>
      </c>
      <c r="E73" s="178">
        <v>390107.52848305885</v>
      </c>
      <c r="F73" s="178">
        <v>403137.20753497066</v>
      </c>
      <c r="G73" s="178">
        <v>358134.94442050275</v>
      </c>
      <c r="H73" s="178">
        <v>357045.15601856023</v>
      </c>
      <c r="I73" s="96">
        <v>377701.06017746951</v>
      </c>
      <c r="J73" s="116">
        <v>414178.94259247795</v>
      </c>
      <c r="K73" s="76" t="s">
        <v>280</v>
      </c>
      <c r="L73" s="592"/>
      <c r="M73" s="644" t="s">
        <v>812</v>
      </c>
      <c r="N73" s="652" t="s">
        <v>813</v>
      </c>
      <c r="O73" s="705" t="s">
        <v>802</v>
      </c>
      <c r="P73" s="708" t="s">
        <v>205</v>
      </c>
      <c r="Q73" s="652" t="s">
        <v>715</v>
      </c>
      <c r="R73" s="652" t="s">
        <v>697</v>
      </c>
      <c r="S73" s="653" t="s">
        <v>698</v>
      </c>
      <c r="T73" s="653" t="s">
        <v>699</v>
      </c>
      <c r="U73" s="710">
        <v>2015</v>
      </c>
      <c r="V73" s="710">
        <v>2015</v>
      </c>
      <c r="W73" s="176">
        <v>628807.40107288305</v>
      </c>
      <c r="X73" s="644"/>
      <c r="Y73" s="644" t="s">
        <v>816</v>
      </c>
      <c r="Z73" s="652" t="s">
        <v>817</v>
      </c>
      <c r="AA73" s="705" t="s">
        <v>802</v>
      </c>
      <c r="AB73" s="708" t="s">
        <v>205</v>
      </c>
      <c r="AC73" s="652" t="s">
        <v>763</v>
      </c>
      <c r="AD73" s="681" t="s">
        <v>763</v>
      </c>
      <c r="AE73" s="653" t="s">
        <v>698</v>
      </c>
      <c r="AF73" s="653" t="s">
        <v>699</v>
      </c>
      <c r="AG73" s="710">
        <v>2015</v>
      </c>
      <c r="AH73" s="710">
        <v>2015</v>
      </c>
      <c r="AI73" s="712">
        <v>47.808942950999246</v>
      </c>
      <c r="AJ73" s="644"/>
      <c r="AK73" s="644" t="s">
        <v>818</v>
      </c>
      <c r="AL73" s="652" t="s">
        <v>819</v>
      </c>
      <c r="AM73" s="705" t="s">
        <v>802</v>
      </c>
      <c r="AN73" s="708" t="s">
        <v>205</v>
      </c>
      <c r="AO73" s="652" t="s">
        <v>763</v>
      </c>
      <c r="AP73" s="681" t="s">
        <v>763</v>
      </c>
      <c r="AQ73" s="653" t="s">
        <v>698</v>
      </c>
      <c r="AR73" s="653" t="s">
        <v>699</v>
      </c>
      <c r="AS73" s="710">
        <v>2015</v>
      </c>
      <c r="AT73" s="710">
        <v>2015</v>
      </c>
      <c r="AU73" s="717">
        <v>-10.814677853465909</v>
      </c>
      <c r="AV73" s="644"/>
      <c r="AW73" s="644" t="s">
        <v>812</v>
      </c>
      <c r="AX73" s="652" t="s">
        <v>813</v>
      </c>
      <c r="AY73" s="705" t="s">
        <v>802</v>
      </c>
      <c r="AZ73" s="708" t="s">
        <v>205</v>
      </c>
      <c r="BA73" s="652" t="s">
        <v>704</v>
      </c>
      <c r="BB73" s="652" t="s">
        <v>705</v>
      </c>
      <c r="BC73" s="653" t="s">
        <v>698</v>
      </c>
      <c r="BD73" s="653" t="s">
        <v>699</v>
      </c>
      <c r="BE73" s="710">
        <v>2015</v>
      </c>
      <c r="BF73" s="710">
        <v>2015</v>
      </c>
      <c r="BG73" s="702">
        <v>171220.53126559104</v>
      </c>
      <c r="BH73" s="644"/>
      <c r="BI73" s="644"/>
      <c r="BJ73" s="644"/>
    </row>
    <row r="74" spans="1:62" ht="17.5" customHeight="1" thickBot="1" x14ac:dyDescent="0.3">
      <c r="A74" s="238" t="s">
        <v>1</v>
      </c>
      <c r="B74" s="139">
        <v>285222.93257982406</v>
      </c>
      <c r="C74" s="139">
        <v>343280.81673117675</v>
      </c>
      <c r="D74" s="139">
        <v>366702.40717269952</v>
      </c>
      <c r="E74" s="139">
        <v>382087.95053887914</v>
      </c>
      <c r="F74" s="139">
        <v>395020.99242264929</v>
      </c>
      <c r="G74" s="139">
        <v>349495.87022036663</v>
      </c>
      <c r="H74" s="139">
        <v>348103.7142214193</v>
      </c>
      <c r="I74" s="139">
        <v>371832.85051102977</v>
      </c>
      <c r="J74" s="139">
        <v>407033.12911392108</v>
      </c>
      <c r="K74" s="138" t="s">
        <v>318</v>
      </c>
      <c r="M74" s="644" t="s">
        <v>812</v>
      </c>
      <c r="N74" s="652" t="s">
        <v>813</v>
      </c>
      <c r="O74" s="705" t="s">
        <v>801</v>
      </c>
      <c r="P74" s="708" t="s">
        <v>806</v>
      </c>
      <c r="Q74" s="652" t="s">
        <v>715</v>
      </c>
      <c r="R74" s="652" t="s">
        <v>697</v>
      </c>
      <c r="S74" s="653" t="s">
        <v>698</v>
      </c>
      <c r="T74" s="653" t="s">
        <v>699</v>
      </c>
      <c r="U74" s="710">
        <v>2015</v>
      </c>
      <c r="V74" s="710">
        <v>2015</v>
      </c>
      <c r="W74" s="176">
        <v>163467</v>
      </c>
      <c r="X74" s="644"/>
      <c r="Y74" s="644" t="s">
        <v>816</v>
      </c>
      <c r="Z74" s="652" t="s">
        <v>817</v>
      </c>
      <c r="AA74" s="705" t="s">
        <v>801</v>
      </c>
      <c r="AB74" s="708" t="s">
        <v>806</v>
      </c>
      <c r="AC74" s="652" t="s">
        <v>763</v>
      </c>
      <c r="AD74" s="681" t="s">
        <v>763</v>
      </c>
      <c r="AE74" s="653" t="s">
        <v>698</v>
      </c>
      <c r="AF74" s="653" t="s">
        <v>699</v>
      </c>
      <c r="AG74" s="710">
        <v>2015</v>
      </c>
      <c r="AH74" s="710">
        <v>2015</v>
      </c>
      <c r="AI74" s="712">
        <v>12.428582208219208</v>
      </c>
      <c r="AJ74" s="644"/>
      <c r="AK74" s="644" t="s">
        <v>818</v>
      </c>
      <c r="AL74" s="652" t="s">
        <v>819</v>
      </c>
      <c r="AM74" s="705" t="s">
        <v>801</v>
      </c>
      <c r="AN74" s="708" t="s">
        <v>806</v>
      </c>
      <c r="AO74" s="652" t="s">
        <v>763</v>
      </c>
      <c r="AP74" s="681" t="s">
        <v>763</v>
      </c>
      <c r="AQ74" s="653" t="s">
        <v>698</v>
      </c>
      <c r="AR74" s="653" t="s">
        <v>699</v>
      </c>
      <c r="AS74" s="710">
        <v>2015</v>
      </c>
      <c r="AT74" s="710">
        <v>2015</v>
      </c>
      <c r="AU74" s="717">
        <v>0.99997949552528098</v>
      </c>
      <c r="AV74" s="644"/>
      <c r="AW74" s="644" t="s">
        <v>812</v>
      </c>
      <c r="AX74" s="652" t="s">
        <v>813</v>
      </c>
      <c r="AY74" s="705" t="s">
        <v>801</v>
      </c>
      <c r="AZ74" s="708" t="s">
        <v>806</v>
      </c>
      <c r="BA74" s="652" t="s">
        <v>704</v>
      </c>
      <c r="BB74" s="652" t="s">
        <v>705</v>
      </c>
      <c r="BC74" s="653" t="s">
        <v>698</v>
      </c>
      <c r="BD74" s="653" t="s">
        <v>699</v>
      </c>
      <c r="BE74" s="710">
        <v>2015</v>
      </c>
      <c r="BF74" s="710">
        <v>2015</v>
      </c>
      <c r="BG74" s="702">
        <v>44511.095983662359</v>
      </c>
      <c r="BH74" s="644"/>
      <c r="BI74" s="644"/>
      <c r="BJ74" s="644"/>
    </row>
    <row r="75" spans="1:62" ht="17.5" customHeight="1" x14ac:dyDescent="0.25">
      <c r="A75" s="121" t="s">
        <v>477</v>
      </c>
      <c r="B75" s="18"/>
      <c r="C75" s="19"/>
      <c r="D75" s="19"/>
      <c r="E75" s="20"/>
      <c r="F75" s="20"/>
      <c r="G75" s="3"/>
      <c r="H75" s="3"/>
      <c r="I75" s="3"/>
      <c r="J75" s="3"/>
      <c r="K75" s="126" t="s">
        <v>478</v>
      </c>
      <c r="M75" s="644" t="s">
        <v>812</v>
      </c>
      <c r="N75" s="652" t="s">
        <v>813</v>
      </c>
      <c r="O75" s="705" t="s">
        <v>803</v>
      </c>
      <c r="P75" s="708" t="s">
        <v>807</v>
      </c>
      <c r="Q75" s="652" t="s">
        <v>715</v>
      </c>
      <c r="R75" s="652" t="s">
        <v>697</v>
      </c>
      <c r="S75" s="653" t="s">
        <v>698</v>
      </c>
      <c r="T75" s="653" t="s">
        <v>699</v>
      </c>
      <c r="U75" s="710">
        <v>2015</v>
      </c>
      <c r="V75" s="710">
        <v>2015</v>
      </c>
      <c r="W75" s="176">
        <v>465340.40107288299</v>
      </c>
      <c r="X75" s="644"/>
      <c r="Y75" s="644" t="s">
        <v>816</v>
      </c>
      <c r="Z75" s="652" t="s">
        <v>817</v>
      </c>
      <c r="AA75" s="705" t="s">
        <v>803</v>
      </c>
      <c r="AB75" s="708" t="s">
        <v>807</v>
      </c>
      <c r="AC75" s="652" t="s">
        <v>763</v>
      </c>
      <c r="AD75" s="681" t="s">
        <v>763</v>
      </c>
      <c r="AE75" s="653" t="s">
        <v>698</v>
      </c>
      <c r="AF75" s="653" t="s">
        <v>699</v>
      </c>
      <c r="AG75" s="710">
        <v>2015</v>
      </c>
      <c r="AH75" s="710">
        <v>2015</v>
      </c>
      <c r="AI75" s="712">
        <v>35.380360742780034</v>
      </c>
      <c r="AJ75" s="644"/>
      <c r="AK75" s="644" t="s">
        <v>818</v>
      </c>
      <c r="AL75" s="652" t="s">
        <v>819</v>
      </c>
      <c r="AM75" s="705" t="s">
        <v>803</v>
      </c>
      <c r="AN75" s="708" t="s">
        <v>807</v>
      </c>
      <c r="AO75" s="652" t="s">
        <v>763</v>
      </c>
      <c r="AP75" s="681" t="s">
        <v>763</v>
      </c>
      <c r="AQ75" s="653" t="s">
        <v>698</v>
      </c>
      <c r="AR75" s="653" t="s">
        <v>699</v>
      </c>
      <c r="AS75" s="710">
        <v>2015</v>
      </c>
      <c r="AT75" s="710">
        <v>2015</v>
      </c>
      <c r="AU75" s="717">
        <v>-14.334845757100112</v>
      </c>
      <c r="AV75" s="644"/>
      <c r="AW75" s="644" t="s">
        <v>812</v>
      </c>
      <c r="AX75" s="652" t="s">
        <v>813</v>
      </c>
      <c r="AY75" s="705" t="s">
        <v>803</v>
      </c>
      <c r="AZ75" s="708" t="s">
        <v>807</v>
      </c>
      <c r="BA75" s="652" t="s">
        <v>704</v>
      </c>
      <c r="BB75" s="652" t="s">
        <v>705</v>
      </c>
      <c r="BC75" s="653" t="s">
        <v>698</v>
      </c>
      <c r="BD75" s="653" t="s">
        <v>699</v>
      </c>
      <c r="BE75" s="710">
        <v>2015</v>
      </c>
      <c r="BF75" s="710">
        <v>2015</v>
      </c>
      <c r="BG75" s="702">
        <v>126709.43528192866</v>
      </c>
      <c r="BH75" s="644"/>
      <c r="BI75" s="644"/>
      <c r="BJ75" s="644"/>
    </row>
    <row r="76" spans="1:62" ht="17.5" customHeight="1" x14ac:dyDescent="0.25">
      <c r="A76" s="164" t="s">
        <v>276</v>
      </c>
      <c r="B76" s="165"/>
      <c r="C76" s="166"/>
      <c r="D76" s="166"/>
      <c r="E76" s="167"/>
      <c r="F76" s="168"/>
      <c r="G76" s="1"/>
      <c r="H76" s="16"/>
      <c r="I76" s="1"/>
      <c r="J76" s="1"/>
      <c r="K76" s="169" t="s">
        <v>277</v>
      </c>
      <c r="M76" s="644" t="s">
        <v>812</v>
      </c>
      <c r="N76" s="652" t="s">
        <v>813</v>
      </c>
      <c r="O76" s="705" t="s">
        <v>183</v>
      </c>
      <c r="P76" s="708" t="s">
        <v>808</v>
      </c>
      <c r="Q76" s="652" t="s">
        <v>715</v>
      </c>
      <c r="R76" s="652" t="s">
        <v>697</v>
      </c>
      <c r="S76" s="653" t="s">
        <v>698</v>
      </c>
      <c r="T76" s="653" t="s">
        <v>699</v>
      </c>
      <c r="U76" s="710">
        <v>2015</v>
      </c>
      <c r="V76" s="710">
        <v>2015</v>
      </c>
      <c r="W76" s="176">
        <v>307903.93209763611</v>
      </c>
      <c r="X76" s="644"/>
      <c r="Y76" s="644" t="s">
        <v>816</v>
      </c>
      <c r="Z76" s="652" t="s">
        <v>817</v>
      </c>
      <c r="AA76" s="705" t="s">
        <v>183</v>
      </c>
      <c r="AB76" s="708" t="s">
        <v>808</v>
      </c>
      <c r="AC76" s="652" t="s">
        <v>763</v>
      </c>
      <c r="AD76" s="681" t="s">
        <v>763</v>
      </c>
      <c r="AE76" s="653" t="s">
        <v>698</v>
      </c>
      <c r="AF76" s="653" t="s">
        <v>699</v>
      </c>
      <c r="AG76" s="710">
        <v>2015</v>
      </c>
      <c r="AH76" s="710">
        <v>2015</v>
      </c>
      <c r="AI76" s="712">
        <v>23.410286677490962</v>
      </c>
      <c r="AJ76" s="644"/>
      <c r="AK76" s="644" t="s">
        <v>818</v>
      </c>
      <c r="AL76" s="652" t="s">
        <v>819</v>
      </c>
      <c r="AM76" s="705" t="s">
        <v>183</v>
      </c>
      <c r="AN76" s="708" t="s">
        <v>808</v>
      </c>
      <c r="AO76" s="652" t="s">
        <v>763</v>
      </c>
      <c r="AP76" s="681" t="s">
        <v>763</v>
      </c>
      <c r="AQ76" s="653" t="s">
        <v>698</v>
      </c>
      <c r="AR76" s="653" t="s">
        <v>699</v>
      </c>
      <c r="AS76" s="710">
        <v>2015</v>
      </c>
      <c r="AT76" s="710">
        <v>2015</v>
      </c>
      <c r="AU76" s="717">
        <v>6.0613647597010498</v>
      </c>
      <c r="AV76" s="644"/>
      <c r="AW76" s="644" t="s">
        <v>812</v>
      </c>
      <c r="AX76" s="652" t="s">
        <v>813</v>
      </c>
      <c r="AY76" s="705" t="s">
        <v>183</v>
      </c>
      <c r="AZ76" s="708" t="s">
        <v>808</v>
      </c>
      <c r="BA76" s="652" t="s">
        <v>704</v>
      </c>
      <c r="BB76" s="652" t="s">
        <v>705</v>
      </c>
      <c r="BC76" s="653" t="s">
        <v>698</v>
      </c>
      <c r="BD76" s="653" t="s">
        <v>699</v>
      </c>
      <c r="BE76" s="710">
        <v>2015</v>
      </c>
      <c r="BF76" s="710">
        <v>2015</v>
      </c>
      <c r="BG76" s="702">
        <v>83840.417181112629</v>
      </c>
      <c r="BH76" s="644"/>
      <c r="BI76" s="644"/>
      <c r="BJ76" s="644"/>
    </row>
    <row r="77" spans="1:62" ht="17.5" customHeight="1" x14ac:dyDescent="0.25">
      <c r="M77" s="644" t="s">
        <v>812</v>
      </c>
      <c r="N77" s="652" t="s">
        <v>813</v>
      </c>
      <c r="O77" s="706" t="s">
        <v>804</v>
      </c>
      <c r="P77" s="708" t="s">
        <v>809</v>
      </c>
      <c r="Q77" s="652" t="s">
        <v>715</v>
      </c>
      <c r="R77" s="652" t="s">
        <v>697</v>
      </c>
      <c r="S77" s="653" t="s">
        <v>698</v>
      </c>
      <c r="T77" s="653" t="s">
        <v>699</v>
      </c>
      <c r="U77" s="710">
        <v>2015</v>
      </c>
      <c r="V77" s="710">
        <v>2015</v>
      </c>
      <c r="W77" s="176">
        <v>145838.66</v>
      </c>
      <c r="X77" s="644"/>
      <c r="Y77" s="644" t="s">
        <v>816</v>
      </c>
      <c r="Z77" s="652" t="s">
        <v>817</v>
      </c>
      <c r="AA77" s="706" t="s">
        <v>804</v>
      </c>
      <c r="AB77" s="708" t="s">
        <v>809</v>
      </c>
      <c r="AC77" s="652" t="s">
        <v>763</v>
      </c>
      <c r="AD77" s="681" t="s">
        <v>763</v>
      </c>
      <c r="AE77" s="653" t="s">
        <v>698</v>
      </c>
      <c r="AF77" s="653" t="s">
        <v>699</v>
      </c>
      <c r="AG77" s="710">
        <v>2015</v>
      </c>
      <c r="AH77" s="710">
        <v>2015</v>
      </c>
      <c r="AI77" s="712">
        <v>11.088279438336365</v>
      </c>
      <c r="AJ77" s="644"/>
      <c r="AK77" s="644" t="s">
        <v>818</v>
      </c>
      <c r="AL77" s="652" t="s">
        <v>819</v>
      </c>
      <c r="AM77" s="706" t="s">
        <v>804</v>
      </c>
      <c r="AN77" s="708" t="s">
        <v>809</v>
      </c>
      <c r="AO77" s="652" t="s">
        <v>763</v>
      </c>
      <c r="AP77" s="681" t="s">
        <v>763</v>
      </c>
      <c r="AQ77" s="653" t="s">
        <v>698</v>
      </c>
      <c r="AR77" s="653" t="s">
        <v>699</v>
      </c>
      <c r="AS77" s="710">
        <v>2015</v>
      </c>
      <c r="AT77" s="710">
        <v>2015</v>
      </c>
      <c r="AU77" s="717">
        <v>8.0187859736742695</v>
      </c>
      <c r="AV77" s="644"/>
      <c r="AW77" s="644" t="s">
        <v>812</v>
      </c>
      <c r="AX77" s="652" t="s">
        <v>813</v>
      </c>
      <c r="AY77" s="706" t="s">
        <v>804</v>
      </c>
      <c r="AZ77" s="708" t="s">
        <v>809</v>
      </c>
      <c r="BA77" s="652" t="s">
        <v>704</v>
      </c>
      <c r="BB77" s="652" t="s">
        <v>705</v>
      </c>
      <c r="BC77" s="653" t="s">
        <v>698</v>
      </c>
      <c r="BD77" s="653" t="s">
        <v>699</v>
      </c>
      <c r="BE77" s="710">
        <v>2015</v>
      </c>
      <c r="BF77" s="710">
        <v>2015</v>
      </c>
      <c r="BG77" s="702">
        <v>39711.003403675975</v>
      </c>
      <c r="BH77" s="644"/>
      <c r="BI77" s="644"/>
      <c r="BJ77" s="644"/>
    </row>
    <row r="78" spans="1:62" ht="17.5" customHeight="1" x14ac:dyDescent="0.25">
      <c r="M78" s="644" t="s">
        <v>812</v>
      </c>
      <c r="N78" s="652" t="s">
        <v>813</v>
      </c>
      <c r="O78" s="706" t="s">
        <v>805</v>
      </c>
      <c r="P78" s="708" t="s">
        <v>810</v>
      </c>
      <c r="Q78" s="652" t="s">
        <v>715</v>
      </c>
      <c r="R78" s="652" t="s">
        <v>697</v>
      </c>
      <c r="S78" s="653" t="s">
        <v>698</v>
      </c>
      <c r="T78" s="653" t="s">
        <v>699</v>
      </c>
      <c r="U78" s="710">
        <v>2015</v>
      </c>
      <c r="V78" s="710">
        <v>2015</v>
      </c>
      <c r="W78" s="176">
        <v>162065.2720976361</v>
      </c>
      <c r="X78" s="644"/>
      <c r="Y78" s="644" t="s">
        <v>816</v>
      </c>
      <c r="Z78" s="652" t="s">
        <v>817</v>
      </c>
      <c r="AA78" s="706" t="s">
        <v>805</v>
      </c>
      <c r="AB78" s="708" t="s">
        <v>810</v>
      </c>
      <c r="AC78" s="652" t="s">
        <v>763</v>
      </c>
      <c r="AD78" s="681" t="s">
        <v>763</v>
      </c>
      <c r="AE78" s="653" t="s">
        <v>698</v>
      </c>
      <c r="AF78" s="653" t="s">
        <v>699</v>
      </c>
      <c r="AG78" s="710">
        <v>2015</v>
      </c>
      <c r="AH78" s="710">
        <v>2015</v>
      </c>
      <c r="AI78" s="712">
        <v>12.322007239154599</v>
      </c>
      <c r="AJ78" s="644"/>
      <c r="AK78" s="644" t="s">
        <v>818</v>
      </c>
      <c r="AL78" s="652" t="s">
        <v>819</v>
      </c>
      <c r="AM78" s="706" t="s">
        <v>805</v>
      </c>
      <c r="AN78" s="708" t="s">
        <v>810</v>
      </c>
      <c r="AO78" s="652" t="s">
        <v>763</v>
      </c>
      <c r="AP78" s="681" t="s">
        <v>763</v>
      </c>
      <c r="AQ78" s="653" t="s">
        <v>698</v>
      </c>
      <c r="AR78" s="653" t="s">
        <v>699</v>
      </c>
      <c r="AS78" s="710">
        <v>2015</v>
      </c>
      <c r="AT78" s="710">
        <v>2015</v>
      </c>
      <c r="AU78" s="717">
        <v>4.3595977590481283</v>
      </c>
      <c r="AV78" s="644"/>
      <c r="AW78" s="644" t="s">
        <v>812</v>
      </c>
      <c r="AX78" s="652" t="s">
        <v>813</v>
      </c>
      <c r="AY78" s="706" t="s">
        <v>805</v>
      </c>
      <c r="AZ78" s="708" t="s">
        <v>810</v>
      </c>
      <c r="BA78" s="652" t="s">
        <v>704</v>
      </c>
      <c r="BB78" s="652" t="s">
        <v>705</v>
      </c>
      <c r="BC78" s="653" t="s">
        <v>698</v>
      </c>
      <c r="BD78" s="653" t="s">
        <v>699</v>
      </c>
      <c r="BE78" s="710">
        <v>2015</v>
      </c>
      <c r="BF78" s="710">
        <v>2015</v>
      </c>
      <c r="BG78" s="702">
        <v>44129.413777436654</v>
      </c>
      <c r="BH78" s="644"/>
      <c r="BI78" s="644"/>
      <c r="BJ78" s="644"/>
    </row>
    <row r="79" spans="1:62" ht="17.5" customHeight="1" x14ac:dyDescent="0.25">
      <c r="M79" s="644" t="s">
        <v>812</v>
      </c>
      <c r="N79" s="652" t="s">
        <v>813</v>
      </c>
      <c r="O79" s="705" t="s">
        <v>811</v>
      </c>
      <c r="P79" s="708" t="s">
        <v>138</v>
      </c>
      <c r="Q79" s="652" t="s">
        <v>715</v>
      </c>
      <c r="R79" s="652" t="s">
        <v>697</v>
      </c>
      <c r="S79" s="653" t="s">
        <v>698</v>
      </c>
      <c r="T79" s="653" t="s">
        <v>699</v>
      </c>
      <c r="U79" s="710">
        <v>2015</v>
      </c>
      <c r="V79" s="710">
        <v>2015</v>
      </c>
      <c r="W79" s="176">
        <v>29739.250213777199</v>
      </c>
      <c r="X79" s="644"/>
      <c r="Y79" s="644" t="s">
        <v>816</v>
      </c>
      <c r="Z79" s="652" t="s">
        <v>817</v>
      </c>
      <c r="AA79" s="705" t="s">
        <v>811</v>
      </c>
      <c r="AB79" s="708" t="s">
        <v>138</v>
      </c>
      <c r="AC79" s="652" t="s">
        <v>763</v>
      </c>
      <c r="AD79" s="681" t="s">
        <v>763</v>
      </c>
      <c r="AE79" s="653" t="s">
        <v>698</v>
      </c>
      <c r="AF79" s="653" t="s">
        <v>699</v>
      </c>
      <c r="AG79" s="710">
        <v>2015</v>
      </c>
      <c r="AH79" s="710">
        <v>2015</v>
      </c>
      <c r="AI79" s="712">
        <v>2.2611090684525355</v>
      </c>
      <c r="AJ79" s="644"/>
      <c r="AK79" s="644" t="s">
        <v>818</v>
      </c>
      <c r="AL79" s="652" t="s">
        <v>819</v>
      </c>
      <c r="AM79" s="705" t="s">
        <v>811</v>
      </c>
      <c r="AN79" s="708" t="s">
        <v>138</v>
      </c>
      <c r="AO79" s="652" t="s">
        <v>763</v>
      </c>
      <c r="AP79" s="681" t="s">
        <v>763</v>
      </c>
      <c r="AQ79" s="653" t="s">
        <v>698</v>
      </c>
      <c r="AR79" s="653" t="s">
        <v>699</v>
      </c>
      <c r="AS79" s="710">
        <v>2015</v>
      </c>
      <c r="AT79" s="710">
        <v>2015</v>
      </c>
      <c r="AU79" s="717">
        <v>-22.428790719971829</v>
      </c>
      <c r="AV79" s="644"/>
      <c r="AW79" s="644" t="s">
        <v>812</v>
      </c>
      <c r="AX79" s="652" t="s">
        <v>813</v>
      </c>
      <c r="AY79" s="705" t="s">
        <v>811</v>
      </c>
      <c r="AZ79" s="708" t="s">
        <v>138</v>
      </c>
      <c r="BA79" s="652" t="s">
        <v>704</v>
      </c>
      <c r="BB79" s="652" t="s">
        <v>705</v>
      </c>
      <c r="BC79" s="653" t="s">
        <v>698</v>
      </c>
      <c r="BD79" s="653" t="s">
        <v>699</v>
      </c>
      <c r="BE79" s="710">
        <v>2015</v>
      </c>
      <c r="BF79" s="710">
        <v>2015</v>
      </c>
      <c r="BG79" s="702">
        <v>8097.8217055894347</v>
      </c>
      <c r="BH79" s="644"/>
      <c r="BI79" s="644"/>
      <c r="BJ79" s="644"/>
    </row>
    <row r="80" spans="1:62" ht="17.5" customHeight="1" x14ac:dyDescent="0.25">
      <c r="M80" s="644" t="s">
        <v>812</v>
      </c>
      <c r="N80" s="652" t="s">
        <v>813</v>
      </c>
      <c r="O80" s="705" t="s">
        <v>212</v>
      </c>
      <c r="P80" s="708" t="s">
        <v>208</v>
      </c>
      <c r="Q80" s="652" t="s">
        <v>715</v>
      </c>
      <c r="R80" s="652" t="s">
        <v>697</v>
      </c>
      <c r="S80" s="653" t="s">
        <v>698</v>
      </c>
      <c r="T80" s="653" t="s">
        <v>699</v>
      </c>
      <c r="U80" s="710">
        <v>2015</v>
      </c>
      <c r="V80" s="710">
        <v>2015</v>
      </c>
      <c r="W80" s="176">
        <v>1326700</v>
      </c>
      <c r="X80" s="644"/>
      <c r="Y80" s="644" t="s">
        <v>816</v>
      </c>
      <c r="Z80" s="652" t="s">
        <v>817</v>
      </c>
      <c r="AA80" s="705" t="s">
        <v>212</v>
      </c>
      <c r="AB80" s="708" t="s">
        <v>208</v>
      </c>
      <c r="AC80" s="652" t="s">
        <v>763</v>
      </c>
      <c r="AD80" s="681" t="s">
        <v>763</v>
      </c>
      <c r="AE80" s="653" t="s">
        <v>698</v>
      </c>
      <c r="AF80" s="653" t="s">
        <v>699</v>
      </c>
      <c r="AG80" s="710">
        <v>2015</v>
      </c>
      <c r="AH80" s="710">
        <v>2015</v>
      </c>
      <c r="AI80" s="712">
        <v>100.8705121868293</v>
      </c>
      <c r="AJ80" s="644"/>
      <c r="AK80" s="644" t="s">
        <v>818</v>
      </c>
      <c r="AL80" s="652" t="s">
        <v>819</v>
      </c>
      <c r="AM80" s="705" t="s">
        <v>212</v>
      </c>
      <c r="AN80" s="708" t="s">
        <v>208</v>
      </c>
      <c r="AO80" s="652" t="s">
        <v>763</v>
      </c>
      <c r="AP80" s="681" t="s">
        <v>763</v>
      </c>
      <c r="AQ80" s="653" t="s">
        <v>698</v>
      </c>
      <c r="AR80" s="653" t="s">
        <v>699</v>
      </c>
      <c r="AS80" s="710">
        <v>2015</v>
      </c>
      <c r="AT80" s="710">
        <v>2015</v>
      </c>
      <c r="AU80" s="717">
        <v>-9.5895582652262306</v>
      </c>
      <c r="AV80" s="644"/>
      <c r="AW80" s="644" t="s">
        <v>812</v>
      </c>
      <c r="AX80" s="652" t="s">
        <v>813</v>
      </c>
      <c r="AY80" s="705" t="s">
        <v>212</v>
      </c>
      <c r="AZ80" s="708" t="s">
        <v>208</v>
      </c>
      <c r="BA80" s="652" t="s">
        <v>704</v>
      </c>
      <c r="BB80" s="652" t="s">
        <v>705</v>
      </c>
      <c r="BC80" s="653" t="s">
        <v>698</v>
      </c>
      <c r="BD80" s="653" t="s">
        <v>699</v>
      </c>
      <c r="BE80" s="710">
        <v>2015</v>
      </c>
      <c r="BF80" s="710">
        <v>2015</v>
      </c>
      <c r="BG80" s="702">
        <v>361252.55275697756</v>
      </c>
      <c r="BH80" s="644"/>
      <c r="BI80" s="644"/>
      <c r="BJ80" s="644"/>
    </row>
    <row r="81" spans="13:62" ht="17.5" customHeight="1" x14ac:dyDescent="0.25">
      <c r="M81" s="644" t="s">
        <v>812</v>
      </c>
      <c r="N81" s="652" t="s">
        <v>813</v>
      </c>
      <c r="O81" s="705" t="s">
        <v>210</v>
      </c>
      <c r="P81" s="708" t="s">
        <v>209</v>
      </c>
      <c r="Q81" s="652" t="s">
        <v>715</v>
      </c>
      <c r="R81" s="652" t="s">
        <v>697</v>
      </c>
      <c r="S81" s="653" t="s">
        <v>698</v>
      </c>
      <c r="T81" s="653" t="s">
        <v>699</v>
      </c>
      <c r="U81" s="710">
        <v>2015</v>
      </c>
      <c r="V81" s="710">
        <v>2015</v>
      </c>
      <c r="W81" s="176">
        <v>977900</v>
      </c>
      <c r="X81" s="644"/>
      <c r="Y81" s="644" t="s">
        <v>816</v>
      </c>
      <c r="Z81" s="652" t="s">
        <v>817</v>
      </c>
      <c r="AA81" s="705" t="s">
        <v>210</v>
      </c>
      <c r="AB81" s="708" t="s">
        <v>209</v>
      </c>
      <c r="AC81" s="652" t="s">
        <v>763</v>
      </c>
      <c r="AD81" s="681" t="s">
        <v>763</v>
      </c>
      <c r="AE81" s="653" t="s">
        <v>698</v>
      </c>
      <c r="AF81" s="653" t="s">
        <v>699</v>
      </c>
      <c r="AG81" s="710">
        <v>2015</v>
      </c>
      <c r="AH81" s="710">
        <v>2015</v>
      </c>
      <c r="AI81" s="712">
        <v>74.35085088377204</v>
      </c>
      <c r="AJ81" s="644"/>
      <c r="AK81" s="644" t="s">
        <v>818</v>
      </c>
      <c r="AL81" s="652" t="s">
        <v>819</v>
      </c>
      <c r="AM81" s="705" t="s">
        <v>210</v>
      </c>
      <c r="AN81" s="708" t="s">
        <v>209</v>
      </c>
      <c r="AO81" s="652" t="s">
        <v>763</v>
      </c>
      <c r="AP81" s="681" t="s">
        <v>763</v>
      </c>
      <c r="AQ81" s="653" t="s">
        <v>698</v>
      </c>
      <c r="AR81" s="653" t="s">
        <v>699</v>
      </c>
      <c r="AS81" s="710">
        <v>2015</v>
      </c>
      <c r="AT81" s="710">
        <v>2015</v>
      </c>
      <c r="AU81" s="717">
        <v>-4.1838134430727081</v>
      </c>
      <c r="AV81" s="644"/>
      <c r="AW81" s="644" t="s">
        <v>812</v>
      </c>
      <c r="AX81" s="652" t="s">
        <v>813</v>
      </c>
      <c r="AY81" s="705" t="s">
        <v>210</v>
      </c>
      <c r="AZ81" s="708" t="s">
        <v>209</v>
      </c>
      <c r="BA81" s="652" t="s">
        <v>704</v>
      </c>
      <c r="BB81" s="652" t="s">
        <v>705</v>
      </c>
      <c r="BC81" s="653" t="s">
        <v>698</v>
      </c>
      <c r="BD81" s="653" t="s">
        <v>699</v>
      </c>
      <c r="BE81" s="710">
        <v>2015</v>
      </c>
      <c r="BF81" s="710">
        <v>2015</v>
      </c>
      <c r="BG81" s="702">
        <v>266276.37848876789</v>
      </c>
      <c r="BH81" s="644"/>
      <c r="BI81" s="644"/>
      <c r="BJ81" s="644"/>
    </row>
    <row r="82" spans="13:62" ht="17.5" customHeight="1" x14ac:dyDescent="0.25">
      <c r="M82" s="644" t="s">
        <v>812</v>
      </c>
      <c r="N82" s="652" t="s">
        <v>813</v>
      </c>
      <c r="O82" s="705" t="s">
        <v>202</v>
      </c>
      <c r="P82" s="708" t="s">
        <v>211</v>
      </c>
      <c r="Q82" s="652" t="s">
        <v>715</v>
      </c>
      <c r="R82" s="652" t="s">
        <v>697</v>
      </c>
      <c r="S82" s="653" t="s">
        <v>698</v>
      </c>
      <c r="T82" s="653" t="s">
        <v>699</v>
      </c>
      <c r="U82" s="710">
        <v>2015</v>
      </c>
      <c r="V82" s="710">
        <v>2015</v>
      </c>
      <c r="W82" s="176">
        <v>31727</v>
      </c>
      <c r="X82" s="644"/>
      <c r="Y82" s="644" t="s">
        <v>816</v>
      </c>
      <c r="Z82" s="652" t="s">
        <v>817</v>
      </c>
      <c r="AA82" s="705" t="s">
        <v>202</v>
      </c>
      <c r="AB82" s="708" t="s">
        <v>211</v>
      </c>
      <c r="AC82" s="652" t="s">
        <v>763</v>
      </c>
      <c r="AD82" s="681" t="s">
        <v>763</v>
      </c>
      <c r="AE82" s="653" t="s">
        <v>698</v>
      </c>
      <c r="AF82" s="653" t="s">
        <v>699</v>
      </c>
      <c r="AG82" s="710">
        <v>2015</v>
      </c>
      <c r="AH82" s="710">
        <v>2015</v>
      </c>
      <c r="AI82" s="712">
        <v>2.4122399488592241</v>
      </c>
      <c r="AJ82" s="644"/>
      <c r="AK82" s="644" t="s">
        <v>818</v>
      </c>
      <c r="AL82" s="652" t="s">
        <v>819</v>
      </c>
      <c r="AM82" s="705" t="s">
        <v>202</v>
      </c>
      <c r="AN82" s="708" t="s">
        <v>211</v>
      </c>
      <c r="AO82" s="652" t="s">
        <v>763</v>
      </c>
      <c r="AP82" s="681" t="s">
        <v>763</v>
      </c>
      <c r="AQ82" s="653" t="s">
        <v>698</v>
      </c>
      <c r="AR82" s="653" t="s">
        <v>699</v>
      </c>
      <c r="AS82" s="710">
        <v>2015</v>
      </c>
      <c r="AT82" s="710">
        <v>2015</v>
      </c>
      <c r="AU82" s="717">
        <v>6.4421541393239181</v>
      </c>
      <c r="AV82" s="644"/>
      <c r="AW82" s="644" t="s">
        <v>812</v>
      </c>
      <c r="AX82" s="652" t="s">
        <v>813</v>
      </c>
      <c r="AY82" s="705" t="s">
        <v>202</v>
      </c>
      <c r="AZ82" s="708" t="s">
        <v>211</v>
      </c>
      <c r="BA82" s="652" t="s">
        <v>704</v>
      </c>
      <c r="BB82" s="652" t="s">
        <v>705</v>
      </c>
      <c r="BC82" s="653" t="s">
        <v>698</v>
      </c>
      <c r="BD82" s="653" t="s">
        <v>699</v>
      </c>
      <c r="BE82" s="710">
        <v>2015</v>
      </c>
      <c r="BF82" s="710">
        <v>2015</v>
      </c>
      <c r="BG82" s="702">
        <v>8639.0742001361468</v>
      </c>
      <c r="BH82" s="644"/>
      <c r="BI82" s="644"/>
      <c r="BJ82" s="644"/>
    </row>
    <row r="83" spans="13:62" ht="17.5" customHeight="1" x14ac:dyDescent="0.25">
      <c r="M83" s="644" t="s">
        <v>812</v>
      </c>
      <c r="N83" s="652" t="s">
        <v>813</v>
      </c>
      <c r="O83" s="709" t="s">
        <v>280</v>
      </c>
      <c r="P83" s="644" t="s">
        <v>57</v>
      </c>
      <c r="Q83" s="652" t="s">
        <v>715</v>
      </c>
      <c r="R83" s="652" t="s">
        <v>697</v>
      </c>
      <c r="S83" s="653" t="s">
        <v>698</v>
      </c>
      <c r="T83" s="653" t="s">
        <v>699</v>
      </c>
      <c r="U83" s="710">
        <v>2015</v>
      </c>
      <c r="V83" s="710">
        <v>2015</v>
      </c>
      <c r="W83" s="176">
        <v>1315250.5833842964</v>
      </c>
      <c r="X83" s="644"/>
      <c r="Y83" s="644" t="s">
        <v>816</v>
      </c>
      <c r="Z83" s="652" t="s">
        <v>817</v>
      </c>
      <c r="AA83" s="709" t="s">
        <v>280</v>
      </c>
      <c r="AB83" s="644" t="s">
        <v>57</v>
      </c>
      <c r="AC83" s="652" t="s">
        <v>763</v>
      </c>
      <c r="AD83" s="681" t="s">
        <v>763</v>
      </c>
      <c r="AE83" s="653" t="s">
        <v>698</v>
      </c>
      <c r="AF83" s="653" t="s">
        <v>699</v>
      </c>
      <c r="AG83" s="710">
        <v>2015</v>
      </c>
      <c r="AH83" s="710">
        <v>2015</v>
      </c>
      <c r="AI83" s="714">
        <v>100</v>
      </c>
      <c r="AJ83" s="644"/>
      <c r="AK83" s="644" t="s">
        <v>818</v>
      </c>
      <c r="AL83" s="652" t="s">
        <v>819</v>
      </c>
      <c r="AM83" s="709" t="s">
        <v>280</v>
      </c>
      <c r="AN83" s="644" t="s">
        <v>57</v>
      </c>
      <c r="AO83" s="652" t="s">
        <v>763</v>
      </c>
      <c r="AP83" s="681" t="s">
        <v>763</v>
      </c>
      <c r="AQ83" s="653" t="s">
        <v>698</v>
      </c>
      <c r="AR83" s="653" t="s">
        <v>699</v>
      </c>
      <c r="AS83" s="710">
        <v>2015</v>
      </c>
      <c r="AT83" s="710">
        <v>2015</v>
      </c>
      <c r="AU83" s="718">
        <v>-11.163014049147051</v>
      </c>
      <c r="AV83" s="644"/>
      <c r="AW83" s="644" t="s">
        <v>812</v>
      </c>
      <c r="AX83" s="652" t="s">
        <v>813</v>
      </c>
      <c r="AY83" s="709" t="s">
        <v>280</v>
      </c>
      <c r="AZ83" s="644" t="s">
        <v>57</v>
      </c>
      <c r="BA83" s="652" t="s">
        <v>704</v>
      </c>
      <c r="BB83" s="652" t="s">
        <v>705</v>
      </c>
      <c r="BC83" s="653" t="s">
        <v>698</v>
      </c>
      <c r="BD83" s="653" t="s">
        <v>699</v>
      </c>
      <c r="BE83" s="710">
        <v>2015</v>
      </c>
      <c r="BF83" s="710">
        <v>2015</v>
      </c>
      <c r="BG83" s="702">
        <v>358134.94442050275</v>
      </c>
      <c r="BH83" s="644"/>
      <c r="BI83" s="644"/>
      <c r="BJ83" s="644"/>
    </row>
    <row r="84" spans="13:62" ht="17.5" customHeight="1" x14ac:dyDescent="0.25">
      <c r="M84" s="644" t="s">
        <v>812</v>
      </c>
      <c r="N84" s="652" t="s">
        <v>813</v>
      </c>
      <c r="O84" s="709" t="s">
        <v>318</v>
      </c>
      <c r="P84" s="644" t="s">
        <v>1</v>
      </c>
      <c r="Q84" s="652" t="s">
        <v>715</v>
      </c>
      <c r="R84" s="652" t="s">
        <v>697</v>
      </c>
      <c r="S84" s="653" t="s">
        <v>698</v>
      </c>
      <c r="T84" s="653" t="s">
        <v>699</v>
      </c>
      <c r="U84" s="710">
        <v>2015</v>
      </c>
      <c r="V84" s="710">
        <v>2015</v>
      </c>
      <c r="W84" s="176">
        <v>1283523.5833842964</v>
      </c>
      <c r="X84" s="644"/>
      <c r="Y84" s="644" t="s">
        <v>816</v>
      </c>
      <c r="Z84" s="652" t="s">
        <v>817</v>
      </c>
      <c r="AA84" s="709" t="s">
        <v>318</v>
      </c>
      <c r="AB84" s="644" t="s">
        <v>1</v>
      </c>
      <c r="AC84" s="652" t="s">
        <v>763</v>
      </c>
      <c r="AD84" s="681" t="s">
        <v>763</v>
      </c>
      <c r="AE84" s="653" t="s">
        <v>698</v>
      </c>
      <c r="AF84" s="653" t="s">
        <v>699</v>
      </c>
      <c r="AG84" s="710">
        <v>2015</v>
      </c>
      <c r="AH84" s="710">
        <v>2015</v>
      </c>
      <c r="AI84" s="712">
        <v>97.587760051140776</v>
      </c>
      <c r="AJ84" s="644"/>
      <c r="AK84" s="644" t="s">
        <v>818</v>
      </c>
      <c r="AL84" s="652" t="s">
        <v>819</v>
      </c>
      <c r="AM84" s="709" t="s">
        <v>318</v>
      </c>
      <c r="AN84" s="644" t="s">
        <v>1</v>
      </c>
      <c r="AO84" s="652" t="s">
        <v>763</v>
      </c>
      <c r="AP84" s="681" t="s">
        <v>763</v>
      </c>
      <c r="AQ84" s="653" t="s">
        <v>698</v>
      </c>
      <c r="AR84" s="653" t="s">
        <v>699</v>
      </c>
      <c r="AS84" s="710">
        <v>2015</v>
      </c>
      <c r="AT84" s="710">
        <v>2015</v>
      </c>
      <c r="AU84" s="717">
        <v>-11.524734906638443</v>
      </c>
      <c r="AV84" s="644"/>
      <c r="AW84" s="644" t="s">
        <v>812</v>
      </c>
      <c r="AX84" s="652" t="s">
        <v>813</v>
      </c>
      <c r="AY84" s="709" t="s">
        <v>318</v>
      </c>
      <c r="AZ84" s="644" t="s">
        <v>1</v>
      </c>
      <c r="BA84" s="652" t="s">
        <v>704</v>
      </c>
      <c r="BB84" s="652" t="s">
        <v>705</v>
      </c>
      <c r="BC84" s="653" t="s">
        <v>698</v>
      </c>
      <c r="BD84" s="653" t="s">
        <v>699</v>
      </c>
      <c r="BE84" s="710">
        <v>2015</v>
      </c>
      <c r="BF84" s="710">
        <v>2015</v>
      </c>
      <c r="BG84" s="702">
        <v>349495.87022036663</v>
      </c>
      <c r="BH84" s="644"/>
      <c r="BI84" s="644"/>
      <c r="BJ84" s="644"/>
    </row>
    <row r="85" spans="13:62" ht="17.5" customHeight="1" x14ac:dyDescent="0.25">
      <c r="M85" s="644" t="s">
        <v>812</v>
      </c>
      <c r="N85" s="652" t="s">
        <v>813</v>
      </c>
      <c r="O85" s="705" t="s">
        <v>802</v>
      </c>
      <c r="P85" s="708" t="s">
        <v>205</v>
      </c>
      <c r="Q85" s="652" t="s">
        <v>715</v>
      </c>
      <c r="R85" s="652" t="s">
        <v>697</v>
      </c>
      <c r="S85" s="653" t="s">
        <v>698</v>
      </c>
      <c r="T85" s="653" t="s">
        <v>699</v>
      </c>
      <c r="U85" s="710">
        <v>2016</v>
      </c>
      <c r="V85" s="710">
        <v>2016</v>
      </c>
      <c r="W85" s="176">
        <v>638737.04221028427</v>
      </c>
      <c r="X85" s="644"/>
      <c r="Y85" s="644" t="s">
        <v>816</v>
      </c>
      <c r="Z85" s="652" t="s">
        <v>817</v>
      </c>
      <c r="AA85" s="705" t="s">
        <v>802</v>
      </c>
      <c r="AB85" s="708" t="s">
        <v>205</v>
      </c>
      <c r="AC85" s="652" t="s">
        <v>763</v>
      </c>
      <c r="AD85" s="681" t="s">
        <v>763</v>
      </c>
      <c r="AE85" s="653" t="s">
        <v>698</v>
      </c>
      <c r="AF85" s="653" t="s">
        <v>699</v>
      </c>
      <c r="AG85" s="710">
        <v>2016</v>
      </c>
      <c r="AH85" s="710">
        <v>2016</v>
      </c>
      <c r="AI85" s="712">
        <v>48.712133691850305</v>
      </c>
      <c r="AJ85" s="644"/>
      <c r="AK85" s="644" t="s">
        <v>818</v>
      </c>
      <c r="AL85" s="652" t="s">
        <v>819</v>
      </c>
      <c r="AM85" s="705" t="s">
        <v>802</v>
      </c>
      <c r="AN85" s="708" t="s">
        <v>205</v>
      </c>
      <c r="AO85" s="652" t="s">
        <v>763</v>
      </c>
      <c r="AP85" s="681" t="s">
        <v>763</v>
      </c>
      <c r="AQ85" s="653" t="s">
        <v>698</v>
      </c>
      <c r="AR85" s="653" t="s">
        <v>699</v>
      </c>
      <c r="AS85" s="710">
        <v>2016</v>
      </c>
      <c r="AT85" s="710">
        <v>2016</v>
      </c>
      <c r="AU85" s="717">
        <v>1.5791228157396233</v>
      </c>
      <c r="AV85" s="644"/>
      <c r="AW85" s="644" t="s">
        <v>812</v>
      </c>
      <c r="AX85" s="652" t="s">
        <v>813</v>
      </c>
      <c r="AY85" s="705" t="s">
        <v>802</v>
      </c>
      <c r="AZ85" s="708" t="s">
        <v>205</v>
      </c>
      <c r="BA85" s="652" t="s">
        <v>704</v>
      </c>
      <c r="BB85" s="652" t="s">
        <v>705</v>
      </c>
      <c r="BC85" s="653" t="s">
        <v>698</v>
      </c>
      <c r="BD85" s="653" t="s">
        <v>699</v>
      </c>
      <c r="BE85" s="710">
        <v>2016</v>
      </c>
      <c r="BF85" s="710">
        <v>2016</v>
      </c>
      <c r="BG85" s="702">
        <v>173924.31374003657</v>
      </c>
      <c r="BH85" s="644"/>
      <c r="BI85" s="644"/>
      <c r="BJ85" s="644"/>
    </row>
    <row r="86" spans="13:62" ht="17.5" customHeight="1" x14ac:dyDescent="0.25">
      <c r="M86" s="644" t="s">
        <v>812</v>
      </c>
      <c r="N86" s="652" t="s">
        <v>813</v>
      </c>
      <c r="O86" s="705" t="s">
        <v>801</v>
      </c>
      <c r="P86" s="708" t="s">
        <v>806</v>
      </c>
      <c r="Q86" s="652" t="s">
        <v>715</v>
      </c>
      <c r="R86" s="652" t="s">
        <v>697</v>
      </c>
      <c r="S86" s="653" t="s">
        <v>698</v>
      </c>
      <c r="T86" s="653" t="s">
        <v>699</v>
      </c>
      <c r="U86" s="710">
        <v>2016</v>
      </c>
      <c r="V86" s="710">
        <v>2016</v>
      </c>
      <c r="W86" s="176">
        <v>164253.62012149169</v>
      </c>
      <c r="X86" s="644"/>
      <c r="Y86" s="644" t="s">
        <v>816</v>
      </c>
      <c r="Z86" s="652" t="s">
        <v>817</v>
      </c>
      <c r="AA86" s="705" t="s">
        <v>801</v>
      </c>
      <c r="AB86" s="708" t="s">
        <v>806</v>
      </c>
      <c r="AC86" s="652" t="s">
        <v>763</v>
      </c>
      <c r="AD86" s="681" t="s">
        <v>763</v>
      </c>
      <c r="AE86" s="653" t="s">
        <v>698</v>
      </c>
      <c r="AF86" s="653" t="s">
        <v>699</v>
      </c>
      <c r="AG86" s="710">
        <v>2016</v>
      </c>
      <c r="AH86" s="710">
        <v>2016</v>
      </c>
      <c r="AI86" s="712">
        <v>12.52650742634458</v>
      </c>
      <c r="AJ86" s="644"/>
      <c r="AK86" s="644" t="s">
        <v>818</v>
      </c>
      <c r="AL86" s="652" t="s">
        <v>819</v>
      </c>
      <c r="AM86" s="705" t="s">
        <v>801</v>
      </c>
      <c r="AN86" s="708" t="s">
        <v>806</v>
      </c>
      <c r="AO86" s="652" t="s">
        <v>763</v>
      </c>
      <c r="AP86" s="681" t="s">
        <v>763</v>
      </c>
      <c r="AQ86" s="653" t="s">
        <v>698</v>
      </c>
      <c r="AR86" s="653" t="s">
        <v>699</v>
      </c>
      <c r="AS86" s="710">
        <v>2016</v>
      </c>
      <c r="AT86" s="710">
        <v>2016</v>
      </c>
      <c r="AU86" s="717">
        <v>0.48121034917853933</v>
      </c>
      <c r="AV86" s="644"/>
      <c r="AW86" s="644" t="s">
        <v>812</v>
      </c>
      <c r="AX86" s="652" t="s">
        <v>813</v>
      </c>
      <c r="AY86" s="705" t="s">
        <v>801</v>
      </c>
      <c r="AZ86" s="708" t="s">
        <v>806</v>
      </c>
      <c r="BA86" s="652" t="s">
        <v>704</v>
      </c>
      <c r="BB86" s="652" t="s">
        <v>705</v>
      </c>
      <c r="BC86" s="653" t="s">
        <v>698</v>
      </c>
      <c r="BD86" s="653" t="s">
        <v>699</v>
      </c>
      <c r="BE86" s="710">
        <v>2016</v>
      </c>
      <c r="BF86" s="710">
        <v>2016</v>
      </c>
      <c r="BG86" s="702">
        <v>44725.287984068535</v>
      </c>
      <c r="BH86" s="644"/>
      <c r="BI86" s="644"/>
      <c r="BJ86" s="644"/>
    </row>
    <row r="87" spans="13:62" ht="17.5" customHeight="1" x14ac:dyDescent="0.25">
      <c r="M87" s="644" t="s">
        <v>812</v>
      </c>
      <c r="N87" s="652" t="s">
        <v>813</v>
      </c>
      <c r="O87" s="705" t="s">
        <v>803</v>
      </c>
      <c r="P87" s="708" t="s">
        <v>807</v>
      </c>
      <c r="Q87" s="652" t="s">
        <v>715</v>
      </c>
      <c r="R87" s="652" t="s">
        <v>697</v>
      </c>
      <c r="S87" s="653" t="s">
        <v>698</v>
      </c>
      <c r="T87" s="653" t="s">
        <v>699</v>
      </c>
      <c r="U87" s="710">
        <v>2016</v>
      </c>
      <c r="V87" s="710">
        <v>2016</v>
      </c>
      <c r="W87" s="176">
        <v>474483.42208879255</v>
      </c>
      <c r="X87" s="644"/>
      <c r="Y87" s="644" t="s">
        <v>816</v>
      </c>
      <c r="Z87" s="652" t="s">
        <v>817</v>
      </c>
      <c r="AA87" s="705" t="s">
        <v>803</v>
      </c>
      <c r="AB87" s="708" t="s">
        <v>807</v>
      </c>
      <c r="AC87" s="652" t="s">
        <v>763</v>
      </c>
      <c r="AD87" s="681" t="s">
        <v>763</v>
      </c>
      <c r="AE87" s="653" t="s">
        <v>698</v>
      </c>
      <c r="AF87" s="653" t="s">
        <v>699</v>
      </c>
      <c r="AG87" s="710">
        <v>2016</v>
      </c>
      <c r="AH87" s="710">
        <v>2016</v>
      </c>
      <c r="AI87" s="712">
        <v>36.185626265505725</v>
      </c>
      <c r="AJ87" s="644"/>
      <c r="AK87" s="644" t="s">
        <v>818</v>
      </c>
      <c r="AL87" s="652" t="s">
        <v>819</v>
      </c>
      <c r="AM87" s="705" t="s">
        <v>803</v>
      </c>
      <c r="AN87" s="708" t="s">
        <v>807</v>
      </c>
      <c r="AO87" s="652" t="s">
        <v>763</v>
      </c>
      <c r="AP87" s="681" t="s">
        <v>763</v>
      </c>
      <c r="AQ87" s="653" t="s">
        <v>698</v>
      </c>
      <c r="AR87" s="653" t="s">
        <v>699</v>
      </c>
      <c r="AS87" s="710">
        <v>2016</v>
      </c>
      <c r="AT87" s="710">
        <v>2016</v>
      </c>
      <c r="AU87" s="717">
        <v>1.9648027540332862</v>
      </c>
      <c r="AV87" s="644"/>
      <c r="AW87" s="644" t="s">
        <v>812</v>
      </c>
      <c r="AX87" s="652" t="s">
        <v>813</v>
      </c>
      <c r="AY87" s="705" t="s">
        <v>803</v>
      </c>
      <c r="AZ87" s="708" t="s">
        <v>807</v>
      </c>
      <c r="BA87" s="652" t="s">
        <v>704</v>
      </c>
      <c r="BB87" s="652" t="s">
        <v>705</v>
      </c>
      <c r="BC87" s="653" t="s">
        <v>698</v>
      </c>
      <c r="BD87" s="653" t="s">
        <v>699</v>
      </c>
      <c r="BE87" s="710">
        <v>2016</v>
      </c>
      <c r="BF87" s="710">
        <v>2016</v>
      </c>
      <c r="BG87" s="702">
        <v>129199.02575596802</v>
      </c>
      <c r="BH87" s="644"/>
      <c r="BI87" s="644"/>
      <c r="BJ87" s="644"/>
    </row>
    <row r="88" spans="13:62" ht="17.5" customHeight="1" x14ac:dyDescent="0.25">
      <c r="M88" s="644" t="s">
        <v>812</v>
      </c>
      <c r="N88" s="652" t="s">
        <v>813</v>
      </c>
      <c r="O88" s="705" t="s">
        <v>183</v>
      </c>
      <c r="P88" s="708" t="s">
        <v>808</v>
      </c>
      <c r="Q88" s="652" t="s">
        <v>715</v>
      </c>
      <c r="R88" s="652" t="s">
        <v>697</v>
      </c>
      <c r="S88" s="653" t="s">
        <v>698</v>
      </c>
      <c r="T88" s="653" t="s">
        <v>699</v>
      </c>
      <c r="U88" s="710">
        <v>2016</v>
      </c>
      <c r="V88" s="710">
        <v>2016</v>
      </c>
      <c r="W88" s="176">
        <v>320766.34027430834</v>
      </c>
      <c r="X88" s="644"/>
      <c r="Y88" s="644" t="s">
        <v>816</v>
      </c>
      <c r="Z88" s="652" t="s">
        <v>817</v>
      </c>
      <c r="AA88" s="705" t="s">
        <v>183</v>
      </c>
      <c r="AB88" s="708" t="s">
        <v>808</v>
      </c>
      <c r="AC88" s="652" t="s">
        <v>763</v>
      </c>
      <c r="AD88" s="681" t="s">
        <v>763</v>
      </c>
      <c r="AE88" s="653" t="s">
        <v>698</v>
      </c>
      <c r="AF88" s="653" t="s">
        <v>699</v>
      </c>
      <c r="AG88" s="710">
        <v>2016</v>
      </c>
      <c r="AH88" s="710">
        <v>2016</v>
      </c>
      <c r="AI88" s="712">
        <v>24.462669015121154</v>
      </c>
      <c r="AJ88" s="644"/>
      <c r="AK88" s="644" t="s">
        <v>818</v>
      </c>
      <c r="AL88" s="652" t="s">
        <v>819</v>
      </c>
      <c r="AM88" s="705" t="s">
        <v>183</v>
      </c>
      <c r="AN88" s="708" t="s">
        <v>808</v>
      </c>
      <c r="AO88" s="652" t="s">
        <v>763</v>
      </c>
      <c r="AP88" s="681" t="s">
        <v>763</v>
      </c>
      <c r="AQ88" s="653" t="s">
        <v>698</v>
      </c>
      <c r="AR88" s="653" t="s">
        <v>699</v>
      </c>
      <c r="AS88" s="710">
        <v>2016</v>
      </c>
      <c r="AT88" s="710">
        <v>2016</v>
      </c>
      <c r="AU88" s="717">
        <v>4.1774095215495919</v>
      </c>
      <c r="AV88" s="644"/>
      <c r="AW88" s="644" t="s">
        <v>812</v>
      </c>
      <c r="AX88" s="652" t="s">
        <v>813</v>
      </c>
      <c r="AY88" s="705" t="s">
        <v>183</v>
      </c>
      <c r="AZ88" s="708" t="s">
        <v>808</v>
      </c>
      <c r="BA88" s="652" t="s">
        <v>704</v>
      </c>
      <c r="BB88" s="652" t="s">
        <v>705</v>
      </c>
      <c r="BC88" s="653" t="s">
        <v>698</v>
      </c>
      <c r="BD88" s="653" t="s">
        <v>699</v>
      </c>
      <c r="BE88" s="710">
        <v>2016</v>
      </c>
      <c r="BF88" s="710">
        <v>2016</v>
      </c>
      <c r="BG88" s="702">
        <v>87342.774751343328</v>
      </c>
      <c r="BH88" s="644"/>
      <c r="BI88" s="644"/>
      <c r="BJ88" s="644"/>
    </row>
    <row r="89" spans="13:62" ht="17.5" customHeight="1" x14ac:dyDescent="0.25">
      <c r="M89" s="644" t="s">
        <v>812</v>
      </c>
      <c r="N89" s="652" t="s">
        <v>813</v>
      </c>
      <c r="O89" s="706" t="s">
        <v>804</v>
      </c>
      <c r="P89" s="708" t="s">
        <v>809</v>
      </c>
      <c r="Q89" s="652" t="s">
        <v>715</v>
      </c>
      <c r="R89" s="652" t="s">
        <v>697</v>
      </c>
      <c r="S89" s="653" t="s">
        <v>698</v>
      </c>
      <c r="T89" s="653" t="s">
        <v>699</v>
      </c>
      <c r="U89" s="710">
        <v>2016</v>
      </c>
      <c r="V89" s="710">
        <v>2016</v>
      </c>
      <c r="W89" s="176">
        <v>150035</v>
      </c>
      <c r="X89" s="644"/>
      <c r="Y89" s="644" t="s">
        <v>816</v>
      </c>
      <c r="Z89" s="652" t="s">
        <v>817</v>
      </c>
      <c r="AA89" s="706" t="s">
        <v>804</v>
      </c>
      <c r="AB89" s="708" t="s">
        <v>809</v>
      </c>
      <c r="AC89" s="652" t="s">
        <v>763</v>
      </c>
      <c r="AD89" s="681" t="s">
        <v>763</v>
      </c>
      <c r="AE89" s="653" t="s">
        <v>698</v>
      </c>
      <c r="AF89" s="653" t="s">
        <v>699</v>
      </c>
      <c r="AG89" s="710">
        <v>2016</v>
      </c>
      <c r="AH89" s="710">
        <v>2016</v>
      </c>
      <c r="AI89" s="712">
        <v>11.442149891865292</v>
      </c>
      <c r="AJ89" s="644"/>
      <c r="AK89" s="644" t="s">
        <v>818</v>
      </c>
      <c r="AL89" s="652" t="s">
        <v>819</v>
      </c>
      <c r="AM89" s="706" t="s">
        <v>804</v>
      </c>
      <c r="AN89" s="708" t="s">
        <v>809</v>
      </c>
      <c r="AO89" s="652" t="s">
        <v>763</v>
      </c>
      <c r="AP89" s="681" t="s">
        <v>763</v>
      </c>
      <c r="AQ89" s="653" t="s">
        <v>698</v>
      </c>
      <c r="AR89" s="653" t="s">
        <v>699</v>
      </c>
      <c r="AS89" s="710">
        <v>2016</v>
      </c>
      <c r="AT89" s="710">
        <v>2016</v>
      </c>
      <c r="AU89" s="717">
        <v>2.8773851871650464</v>
      </c>
      <c r="AV89" s="644"/>
      <c r="AW89" s="644" t="s">
        <v>812</v>
      </c>
      <c r="AX89" s="652" t="s">
        <v>813</v>
      </c>
      <c r="AY89" s="706" t="s">
        <v>804</v>
      </c>
      <c r="AZ89" s="708" t="s">
        <v>809</v>
      </c>
      <c r="BA89" s="652" t="s">
        <v>704</v>
      </c>
      <c r="BB89" s="652" t="s">
        <v>705</v>
      </c>
      <c r="BC89" s="653" t="s">
        <v>698</v>
      </c>
      <c r="BD89" s="653" t="s">
        <v>699</v>
      </c>
      <c r="BE89" s="710">
        <v>2016</v>
      </c>
      <c r="BF89" s="710">
        <v>2016</v>
      </c>
      <c r="BG89" s="702">
        <v>40853.641933287952</v>
      </c>
      <c r="BH89" s="644"/>
      <c r="BI89" s="644"/>
      <c r="BJ89" s="644"/>
    </row>
    <row r="90" spans="13:62" ht="17.5" customHeight="1" x14ac:dyDescent="0.25">
      <c r="M90" s="644" t="s">
        <v>812</v>
      </c>
      <c r="N90" s="652" t="s">
        <v>813</v>
      </c>
      <c r="O90" s="706" t="s">
        <v>805</v>
      </c>
      <c r="P90" s="708" t="s">
        <v>810</v>
      </c>
      <c r="Q90" s="652" t="s">
        <v>715</v>
      </c>
      <c r="R90" s="652" t="s">
        <v>697</v>
      </c>
      <c r="S90" s="653" t="s">
        <v>698</v>
      </c>
      <c r="T90" s="653" t="s">
        <v>699</v>
      </c>
      <c r="U90" s="710">
        <v>2016</v>
      </c>
      <c r="V90" s="710">
        <v>2016</v>
      </c>
      <c r="W90" s="176">
        <v>170731.34027430834</v>
      </c>
      <c r="X90" s="644"/>
      <c r="Y90" s="644" t="s">
        <v>816</v>
      </c>
      <c r="Z90" s="652" t="s">
        <v>817</v>
      </c>
      <c r="AA90" s="706" t="s">
        <v>805</v>
      </c>
      <c r="AB90" s="708" t="s">
        <v>810</v>
      </c>
      <c r="AC90" s="652" t="s">
        <v>763</v>
      </c>
      <c r="AD90" s="681" t="s">
        <v>763</v>
      </c>
      <c r="AE90" s="653" t="s">
        <v>698</v>
      </c>
      <c r="AF90" s="653" t="s">
        <v>699</v>
      </c>
      <c r="AG90" s="710">
        <v>2016</v>
      </c>
      <c r="AH90" s="710">
        <v>2016</v>
      </c>
      <c r="AI90" s="712">
        <v>13.020519123255864</v>
      </c>
      <c r="AJ90" s="644"/>
      <c r="AK90" s="644" t="s">
        <v>818</v>
      </c>
      <c r="AL90" s="652" t="s">
        <v>819</v>
      </c>
      <c r="AM90" s="706" t="s">
        <v>805</v>
      </c>
      <c r="AN90" s="708" t="s">
        <v>810</v>
      </c>
      <c r="AO90" s="652" t="s">
        <v>763</v>
      </c>
      <c r="AP90" s="681" t="s">
        <v>763</v>
      </c>
      <c r="AQ90" s="653" t="s">
        <v>698</v>
      </c>
      <c r="AR90" s="653" t="s">
        <v>699</v>
      </c>
      <c r="AS90" s="710">
        <v>2016</v>
      </c>
      <c r="AT90" s="710">
        <v>2016</v>
      </c>
      <c r="AU90" s="717">
        <v>5.3472703093673033</v>
      </c>
      <c r="AV90" s="644"/>
      <c r="AW90" s="644" t="s">
        <v>812</v>
      </c>
      <c r="AX90" s="652" t="s">
        <v>813</v>
      </c>
      <c r="AY90" s="706" t="s">
        <v>805</v>
      </c>
      <c r="AZ90" s="708" t="s">
        <v>810</v>
      </c>
      <c r="BA90" s="652" t="s">
        <v>704</v>
      </c>
      <c r="BB90" s="652" t="s">
        <v>705</v>
      </c>
      <c r="BC90" s="653" t="s">
        <v>698</v>
      </c>
      <c r="BD90" s="653" t="s">
        <v>699</v>
      </c>
      <c r="BE90" s="710">
        <v>2016</v>
      </c>
      <c r="BF90" s="710">
        <v>2016</v>
      </c>
      <c r="BG90" s="702">
        <v>46489.132818055368</v>
      </c>
      <c r="BH90" s="644"/>
      <c r="BI90" s="644"/>
      <c r="BJ90" s="644"/>
    </row>
    <row r="91" spans="13:62" ht="17.5" customHeight="1" x14ac:dyDescent="0.25">
      <c r="M91" s="644" t="s">
        <v>812</v>
      </c>
      <c r="N91" s="652" t="s">
        <v>813</v>
      </c>
      <c r="O91" s="705" t="s">
        <v>811</v>
      </c>
      <c r="P91" s="708" t="s">
        <v>138</v>
      </c>
      <c r="Q91" s="652" t="s">
        <v>715</v>
      </c>
      <c r="R91" s="652" t="s">
        <v>697</v>
      </c>
      <c r="S91" s="653" t="s">
        <v>698</v>
      </c>
      <c r="T91" s="653" t="s">
        <v>699</v>
      </c>
      <c r="U91" s="710">
        <v>2016</v>
      </c>
      <c r="V91" s="710">
        <v>2016</v>
      </c>
      <c r="W91" s="176">
        <v>20544.952993569899</v>
      </c>
      <c r="X91" s="644"/>
      <c r="Y91" s="644" t="s">
        <v>816</v>
      </c>
      <c r="Z91" s="652" t="s">
        <v>817</v>
      </c>
      <c r="AA91" s="705" t="s">
        <v>811</v>
      </c>
      <c r="AB91" s="708" t="s">
        <v>138</v>
      </c>
      <c r="AC91" s="652" t="s">
        <v>763</v>
      </c>
      <c r="AD91" s="681" t="s">
        <v>763</v>
      </c>
      <c r="AE91" s="653" t="s">
        <v>698</v>
      </c>
      <c r="AF91" s="653" t="s">
        <v>699</v>
      </c>
      <c r="AG91" s="710">
        <v>2016</v>
      </c>
      <c r="AH91" s="710">
        <v>2016</v>
      </c>
      <c r="AI91" s="712">
        <v>1.5668239522361671</v>
      </c>
      <c r="AJ91" s="644"/>
      <c r="AK91" s="644" t="s">
        <v>818</v>
      </c>
      <c r="AL91" s="652" t="s">
        <v>819</v>
      </c>
      <c r="AM91" s="705" t="s">
        <v>811</v>
      </c>
      <c r="AN91" s="708" t="s">
        <v>138</v>
      </c>
      <c r="AO91" s="652" t="s">
        <v>763</v>
      </c>
      <c r="AP91" s="681" t="s">
        <v>763</v>
      </c>
      <c r="AQ91" s="653" t="s">
        <v>698</v>
      </c>
      <c r="AR91" s="653" t="s">
        <v>699</v>
      </c>
      <c r="AS91" s="710">
        <v>2016</v>
      </c>
      <c r="AT91" s="710">
        <v>2016</v>
      </c>
      <c r="AU91" s="717">
        <v>-30.916371980178198</v>
      </c>
      <c r="AV91" s="644"/>
      <c r="AW91" s="644" t="s">
        <v>812</v>
      </c>
      <c r="AX91" s="652" t="s">
        <v>813</v>
      </c>
      <c r="AY91" s="705" t="s">
        <v>811</v>
      </c>
      <c r="AZ91" s="708" t="s">
        <v>138</v>
      </c>
      <c r="BA91" s="652" t="s">
        <v>704</v>
      </c>
      <c r="BB91" s="652" t="s">
        <v>705</v>
      </c>
      <c r="BC91" s="653" t="s">
        <v>698</v>
      </c>
      <c r="BD91" s="653" t="s">
        <v>699</v>
      </c>
      <c r="BE91" s="710">
        <v>2016</v>
      </c>
      <c r="BF91" s="710">
        <v>2016</v>
      </c>
      <c r="BG91" s="702">
        <v>5594.2690247977944</v>
      </c>
      <c r="BH91" s="644"/>
      <c r="BI91" s="644"/>
      <c r="BJ91" s="644"/>
    </row>
    <row r="92" spans="13:62" ht="17.5" customHeight="1" x14ac:dyDescent="0.25">
      <c r="M92" s="644" t="s">
        <v>812</v>
      </c>
      <c r="N92" s="652" t="s">
        <v>813</v>
      </c>
      <c r="O92" s="705" t="s">
        <v>212</v>
      </c>
      <c r="P92" s="708" t="s">
        <v>208</v>
      </c>
      <c r="Q92" s="652" t="s">
        <v>715</v>
      </c>
      <c r="R92" s="652" t="s">
        <v>697</v>
      </c>
      <c r="S92" s="653" t="s">
        <v>698</v>
      </c>
      <c r="T92" s="653" t="s">
        <v>699</v>
      </c>
      <c r="U92" s="710">
        <v>2016</v>
      </c>
      <c r="V92" s="710">
        <v>2016</v>
      </c>
      <c r="W92" s="176">
        <v>1324400</v>
      </c>
      <c r="X92" s="644"/>
      <c r="Y92" s="644" t="s">
        <v>816</v>
      </c>
      <c r="Z92" s="652" t="s">
        <v>817</v>
      </c>
      <c r="AA92" s="705" t="s">
        <v>212</v>
      </c>
      <c r="AB92" s="708" t="s">
        <v>208</v>
      </c>
      <c r="AC92" s="652" t="s">
        <v>763</v>
      </c>
      <c r="AD92" s="681" t="s">
        <v>763</v>
      </c>
      <c r="AE92" s="653" t="s">
        <v>698</v>
      </c>
      <c r="AF92" s="653" t="s">
        <v>699</v>
      </c>
      <c r="AG92" s="710">
        <v>2016</v>
      </c>
      <c r="AH92" s="710">
        <v>2016</v>
      </c>
      <c r="AI92" s="712">
        <v>101.00298808135697</v>
      </c>
      <c r="AJ92" s="644"/>
      <c r="AK92" s="644" t="s">
        <v>818</v>
      </c>
      <c r="AL92" s="652" t="s">
        <v>819</v>
      </c>
      <c r="AM92" s="705" t="s">
        <v>212</v>
      </c>
      <c r="AN92" s="708" t="s">
        <v>208</v>
      </c>
      <c r="AO92" s="652" t="s">
        <v>763</v>
      </c>
      <c r="AP92" s="681" t="s">
        <v>763</v>
      </c>
      <c r="AQ92" s="653" t="s">
        <v>698</v>
      </c>
      <c r="AR92" s="653" t="s">
        <v>699</v>
      </c>
      <c r="AS92" s="710">
        <v>2016</v>
      </c>
      <c r="AT92" s="710">
        <v>2016</v>
      </c>
      <c r="AU92" s="717">
        <v>-0.1733624783296932</v>
      </c>
      <c r="AV92" s="644"/>
      <c r="AW92" s="644" t="s">
        <v>812</v>
      </c>
      <c r="AX92" s="652" t="s">
        <v>813</v>
      </c>
      <c r="AY92" s="705" t="s">
        <v>212</v>
      </c>
      <c r="AZ92" s="708" t="s">
        <v>208</v>
      </c>
      <c r="BA92" s="652" t="s">
        <v>704</v>
      </c>
      <c r="BB92" s="652" t="s">
        <v>705</v>
      </c>
      <c r="BC92" s="653" t="s">
        <v>698</v>
      </c>
      <c r="BD92" s="653" t="s">
        <v>699</v>
      </c>
      <c r="BE92" s="710">
        <v>2016</v>
      </c>
      <c r="BF92" s="710">
        <v>2016</v>
      </c>
      <c r="BG92" s="702">
        <v>360626.27637848881</v>
      </c>
      <c r="BH92" s="644"/>
      <c r="BI92" s="644"/>
      <c r="BJ92" s="644"/>
    </row>
    <row r="93" spans="13:62" ht="17.5" customHeight="1" x14ac:dyDescent="0.25">
      <c r="M93" s="644" t="s">
        <v>812</v>
      </c>
      <c r="N93" s="652" t="s">
        <v>813</v>
      </c>
      <c r="O93" s="705" t="s">
        <v>210</v>
      </c>
      <c r="P93" s="708" t="s">
        <v>209</v>
      </c>
      <c r="Q93" s="652" t="s">
        <v>715</v>
      </c>
      <c r="R93" s="652" t="s">
        <v>697</v>
      </c>
      <c r="S93" s="653" t="s">
        <v>698</v>
      </c>
      <c r="T93" s="653" t="s">
        <v>699</v>
      </c>
      <c r="U93" s="710">
        <v>2016</v>
      </c>
      <c r="V93" s="710">
        <v>2016</v>
      </c>
      <c r="W93" s="176">
        <v>993200</v>
      </c>
      <c r="X93" s="644"/>
      <c r="Y93" s="644" t="s">
        <v>816</v>
      </c>
      <c r="Z93" s="652" t="s">
        <v>817</v>
      </c>
      <c r="AA93" s="705" t="s">
        <v>210</v>
      </c>
      <c r="AB93" s="708" t="s">
        <v>209</v>
      </c>
      <c r="AC93" s="652" t="s">
        <v>763</v>
      </c>
      <c r="AD93" s="681" t="s">
        <v>763</v>
      </c>
      <c r="AE93" s="653" t="s">
        <v>698</v>
      </c>
      <c r="AF93" s="653" t="s">
        <v>699</v>
      </c>
      <c r="AG93" s="710">
        <v>2016</v>
      </c>
      <c r="AH93" s="710">
        <v>2016</v>
      </c>
      <c r="AI93" s="712">
        <v>75.744614740564586</v>
      </c>
      <c r="AJ93" s="644"/>
      <c r="AK93" s="644" t="s">
        <v>818</v>
      </c>
      <c r="AL93" s="652" t="s">
        <v>819</v>
      </c>
      <c r="AM93" s="705" t="s">
        <v>210</v>
      </c>
      <c r="AN93" s="708" t="s">
        <v>209</v>
      </c>
      <c r="AO93" s="652" t="s">
        <v>763</v>
      </c>
      <c r="AP93" s="681" t="s">
        <v>763</v>
      </c>
      <c r="AQ93" s="653" t="s">
        <v>698</v>
      </c>
      <c r="AR93" s="653" t="s">
        <v>699</v>
      </c>
      <c r="AS93" s="710">
        <v>2016</v>
      </c>
      <c r="AT93" s="710">
        <v>2016</v>
      </c>
      <c r="AU93" s="717">
        <v>1.5645771551283474</v>
      </c>
      <c r="AV93" s="644"/>
      <c r="AW93" s="644" t="s">
        <v>812</v>
      </c>
      <c r="AX93" s="652" t="s">
        <v>813</v>
      </c>
      <c r="AY93" s="705" t="s">
        <v>210</v>
      </c>
      <c r="AZ93" s="708" t="s">
        <v>209</v>
      </c>
      <c r="BA93" s="652" t="s">
        <v>704</v>
      </c>
      <c r="BB93" s="652" t="s">
        <v>705</v>
      </c>
      <c r="BC93" s="653" t="s">
        <v>698</v>
      </c>
      <c r="BD93" s="653" t="s">
        <v>699</v>
      </c>
      <c r="BE93" s="710">
        <v>2016</v>
      </c>
      <c r="BF93" s="710">
        <v>2016</v>
      </c>
      <c r="BG93" s="702">
        <v>270442.47787610622</v>
      </c>
      <c r="BH93" s="644"/>
      <c r="BI93" s="644"/>
      <c r="BJ93" s="644"/>
    </row>
    <row r="94" spans="13:62" ht="17.5" customHeight="1" x14ac:dyDescent="0.25">
      <c r="M94" s="644" t="s">
        <v>812</v>
      </c>
      <c r="N94" s="652" t="s">
        <v>813</v>
      </c>
      <c r="O94" s="705" t="s">
        <v>202</v>
      </c>
      <c r="P94" s="708" t="s">
        <v>211</v>
      </c>
      <c r="Q94" s="652" t="s">
        <v>715</v>
      </c>
      <c r="R94" s="652" t="s">
        <v>697</v>
      </c>
      <c r="S94" s="653" t="s">
        <v>698</v>
      </c>
      <c r="T94" s="653" t="s">
        <v>699</v>
      </c>
      <c r="U94" s="710">
        <v>2016</v>
      </c>
      <c r="V94" s="710">
        <v>2016</v>
      </c>
      <c r="W94" s="176">
        <v>32837.445</v>
      </c>
      <c r="X94" s="644"/>
      <c r="Y94" s="644" t="s">
        <v>816</v>
      </c>
      <c r="Z94" s="652" t="s">
        <v>817</v>
      </c>
      <c r="AA94" s="705" t="s">
        <v>202</v>
      </c>
      <c r="AB94" s="708" t="s">
        <v>211</v>
      </c>
      <c r="AC94" s="652" t="s">
        <v>763</v>
      </c>
      <c r="AD94" s="681" t="s">
        <v>763</v>
      </c>
      <c r="AE94" s="653" t="s">
        <v>698</v>
      </c>
      <c r="AF94" s="653" t="s">
        <v>699</v>
      </c>
      <c r="AG94" s="710">
        <v>2016</v>
      </c>
      <c r="AH94" s="710">
        <v>2016</v>
      </c>
      <c r="AI94" s="712">
        <v>2.5042887843228745</v>
      </c>
      <c r="AJ94" s="644"/>
      <c r="AK94" s="644" t="s">
        <v>818</v>
      </c>
      <c r="AL94" s="652" t="s">
        <v>819</v>
      </c>
      <c r="AM94" s="705" t="s">
        <v>202</v>
      </c>
      <c r="AN94" s="708" t="s">
        <v>211</v>
      </c>
      <c r="AO94" s="652" t="s">
        <v>763</v>
      </c>
      <c r="AP94" s="681" t="s">
        <v>763</v>
      </c>
      <c r="AQ94" s="653" t="s">
        <v>698</v>
      </c>
      <c r="AR94" s="653" t="s">
        <v>699</v>
      </c>
      <c r="AS94" s="710">
        <v>2016</v>
      </c>
      <c r="AT94" s="710">
        <v>2016</v>
      </c>
      <c r="AU94" s="717">
        <v>3.4999999999999858</v>
      </c>
      <c r="AV94" s="644"/>
      <c r="AW94" s="644" t="s">
        <v>812</v>
      </c>
      <c r="AX94" s="652" t="s">
        <v>813</v>
      </c>
      <c r="AY94" s="705" t="s">
        <v>202</v>
      </c>
      <c r="AZ94" s="708" t="s">
        <v>211</v>
      </c>
      <c r="BA94" s="652" t="s">
        <v>704</v>
      </c>
      <c r="BB94" s="652" t="s">
        <v>705</v>
      </c>
      <c r="BC94" s="653" t="s">
        <v>698</v>
      </c>
      <c r="BD94" s="653" t="s">
        <v>699</v>
      </c>
      <c r="BE94" s="710">
        <v>2016</v>
      </c>
      <c r="BF94" s="710">
        <v>2016</v>
      </c>
      <c r="BG94" s="702">
        <v>8941.441797140913</v>
      </c>
      <c r="BH94" s="644"/>
      <c r="BI94" s="644"/>
      <c r="BJ94" s="644"/>
    </row>
    <row r="95" spans="13:62" ht="17.5" customHeight="1" x14ac:dyDescent="0.25">
      <c r="M95" s="644" t="s">
        <v>812</v>
      </c>
      <c r="N95" s="652" t="s">
        <v>813</v>
      </c>
      <c r="O95" s="709" t="s">
        <v>280</v>
      </c>
      <c r="P95" s="644" t="s">
        <v>57</v>
      </c>
      <c r="Q95" s="652" t="s">
        <v>715</v>
      </c>
      <c r="R95" s="652" t="s">
        <v>697</v>
      </c>
      <c r="S95" s="653" t="s">
        <v>698</v>
      </c>
      <c r="T95" s="653" t="s">
        <v>699</v>
      </c>
      <c r="U95" s="710">
        <v>2016</v>
      </c>
      <c r="V95" s="710">
        <v>2016</v>
      </c>
      <c r="W95" s="176">
        <v>1311248.3354781624</v>
      </c>
      <c r="X95" s="644"/>
      <c r="Y95" s="644" t="s">
        <v>816</v>
      </c>
      <c r="Z95" s="652" t="s">
        <v>817</v>
      </c>
      <c r="AA95" s="709" t="s">
        <v>280</v>
      </c>
      <c r="AB95" s="644" t="s">
        <v>57</v>
      </c>
      <c r="AC95" s="652" t="s">
        <v>763</v>
      </c>
      <c r="AD95" s="681" t="s">
        <v>763</v>
      </c>
      <c r="AE95" s="653" t="s">
        <v>698</v>
      </c>
      <c r="AF95" s="653" t="s">
        <v>699</v>
      </c>
      <c r="AG95" s="710">
        <v>2016</v>
      </c>
      <c r="AH95" s="710">
        <v>2016</v>
      </c>
      <c r="AI95" s="714">
        <v>100</v>
      </c>
      <c r="AJ95" s="644"/>
      <c r="AK95" s="644" t="s">
        <v>818</v>
      </c>
      <c r="AL95" s="652" t="s">
        <v>819</v>
      </c>
      <c r="AM95" s="709" t="s">
        <v>280</v>
      </c>
      <c r="AN95" s="644" t="s">
        <v>57</v>
      </c>
      <c r="AO95" s="652" t="s">
        <v>763</v>
      </c>
      <c r="AP95" s="681" t="s">
        <v>763</v>
      </c>
      <c r="AQ95" s="653" t="s">
        <v>698</v>
      </c>
      <c r="AR95" s="653" t="s">
        <v>699</v>
      </c>
      <c r="AS95" s="710">
        <v>2016</v>
      </c>
      <c r="AT95" s="710">
        <v>2016</v>
      </c>
      <c r="AU95" s="718">
        <v>-0.30429546709159183</v>
      </c>
      <c r="AV95" s="644"/>
      <c r="AW95" s="644" t="s">
        <v>812</v>
      </c>
      <c r="AX95" s="652" t="s">
        <v>813</v>
      </c>
      <c r="AY95" s="709" t="s">
        <v>280</v>
      </c>
      <c r="AZ95" s="644" t="s">
        <v>57</v>
      </c>
      <c r="BA95" s="652" t="s">
        <v>704</v>
      </c>
      <c r="BB95" s="652" t="s">
        <v>705</v>
      </c>
      <c r="BC95" s="653" t="s">
        <v>698</v>
      </c>
      <c r="BD95" s="653" t="s">
        <v>699</v>
      </c>
      <c r="BE95" s="710">
        <v>2016</v>
      </c>
      <c r="BF95" s="710">
        <v>2016</v>
      </c>
      <c r="BG95" s="702">
        <v>357045.15601856023</v>
      </c>
      <c r="BH95" s="644"/>
      <c r="BI95" s="644"/>
      <c r="BJ95" s="644"/>
    </row>
    <row r="96" spans="13:62" ht="17.5" customHeight="1" x14ac:dyDescent="0.25">
      <c r="M96" s="644" t="s">
        <v>812</v>
      </c>
      <c r="N96" s="652" t="s">
        <v>813</v>
      </c>
      <c r="O96" s="709" t="s">
        <v>318</v>
      </c>
      <c r="P96" s="644" t="s">
        <v>1</v>
      </c>
      <c r="Q96" s="652" t="s">
        <v>715</v>
      </c>
      <c r="R96" s="652" t="s">
        <v>697</v>
      </c>
      <c r="S96" s="653" t="s">
        <v>698</v>
      </c>
      <c r="T96" s="653" t="s">
        <v>699</v>
      </c>
      <c r="U96" s="710">
        <v>2016</v>
      </c>
      <c r="V96" s="710">
        <v>2016</v>
      </c>
      <c r="W96" s="176">
        <v>1278410.8904781623</v>
      </c>
      <c r="X96" s="644"/>
      <c r="Y96" s="644" t="s">
        <v>816</v>
      </c>
      <c r="Z96" s="652" t="s">
        <v>817</v>
      </c>
      <c r="AA96" s="709" t="s">
        <v>318</v>
      </c>
      <c r="AB96" s="644" t="s">
        <v>1</v>
      </c>
      <c r="AC96" s="652" t="s">
        <v>763</v>
      </c>
      <c r="AD96" s="681" t="s">
        <v>763</v>
      </c>
      <c r="AE96" s="653" t="s">
        <v>698</v>
      </c>
      <c r="AF96" s="653" t="s">
        <v>699</v>
      </c>
      <c r="AG96" s="710">
        <v>2016</v>
      </c>
      <c r="AH96" s="710">
        <v>2016</v>
      </c>
      <c r="AI96" s="712">
        <v>97.495711215677119</v>
      </c>
      <c r="AJ96" s="644"/>
      <c r="AK96" s="644" t="s">
        <v>818</v>
      </c>
      <c r="AL96" s="652" t="s">
        <v>819</v>
      </c>
      <c r="AM96" s="709" t="s">
        <v>318</v>
      </c>
      <c r="AN96" s="644" t="s">
        <v>1</v>
      </c>
      <c r="AO96" s="652" t="s">
        <v>763</v>
      </c>
      <c r="AP96" s="681" t="s">
        <v>763</v>
      </c>
      <c r="AQ96" s="653" t="s">
        <v>698</v>
      </c>
      <c r="AR96" s="653" t="s">
        <v>699</v>
      </c>
      <c r="AS96" s="710">
        <v>2016</v>
      </c>
      <c r="AT96" s="710">
        <v>2016</v>
      </c>
      <c r="AU96" s="717">
        <v>-0.3983326034924346</v>
      </c>
      <c r="AV96" s="644"/>
      <c r="AW96" s="644" t="s">
        <v>812</v>
      </c>
      <c r="AX96" s="652" t="s">
        <v>813</v>
      </c>
      <c r="AY96" s="709" t="s">
        <v>318</v>
      </c>
      <c r="AZ96" s="644" t="s">
        <v>1</v>
      </c>
      <c r="BA96" s="652" t="s">
        <v>704</v>
      </c>
      <c r="BB96" s="652" t="s">
        <v>705</v>
      </c>
      <c r="BC96" s="653" t="s">
        <v>698</v>
      </c>
      <c r="BD96" s="653" t="s">
        <v>699</v>
      </c>
      <c r="BE96" s="710">
        <v>2016</v>
      </c>
      <c r="BF96" s="710">
        <v>2016</v>
      </c>
      <c r="BG96" s="702">
        <v>348103.7142214193</v>
      </c>
      <c r="BH96" s="644"/>
      <c r="BI96" s="644"/>
      <c r="BJ96" s="644"/>
    </row>
    <row r="97" spans="13:62" ht="17.5" customHeight="1" x14ac:dyDescent="0.25">
      <c r="M97" s="644" t="s">
        <v>812</v>
      </c>
      <c r="N97" s="652" t="s">
        <v>813</v>
      </c>
      <c r="O97" s="705" t="s">
        <v>802</v>
      </c>
      <c r="P97" s="708" t="s">
        <v>205</v>
      </c>
      <c r="Q97" s="652" t="s">
        <v>715</v>
      </c>
      <c r="R97" s="652" t="s">
        <v>697</v>
      </c>
      <c r="S97" s="653" t="s">
        <v>698</v>
      </c>
      <c r="T97" s="653" t="s">
        <v>699</v>
      </c>
      <c r="U97" s="654">
        <v>2017</v>
      </c>
      <c r="V97" s="654">
        <v>2017</v>
      </c>
      <c r="W97" s="176">
        <v>706555.43760959397</v>
      </c>
      <c r="X97" s="644"/>
      <c r="Y97" s="644" t="s">
        <v>816</v>
      </c>
      <c r="Z97" s="652" t="s">
        <v>817</v>
      </c>
      <c r="AA97" s="705" t="s">
        <v>802</v>
      </c>
      <c r="AB97" s="708" t="s">
        <v>205</v>
      </c>
      <c r="AC97" s="652" t="s">
        <v>763</v>
      </c>
      <c r="AD97" s="681" t="s">
        <v>763</v>
      </c>
      <c r="AE97" s="653" t="s">
        <v>698</v>
      </c>
      <c r="AF97" s="653" t="s">
        <v>699</v>
      </c>
      <c r="AG97" s="654">
        <v>2017</v>
      </c>
      <c r="AH97" s="654">
        <v>2017</v>
      </c>
      <c r="AI97" s="715">
        <v>50.937336810615243</v>
      </c>
      <c r="AJ97" s="644"/>
      <c r="AK97" s="644" t="s">
        <v>818</v>
      </c>
      <c r="AL97" s="652" t="s">
        <v>819</v>
      </c>
      <c r="AM97" s="705" t="s">
        <v>802</v>
      </c>
      <c r="AN97" s="708" t="s">
        <v>205</v>
      </c>
      <c r="AO97" s="652" t="s">
        <v>763</v>
      </c>
      <c r="AP97" s="681" t="s">
        <v>763</v>
      </c>
      <c r="AQ97" s="653" t="s">
        <v>698</v>
      </c>
      <c r="AR97" s="653" t="s">
        <v>699</v>
      </c>
      <c r="AS97" s="654">
        <v>2017</v>
      </c>
      <c r="AT97" s="654">
        <v>2017</v>
      </c>
      <c r="AU97" s="719">
        <v>10.617576704903641</v>
      </c>
      <c r="AV97" s="644"/>
      <c r="AW97" s="644" t="s">
        <v>812</v>
      </c>
      <c r="AX97" s="652" t="s">
        <v>813</v>
      </c>
      <c r="AY97" s="705" t="s">
        <v>802</v>
      </c>
      <c r="AZ97" s="708" t="s">
        <v>205</v>
      </c>
      <c r="BA97" s="652" t="s">
        <v>704</v>
      </c>
      <c r="BB97" s="652" t="s">
        <v>705</v>
      </c>
      <c r="BC97" s="653" t="s">
        <v>698</v>
      </c>
      <c r="BD97" s="653" t="s">
        <v>699</v>
      </c>
      <c r="BE97" s="654">
        <v>2017</v>
      </c>
      <c r="BF97" s="654">
        <v>2017</v>
      </c>
      <c r="BG97" s="702">
        <v>192390.86115986222</v>
      </c>
      <c r="BH97" s="644"/>
      <c r="BI97" s="644"/>
      <c r="BJ97" s="644"/>
    </row>
    <row r="98" spans="13:62" ht="17.5" customHeight="1" x14ac:dyDescent="0.25">
      <c r="M98" s="644" t="s">
        <v>812</v>
      </c>
      <c r="N98" s="652" t="s">
        <v>813</v>
      </c>
      <c r="O98" s="705" t="s">
        <v>801</v>
      </c>
      <c r="P98" s="708" t="s">
        <v>806</v>
      </c>
      <c r="Q98" s="652" t="s">
        <v>715</v>
      </c>
      <c r="R98" s="652" t="s">
        <v>697</v>
      </c>
      <c r="S98" s="653" t="s">
        <v>698</v>
      </c>
      <c r="T98" s="653" t="s">
        <v>699</v>
      </c>
      <c r="U98" s="654">
        <v>2017</v>
      </c>
      <c r="V98" s="654">
        <v>2017</v>
      </c>
      <c r="W98" s="176">
        <v>193158.6</v>
      </c>
      <c r="X98" s="644"/>
      <c r="Y98" s="644" t="s">
        <v>816</v>
      </c>
      <c r="Z98" s="652" t="s">
        <v>817</v>
      </c>
      <c r="AA98" s="705" t="s">
        <v>801</v>
      </c>
      <c r="AB98" s="708" t="s">
        <v>806</v>
      </c>
      <c r="AC98" s="652" t="s">
        <v>763</v>
      </c>
      <c r="AD98" s="681" t="s">
        <v>763</v>
      </c>
      <c r="AE98" s="653" t="s">
        <v>698</v>
      </c>
      <c r="AF98" s="653" t="s">
        <v>699</v>
      </c>
      <c r="AG98" s="654">
        <v>2017</v>
      </c>
      <c r="AH98" s="654">
        <v>2017</v>
      </c>
      <c r="AI98" s="715">
        <v>13.925283342739514</v>
      </c>
      <c r="AJ98" s="644"/>
      <c r="AK98" s="644" t="s">
        <v>818</v>
      </c>
      <c r="AL98" s="652" t="s">
        <v>819</v>
      </c>
      <c r="AM98" s="705" t="s">
        <v>801</v>
      </c>
      <c r="AN98" s="708" t="s">
        <v>806</v>
      </c>
      <c r="AO98" s="652" t="s">
        <v>763</v>
      </c>
      <c r="AP98" s="681" t="s">
        <v>763</v>
      </c>
      <c r="AQ98" s="653" t="s">
        <v>698</v>
      </c>
      <c r="AR98" s="653" t="s">
        <v>699</v>
      </c>
      <c r="AS98" s="654">
        <v>2017</v>
      </c>
      <c r="AT98" s="654">
        <v>2017</v>
      </c>
      <c r="AU98" s="719">
        <v>17.597773405011381</v>
      </c>
      <c r="AV98" s="644"/>
      <c r="AW98" s="644" t="s">
        <v>812</v>
      </c>
      <c r="AX98" s="652" t="s">
        <v>813</v>
      </c>
      <c r="AY98" s="705" t="s">
        <v>801</v>
      </c>
      <c r="AZ98" s="708" t="s">
        <v>806</v>
      </c>
      <c r="BA98" s="652" t="s">
        <v>704</v>
      </c>
      <c r="BB98" s="652" t="s">
        <v>705</v>
      </c>
      <c r="BC98" s="653" t="s">
        <v>698</v>
      </c>
      <c r="BD98" s="653" t="s">
        <v>699</v>
      </c>
      <c r="BE98" s="654">
        <v>2017</v>
      </c>
      <c r="BF98" s="654">
        <v>2017</v>
      </c>
      <c r="BG98" s="702">
        <v>52595.942818243704</v>
      </c>
      <c r="BH98" s="644"/>
      <c r="BI98" s="644"/>
      <c r="BJ98" s="644"/>
    </row>
    <row r="99" spans="13:62" ht="17.5" customHeight="1" x14ac:dyDescent="0.25">
      <c r="M99" s="644" t="s">
        <v>812</v>
      </c>
      <c r="N99" s="652" t="s">
        <v>813</v>
      </c>
      <c r="O99" s="705" t="s">
        <v>803</v>
      </c>
      <c r="P99" s="708" t="s">
        <v>807</v>
      </c>
      <c r="Q99" s="652" t="s">
        <v>715</v>
      </c>
      <c r="R99" s="652" t="s">
        <v>697</v>
      </c>
      <c r="S99" s="653" t="s">
        <v>698</v>
      </c>
      <c r="T99" s="653" t="s">
        <v>699</v>
      </c>
      <c r="U99" s="654">
        <v>2017</v>
      </c>
      <c r="V99" s="654">
        <v>2017</v>
      </c>
      <c r="W99" s="176">
        <v>513396.83760959399</v>
      </c>
      <c r="X99" s="644"/>
      <c r="Y99" s="644" t="s">
        <v>816</v>
      </c>
      <c r="Z99" s="652" t="s">
        <v>817</v>
      </c>
      <c r="AA99" s="705" t="s">
        <v>803</v>
      </c>
      <c r="AB99" s="708" t="s">
        <v>807</v>
      </c>
      <c r="AC99" s="652" t="s">
        <v>763</v>
      </c>
      <c r="AD99" s="681" t="s">
        <v>763</v>
      </c>
      <c r="AE99" s="653" t="s">
        <v>698</v>
      </c>
      <c r="AF99" s="653" t="s">
        <v>699</v>
      </c>
      <c r="AG99" s="654">
        <v>2017</v>
      </c>
      <c r="AH99" s="654">
        <v>2017</v>
      </c>
      <c r="AI99" s="715">
        <v>37.012053467875731</v>
      </c>
      <c r="AJ99" s="644"/>
      <c r="AK99" s="644" t="s">
        <v>818</v>
      </c>
      <c r="AL99" s="652" t="s">
        <v>819</v>
      </c>
      <c r="AM99" s="705" t="s">
        <v>803</v>
      </c>
      <c r="AN99" s="708" t="s">
        <v>807</v>
      </c>
      <c r="AO99" s="652" t="s">
        <v>763</v>
      </c>
      <c r="AP99" s="681" t="s">
        <v>763</v>
      </c>
      <c r="AQ99" s="653" t="s">
        <v>698</v>
      </c>
      <c r="AR99" s="653" t="s">
        <v>699</v>
      </c>
      <c r="AS99" s="654">
        <v>2017</v>
      </c>
      <c r="AT99" s="654">
        <v>2017</v>
      </c>
      <c r="AU99" s="719">
        <v>8.2012170940546412</v>
      </c>
      <c r="AV99" s="644"/>
      <c r="AW99" s="644" t="s">
        <v>812</v>
      </c>
      <c r="AX99" s="652" t="s">
        <v>813</v>
      </c>
      <c r="AY99" s="705" t="s">
        <v>803</v>
      </c>
      <c r="AZ99" s="708" t="s">
        <v>807</v>
      </c>
      <c r="BA99" s="652" t="s">
        <v>704</v>
      </c>
      <c r="BB99" s="652" t="s">
        <v>705</v>
      </c>
      <c r="BC99" s="653" t="s">
        <v>698</v>
      </c>
      <c r="BD99" s="653" t="s">
        <v>699</v>
      </c>
      <c r="BE99" s="654">
        <v>2017</v>
      </c>
      <c r="BF99" s="654">
        <v>2017</v>
      </c>
      <c r="BG99" s="702">
        <v>139794.91834161853</v>
      </c>
      <c r="BH99" s="644"/>
      <c r="BI99" s="644"/>
      <c r="BJ99" s="644"/>
    </row>
    <row r="100" spans="13:62" ht="17.5" customHeight="1" x14ac:dyDescent="0.25">
      <c r="M100" s="644" t="s">
        <v>812</v>
      </c>
      <c r="N100" s="652" t="s">
        <v>813</v>
      </c>
      <c r="O100" s="705" t="s">
        <v>183</v>
      </c>
      <c r="P100" s="708" t="s">
        <v>808</v>
      </c>
      <c r="Q100" s="652" t="s">
        <v>715</v>
      </c>
      <c r="R100" s="652" t="s">
        <v>697</v>
      </c>
      <c r="S100" s="653" t="s">
        <v>698</v>
      </c>
      <c r="T100" s="653" t="s">
        <v>699</v>
      </c>
      <c r="U100" s="654">
        <v>2017</v>
      </c>
      <c r="V100" s="654">
        <v>2017</v>
      </c>
      <c r="W100" s="176">
        <v>298568.70589216298</v>
      </c>
      <c r="X100" s="644"/>
      <c r="Y100" s="644" t="s">
        <v>816</v>
      </c>
      <c r="Z100" s="652" t="s">
        <v>817</v>
      </c>
      <c r="AA100" s="705" t="s">
        <v>183</v>
      </c>
      <c r="AB100" s="708" t="s">
        <v>808</v>
      </c>
      <c r="AC100" s="652" t="s">
        <v>763</v>
      </c>
      <c r="AD100" s="681" t="s">
        <v>763</v>
      </c>
      <c r="AE100" s="653" t="s">
        <v>698</v>
      </c>
      <c r="AF100" s="653" t="s">
        <v>699</v>
      </c>
      <c r="AG100" s="654">
        <v>2017</v>
      </c>
      <c r="AH100" s="654">
        <v>2017</v>
      </c>
      <c r="AI100" s="715">
        <v>21.524559749467173</v>
      </c>
      <c r="AJ100" s="644"/>
      <c r="AK100" s="644" t="s">
        <v>818</v>
      </c>
      <c r="AL100" s="652" t="s">
        <v>819</v>
      </c>
      <c r="AM100" s="705" t="s">
        <v>183</v>
      </c>
      <c r="AN100" s="708" t="s">
        <v>808</v>
      </c>
      <c r="AO100" s="652" t="s">
        <v>763</v>
      </c>
      <c r="AP100" s="681" t="s">
        <v>763</v>
      </c>
      <c r="AQ100" s="653" t="s">
        <v>698</v>
      </c>
      <c r="AR100" s="653" t="s">
        <v>699</v>
      </c>
      <c r="AS100" s="654">
        <v>2017</v>
      </c>
      <c r="AT100" s="654">
        <v>2017</v>
      </c>
      <c r="AU100" s="719">
        <v>-6.9201881853197875</v>
      </c>
      <c r="AV100" s="644"/>
      <c r="AW100" s="644" t="s">
        <v>812</v>
      </c>
      <c r="AX100" s="652" t="s">
        <v>813</v>
      </c>
      <c r="AY100" s="705" t="s">
        <v>183</v>
      </c>
      <c r="AZ100" s="708" t="s">
        <v>808</v>
      </c>
      <c r="BA100" s="652" t="s">
        <v>704</v>
      </c>
      <c r="BB100" s="652" t="s">
        <v>705</v>
      </c>
      <c r="BC100" s="653" t="s">
        <v>698</v>
      </c>
      <c r="BD100" s="653" t="s">
        <v>699</v>
      </c>
      <c r="BE100" s="654">
        <v>2017</v>
      </c>
      <c r="BF100" s="654">
        <v>2017</v>
      </c>
      <c r="BG100" s="702">
        <v>81298.490372270389</v>
      </c>
      <c r="BH100" s="644"/>
      <c r="BI100" s="644"/>
      <c r="BJ100" s="644"/>
    </row>
    <row r="101" spans="13:62" ht="17.5" customHeight="1" x14ac:dyDescent="0.25">
      <c r="M101" s="644" t="s">
        <v>812</v>
      </c>
      <c r="N101" s="652" t="s">
        <v>813</v>
      </c>
      <c r="O101" s="706" t="s">
        <v>804</v>
      </c>
      <c r="P101" s="708" t="s">
        <v>809</v>
      </c>
      <c r="Q101" s="652" t="s">
        <v>715</v>
      </c>
      <c r="R101" s="652" t="s">
        <v>697</v>
      </c>
      <c r="S101" s="653" t="s">
        <v>698</v>
      </c>
      <c r="T101" s="653" t="s">
        <v>699</v>
      </c>
      <c r="U101" s="654">
        <v>2017</v>
      </c>
      <c r="V101" s="654">
        <v>2017</v>
      </c>
      <c r="W101" s="176">
        <v>162321</v>
      </c>
      <c r="X101" s="644"/>
      <c r="Y101" s="644" t="s">
        <v>816</v>
      </c>
      <c r="Z101" s="652" t="s">
        <v>817</v>
      </c>
      <c r="AA101" s="706" t="s">
        <v>804</v>
      </c>
      <c r="AB101" s="708" t="s">
        <v>809</v>
      </c>
      <c r="AC101" s="652" t="s">
        <v>763</v>
      </c>
      <c r="AD101" s="681" t="s">
        <v>763</v>
      </c>
      <c r="AE101" s="653" t="s">
        <v>698</v>
      </c>
      <c r="AF101" s="653" t="s">
        <v>699</v>
      </c>
      <c r="AG101" s="654">
        <v>2017</v>
      </c>
      <c r="AH101" s="654">
        <v>2017</v>
      </c>
      <c r="AI101" s="715">
        <v>11.702124148118802</v>
      </c>
      <c r="AJ101" s="644"/>
      <c r="AK101" s="644" t="s">
        <v>818</v>
      </c>
      <c r="AL101" s="652" t="s">
        <v>819</v>
      </c>
      <c r="AM101" s="706" t="s">
        <v>804</v>
      </c>
      <c r="AN101" s="708" t="s">
        <v>809</v>
      </c>
      <c r="AO101" s="652" t="s">
        <v>763</v>
      </c>
      <c r="AP101" s="681" t="s">
        <v>763</v>
      </c>
      <c r="AQ101" s="653" t="s">
        <v>698</v>
      </c>
      <c r="AR101" s="653" t="s">
        <v>699</v>
      </c>
      <c r="AS101" s="654">
        <v>2017</v>
      </c>
      <c r="AT101" s="654">
        <v>2017</v>
      </c>
      <c r="AU101" s="719">
        <v>8.1887559569433677</v>
      </c>
      <c r="AV101" s="644"/>
      <c r="AW101" s="644" t="s">
        <v>812</v>
      </c>
      <c r="AX101" s="652" t="s">
        <v>813</v>
      </c>
      <c r="AY101" s="706" t="s">
        <v>804</v>
      </c>
      <c r="AZ101" s="708" t="s">
        <v>809</v>
      </c>
      <c r="BA101" s="652" t="s">
        <v>704</v>
      </c>
      <c r="BB101" s="652" t="s">
        <v>705</v>
      </c>
      <c r="BC101" s="653" t="s">
        <v>698</v>
      </c>
      <c r="BD101" s="653" t="s">
        <v>699</v>
      </c>
      <c r="BE101" s="654">
        <v>2017</v>
      </c>
      <c r="BF101" s="654">
        <v>2017</v>
      </c>
      <c r="BG101" s="702">
        <v>44199.046970728385</v>
      </c>
      <c r="BH101" s="644"/>
      <c r="BI101" s="644"/>
      <c r="BJ101" s="644"/>
    </row>
    <row r="102" spans="13:62" ht="17.5" customHeight="1" x14ac:dyDescent="0.25">
      <c r="M102" s="644" t="s">
        <v>812</v>
      </c>
      <c r="N102" s="652" t="s">
        <v>813</v>
      </c>
      <c r="O102" s="706" t="s">
        <v>805</v>
      </c>
      <c r="P102" s="708" t="s">
        <v>810</v>
      </c>
      <c r="Q102" s="652" t="s">
        <v>715</v>
      </c>
      <c r="R102" s="652" t="s">
        <v>697</v>
      </c>
      <c r="S102" s="653" t="s">
        <v>698</v>
      </c>
      <c r="T102" s="653" t="s">
        <v>699</v>
      </c>
      <c r="U102" s="654">
        <v>2017</v>
      </c>
      <c r="V102" s="654">
        <v>2017</v>
      </c>
      <c r="W102" s="176">
        <v>136247.70589216298</v>
      </c>
      <c r="X102" s="644"/>
      <c r="Y102" s="644" t="s">
        <v>816</v>
      </c>
      <c r="Z102" s="652" t="s">
        <v>817</v>
      </c>
      <c r="AA102" s="706" t="s">
        <v>805</v>
      </c>
      <c r="AB102" s="708" t="s">
        <v>810</v>
      </c>
      <c r="AC102" s="652" t="s">
        <v>763</v>
      </c>
      <c r="AD102" s="681" t="s">
        <v>763</v>
      </c>
      <c r="AE102" s="653" t="s">
        <v>698</v>
      </c>
      <c r="AF102" s="653" t="s">
        <v>699</v>
      </c>
      <c r="AG102" s="654">
        <v>2017</v>
      </c>
      <c r="AH102" s="654">
        <v>2017</v>
      </c>
      <c r="AI102" s="715">
        <v>9.8224356013483707</v>
      </c>
      <c r="AJ102" s="644"/>
      <c r="AK102" s="644" t="s">
        <v>818</v>
      </c>
      <c r="AL102" s="652" t="s">
        <v>819</v>
      </c>
      <c r="AM102" s="706" t="s">
        <v>805</v>
      </c>
      <c r="AN102" s="708" t="s">
        <v>810</v>
      </c>
      <c r="AO102" s="652" t="s">
        <v>763</v>
      </c>
      <c r="AP102" s="681" t="s">
        <v>763</v>
      </c>
      <c r="AQ102" s="653" t="s">
        <v>698</v>
      </c>
      <c r="AR102" s="653" t="s">
        <v>699</v>
      </c>
      <c r="AS102" s="654">
        <v>2017</v>
      </c>
      <c r="AT102" s="654">
        <v>2017</v>
      </c>
      <c r="AU102" s="719">
        <v>-20.19760070221534</v>
      </c>
      <c r="AV102" s="644"/>
      <c r="AW102" s="644" t="s">
        <v>812</v>
      </c>
      <c r="AX102" s="652" t="s">
        <v>813</v>
      </c>
      <c r="AY102" s="706" t="s">
        <v>805</v>
      </c>
      <c r="AZ102" s="708" t="s">
        <v>810</v>
      </c>
      <c r="BA102" s="652" t="s">
        <v>704</v>
      </c>
      <c r="BB102" s="652" t="s">
        <v>705</v>
      </c>
      <c r="BC102" s="653" t="s">
        <v>698</v>
      </c>
      <c r="BD102" s="653" t="s">
        <v>699</v>
      </c>
      <c r="BE102" s="654">
        <v>2017</v>
      </c>
      <c r="BF102" s="654">
        <v>2017</v>
      </c>
      <c r="BG102" s="702">
        <v>37099.443401541997</v>
      </c>
      <c r="BH102" s="644"/>
      <c r="BI102" s="644"/>
      <c r="BJ102" s="644"/>
    </row>
    <row r="103" spans="13:62" ht="17.5" customHeight="1" x14ac:dyDescent="0.25">
      <c r="M103" s="644" t="s">
        <v>812</v>
      </c>
      <c r="N103" s="652" t="s">
        <v>813</v>
      </c>
      <c r="O103" s="705" t="s">
        <v>811</v>
      </c>
      <c r="P103" s="708" t="s">
        <v>138</v>
      </c>
      <c r="Q103" s="652" t="s">
        <v>715</v>
      </c>
      <c r="R103" s="652" t="s">
        <v>697</v>
      </c>
      <c r="S103" s="653" t="s">
        <v>698</v>
      </c>
      <c r="T103" s="653" t="s">
        <v>699</v>
      </c>
      <c r="U103" s="654">
        <v>2017</v>
      </c>
      <c r="V103" s="654">
        <v>2017</v>
      </c>
      <c r="W103" s="176">
        <v>39483</v>
      </c>
      <c r="X103" s="644"/>
      <c r="Y103" s="644" t="s">
        <v>816</v>
      </c>
      <c r="Z103" s="652" t="s">
        <v>817</v>
      </c>
      <c r="AA103" s="705" t="s">
        <v>811</v>
      </c>
      <c r="AB103" s="708" t="s">
        <v>138</v>
      </c>
      <c r="AC103" s="652" t="s">
        <v>763</v>
      </c>
      <c r="AD103" s="681" t="s">
        <v>763</v>
      </c>
      <c r="AE103" s="653" t="s">
        <v>698</v>
      </c>
      <c r="AF103" s="653" t="s">
        <v>699</v>
      </c>
      <c r="AG103" s="654">
        <v>2017</v>
      </c>
      <c r="AH103" s="654">
        <v>2017</v>
      </c>
      <c r="AI103" s="715">
        <v>2.8464275586040912</v>
      </c>
      <c r="AJ103" s="644"/>
      <c r="AK103" s="644" t="s">
        <v>818</v>
      </c>
      <c r="AL103" s="652" t="s">
        <v>819</v>
      </c>
      <c r="AM103" s="705" t="s">
        <v>811</v>
      </c>
      <c r="AN103" s="708" t="s">
        <v>138</v>
      </c>
      <c r="AO103" s="652" t="s">
        <v>763</v>
      </c>
      <c r="AP103" s="681" t="s">
        <v>763</v>
      </c>
      <c r="AQ103" s="653" t="s">
        <v>698</v>
      </c>
      <c r="AR103" s="653" t="s">
        <v>699</v>
      </c>
      <c r="AS103" s="654">
        <v>2017</v>
      </c>
      <c r="AT103" s="654">
        <v>2017</v>
      </c>
      <c r="AU103" s="719">
        <v>92.178585233839556</v>
      </c>
      <c r="AV103" s="644"/>
      <c r="AW103" s="644" t="s">
        <v>812</v>
      </c>
      <c r="AX103" s="652" t="s">
        <v>813</v>
      </c>
      <c r="AY103" s="705" t="s">
        <v>811</v>
      </c>
      <c r="AZ103" s="708" t="s">
        <v>138</v>
      </c>
      <c r="BA103" s="652" t="s">
        <v>704</v>
      </c>
      <c r="BB103" s="652" t="s">
        <v>705</v>
      </c>
      <c r="BC103" s="653" t="s">
        <v>698</v>
      </c>
      <c r="BD103" s="653" t="s">
        <v>699</v>
      </c>
      <c r="BE103" s="654">
        <v>2017</v>
      </c>
      <c r="BF103" s="654">
        <v>2017</v>
      </c>
      <c r="BG103" s="702">
        <v>10750.987066031314</v>
      </c>
      <c r="BH103" s="644"/>
      <c r="BI103" s="644"/>
      <c r="BJ103" s="644"/>
    </row>
    <row r="104" spans="13:62" ht="17.5" customHeight="1" x14ac:dyDescent="0.25">
      <c r="M104" s="644" t="s">
        <v>812</v>
      </c>
      <c r="N104" s="652" t="s">
        <v>813</v>
      </c>
      <c r="O104" s="705" t="s">
        <v>212</v>
      </c>
      <c r="P104" s="708" t="s">
        <v>208</v>
      </c>
      <c r="Q104" s="652" t="s">
        <v>715</v>
      </c>
      <c r="R104" s="652" t="s">
        <v>697</v>
      </c>
      <c r="S104" s="653" t="s">
        <v>698</v>
      </c>
      <c r="T104" s="653" t="s">
        <v>699</v>
      </c>
      <c r="U104" s="654">
        <v>2017</v>
      </c>
      <c r="V104" s="654">
        <v>2017</v>
      </c>
      <c r="W104" s="176">
        <v>1410400</v>
      </c>
      <c r="X104" s="644"/>
      <c r="Y104" s="644" t="s">
        <v>816</v>
      </c>
      <c r="Z104" s="652" t="s">
        <v>817</v>
      </c>
      <c r="AA104" s="705" t="s">
        <v>212</v>
      </c>
      <c r="AB104" s="708" t="s">
        <v>208</v>
      </c>
      <c r="AC104" s="652" t="s">
        <v>763</v>
      </c>
      <c r="AD104" s="681" t="s">
        <v>763</v>
      </c>
      <c r="AE104" s="653" t="s">
        <v>698</v>
      </c>
      <c r="AF104" s="653" t="s">
        <v>699</v>
      </c>
      <c r="AG104" s="654">
        <v>2017</v>
      </c>
      <c r="AH104" s="654">
        <v>2017</v>
      </c>
      <c r="AI104" s="715">
        <v>101.67923989198415</v>
      </c>
      <c r="AJ104" s="644"/>
      <c r="AK104" s="644" t="s">
        <v>818</v>
      </c>
      <c r="AL104" s="652" t="s">
        <v>819</v>
      </c>
      <c r="AM104" s="705" t="s">
        <v>212</v>
      </c>
      <c r="AN104" s="708" t="s">
        <v>208</v>
      </c>
      <c r="AO104" s="652" t="s">
        <v>763</v>
      </c>
      <c r="AP104" s="681" t="s">
        <v>763</v>
      </c>
      <c r="AQ104" s="653" t="s">
        <v>698</v>
      </c>
      <c r="AR104" s="653" t="s">
        <v>699</v>
      </c>
      <c r="AS104" s="654">
        <v>2017</v>
      </c>
      <c r="AT104" s="654">
        <v>2017</v>
      </c>
      <c r="AU104" s="719">
        <v>6.4935064935064872</v>
      </c>
      <c r="AV104" s="644"/>
      <c r="AW104" s="644" t="s">
        <v>812</v>
      </c>
      <c r="AX104" s="652" t="s">
        <v>813</v>
      </c>
      <c r="AY104" s="705" t="s">
        <v>212</v>
      </c>
      <c r="AZ104" s="708" t="s">
        <v>208</v>
      </c>
      <c r="BA104" s="652" t="s">
        <v>704</v>
      </c>
      <c r="BB104" s="652" t="s">
        <v>705</v>
      </c>
      <c r="BC104" s="653" t="s">
        <v>698</v>
      </c>
      <c r="BD104" s="653" t="s">
        <v>699</v>
      </c>
      <c r="BE104" s="654">
        <v>2017</v>
      </c>
      <c r="BF104" s="654">
        <v>2017</v>
      </c>
      <c r="BG104" s="702">
        <v>384043.56705241662</v>
      </c>
      <c r="BH104" s="644"/>
      <c r="BI104" s="644"/>
      <c r="BJ104" s="644"/>
    </row>
    <row r="105" spans="13:62" ht="17.5" customHeight="1" x14ac:dyDescent="0.25">
      <c r="M105" s="644" t="s">
        <v>812</v>
      </c>
      <c r="N105" s="652" t="s">
        <v>813</v>
      </c>
      <c r="O105" s="705" t="s">
        <v>210</v>
      </c>
      <c r="P105" s="708" t="s">
        <v>209</v>
      </c>
      <c r="Q105" s="652" t="s">
        <v>715</v>
      </c>
      <c r="R105" s="652" t="s">
        <v>697</v>
      </c>
      <c r="S105" s="653" t="s">
        <v>698</v>
      </c>
      <c r="T105" s="653" t="s">
        <v>699</v>
      </c>
      <c r="U105" s="654">
        <v>2017</v>
      </c>
      <c r="V105" s="654">
        <v>2017</v>
      </c>
      <c r="W105" s="176">
        <v>1067900</v>
      </c>
      <c r="X105" s="644"/>
      <c r="Y105" s="644" t="s">
        <v>816</v>
      </c>
      <c r="Z105" s="652" t="s">
        <v>817</v>
      </c>
      <c r="AA105" s="705" t="s">
        <v>210</v>
      </c>
      <c r="AB105" s="708" t="s">
        <v>209</v>
      </c>
      <c r="AC105" s="652" t="s">
        <v>763</v>
      </c>
      <c r="AD105" s="681" t="s">
        <v>763</v>
      </c>
      <c r="AE105" s="653" t="s">
        <v>698</v>
      </c>
      <c r="AF105" s="653" t="s">
        <v>699</v>
      </c>
      <c r="AG105" s="654">
        <v>2017</v>
      </c>
      <c r="AH105" s="654">
        <v>2017</v>
      </c>
      <c r="AI105" s="715">
        <v>76.987564010670638</v>
      </c>
      <c r="AJ105" s="644"/>
      <c r="AK105" s="644" t="s">
        <v>818</v>
      </c>
      <c r="AL105" s="652" t="s">
        <v>819</v>
      </c>
      <c r="AM105" s="705" t="s">
        <v>210</v>
      </c>
      <c r="AN105" s="708" t="s">
        <v>209</v>
      </c>
      <c r="AO105" s="652" t="s">
        <v>763</v>
      </c>
      <c r="AP105" s="681" t="s">
        <v>763</v>
      </c>
      <c r="AQ105" s="653" t="s">
        <v>698</v>
      </c>
      <c r="AR105" s="653" t="s">
        <v>699</v>
      </c>
      <c r="AS105" s="654">
        <v>2017</v>
      </c>
      <c r="AT105" s="654">
        <v>2017</v>
      </c>
      <c r="AU105" s="719">
        <v>7.5211437776882946</v>
      </c>
      <c r="AV105" s="644"/>
      <c r="AW105" s="644" t="s">
        <v>812</v>
      </c>
      <c r="AX105" s="652" t="s">
        <v>813</v>
      </c>
      <c r="AY105" s="705" t="s">
        <v>210</v>
      </c>
      <c r="AZ105" s="708" t="s">
        <v>209</v>
      </c>
      <c r="BA105" s="652" t="s">
        <v>704</v>
      </c>
      <c r="BB105" s="652" t="s">
        <v>705</v>
      </c>
      <c r="BC105" s="653" t="s">
        <v>698</v>
      </c>
      <c r="BD105" s="653" t="s">
        <v>699</v>
      </c>
      <c r="BE105" s="654">
        <v>2017</v>
      </c>
      <c r="BF105" s="654">
        <v>2017</v>
      </c>
      <c r="BG105" s="702">
        <v>290782.84547311097</v>
      </c>
      <c r="BH105" s="644"/>
      <c r="BI105" s="644"/>
      <c r="BJ105" s="644"/>
    </row>
    <row r="106" spans="13:62" ht="17.5" customHeight="1" x14ac:dyDescent="0.25">
      <c r="M106" s="644" t="s">
        <v>812</v>
      </c>
      <c r="N106" s="652" t="s">
        <v>813</v>
      </c>
      <c r="O106" s="705" t="s">
        <v>202</v>
      </c>
      <c r="P106" s="708" t="s">
        <v>211</v>
      </c>
      <c r="Q106" s="652" t="s">
        <v>715</v>
      </c>
      <c r="R106" s="652" t="s">
        <v>697</v>
      </c>
      <c r="S106" s="653" t="s">
        <v>698</v>
      </c>
      <c r="T106" s="653" t="s">
        <v>699</v>
      </c>
      <c r="U106" s="654">
        <v>2017</v>
      </c>
      <c r="V106" s="654">
        <v>2017</v>
      </c>
      <c r="W106" s="176">
        <v>21551</v>
      </c>
      <c r="X106" s="644"/>
      <c r="Y106" s="644" t="s">
        <v>816</v>
      </c>
      <c r="Z106" s="652" t="s">
        <v>817</v>
      </c>
      <c r="AA106" s="705" t="s">
        <v>202</v>
      </c>
      <c r="AB106" s="708" t="s">
        <v>211</v>
      </c>
      <c r="AC106" s="652" t="s">
        <v>763</v>
      </c>
      <c r="AD106" s="681" t="s">
        <v>763</v>
      </c>
      <c r="AE106" s="653" t="s">
        <v>698</v>
      </c>
      <c r="AF106" s="653" t="s">
        <v>699</v>
      </c>
      <c r="AG106" s="654">
        <v>2017</v>
      </c>
      <c r="AH106" s="654">
        <v>2017</v>
      </c>
      <c r="AI106" s="715">
        <v>1.5536651296881385</v>
      </c>
      <c r="AJ106" s="644"/>
      <c r="AK106" s="644" t="s">
        <v>818</v>
      </c>
      <c r="AL106" s="652" t="s">
        <v>819</v>
      </c>
      <c r="AM106" s="705" t="s">
        <v>202</v>
      </c>
      <c r="AN106" s="708" t="s">
        <v>211</v>
      </c>
      <c r="AO106" s="652" t="s">
        <v>763</v>
      </c>
      <c r="AP106" s="681" t="s">
        <v>763</v>
      </c>
      <c r="AQ106" s="653" t="s">
        <v>698</v>
      </c>
      <c r="AR106" s="653" t="s">
        <v>699</v>
      </c>
      <c r="AS106" s="654">
        <v>2017</v>
      </c>
      <c r="AT106" s="654">
        <v>2017</v>
      </c>
      <c r="AU106" s="719">
        <v>-34.370655207797071</v>
      </c>
      <c r="AV106" s="644"/>
      <c r="AW106" s="644" t="s">
        <v>812</v>
      </c>
      <c r="AX106" s="652" t="s">
        <v>813</v>
      </c>
      <c r="AY106" s="705" t="s">
        <v>202</v>
      </c>
      <c r="AZ106" s="708" t="s">
        <v>211</v>
      </c>
      <c r="BA106" s="652" t="s">
        <v>704</v>
      </c>
      <c r="BB106" s="652" t="s">
        <v>705</v>
      </c>
      <c r="BC106" s="653" t="s">
        <v>698</v>
      </c>
      <c r="BD106" s="653" t="s">
        <v>699</v>
      </c>
      <c r="BE106" s="654">
        <v>2017</v>
      </c>
      <c r="BF106" s="654">
        <v>2017</v>
      </c>
      <c r="BG106" s="702">
        <v>5868.209666439755</v>
      </c>
      <c r="BH106" s="644"/>
      <c r="BI106" s="644"/>
      <c r="BJ106" s="644"/>
    </row>
    <row r="107" spans="13:62" ht="17.5" customHeight="1" x14ac:dyDescent="0.25">
      <c r="M107" s="644" t="s">
        <v>812</v>
      </c>
      <c r="N107" s="652" t="s">
        <v>813</v>
      </c>
      <c r="O107" s="709" t="s">
        <v>280</v>
      </c>
      <c r="P107" s="644" t="s">
        <v>57</v>
      </c>
      <c r="Q107" s="652" t="s">
        <v>715</v>
      </c>
      <c r="R107" s="652" t="s">
        <v>697</v>
      </c>
      <c r="S107" s="653" t="s">
        <v>698</v>
      </c>
      <c r="T107" s="653" t="s">
        <v>699</v>
      </c>
      <c r="U107" s="654">
        <v>2017</v>
      </c>
      <c r="V107" s="654">
        <v>2017</v>
      </c>
      <c r="W107" s="176">
        <v>1387107.1435017567</v>
      </c>
      <c r="X107" s="644"/>
      <c r="Y107" s="644" t="s">
        <v>816</v>
      </c>
      <c r="Z107" s="652" t="s">
        <v>817</v>
      </c>
      <c r="AA107" s="709" t="s">
        <v>280</v>
      </c>
      <c r="AB107" s="644" t="s">
        <v>57</v>
      </c>
      <c r="AC107" s="652" t="s">
        <v>763</v>
      </c>
      <c r="AD107" s="681" t="s">
        <v>763</v>
      </c>
      <c r="AE107" s="653" t="s">
        <v>698</v>
      </c>
      <c r="AF107" s="653" t="s">
        <v>699</v>
      </c>
      <c r="AG107" s="654">
        <v>2017</v>
      </c>
      <c r="AH107" s="654">
        <v>2017</v>
      </c>
      <c r="AI107" s="715">
        <v>100</v>
      </c>
      <c r="AJ107" s="644"/>
      <c r="AK107" s="644" t="s">
        <v>818</v>
      </c>
      <c r="AL107" s="652" t="s">
        <v>819</v>
      </c>
      <c r="AM107" s="709" t="s">
        <v>280</v>
      </c>
      <c r="AN107" s="644" t="s">
        <v>57</v>
      </c>
      <c r="AO107" s="652" t="s">
        <v>763</v>
      </c>
      <c r="AP107" s="681" t="s">
        <v>763</v>
      </c>
      <c r="AQ107" s="653" t="s">
        <v>698</v>
      </c>
      <c r="AR107" s="653" t="s">
        <v>699</v>
      </c>
      <c r="AS107" s="654">
        <v>2017</v>
      </c>
      <c r="AT107" s="654">
        <v>2017</v>
      </c>
      <c r="AU107" s="719">
        <v>5.7852357918099244</v>
      </c>
      <c r="AV107" s="644"/>
      <c r="AW107" s="644" t="s">
        <v>812</v>
      </c>
      <c r="AX107" s="652" t="s">
        <v>813</v>
      </c>
      <c r="AY107" s="709" t="s">
        <v>280</v>
      </c>
      <c r="AZ107" s="644" t="s">
        <v>57</v>
      </c>
      <c r="BA107" s="652" t="s">
        <v>704</v>
      </c>
      <c r="BB107" s="652" t="s">
        <v>705</v>
      </c>
      <c r="BC107" s="653" t="s">
        <v>698</v>
      </c>
      <c r="BD107" s="653" t="s">
        <v>699</v>
      </c>
      <c r="BE107" s="654">
        <v>2017</v>
      </c>
      <c r="BF107" s="654">
        <v>2017</v>
      </c>
      <c r="BG107" s="702">
        <v>377701.06017746951</v>
      </c>
      <c r="BH107" s="644"/>
      <c r="BI107" s="644"/>
      <c r="BJ107" s="644"/>
    </row>
    <row r="108" spans="13:62" ht="17.5" customHeight="1" x14ac:dyDescent="0.25">
      <c r="M108" s="644" t="s">
        <v>812</v>
      </c>
      <c r="N108" s="652" t="s">
        <v>813</v>
      </c>
      <c r="O108" s="709" t="s">
        <v>318</v>
      </c>
      <c r="P108" s="644" t="s">
        <v>1</v>
      </c>
      <c r="Q108" s="652" t="s">
        <v>715</v>
      </c>
      <c r="R108" s="652" t="s">
        <v>697</v>
      </c>
      <c r="S108" s="653" t="s">
        <v>698</v>
      </c>
      <c r="T108" s="653" t="s">
        <v>699</v>
      </c>
      <c r="U108" s="654">
        <v>2017</v>
      </c>
      <c r="V108" s="654">
        <v>2017</v>
      </c>
      <c r="W108" s="176">
        <v>1365556.1435017567</v>
      </c>
      <c r="X108" s="644"/>
      <c r="Y108" s="644" t="s">
        <v>816</v>
      </c>
      <c r="Z108" s="652" t="s">
        <v>817</v>
      </c>
      <c r="AA108" s="709" t="s">
        <v>318</v>
      </c>
      <c r="AB108" s="644" t="s">
        <v>1</v>
      </c>
      <c r="AC108" s="652" t="s">
        <v>763</v>
      </c>
      <c r="AD108" s="681" t="s">
        <v>763</v>
      </c>
      <c r="AE108" s="653" t="s">
        <v>698</v>
      </c>
      <c r="AF108" s="653" t="s">
        <v>699</v>
      </c>
      <c r="AG108" s="654">
        <v>2017</v>
      </c>
      <c r="AH108" s="654">
        <v>2017</v>
      </c>
      <c r="AI108" s="715">
        <v>98.446334870311858</v>
      </c>
      <c r="AJ108" s="644"/>
      <c r="AK108" s="644" t="s">
        <v>818</v>
      </c>
      <c r="AL108" s="652" t="s">
        <v>819</v>
      </c>
      <c r="AM108" s="709" t="s">
        <v>318</v>
      </c>
      <c r="AN108" s="644" t="s">
        <v>1</v>
      </c>
      <c r="AO108" s="652" t="s">
        <v>763</v>
      </c>
      <c r="AP108" s="681" t="s">
        <v>763</v>
      </c>
      <c r="AQ108" s="653" t="s">
        <v>698</v>
      </c>
      <c r="AR108" s="653" t="s">
        <v>699</v>
      </c>
      <c r="AS108" s="654">
        <v>2017</v>
      </c>
      <c r="AT108" s="654">
        <v>2017</v>
      </c>
      <c r="AU108" s="719">
        <v>6.8166857520276238</v>
      </c>
      <c r="AV108" s="644"/>
      <c r="AW108" s="644" t="s">
        <v>812</v>
      </c>
      <c r="AX108" s="652" t="s">
        <v>813</v>
      </c>
      <c r="AY108" s="709" t="s">
        <v>318</v>
      </c>
      <c r="AZ108" s="644" t="s">
        <v>1</v>
      </c>
      <c r="BA108" s="652" t="s">
        <v>704</v>
      </c>
      <c r="BB108" s="652" t="s">
        <v>705</v>
      </c>
      <c r="BC108" s="653" t="s">
        <v>698</v>
      </c>
      <c r="BD108" s="653" t="s">
        <v>699</v>
      </c>
      <c r="BE108" s="654">
        <v>2017</v>
      </c>
      <c r="BF108" s="654">
        <v>2017</v>
      </c>
      <c r="BG108" s="702">
        <v>371832.85051102977</v>
      </c>
      <c r="BH108" s="644"/>
      <c r="BI108" s="644"/>
      <c r="BJ108" s="644"/>
    </row>
    <row r="109" spans="13:62" ht="17.5" customHeight="1" x14ac:dyDescent="0.25">
      <c r="M109" s="644" t="s">
        <v>812</v>
      </c>
      <c r="N109" s="652" t="s">
        <v>813</v>
      </c>
      <c r="O109" s="705" t="s">
        <v>802</v>
      </c>
      <c r="P109" s="708" t="s">
        <v>205</v>
      </c>
      <c r="Q109" s="652" t="s">
        <v>715</v>
      </c>
      <c r="R109" s="652" t="s">
        <v>697</v>
      </c>
      <c r="S109" s="653" t="s">
        <v>698</v>
      </c>
      <c r="T109" s="653" t="s">
        <v>699</v>
      </c>
      <c r="U109" s="654">
        <v>2018</v>
      </c>
      <c r="V109" s="654">
        <v>2018</v>
      </c>
      <c r="W109" s="176">
        <v>786026.16667087504</v>
      </c>
      <c r="X109" s="644"/>
      <c r="Y109" s="644" t="s">
        <v>816</v>
      </c>
      <c r="Z109" s="652" t="s">
        <v>817</v>
      </c>
      <c r="AA109" s="705" t="s">
        <v>802</v>
      </c>
      <c r="AB109" s="708" t="s">
        <v>205</v>
      </c>
      <c r="AC109" s="652" t="s">
        <v>763</v>
      </c>
      <c r="AD109" s="681" t="s">
        <v>763</v>
      </c>
      <c r="AE109" s="653" t="s">
        <v>698</v>
      </c>
      <c r="AF109" s="653" t="s">
        <v>699</v>
      </c>
      <c r="AG109" s="654">
        <v>2018</v>
      </c>
      <c r="AH109" s="654">
        <v>2018</v>
      </c>
      <c r="AI109" s="715">
        <v>51.67579710509245</v>
      </c>
      <c r="AJ109" s="644"/>
      <c r="AK109" s="644" t="s">
        <v>818</v>
      </c>
      <c r="AL109" s="652" t="s">
        <v>819</v>
      </c>
      <c r="AM109" s="705" t="s">
        <v>802</v>
      </c>
      <c r="AN109" s="708" t="s">
        <v>205</v>
      </c>
      <c r="AO109" s="652" t="s">
        <v>763</v>
      </c>
      <c r="AP109" s="681" t="s">
        <v>763</v>
      </c>
      <c r="AQ109" s="653" t="s">
        <v>698</v>
      </c>
      <c r="AR109" s="653" t="s">
        <v>699</v>
      </c>
      <c r="AS109" s="654">
        <v>2018</v>
      </c>
      <c r="AT109" s="654">
        <v>2018</v>
      </c>
      <c r="AU109" s="719">
        <v>11.2476282583211</v>
      </c>
      <c r="AV109" s="644"/>
      <c r="AW109" s="644" t="s">
        <v>812</v>
      </c>
      <c r="AX109" s="652" t="s">
        <v>813</v>
      </c>
      <c r="AY109" s="705" t="s">
        <v>802</v>
      </c>
      <c r="AZ109" s="708" t="s">
        <v>205</v>
      </c>
      <c r="BA109" s="652" t="s">
        <v>704</v>
      </c>
      <c r="BB109" s="652" t="s">
        <v>705</v>
      </c>
      <c r="BC109" s="653" t="s">
        <v>698</v>
      </c>
      <c r="BD109" s="653" t="s">
        <v>699</v>
      </c>
      <c r="BE109" s="654">
        <v>2018</v>
      </c>
      <c r="BF109" s="654">
        <v>2018</v>
      </c>
      <c r="BG109" s="702">
        <v>214030.27002610621</v>
      </c>
      <c r="BH109" s="644"/>
      <c r="BI109" s="644"/>
      <c r="BJ109" s="644"/>
    </row>
    <row r="110" spans="13:62" ht="17.5" customHeight="1" x14ac:dyDescent="0.25">
      <c r="M110" s="644" t="s">
        <v>812</v>
      </c>
      <c r="N110" s="652" t="s">
        <v>813</v>
      </c>
      <c r="O110" s="705" t="s">
        <v>801</v>
      </c>
      <c r="P110" s="708" t="s">
        <v>806</v>
      </c>
      <c r="Q110" s="652" t="s">
        <v>715</v>
      </c>
      <c r="R110" s="652" t="s">
        <v>697</v>
      </c>
      <c r="S110" s="653" t="s">
        <v>698</v>
      </c>
      <c r="T110" s="653" t="s">
        <v>699</v>
      </c>
      <c r="U110" s="654">
        <v>2018</v>
      </c>
      <c r="V110" s="654">
        <v>2018</v>
      </c>
      <c r="W110" s="176">
        <v>199823</v>
      </c>
      <c r="X110" s="644"/>
      <c r="Y110" s="644" t="s">
        <v>816</v>
      </c>
      <c r="Z110" s="652" t="s">
        <v>817</v>
      </c>
      <c r="AA110" s="705" t="s">
        <v>801</v>
      </c>
      <c r="AB110" s="708" t="s">
        <v>806</v>
      </c>
      <c r="AC110" s="652" t="s">
        <v>763</v>
      </c>
      <c r="AD110" s="681" t="s">
        <v>763</v>
      </c>
      <c r="AE110" s="653" t="s">
        <v>698</v>
      </c>
      <c r="AF110" s="653" t="s">
        <v>699</v>
      </c>
      <c r="AG110" s="654">
        <v>2018</v>
      </c>
      <c r="AH110" s="654">
        <v>2018</v>
      </c>
      <c r="AI110" s="715">
        <v>13.136983529016021</v>
      </c>
      <c r="AJ110" s="644"/>
      <c r="AK110" s="644" t="s">
        <v>818</v>
      </c>
      <c r="AL110" s="652" t="s">
        <v>819</v>
      </c>
      <c r="AM110" s="705" t="s">
        <v>801</v>
      </c>
      <c r="AN110" s="708" t="s">
        <v>806</v>
      </c>
      <c r="AO110" s="652" t="s">
        <v>763</v>
      </c>
      <c r="AP110" s="681" t="s">
        <v>763</v>
      </c>
      <c r="AQ110" s="653" t="s">
        <v>698</v>
      </c>
      <c r="AR110" s="653" t="s">
        <v>699</v>
      </c>
      <c r="AS110" s="654">
        <v>2018</v>
      </c>
      <c r="AT110" s="654">
        <v>2018</v>
      </c>
      <c r="AU110" s="719">
        <v>3.4502217348852042</v>
      </c>
      <c r="AV110" s="644"/>
      <c r="AW110" s="644" t="s">
        <v>812</v>
      </c>
      <c r="AX110" s="652" t="s">
        <v>813</v>
      </c>
      <c r="AY110" s="705" t="s">
        <v>801</v>
      </c>
      <c r="AZ110" s="708" t="s">
        <v>806</v>
      </c>
      <c r="BA110" s="652" t="s">
        <v>704</v>
      </c>
      <c r="BB110" s="652" t="s">
        <v>705</v>
      </c>
      <c r="BC110" s="653" t="s">
        <v>698</v>
      </c>
      <c r="BD110" s="653" t="s">
        <v>699</v>
      </c>
      <c r="BE110" s="654">
        <v>2018</v>
      </c>
      <c r="BF110" s="654">
        <v>2018</v>
      </c>
      <c r="BG110" s="702">
        <v>54410.619469026547</v>
      </c>
      <c r="BH110" s="644"/>
      <c r="BI110" s="644"/>
      <c r="BJ110" s="644"/>
    </row>
    <row r="111" spans="13:62" ht="17.5" customHeight="1" x14ac:dyDescent="0.25">
      <c r="M111" s="644" t="s">
        <v>812</v>
      </c>
      <c r="N111" s="652" t="s">
        <v>813</v>
      </c>
      <c r="O111" s="705" t="s">
        <v>803</v>
      </c>
      <c r="P111" s="708" t="s">
        <v>807</v>
      </c>
      <c r="Q111" s="652" t="s">
        <v>715</v>
      </c>
      <c r="R111" s="652" t="s">
        <v>697</v>
      </c>
      <c r="S111" s="653" t="s">
        <v>698</v>
      </c>
      <c r="T111" s="653" t="s">
        <v>699</v>
      </c>
      <c r="U111" s="654">
        <v>2018</v>
      </c>
      <c r="V111" s="654">
        <v>2018</v>
      </c>
      <c r="W111" s="176">
        <v>586203.16667087504</v>
      </c>
      <c r="X111" s="644"/>
      <c r="Y111" s="644" t="s">
        <v>816</v>
      </c>
      <c r="Z111" s="652" t="s">
        <v>817</v>
      </c>
      <c r="AA111" s="705" t="s">
        <v>803</v>
      </c>
      <c r="AB111" s="708" t="s">
        <v>807</v>
      </c>
      <c r="AC111" s="652" t="s">
        <v>763</v>
      </c>
      <c r="AD111" s="681" t="s">
        <v>763</v>
      </c>
      <c r="AE111" s="653" t="s">
        <v>698</v>
      </c>
      <c r="AF111" s="653" t="s">
        <v>699</v>
      </c>
      <c r="AG111" s="654">
        <v>2018</v>
      </c>
      <c r="AH111" s="654">
        <v>2018</v>
      </c>
      <c r="AI111" s="715">
        <v>38.538813576076421</v>
      </c>
      <c r="AJ111" s="644"/>
      <c r="AK111" s="644" t="s">
        <v>818</v>
      </c>
      <c r="AL111" s="652" t="s">
        <v>819</v>
      </c>
      <c r="AM111" s="705" t="s">
        <v>803</v>
      </c>
      <c r="AN111" s="708" t="s">
        <v>807</v>
      </c>
      <c r="AO111" s="652" t="s">
        <v>763</v>
      </c>
      <c r="AP111" s="681" t="s">
        <v>763</v>
      </c>
      <c r="AQ111" s="653" t="s">
        <v>698</v>
      </c>
      <c r="AR111" s="653" t="s">
        <v>699</v>
      </c>
      <c r="AS111" s="654">
        <v>2018</v>
      </c>
      <c r="AT111" s="654">
        <v>2018</v>
      </c>
      <c r="AU111" s="719">
        <v>14.181296752872811</v>
      </c>
      <c r="AV111" s="644"/>
      <c r="AW111" s="644" t="s">
        <v>812</v>
      </c>
      <c r="AX111" s="652" t="s">
        <v>813</v>
      </c>
      <c r="AY111" s="705" t="s">
        <v>803</v>
      </c>
      <c r="AZ111" s="708" t="s">
        <v>807</v>
      </c>
      <c r="BA111" s="652" t="s">
        <v>704</v>
      </c>
      <c r="BB111" s="652" t="s">
        <v>705</v>
      </c>
      <c r="BC111" s="653" t="s">
        <v>698</v>
      </c>
      <c r="BD111" s="653" t="s">
        <v>699</v>
      </c>
      <c r="BE111" s="654">
        <v>2018</v>
      </c>
      <c r="BF111" s="654">
        <v>2018</v>
      </c>
      <c r="BG111" s="702">
        <v>159619.65055707967</v>
      </c>
      <c r="BH111" s="644"/>
      <c r="BI111" s="644"/>
      <c r="BJ111" s="644"/>
    </row>
    <row r="112" spans="13:62" ht="17.5" customHeight="1" x14ac:dyDescent="0.25">
      <c r="M112" s="644" t="s">
        <v>812</v>
      </c>
      <c r="N112" s="652" t="s">
        <v>813</v>
      </c>
      <c r="O112" s="705" t="s">
        <v>183</v>
      </c>
      <c r="P112" s="708" t="s">
        <v>808</v>
      </c>
      <c r="Q112" s="652" t="s">
        <v>715</v>
      </c>
      <c r="R112" s="652" t="s">
        <v>697</v>
      </c>
      <c r="S112" s="653" t="s">
        <v>698</v>
      </c>
      <c r="T112" s="653" t="s">
        <v>699</v>
      </c>
      <c r="U112" s="654">
        <v>2018</v>
      </c>
      <c r="V112" s="654">
        <v>2018</v>
      </c>
      <c r="W112" s="176">
        <v>295410</v>
      </c>
      <c r="X112" s="644"/>
      <c r="Y112" s="644" t="s">
        <v>816</v>
      </c>
      <c r="Z112" s="652" t="s">
        <v>817</v>
      </c>
      <c r="AA112" s="705" t="s">
        <v>183</v>
      </c>
      <c r="AB112" s="708" t="s">
        <v>808</v>
      </c>
      <c r="AC112" s="652" t="s">
        <v>763</v>
      </c>
      <c r="AD112" s="681" t="s">
        <v>763</v>
      </c>
      <c r="AE112" s="653" t="s">
        <v>698</v>
      </c>
      <c r="AF112" s="653" t="s">
        <v>699</v>
      </c>
      <c r="AG112" s="654">
        <v>2018</v>
      </c>
      <c r="AH112" s="654">
        <v>2018</v>
      </c>
      <c r="AI112" s="715">
        <v>19.421169256324962</v>
      </c>
      <c r="AJ112" s="644"/>
      <c r="AK112" s="644" t="s">
        <v>818</v>
      </c>
      <c r="AL112" s="652" t="s">
        <v>819</v>
      </c>
      <c r="AM112" s="705" t="s">
        <v>183</v>
      </c>
      <c r="AN112" s="708" t="s">
        <v>808</v>
      </c>
      <c r="AO112" s="652" t="s">
        <v>763</v>
      </c>
      <c r="AP112" s="681" t="s">
        <v>763</v>
      </c>
      <c r="AQ112" s="653" t="s">
        <v>698</v>
      </c>
      <c r="AR112" s="653" t="s">
        <v>699</v>
      </c>
      <c r="AS112" s="654">
        <v>2018</v>
      </c>
      <c r="AT112" s="654">
        <v>2018</v>
      </c>
      <c r="AU112" s="719">
        <v>-1.0579494199582484</v>
      </c>
      <c r="AV112" s="644"/>
      <c r="AW112" s="644" t="s">
        <v>812</v>
      </c>
      <c r="AX112" s="652" t="s">
        <v>813</v>
      </c>
      <c r="AY112" s="705" t="s">
        <v>183</v>
      </c>
      <c r="AZ112" s="708" t="s">
        <v>808</v>
      </c>
      <c r="BA112" s="652" t="s">
        <v>704</v>
      </c>
      <c r="BB112" s="652" t="s">
        <v>705</v>
      </c>
      <c r="BC112" s="653" t="s">
        <v>698</v>
      </c>
      <c r="BD112" s="653" t="s">
        <v>699</v>
      </c>
      <c r="BE112" s="654">
        <v>2018</v>
      </c>
      <c r="BF112" s="654">
        <v>2018</v>
      </c>
      <c r="BG112" s="702">
        <v>80438.393464942143</v>
      </c>
      <c r="BH112" s="644"/>
      <c r="BI112" s="644"/>
      <c r="BJ112" s="644"/>
    </row>
    <row r="113" spans="13:62" ht="17.5" customHeight="1" x14ac:dyDescent="0.25">
      <c r="M113" s="644" t="s">
        <v>812</v>
      </c>
      <c r="N113" s="652" t="s">
        <v>813</v>
      </c>
      <c r="O113" s="706" t="s">
        <v>804</v>
      </c>
      <c r="P113" s="708" t="s">
        <v>809</v>
      </c>
      <c r="Q113" s="652" t="s">
        <v>715</v>
      </c>
      <c r="R113" s="652" t="s">
        <v>697</v>
      </c>
      <c r="S113" s="653" t="s">
        <v>698</v>
      </c>
      <c r="T113" s="653" t="s">
        <v>699</v>
      </c>
      <c r="U113" s="654">
        <v>2018</v>
      </c>
      <c r="V113" s="654">
        <v>2018</v>
      </c>
      <c r="W113" s="176">
        <v>170851</v>
      </c>
      <c r="X113" s="644"/>
      <c r="Y113" s="644" t="s">
        <v>816</v>
      </c>
      <c r="Z113" s="652" t="s">
        <v>817</v>
      </c>
      <c r="AA113" s="706" t="s">
        <v>804</v>
      </c>
      <c r="AB113" s="708" t="s">
        <v>809</v>
      </c>
      <c r="AC113" s="652" t="s">
        <v>763</v>
      </c>
      <c r="AD113" s="681" t="s">
        <v>763</v>
      </c>
      <c r="AE113" s="653" t="s">
        <v>698</v>
      </c>
      <c r="AF113" s="653" t="s">
        <v>699</v>
      </c>
      <c r="AG113" s="654">
        <v>2018</v>
      </c>
      <c r="AH113" s="654">
        <v>2018</v>
      </c>
      <c r="AI113" s="715">
        <v>11.232274427447873</v>
      </c>
      <c r="AJ113" s="644"/>
      <c r="AK113" s="644" t="s">
        <v>818</v>
      </c>
      <c r="AL113" s="652" t="s">
        <v>819</v>
      </c>
      <c r="AM113" s="706" t="s">
        <v>804</v>
      </c>
      <c r="AN113" s="708" t="s">
        <v>809</v>
      </c>
      <c r="AO113" s="652" t="s">
        <v>763</v>
      </c>
      <c r="AP113" s="681" t="s">
        <v>763</v>
      </c>
      <c r="AQ113" s="653" t="s">
        <v>698</v>
      </c>
      <c r="AR113" s="653" t="s">
        <v>699</v>
      </c>
      <c r="AS113" s="654">
        <v>2018</v>
      </c>
      <c r="AT113" s="654">
        <v>2018</v>
      </c>
      <c r="AU113" s="719">
        <v>5.2550193751886667</v>
      </c>
      <c r="AV113" s="644"/>
      <c r="AW113" s="644" t="s">
        <v>812</v>
      </c>
      <c r="AX113" s="652" t="s">
        <v>813</v>
      </c>
      <c r="AY113" s="706" t="s">
        <v>804</v>
      </c>
      <c r="AZ113" s="708" t="s">
        <v>809</v>
      </c>
      <c r="BA113" s="652" t="s">
        <v>704</v>
      </c>
      <c r="BB113" s="652" t="s">
        <v>705</v>
      </c>
      <c r="BC113" s="653" t="s">
        <v>698</v>
      </c>
      <c r="BD113" s="653" t="s">
        <v>699</v>
      </c>
      <c r="BE113" s="654">
        <v>2018</v>
      </c>
      <c r="BF113" s="654">
        <v>2018</v>
      </c>
      <c r="BG113" s="702">
        <v>46521.715452688906</v>
      </c>
      <c r="BH113" s="644"/>
      <c r="BI113" s="644"/>
      <c r="BJ113" s="644"/>
    </row>
    <row r="114" spans="13:62" ht="17.5" customHeight="1" x14ac:dyDescent="0.25">
      <c r="M114" s="644" t="s">
        <v>812</v>
      </c>
      <c r="N114" s="652" t="s">
        <v>813</v>
      </c>
      <c r="O114" s="706" t="s">
        <v>805</v>
      </c>
      <c r="P114" s="708" t="s">
        <v>810</v>
      </c>
      <c r="Q114" s="652" t="s">
        <v>715</v>
      </c>
      <c r="R114" s="652" t="s">
        <v>697</v>
      </c>
      <c r="S114" s="653" t="s">
        <v>698</v>
      </c>
      <c r="T114" s="653" t="s">
        <v>699</v>
      </c>
      <c r="U114" s="654">
        <v>2018</v>
      </c>
      <c r="V114" s="654">
        <v>2018</v>
      </c>
      <c r="W114" s="176">
        <v>124559</v>
      </c>
      <c r="X114" s="644"/>
      <c r="Y114" s="644" t="s">
        <v>816</v>
      </c>
      <c r="Z114" s="652" t="s">
        <v>817</v>
      </c>
      <c r="AA114" s="706" t="s">
        <v>805</v>
      </c>
      <c r="AB114" s="708" t="s">
        <v>810</v>
      </c>
      <c r="AC114" s="652" t="s">
        <v>763</v>
      </c>
      <c r="AD114" s="681" t="s">
        <v>763</v>
      </c>
      <c r="AE114" s="653" t="s">
        <v>698</v>
      </c>
      <c r="AF114" s="653" t="s">
        <v>699</v>
      </c>
      <c r="AG114" s="654">
        <v>2018</v>
      </c>
      <c r="AH114" s="654">
        <v>2018</v>
      </c>
      <c r="AI114" s="715">
        <v>8.1888948288770891</v>
      </c>
      <c r="AJ114" s="644"/>
      <c r="AK114" s="644" t="s">
        <v>818</v>
      </c>
      <c r="AL114" s="652" t="s">
        <v>819</v>
      </c>
      <c r="AM114" s="706" t="s">
        <v>805</v>
      </c>
      <c r="AN114" s="708" t="s">
        <v>810</v>
      </c>
      <c r="AO114" s="652" t="s">
        <v>763</v>
      </c>
      <c r="AP114" s="681" t="s">
        <v>763</v>
      </c>
      <c r="AQ114" s="653" t="s">
        <v>698</v>
      </c>
      <c r="AR114" s="653" t="s">
        <v>699</v>
      </c>
      <c r="AS114" s="654">
        <v>2018</v>
      </c>
      <c r="AT114" s="654">
        <v>2018</v>
      </c>
      <c r="AU114" s="719">
        <v>-8.5790111588479334</v>
      </c>
      <c r="AV114" s="644"/>
      <c r="AW114" s="644" t="s">
        <v>812</v>
      </c>
      <c r="AX114" s="652" t="s">
        <v>813</v>
      </c>
      <c r="AY114" s="706" t="s">
        <v>805</v>
      </c>
      <c r="AZ114" s="708" t="s">
        <v>810</v>
      </c>
      <c r="BA114" s="652" t="s">
        <v>704</v>
      </c>
      <c r="BB114" s="652" t="s">
        <v>705</v>
      </c>
      <c r="BC114" s="653" t="s">
        <v>698</v>
      </c>
      <c r="BD114" s="653" t="s">
        <v>699</v>
      </c>
      <c r="BE114" s="654">
        <v>2018</v>
      </c>
      <c r="BF114" s="654">
        <v>2018</v>
      </c>
      <c r="BG114" s="702">
        <v>33916.678012253236</v>
      </c>
      <c r="BH114" s="644"/>
      <c r="BI114" s="644"/>
      <c r="BJ114" s="644"/>
    </row>
    <row r="115" spans="13:62" ht="17.5" customHeight="1" x14ac:dyDescent="0.25">
      <c r="M115" s="644" t="s">
        <v>812</v>
      </c>
      <c r="N115" s="652" t="s">
        <v>813</v>
      </c>
      <c r="O115" s="705" t="s">
        <v>811</v>
      </c>
      <c r="P115" s="708" t="s">
        <v>138</v>
      </c>
      <c r="Q115" s="652" t="s">
        <v>715</v>
      </c>
      <c r="R115" s="652" t="s">
        <v>697</v>
      </c>
      <c r="S115" s="653" t="s">
        <v>698</v>
      </c>
      <c r="T115" s="653" t="s">
        <v>699</v>
      </c>
      <c r="U115" s="654">
        <v>2018</v>
      </c>
      <c r="V115" s="654">
        <v>2018</v>
      </c>
      <c r="W115" s="176">
        <v>45936</v>
      </c>
      <c r="X115" s="644"/>
      <c r="Y115" s="644" t="s">
        <v>816</v>
      </c>
      <c r="Z115" s="652" t="s">
        <v>817</v>
      </c>
      <c r="AA115" s="705" t="s">
        <v>811</v>
      </c>
      <c r="AB115" s="708" t="s">
        <v>138</v>
      </c>
      <c r="AC115" s="652" t="s">
        <v>763</v>
      </c>
      <c r="AD115" s="681" t="s">
        <v>763</v>
      </c>
      <c r="AE115" s="653" t="s">
        <v>698</v>
      </c>
      <c r="AF115" s="653" t="s">
        <v>699</v>
      </c>
      <c r="AG115" s="654">
        <v>2018</v>
      </c>
      <c r="AH115" s="654">
        <v>2018</v>
      </c>
      <c r="AI115" s="715">
        <v>3.0199750548679583</v>
      </c>
      <c r="AJ115" s="644"/>
      <c r="AK115" s="644" t="s">
        <v>818</v>
      </c>
      <c r="AL115" s="652" t="s">
        <v>819</v>
      </c>
      <c r="AM115" s="705" t="s">
        <v>811</v>
      </c>
      <c r="AN115" s="708" t="s">
        <v>138</v>
      </c>
      <c r="AO115" s="652" t="s">
        <v>763</v>
      </c>
      <c r="AP115" s="681" t="s">
        <v>763</v>
      </c>
      <c r="AQ115" s="653" t="s">
        <v>698</v>
      </c>
      <c r="AR115" s="653" t="s">
        <v>699</v>
      </c>
      <c r="AS115" s="654">
        <v>2018</v>
      </c>
      <c r="AT115" s="654">
        <v>2018</v>
      </c>
      <c r="AU115" s="719">
        <v>16.343742876681105</v>
      </c>
      <c r="AV115" s="644"/>
      <c r="AW115" s="644" t="s">
        <v>812</v>
      </c>
      <c r="AX115" s="652" t="s">
        <v>813</v>
      </c>
      <c r="AY115" s="705" t="s">
        <v>811</v>
      </c>
      <c r="AZ115" s="708" t="s">
        <v>138</v>
      </c>
      <c r="BA115" s="652" t="s">
        <v>704</v>
      </c>
      <c r="BB115" s="652" t="s">
        <v>705</v>
      </c>
      <c r="BC115" s="653" t="s">
        <v>698</v>
      </c>
      <c r="BD115" s="653" t="s">
        <v>699</v>
      </c>
      <c r="BE115" s="654">
        <v>2018</v>
      </c>
      <c r="BF115" s="654">
        <v>2018</v>
      </c>
      <c r="BG115" s="702">
        <v>12508.100748808714</v>
      </c>
      <c r="BH115" s="644"/>
      <c r="BI115" s="644"/>
      <c r="BJ115" s="644"/>
    </row>
    <row r="116" spans="13:62" ht="17.5" customHeight="1" x14ac:dyDescent="0.25">
      <c r="M116" s="644" t="s">
        <v>812</v>
      </c>
      <c r="N116" s="652" t="s">
        <v>813</v>
      </c>
      <c r="O116" s="705" t="s">
        <v>212</v>
      </c>
      <c r="P116" s="708" t="s">
        <v>208</v>
      </c>
      <c r="Q116" s="652" t="s">
        <v>715</v>
      </c>
      <c r="R116" s="652" t="s">
        <v>697</v>
      </c>
      <c r="S116" s="653" t="s">
        <v>698</v>
      </c>
      <c r="T116" s="653" t="s">
        <v>699</v>
      </c>
      <c r="U116" s="654">
        <v>2018</v>
      </c>
      <c r="V116" s="654">
        <v>2018</v>
      </c>
      <c r="W116" s="176">
        <v>1427700</v>
      </c>
      <c r="X116" s="644"/>
      <c r="Y116" s="644" t="s">
        <v>816</v>
      </c>
      <c r="Z116" s="652" t="s">
        <v>817</v>
      </c>
      <c r="AA116" s="705" t="s">
        <v>212</v>
      </c>
      <c r="AB116" s="708" t="s">
        <v>208</v>
      </c>
      <c r="AC116" s="652" t="s">
        <v>763</v>
      </c>
      <c r="AD116" s="681" t="s">
        <v>763</v>
      </c>
      <c r="AE116" s="653" t="s">
        <v>698</v>
      </c>
      <c r="AF116" s="653" t="s">
        <v>699</v>
      </c>
      <c r="AG116" s="654">
        <v>2018</v>
      </c>
      <c r="AH116" s="654">
        <v>2018</v>
      </c>
      <c r="AI116" s="715">
        <v>93.861424282370763</v>
      </c>
      <c r="AJ116" s="644"/>
      <c r="AK116" s="644" t="s">
        <v>818</v>
      </c>
      <c r="AL116" s="652" t="s">
        <v>819</v>
      </c>
      <c r="AM116" s="705" t="s">
        <v>212</v>
      </c>
      <c r="AN116" s="708" t="s">
        <v>208</v>
      </c>
      <c r="AO116" s="652" t="s">
        <v>763</v>
      </c>
      <c r="AP116" s="681" t="s">
        <v>763</v>
      </c>
      <c r="AQ116" s="653" t="s">
        <v>698</v>
      </c>
      <c r="AR116" s="653" t="s">
        <v>699</v>
      </c>
      <c r="AS116" s="654">
        <v>2018</v>
      </c>
      <c r="AT116" s="654">
        <v>2018</v>
      </c>
      <c r="AU116" s="719">
        <v>1.2266023823029002</v>
      </c>
      <c r="AV116" s="644"/>
      <c r="AW116" s="644" t="s">
        <v>812</v>
      </c>
      <c r="AX116" s="652" t="s">
        <v>813</v>
      </c>
      <c r="AY116" s="705" t="s">
        <v>212</v>
      </c>
      <c r="AZ116" s="708" t="s">
        <v>208</v>
      </c>
      <c r="BA116" s="652" t="s">
        <v>704</v>
      </c>
      <c r="BB116" s="652" t="s">
        <v>705</v>
      </c>
      <c r="BC116" s="653" t="s">
        <v>698</v>
      </c>
      <c r="BD116" s="653" t="s">
        <v>699</v>
      </c>
      <c r="BE116" s="654">
        <v>2018</v>
      </c>
      <c r="BF116" s="654">
        <v>2018</v>
      </c>
      <c r="BG116" s="702">
        <v>388754.25459496258</v>
      </c>
      <c r="BH116" s="644"/>
      <c r="BI116" s="644"/>
      <c r="BJ116" s="644"/>
    </row>
    <row r="117" spans="13:62" ht="17.5" customHeight="1" x14ac:dyDescent="0.25">
      <c r="M117" s="644" t="s">
        <v>812</v>
      </c>
      <c r="N117" s="652" t="s">
        <v>813</v>
      </c>
      <c r="O117" s="705" t="s">
        <v>210</v>
      </c>
      <c r="P117" s="708" t="s">
        <v>209</v>
      </c>
      <c r="Q117" s="652" t="s">
        <v>715</v>
      </c>
      <c r="R117" s="652" t="s">
        <v>697</v>
      </c>
      <c r="S117" s="653" t="s">
        <v>698</v>
      </c>
      <c r="T117" s="653" t="s">
        <v>699</v>
      </c>
      <c r="U117" s="654">
        <v>2018</v>
      </c>
      <c r="V117" s="654">
        <v>2018</v>
      </c>
      <c r="W117" s="176">
        <v>1034000</v>
      </c>
      <c r="X117" s="644"/>
      <c r="Y117" s="644" t="s">
        <v>816</v>
      </c>
      <c r="Z117" s="652" t="s">
        <v>817</v>
      </c>
      <c r="AA117" s="705" t="s">
        <v>210</v>
      </c>
      <c r="AB117" s="708" t="s">
        <v>209</v>
      </c>
      <c r="AC117" s="652" t="s">
        <v>763</v>
      </c>
      <c r="AD117" s="681" t="s">
        <v>763</v>
      </c>
      <c r="AE117" s="653" t="s">
        <v>698</v>
      </c>
      <c r="AF117" s="653" t="s">
        <v>699</v>
      </c>
      <c r="AG117" s="654">
        <v>2018</v>
      </c>
      <c r="AH117" s="654">
        <v>2018</v>
      </c>
      <c r="AI117" s="715">
        <v>67.978365698656134</v>
      </c>
      <c r="AJ117" s="644"/>
      <c r="AK117" s="644" t="s">
        <v>818</v>
      </c>
      <c r="AL117" s="652" t="s">
        <v>819</v>
      </c>
      <c r="AM117" s="705" t="s">
        <v>210</v>
      </c>
      <c r="AN117" s="708" t="s">
        <v>209</v>
      </c>
      <c r="AO117" s="652" t="s">
        <v>763</v>
      </c>
      <c r="AP117" s="681" t="s">
        <v>763</v>
      </c>
      <c r="AQ117" s="653" t="s">
        <v>698</v>
      </c>
      <c r="AR117" s="653" t="s">
        <v>699</v>
      </c>
      <c r="AS117" s="654">
        <v>2018</v>
      </c>
      <c r="AT117" s="654">
        <v>2018</v>
      </c>
      <c r="AU117" s="719">
        <v>-3.174454536941667</v>
      </c>
      <c r="AV117" s="644"/>
      <c r="AW117" s="644" t="s">
        <v>812</v>
      </c>
      <c r="AX117" s="652" t="s">
        <v>813</v>
      </c>
      <c r="AY117" s="705" t="s">
        <v>210</v>
      </c>
      <c r="AZ117" s="708" t="s">
        <v>209</v>
      </c>
      <c r="BA117" s="652" t="s">
        <v>704</v>
      </c>
      <c r="BB117" s="652" t="s">
        <v>705</v>
      </c>
      <c r="BC117" s="653" t="s">
        <v>698</v>
      </c>
      <c r="BD117" s="653" t="s">
        <v>699</v>
      </c>
      <c r="BE117" s="654">
        <v>2018</v>
      </c>
      <c r="BF117" s="654">
        <v>2018</v>
      </c>
      <c r="BG117" s="702">
        <v>281552.07624234172</v>
      </c>
      <c r="BH117" s="644"/>
      <c r="BI117" s="644"/>
      <c r="BJ117" s="644"/>
    </row>
    <row r="118" spans="13:62" ht="17.5" customHeight="1" x14ac:dyDescent="0.25">
      <c r="M118" s="644" t="s">
        <v>812</v>
      </c>
      <c r="N118" s="652" t="s">
        <v>813</v>
      </c>
      <c r="O118" s="705" t="s">
        <v>202</v>
      </c>
      <c r="P118" s="708" t="s">
        <v>211</v>
      </c>
      <c r="Q118" s="652" t="s">
        <v>715</v>
      </c>
      <c r="R118" s="652" t="s">
        <v>697</v>
      </c>
      <c r="S118" s="653" t="s">
        <v>698</v>
      </c>
      <c r="T118" s="653" t="s">
        <v>699</v>
      </c>
      <c r="U118" s="654">
        <v>2018</v>
      </c>
      <c r="V118" s="654">
        <v>2018</v>
      </c>
      <c r="W118" s="176">
        <v>26243</v>
      </c>
      <c r="X118" s="644"/>
      <c r="Y118" s="644" t="s">
        <v>816</v>
      </c>
      <c r="Z118" s="652" t="s">
        <v>817</v>
      </c>
      <c r="AA118" s="705" t="s">
        <v>202</v>
      </c>
      <c r="AB118" s="708" t="s">
        <v>211</v>
      </c>
      <c r="AC118" s="652" t="s">
        <v>763</v>
      </c>
      <c r="AD118" s="681" t="s">
        <v>763</v>
      </c>
      <c r="AE118" s="653" t="s">
        <v>698</v>
      </c>
      <c r="AF118" s="653" t="s">
        <v>699</v>
      </c>
      <c r="AG118" s="654">
        <v>2018</v>
      </c>
      <c r="AH118" s="654">
        <v>2018</v>
      </c>
      <c r="AI118" s="715">
        <v>1.7252961808799161</v>
      </c>
      <c r="AJ118" s="644"/>
      <c r="AK118" s="644" t="s">
        <v>818</v>
      </c>
      <c r="AL118" s="652" t="s">
        <v>819</v>
      </c>
      <c r="AM118" s="705" t="s">
        <v>202</v>
      </c>
      <c r="AN118" s="708" t="s">
        <v>211</v>
      </c>
      <c r="AO118" s="652" t="s">
        <v>763</v>
      </c>
      <c r="AP118" s="681" t="s">
        <v>763</v>
      </c>
      <c r="AQ118" s="653" t="s">
        <v>698</v>
      </c>
      <c r="AR118" s="653" t="s">
        <v>699</v>
      </c>
      <c r="AS118" s="654">
        <v>2018</v>
      </c>
      <c r="AT118" s="654">
        <v>2018</v>
      </c>
      <c r="AU118" s="719">
        <v>21.771611526147282</v>
      </c>
      <c r="AV118" s="644"/>
      <c r="AW118" s="644" t="s">
        <v>812</v>
      </c>
      <c r="AX118" s="652" t="s">
        <v>813</v>
      </c>
      <c r="AY118" s="705" t="s">
        <v>202</v>
      </c>
      <c r="AZ118" s="708" t="s">
        <v>211</v>
      </c>
      <c r="BA118" s="652" t="s">
        <v>704</v>
      </c>
      <c r="BB118" s="652" t="s">
        <v>705</v>
      </c>
      <c r="BC118" s="653" t="s">
        <v>698</v>
      </c>
      <c r="BD118" s="653" t="s">
        <v>699</v>
      </c>
      <c r="BE118" s="654">
        <v>2018</v>
      </c>
      <c r="BF118" s="654">
        <v>2018</v>
      </c>
      <c r="BG118" s="702">
        <v>7145.8134785568418</v>
      </c>
      <c r="BH118" s="644"/>
      <c r="BI118" s="644"/>
      <c r="BJ118" s="644"/>
    </row>
    <row r="119" spans="13:62" ht="17.5" customHeight="1" x14ac:dyDescent="0.25">
      <c r="M119" s="644" t="s">
        <v>812</v>
      </c>
      <c r="N119" s="652" t="s">
        <v>813</v>
      </c>
      <c r="O119" s="709" t="s">
        <v>280</v>
      </c>
      <c r="P119" s="644" t="s">
        <v>57</v>
      </c>
      <c r="Q119" s="652" t="s">
        <v>715</v>
      </c>
      <c r="R119" s="652" t="s">
        <v>697</v>
      </c>
      <c r="S119" s="653" t="s">
        <v>698</v>
      </c>
      <c r="T119" s="653" t="s">
        <v>699</v>
      </c>
      <c r="U119" s="654">
        <v>2018</v>
      </c>
      <c r="V119" s="654">
        <v>2018</v>
      </c>
      <c r="W119" s="176">
        <v>1521072.1666708752</v>
      </c>
      <c r="X119" s="644"/>
      <c r="Y119" s="644" t="s">
        <v>816</v>
      </c>
      <c r="Z119" s="652" t="s">
        <v>817</v>
      </c>
      <c r="AA119" s="709" t="s">
        <v>280</v>
      </c>
      <c r="AB119" s="644" t="s">
        <v>57</v>
      </c>
      <c r="AC119" s="652" t="s">
        <v>763</v>
      </c>
      <c r="AD119" s="681" t="s">
        <v>763</v>
      </c>
      <c r="AE119" s="653" t="s">
        <v>698</v>
      </c>
      <c r="AF119" s="653" t="s">
        <v>699</v>
      </c>
      <c r="AG119" s="654">
        <v>2018</v>
      </c>
      <c r="AH119" s="654">
        <v>2018</v>
      </c>
      <c r="AI119" s="715">
        <v>100</v>
      </c>
      <c r="AJ119" s="644"/>
      <c r="AK119" s="644" t="s">
        <v>818</v>
      </c>
      <c r="AL119" s="652" t="s">
        <v>819</v>
      </c>
      <c r="AM119" s="709" t="s">
        <v>280</v>
      </c>
      <c r="AN119" s="644" t="s">
        <v>57</v>
      </c>
      <c r="AO119" s="652" t="s">
        <v>763</v>
      </c>
      <c r="AP119" s="681" t="s">
        <v>763</v>
      </c>
      <c r="AQ119" s="653" t="s">
        <v>698</v>
      </c>
      <c r="AR119" s="653" t="s">
        <v>699</v>
      </c>
      <c r="AS119" s="654">
        <v>2018</v>
      </c>
      <c r="AT119" s="654">
        <v>2018</v>
      </c>
      <c r="AU119" s="719">
        <v>9.657871332918333</v>
      </c>
      <c r="AV119" s="644"/>
      <c r="AW119" s="644" t="s">
        <v>812</v>
      </c>
      <c r="AX119" s="652" t="s">
        <v>813</v>
      </c>
      <c r="AY119" s="709" t="s">
        <v>280</v>
      </c>
      <c r="AZ119" s="644" t="s">
        <v>57</v>
      </c>
      <c r="BA119" s="652" t="s">
        <v>704</v>
      </c>
      <c r="BB119" s="652" t="s">
        <v>705</v>
      </c>
      <c r="BC119" s="653" t="s">
        <v>698</v>
      </c>
      <c r="BD119" s="653" t="s">
        <v>699</v>
      </c>
      <c r="BE119" s="654">
        <v>2018</v>
      </c>
      <c r="BF119" s="654">
        <v>2018</v>
      </c>
      <c r="BG119" s="702">
        <v>414178.94259247795</v>
      </c>
      <c r="BH119" s="644"/>
      <c r="BI119" s="644"/>
      <c r="BJ119" s="644"/>
    </row>
    <row r="120" spans="13:62" ht="17.5" customHeight="1" x14ac:dyDescent="0.25">
      <c r="M120" s="644" t="s">
        <v>812</v>
      </c>
      <c r="N120" s="652" t="s">
        <v>813</v>
      </c>
      <c r="O120" s="709" t="s">
        <v>318</v>
      </c>
      <c r="P120" s="644" t="s">
        <v>1</v>
      </c>
      <c r="Q120" s="652" t="s">
        <v>715</v>
      </c>
      <c r="R120" s="652" t="s">
        <v>697</v>
      </c>
      <c r="S120" s="653" t="s">
        <v>698</v>
      </c>
      <c r="T120" s="653" t="s">
        <v>699</v>
      </c>
      <c r="U120" s="654">
        <v>2018</v>
      </c>
      <c r="V120" s="654">
        <v>2018</v>
      </c>
      <c r="W120" s="176">
        <v>1494829.1666708752</v>
      </c>
      <c r="X120" s="644"/>
      <c r="Y120" s="644" t="s">
        <v>816</v>
      </c>
      <c r="Z120" s="652" t="s">
        <v>817</v>
      </c>
      <c r="AA120" s="709" t="s">
        <v>318</v>
      </c>
      <c r="AB120" s="644" t="s">
        <v>1</v>
      </c>
      <c r="AC120" s="652" t="s">
        <v>763</v>
      </c>
      <c r="AD120" s="681" t="s">
        <v>763</v>
      </c>
      <c r="AE120" s="653" t="s">
        <v>698</v>
      </c>
      <c r="AF120" s="653" t="s">
        <v>699</v>
      </c>
      <c r="AG120" s="654">
        <v>2018</v>
      </c>
      <c r="AH120" s="654">
        <v>2018</v>
      </c>
      <c r="AI120" s="715">
        <v>98.274703819120077</v>
      </c>
      <c r="AJ120" s="644"/>
      <c r="AK120" s="644" t="s">
        <v>818</v>
      </c>
      <c r="AL120" s="652" t="s">
        <v>819</v>
      </c>
      <c r="AM120" s="709" t="s">
        <v>318</v>
      </c>
      <c r="AN120" s="644" t="s">
        <v>1</v>
      </c>
      <c r="AO120" s="652" t="s">
        <v>763</v>
      </c>
      <c r="AP120" s="681" t="s">
        <v>763</v>
      </c>
      <c r="AQ120" s="653" t="s">
        <v>698</v>
      </c>
      <c r="AR120" s="653" t="s">
        <v>699</v>
      </c>
      <c r="AS120" s="654">
        <v>2018</v>
      </c>
      <c r="AT120" s="654">
        <v>2018</v>
      </c>
      <c r="AU120" s="719">
        <v>9.4666941219727363</v>
      </c>
      <c r="AV120" s="644"/>
      <c r="AW120" s="644" t="s">
        <v>812</v>
      </c>
      <c r="AX120" s="652" t="s">
        <v>813</v>
      </c>
      <c r="AY120" s="709" t="s">
        <v>318</v>
      </c>
      <c r="AZ120" s="644" t="s">
        <v>1</v>
      </c>
      <c r="BA120" s="652" t="s">
        <v>704</v>
      </c>
      <c r="BB120" s="652" t="s">
        <v>705</v>
      </c>
      <c r="BC120" s="653" t="s">
        <v>698</v>
      </c>
      <c r="BD120" s="653" t="s">
        <v>699</v>
      </c>
      <c r="BE120" s="654">
        <v>2018</v>
      </c>
      <c r="BF120" s="654">
        <v>2018</v>
      </c>
      <c r="BG120" s="702">
        <v>407033.12911392108</v>
      </c>
      <c r="BH120" s="644"/>
      <c r="BI120" s="644"/>
      <c r="BJ120" s="644"/>
    </row>
    <row r="121" spans="13:62" ht="17.5" customHeight="1" x14ac:dyDescent="0.25">
      <c r="M121" s="644"/>
      <c r="N121" s="644"/>
      <c r="O121" s="644"/>
      <c r="P121" s="644"/>
      <c r="Q121" s="644"/>
      <c r="R121" s="644"/>
      <c r="S121" s="644"/>
      <c r="T121" s="644"/>
      <c r="U121" s="644"/>
      <c r="V121" s="644"/>
      <c r="W121" s="644"/>
      <c r="X121" s="644"/>
      <c r="Y121" s="644"/>
      <c r="Z121" s="644"/>
      <c r="AA121" s="644"/>
      <c r="AB121" s="644"/>
      <c r="AC121" s="644"/>
      <c r="AD121" s="644"/>
      <c r="AE121" s="644"/>
      <c r="AF121" s="644"/>
      <c r="AG121" s="644"/>
      <c r="AH121" s="644"/>
      <c r="AI121" s="644"/>
      <c r="AJ121" s="644"/>
      <c r="AK121" s="644"/>
      <c r="AL121" s="644"/>
      <c r="AM121" s="644"/>
      <c r="AN121" s="644"/>
      <c r="AO121" s="644"/>
      <c r="AP121" s="644"/>
      <c r="AQ121" s="644"/>
      <c r="AR121" s="644"/>
      <c r="AS121" s="644"/>
      <c r="AT121" s="644"/>
      <c r="AU121" s="711"/>
      <c r="AV121" s="644"/>
      <c r="AW121" s="644"/>
      <c r="AX121" s="644"/>
      <c r="AY121" s="644"/>
      <c r="AZ121" s="644"/>
      <c r="BA121" s="644"/>
      <c r="BB121" s="644"/>
      <c r="BC121" s="644"/>
      <c r="BD121" s="644"/>
      <c r="BE121" s="644"/>
      <c r="BF121" s="644"/>
      <c r="BG121" s="644"/>
      <c r="BH121" s="644"/>
      <c r="BI121" s="644"/>
      <c r="BJ121" s="644"/>
    </row>
    <row r="122" spans="13:62" ht="17.5" customHeight="1" x14ac:dyDescent="0.25">
      <c r="M122" s="644"/>
      <c r="N122" s="644"/>
      <c r="O122" s="644"/>
      <c r="P122" s="644"/>
      <c r="Q122" s="644"/>
      <c r="R122" s="644"/>
      <c r="S122" s="644"/>
      <c r="T122" s="644"/>
      <c r="U122" s="644"/>
      <c r="V122" s="644"/>
      <c r="W122" s="644"/>
      <c r="X122" s="644"/>
      <c r="Y122" s="644"/>
      <c r="Z122" s="644"/>
      <c r="AA122" s="644"/>
      <c r="AB122" s="644"/>
      <c r="AC122" s="644"/>
      <c r="AD122" s="644"/>
      <c r="AE122" s="644"/>
      <c r="AF122" s="644"/>
      <c r="AG122" s="644"/>
      <c r="AH122" s="644"/>
      <c r="AI122" s="644"/>
      <c r="AJ122" s="644"/>
      <c r="AK122" s="644"/>
      <c r="AL122" s="644"/>
      <c r="AM122" s="644"/>
      <c r="AN122" s="644"/>
      <c r="AO122" s="644"/>
      <c r="AP122" s="644"/>
      <c r="AQ122" s="644"/>
      <c r="AR122" s="644"/>
      <c r="AS122" s="644"/>
      <c r="AT122" s="644"/>
      <c r="AU122" s="711"/>
      <c r="AV122" s="644"/>
      <c r="AW122" s="644"/>
      <c r="AX122" s="644"/>
      <c r="AY122" s="644"/>
      <c r="AZ122" s="644"/>
      <c r="BA122" s="644"/>
      <c r="BB122" s="644"/>
      <c r="BC122" s="644"/>
      <c r="BD122" s="644"/>
      <c r="BE122" s="644"/>
      <c r="BF122" s="644"/>
      <c r="BG122" s="644"/>
      <c r="BH122" s="644"/>
      <c r="BI122" s="644"/>
      <c r="BJ122" s="644"/>
    </row>
    <row r="123" spans="13:62" ht="17.5" customHeight="1" x14ac:dyDescent="0.25">
      <c r="Y123" s="644"/>
      <c r="Z123" s="644"/>
      <c r="AA123" s="644"/>
      <c r="AB123" s="644"/>
      <c r="AC123" s="644"/>
      <c r="AD123" s="644"/>
      <c r="AE123" s="644"/>
      <c r="AF123" s="644"/>
      <c r="AG123" s="644"/>
      <c r="AH123" s="644"/>
      <c r="AI123" s="644"/>
      <c r="AJ123" s="644"/>
      <c r="AK123" s="644"/>
      <c r="AL123" s="644"/>
      <c r="AM123" s="644"/>
      <c r="AN123" s="644"/>
      <c r="AO123" s="644"/>
      <c r="AP123" s="644"/>
      <c r="AQ123" s="644"/>
      <c r="AR123" s="644"/>
      <c r="AS123" s="644"/>
      <c r="AT123" s="644"/>
      <c r="AU123" s="644"/>
      <c r="AV123" s="644"/>
      <c r="AW123" s="644"/>
      <c r="AX123" s="644"/>
      <c r="AY123" s="644"/>
      <c r="AZ123" s="644"/>
      <c r="BA123" s="644"/>
      <c r="BB123" s="644"/>
      <c r="BC123" s="644"/>
      <c r="BD123" s="644"/>
      <c r="BE123" s="644"/>
      <c r="BF123" s="644"/>
      <c r="BG123" s="644"/>
      <c r="BH123" s="644"/>
      <c r="BI123" s="644"/>
      <c r="BJ123" s="644"/>
    </row>
    <row r="124" spans="13:62" ht="17.5" customHeight="1" x14ac:dyDescent="0.25">
      <c r="Y124" s="644"/>
      <c r="Z124" s="644"/>
      <c r="AA124" s="644"/>
      <c r="AB124" s="644"/>
      <c r="AC124" s="644"/>
      <c r="AD124" s="644"/>
      <c r="AE124" s="644"/>
      <c r="AF124" s="644"/>
      <c r="AG124" s="644"/>
      <c r="AH124" s="644"/>
      <c r="AI124" s="644"/>
      <c r="AJ124" s="644"/>
    </row>
  </sheetData>
  <mergeCells count="10">
    <mergeCell ref="A60:K60"/>
    <mergeCell ref="A61:K61"/>
    <mergeCell ref="A42:K42"/>
    <mergeCell ref="A41:K41"/>
    <mergeCell ref="A1:K1"/>
    <mergeCell ref="A22:K22"/>
    <mergeCell ref="A23:K23"/>
    <mergeCell ref="A3:K3"/>
    <mergeCell ref="A4:K4"/>
    <mergeCell ref="A57:E57"/>
  </mergeCells>
  <phoneticPr fontId="2" type="noConversion"/>
  <printOptions horizontalCentered="1" verticalCentered="1"/>
  <pageMargins left="0" right="0" top="0" bottom="0" header="0" footer="0"/>
  <pageSetup scale="80" fitToHeight="0" orientation="landscape" horizontalDpi="300" verticalDpi="300" r:id="rId1"/>
  <headerFooter alignWithMargins="0"/>
  <rowBreaks count="3" manualBreakCount="3">
    <brk id="19" max="9" man="1"/>
    <brk id="38" max="9" man="1"/>
    <brk id="58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2:XFD203"/>
  <sheetViews>
    <sheetView zoomScale="76" zoomScaleNormal="76" zoomScaleSheetLayoutView="71" workbookViewId="0">
      <selection activeCell="R8" sqref="R8"/>
    </sheetView>
  </sheetViews>
  <sheetFormatPr defaultColWidth="9.1796875" defaultRowHeight="20.5" customHeight="1" x14ac:dyDescent="0.25"/>
  <cols>
    <col min="1" max="1" width="6.1796875" style="1" customWidth="1"/>
    <col min="2" max="2" width="35.453125" style="1" customWidth="1"/>
    <col min="3" max="3" width="15.1796875" style="16" customWidth="1"/>
    <col min="4" max="4" width="10.81640625" style="16" bestFit="1" customWidth="1"/>
    <col min="5" max="5" width="10.54296875" style="16" customWidth="1"/>
    <col min="6" max="6" width="10.7265625" style="16" customWidth="1"/>
    <col min="7" max="7" width="11.26953125" style="16" customWidth="1"/>
    <col min="8" max="8" width="10.7265625" style="16" customWidth="1"/>
    <col min="9" max="9" width="10.54296875" style="16" customWidth="1"/>
    <col min="10" max="10" width="10.7265625" style="16" customWidth="1"/>
    <col min="11" max="11" width="11.1796875" style="16" customWidth="1"/>
    <col min="12" max="12" width="44.26953125" style="16" customWidth="1"/>
    <col min="13" max="13" width="10.26953125" style="1" customWidth="1"/>
    <col min="14" max="23" width="9.1796875" style="1"/>
    <col min="24" max="24" width="9.54296875" style="1" customWidth="1"/>
    <col min="25" max="71" width="9.1796875" style="1"/>
    <col min="72" max="72" width="10.453125" style="1" customWidth="1"/>
    <col min="73" max="16384" width="9.1796875" style="1"/>
  </cols>
  <sheetData>
    <row r="2" spans="1:108" ht="20.5" customHeight="1" x14ac:dyDescent="0.25">
      <c r="N2" s="623" t="s">
        <v>676</v>
      </c>
      <c r="O2" s="624" t="s">
        <v>677</v>
      </c>
      <c r="P2" s="625"/>
      <c r="Q2" s="625"/>
      <c r="R2" s="625"/>
      <c r="S2" s="625"/>
      <c r="T2" s="625"/>
      <c r="U2" s="625"/>
      <c r="V2" s="625"/>
      <c r="W2" s="625"/>
      <c r="X2" s="625"/>
      <c r="Z2" s="623" t="s">
        <v>676</v>
      </c>
      <c r="AA2" s="624" t="s">
        <v>677</v>
      </c>
      <c r="AB2" s="625"/>
      <c r="AC2" s="625"/>
      <c r="AD2" s="625"/>
      <c r="AE2" s="625"/>
      <c r="AF2" s="625"/>
      <c r="AG2" s="625"/>
      <c r="AH2" s="625"/>
      <c r="AI2" s="625"/>
      <c r="AJ2" s="625"/>
      <c r="AL2" s="623" t="s">
        <v>676</v>
      </c>
      <c r="AM2" s="624" t="s">
        <v>677</v>
      </c>
      <c r="AN2" s="625"/>
      <c r="AO2" s="625"/>
      <c r="AP2" s="625"/>
      <c r="AQ2" s="625"/>
      <c r="AR2" s="625"/>
      <c r="AS2" s="625"/>
      <c r="AT2" s="625"/>
      <c r="AU2" s="625"/>
      <c r="AV2" s="625"/>
      <c r="AX2" s="623" t="s">
        <v>676</v>
      </c>
      <c r="AY2" s="624" t="s">
        <v>677</v>
      </c>
      <c r="AZ2" s="625"/>
      <c r="BA2" s="625"/>
      <c r="BB2" s="625"/>
      <c r="BC2" s="625"/>
      <c r="BD2" s="625"/>
      <c r="BE2" s="625"/>
      <c r="BF2" s="625"/>
      <c r="BG2" s="625"/>
      <c r="BH2" s="625"/>
      <c r="BJ2" s="623" t="s">
        <v>676</v>
      </c>
      <c r="BK2" s="624" t="s">
        <v>677</v>
      </c>
      <c r="BL2" s="625"/>
      <c r="BM2" s="625"/>
      <c r="BN2" s="625"/>
      <c r="BO2" s="625"/>
      <c r="BP2" s="625"/>
      <c r="BQ2" s="625"/>
      <c r="BR2" s="625"/>
      <c r="BS2" s="625"/>
      <c r="BT2" s="625"/>
      <c r="BV2" s="623" t="s">
        <v>676</v>
      </c>
      <c r="BW2" s="624" t="s">
        <v>677</v>
      </c>
      <c r="BX2" s="625"/>
      <c r="BY2" s="625"/>
      <c r="BZ2" s="625"/>
      <c r="CA2" s="625"/>
      <c r="CB2" s="625"/>
      <c r="CC2" s="625"/>
      <c r="CD2" s="625"/>
      <c r="CE2" s="625"/>
      <c r="CF2" s="625"/>
      <c r="CH2" s="623" t="s">
        <v>676</v>
      </c>
      <c r="CI2" s="624" t="s">
        <v>677</v>
      </c>
      <c r="CJ2" s="625"/>
      <c r="CK2" s="625"/>
      <c r="CL2" s="625"/>
      <c r="CM2" s="625"/>
      <c r="CN2" s="625"/>
      <c r="CO2" s="625"/>
      <c r="CP2" s="625"/>
      <c r="CQ2" s="625"/>
      <c r="CR2" s="625"/>
      <c r="CT2" s="623" t="s">
        <v>676</v>
      </c>
      <c r="CU2" s="624" t="s">
        <v>677</v>
      </c>
      <c r="CV2" s="625"/>
      <c r="CW2" s="625"/>
      <c r="CX2" s="625"/>
      <c r="CY2" s="625"/>
      <c r="CZ2" s="625"/>
      <c r="DA2" s="625"/>
      <c r="DB2" s="625"/>
      <c r="DC2" s="625"/>
      <c r="DD2" s="625"/>
    </row>
    <row r="3" spans="1:108" ht="20.5" customHeight="1" x14ac:dyDescent="0.3">
      <c r="A3" s="799" t="s">
        <v>610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N3" s="623" t="s">
        <v>678</v>
      </c>
      <c r="O3" s="624" t="s">
        <v>368</v>
      </c>
      <c r="P3" s="625"/>
      <c r="Q3" s="625"/>
      <c r="R3" s="625"/>
      <c r="S3" s="625"/>
      <c r="T3" s="625"/>
      <c r="U3" s="625"/>
      <c r="V3" s="625"/>
      <c r="W3" s="625"/>
      <c r="X3" s="625"/>
      <c r="Z3" s="623" t="s">
        <v>678</v>
      </c>
      <c r="AA3" s="624" t="s">
        <v>368</v>
      </c>
      <c r="AB3" s="625"/>
      <c r="AC3" s="625"/>
      <c r="AD3" s="625"/>
      <c r="AE3" s="625"/>
      <c r="AF3" s="625"/>
      <c r="AG3" s="625"/>
      <c r="AH3" s="625"/>
      <c r="AI3" s="625"/>
      <c r="AJ3" s="625"/>
      <c r="AL3" s="623" t="s">
        <v>678</v>
      </c>
      <c r="AM3" s="624" t="s">
        <v>368</v>
      </c>
      <c r="AN3" s="625"/>
      <c r="AO3" s="625"/>
      <c r="AP3" s="625"/>
      <c r="AQ3" s="625"/>
      <c r="AR3" s="625"/>
      <c r="AS3" s="625"/>
      <c r="AT3" s="625"/>
      <c r="AU3" s="625"/>
      <c r="AV3" s="625"/>
      <c r="AX3" s="623" t="s">
        <v>678</v>
      </c>
      <c r="AY3" s="624" t="s">
        <v>368</v>
      </c>
      <c r="AZ3" s="625"/>
      <c r="BA3" s="625"/>
      <c r="BB3" s="625"/>
      <c r="BC3" s="625"/>
      <c r="BD3" s="625"/>
      <c r="BE3" s="625"/>
      <c r="BF3" s="625"/>
      <c r="BG3" s="625"/>
      <c r="BH3" s="625"/>
      <c r="BJ3" s="623" t="s">
        <v>678</v>
      </c>
      <c r="BK3" s="624" t="s">
        <v>368</v>
      </c>
      <c r="BL3" s="625"/>
      <c r="BM3" s="625"/>
      <c r="BN3" s="625"/>
      <c r="BO3" s="625"/>
      <c r="BP3" s="625"/>
      <c r="BQ3" s="625"/>
      <c r="BR3" s="625"/>
      <c r="BS3" s="625"/>
      <c r="BT3" s="625"/>
      <c r="BV3" s="623" t="s">
        <v>678</v>
      </c>
      <c r="BW3" s="624" t="s">
        <v>368</v>
      </c>
      <c r="BX3" s="625"/>
      <c r="BY3" s="625"/>
      <c r="BZ3" s="625"/>
      <c r="CA3" s="625"/>
      <c r="CB3" s="625"/>
      <c r="CC3" s="625"/>
      <c r="CD3" s="625"/>
      <c r="CE3" s="625"/>
      <c r="CF3" s="625"/>
      <c r="CH3" s="623" t="s">
        <v>678</v>
      </c>
      <c r="CI3" s="624" t="s">
        <v>368</v>
      </c>
      <c r="CJ3" s="625"/>
      <c r="CK3" s="625"/>
      <c r="CL3" s="625"/>
      <c r="CM3" s="625"/>
      <c r="CN3" s="625"/>
      <c r="CO3" s="625"/>
      <c r="CP3" s="625"/>
      <c r="CQ3" s="625"/>
      <c r="CR3" s="625"/>
      <c r="CT3" s="623" t="s">
        <v>678</v>
      </c>
      <c r="CU3" s="624" t="s">
        <v>368</v>
      </c>
      <c r="CV3" s="625"/>
      <c r="CW3" s="625"/>
      <c r="CX3" s="625"/>
      <c r="CY3" s="625"/>
      <c r="CZ3" s="625"/>
      <c r="DA3" s="625"/>
      <c r="DB3" s="625"/>
      <c r="DC3" s="625"/>
      <c r="DD3" s="625"/>
    </row>
    <row r="4" spans="1:108" ht="20.5" customHeight="1" x14ac:dyDescent="0.25">
      <c r="A4" s="800" t="s">
        <v>611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N4" s="623" t="s">
        <v>679</v>
      </c>
      <c r="O4" s="649" t="s">
        <v>716</v>
      </c>
      <c r="P4" s="625"/>
      <c r="Q4" s="625"/>
      <c r="R4" s="625"/>
      <c r="S4" s="625"/>
      <c r="T4" s="625"/>
      <c r="U4" s="625"/>
      <c r="V4" s="625"/>
      <c r="W4" s="625"/>
      <c r="X4" s="625"/>
      <c r="Z4" s="623" t="s">
        <v>679</v>
      </c>
      <c r="AA4" s="649" t="s">
        <v>716</v>
      </c>
      <c r="AB4" s="625"/>
      <c r="AC4" s="625"/>
      <c r="AD4" s="625"/>
      <c r="AE4" s="625"/>
      <c r="AF4" s="625"/>
      <c r="AG4" s="625"/>
      <c r="AH4" s="625"/>
      <c r="AI4" s="625"/>
      <c r="AJ4" s="625"/>
      <c r="AL4" s="623" t="s">
        <v>679</v>
      </c>
      <c r="AM4" s="649" t="s">
        <v>716</v>
      </c>
      <c r="AN4" s="625"/>
      <c r="AO4" s="625"/>
      <c r="AP4" s="625"/>
      <c r="AQ4" s="625"/>
      <c r="AR4" s="625"/>
      <c r="AS4" s="625"/>
      <c r="AT4" s="625"/>
      <c r="AU4" s="625"/>
      <c r="AV4" s="625"/>
      <c r="AX4" s="623" t="s">
        <v>679</v>
      </c>
      <c r="AY4" s="649" t="s">
        <v>716</v>
      </c>
      <c r="AZ4" s="625"/>
      <c r="BA4" s="625"/>
      <c r="BB4" s="625"/>
      <c r="BC4" s="625"/>
      <c r="BD4" s="625"/>
      <c r="BE4" s="625"/>
      <c r="BF4" s="625"/>
      <c r="BG4" s="625"/>
      <c r="BH4" s="625"/>
      <c r="BJ4" s="623" t="s">
        <v>679</v>
      </c>
      <c r="BK4" s="649" t="s">
        <v>716</v>
      </c>
      <c r="BL4" s="625"/>
      <c r="BM4" s="625"/>
      <c r="BN4" s="625"/>
      <c r="BO4" s="625"/>
      <c r="BP4" s="625"/>
      <c r="BQ4" s="625"/>
      <c r="BR4" s="625"/>
      <c r="BS4" s="625"/>
      <c r="BT4" s="625"/>
      <c r="BV4" s="623" t="s">
        <v>679</v>
      </c>
      <c r="BW4" s="649" t="s">
        <v>716</v>
      </c>
      <c r="BX4" s="625"/>
      <c r="BY4" s="625"/>
      <c r="BZ4" s="625"/>
      <c r="CA4" s="625"/>
      <c r="CB4" s="625"/>
      <c r="CC4" s="625"/>
      <c r="CD4" s="625"/>
      <c r="CE4" s="625"/>
      <c r="CF4" s="625"/>
      <c r="CH4" s="623" t="s">
        <v>679</v>
      </c>
      <c r="CI4" s="649" t="s">
        <v>716</v>
      </c>
      <c r="CJ4" s="625"/>
      <c r="CK4" s="625"/>
      <c r="CL4" s="625"/>
      <c r="CM4" s="625"/>
      <c r="CN4" s="625"/>
      <c r="CO4" s="625"/>
      <c r="CP4" s="625"/>
      <c r="CQ4" s="625"/>
      <c r="CR4" s="625"/>
      <c r="CT4" s="623" t="s">
        <v>679</v>
      </c>
      <c r="CU4" s="649" t="s">
        <v>716</v>
      </c>
      <c r="CV4" s="625"/>
      <c r="CW4" s="625"/>
      <c r="CX4" s="625"/>
      <c r="CY4" s="625"/>
      <c r="CZ4" s="625"/>
      <c r="DA4" s="625"/>
      <c r="DB4" s="625"/>
      <c r="DC4" s="625"/>
      <c r="DD4" s="625"/>
    </row>
    <row r="5" spans="1:108" s="50" customFormat="1" ht="20.5" customHeight="1" x14ac:dyDescent="0.25">
      <c r="A5" s="163" t="s">
        <v>142</v>
      </c>
      <c r="B5" s="229" t="s">
        <v>291</v>
      </c>
      <c r="C5" s="161">
        <v>2010</v>
      </c>
      <c r="D5" s="162">
        <v>2011</v>
      </c>
      <c r="E5" s="162">
        <v>2012</v>
      </c>
      <c r="F5" s="68">
        <v>2013</v>
      </c>
      <c r="G5" s="68">
        <v>2014</v>
      </c>
      <c r="H5" s="68">
        <v>2015</v>
      </c>
      <c r="I5" s="68">
        <v>2016</v>
      </c>
      <c r="J5" s="162">
        <v>2017</v>
      </c>
      <c r="K5" s="163" t="s">
        <v>476</v>
      </c>
      <c r="L5" s="163" t="s">
        <v>292</v>
      </c>
      <c r="N5" s="623" t="s">
        <v>680</v>
      </c>
      <c r="O5" s="644" t="s">
        <v>825</v>
      </c>
      <c r="P5" s="625"/>
      <c r="Q5" s="625"/>
      <c r="R5" s="625"/>
      <c r="S5" s="625"/>
      <c r="T5" s="625"/>
      <c r="U5" s="625"/>
      <c r="V5" s="625"/>
      <c r="W5" s="625"/>
      <c r="X5" s="625"/>
      <c r="Z5" s="623" t="s">
        <v>680</v>
      </c>
      <c r="AA5" s="644" t="s">
        <v>829</v>
      </c>
      <c r="AB5" s="625"/>
      <c r="AC5" s="625"/>
      <c r="AD5" s="625"/>
      <c r="AE5" s="625"/>
      <c r="AF5" s="625"/>
      <c r="AG5" s="625"/>
      <c r="AH5" s="625"/>
      <c r="AI5" s="625"/>
      <c r="AJ5" s="625"/>
      <c r="AL5" s="623" t="s">
        <v>680</v>
      </c>
      <c r="AM5" s="644" t="s">
        <v>833</v>
      </c>
      <c r="AN5" s="625"/>
      <c r="AO5" s="625"/>
      <c r="AP5" s="625"/>
      <c r="AQ5" s="625"/>
      <c r="AR5" s="625"/>
      <c r="AS5" s="625"/>
      <c r="AT5" s="625"/>
      <c r="AU5" s="625"/>
      <c r="AV5" s="625"/>
      <c r="AX5" s="623" t="s">
        <v>680</v>
      </c>
      <c r="AY5" s="644" t="s">
        <v>825</v>
      </c>
      <c r="AZ5" s="625"/>
      <c r="BA5" s="625"/>
      <c r="BB5" s="625"/>
      <c r="BC5" s="625"/>
      <c r="BD5" s="625"/>
      <c r="BE5" s="625"/>
      <c r="BF5" s="625"/>
      <c r="BG5" s="625"/>
      <c r="BH5" s="625"/>
      <c r="BJ5" s="623" t="s">
        <v>680</v>
      </c>
      <c r="BK5" s="644" t="s">
        <v>829</v>
      </c>
      <c r="BL5" s="625"/>
      <c r="BM5" s="625"/>
      <c r="BN5" s="625"/>
      <c r="BO5" s="625"/>
      <c r="BP5" s="625"/>
      <c r="BQ5" s="625"/>
      <c r="BR5" s="625"/>
      <c r="BS5" s="625"/>
      <c r="BT5" s="625"/>
      <c r="BV5" s="623" t="s">
        <v>680</v>
      </c>
      <c r="BW5" s="644" t="s">
        <v>829</v>
      </c>
      <c r="BX5" s="625"/>
      <c r="BY5" s="625"/>
      <c r="BZ5" s="625"/>
      <c r="CA5" s="625"/>
      <c r="CB5" s="625"/>
      <c r="CC5" s="625"/>
      <c r="CD5" s="625"/>
      <c r="CE5" s="625"/>
      <c r="CF5" s="625"/>
      <c r="CH5" s="623" t="s">
        <v>680</v>
      </c>
      <c r="CI5" s="644" t="s">
        <v>953</v>
      </c>
      <c r="CJ5" s="625"/>
      <c r="CK5" s="625"/>
      <c r="CL5" s="625"/>
      <c r="CM5" s="625"/>
      <c r="CN5" s="625"/>
      <c r="CO5" s="625"/>
      <c r="CP5" s="625"/>
      <c r="CQ5" s="625"/>
      <c r="CR5" s="625"/>
      <c r="CT5" s="623" t="s">
        <v>680</v>
      </c>
      <c r="CU5" s="644" t="s">
        <v>953</v>
      </c>
      <c r="CV5" s="625"/>
      <c r="CW5" s="625"/>
      <c r="CX5" s="625"/>
      <c r="CY5" s="625"/>
      <c r="CZ5" s="625"/>
      <c r="DA5" s="625"/>
      <c r="DB5" s="625"/>
      <c r="DC5" s="625"/>
      <c r="DD5" s="625"/>
    </row>
    <row r="6" spans="1:108" ht="20.5" customHeight="1" x14ac:dyDescent="0.25">
      <c r="A6" s="133"/>
      <c r="B6" s="130" t="s">
        <v>218</v>
      </c>
      <c r="C6" s="350">
        <v>935739.35392021108</v>
      </c>
      <c r="D6" s="350">
        <v>1004345.4616718657</v>
      </c>
      <c r="E6" s="350">
        <v>1043572.0200697118</v>
      </c>
      <c r="F6" s="350">
        <v>1081258.8896737178</v>
      </c>
      <c r="G6" s="350">
        <v>1120988.0652365417</v>
      </c>
      <c r="H6" s="350">
        <v>1177590.5160104297</v>
      </c>
      <c r="I6" s="350">
        <v>1213011.9305429994</v>
      </c>
      <c r="J6" s="350">
        <v>1217969.711977399</v>
      </c>
      <c r="K6" s="347">
        <v>1241278.2737855641</v>
      </c>
      <c r="L6" s="42" t="s">
        <v>114</v>
      </c>
      <c r="M6" s="17"/>
      <c r="N6" s="623" t="s">
        <v>681</v>
      </c>
      <c r="O6" s="623" t="s">
        <v>823</v>
      </c>
      <c r="P6" s="626"/>
      <c r="Q6" s="623"/>
      <c r="R6" s="623"/>
      <c r="S6" s="623"/>
      <c r="T6" s="623"/>
      <c r="U6" s="623"/>
      <c r="V6" s="623"/>
      <c r="W6" s="623"/>
      <c r="X6" s="623"/>
      <c r="Z6" s="623" t="s">
        <v>681</v>
      </c>
      <c r="AA6" s="623" t="s">
        <v>827</v>
      </c>
      <c r="AB6" s="626"/>
      <c r="AC6" s="623"/>
      <c r="AD6" s="623"/>
      <c r="AE6" s="623"/>
      <c r="AF6" s="623"/>
      <c r="AG6" s="623"/>
      <c r="AH6" s="623"/>
      <c r="AI6" s="623"/>
      <c r="AJ6" s="623"/>
      <c r="AL6" s="623" t="s">
        <v>681</v>
      </c>
      <c r="AM6" s="623" t="s">
        <v>831</v>
      </c>
      <c r="AN6" s="626"/>
      <c r="AO6" s="623"/>
      <c r="AP6" s="623"/>
      <c r="AQ6" s="623"/>
      <c r="AR6" s="623"/>
      <c r="AS6" s="623"/>
      <c r="AT6" s="623"/>
      <c r="AU6" s="623"/>
      <c r="AV6" s="623"/>
      <c r="AX6" s="623" t="s">
        <v>681</v>
      </c>
      <c r="AY6" s="623" t="s">
        <v>835</v>
      </c>
      <c r="AZ6" s="626"/>
      <c r="BA6" s="623"/>
      <c r="BB6" s="623"/>
      <c r="BC6" s="623"/>
      <c r="BD6" s="623"/>
      <c r="BE6" s="623"/>
      <c r="BF6" s="623"/>
      <c r="BG6" s="623"/>
      <c r="BH6" s="623"/>
      <c r="BJ6" s="623" t="s">
        <v>681</v>
      </c>
      <c r="BK6" s="623" t="s">
        <v>514</v>
      </c>
      <c r="BL6" s="626"/>
      <c r="BM6" s="623"/>
      <c r="BN6" s="623"/>
      <c r="BO6" s="623"/>
      <c r="BP6" s="623"/>
      <c r="BQ6" s="623"/>
      <c r="BR6" s="623"/>
      <c r="BS6" s="623"/>
      <c r="BT6" s="623"/>
      <c r="BV6" s="623" t="s">
        <v>681</v>
      </c>
      <c r="BW6" s="623" t="s">
        <v>947</v>
      </c>
      <c r="BX6" s="626"/>
      <c r="BY6" s="623"/>
      <c r="BZ6" s="623"/>
      <c r="CA6" s="623"/>
      <c r="CB6" s="623"/>
      <c r="CC6" s="623"/>
      <c r="CD6" s="623"/>
      <c r="CE6" s="623"/>
      <c r="CF6" s="623"/>
      <c r="CH6" s="623" t="s">
        <v>681</v>
      </c>
      <c r="CI6" s="16" t="s">
        <v>951</v>
      </c>
      <c r="CJ6" s="626"/>
      <c r="CK6" s="623"/>
      <c r="CL6" s="623"/>
      <c r="CM6" s="623"/>
      <c r="CN6" s="623"/>
      <c r="CO6" s="623"/>
      <c r="CR6" s="623"/>
      <c r="CT6" s="623" t="s">
        <v>681</v>
      </c>
      <c r="CU6" s="16" t="s">
        <v>519</v>
      </c>
      <c r="CV6" s="626"/>
      <c r="CW6" s="623"/>
      <c r="CX6" s="623"/>
      <c r="CY6" s="623"/>
      <c r="CZ6" s="623"/>
      <c r="DA6" s="623"/>
      <c r="DD6" s="623"/>
    </row>
    <row r="7" spans="1:108" ht="20.5" customHeight="1" x14ac:dyDescent="0.25">
      <c r="A7" s="133"/>
      <c r="B7" s="131"/>
      <c r="C7" s="590"/>
      <c r="D7" s="590"/>
      <c r="E7" s="590"/>
      <c r="F7" s="590"/>
      <c r="G7" s="590"/>
      <c r="H7" s="590"/>
      <c r="I7" s="590"/>
      <c r="J7" s="590"/>
      <c r="K7" s="590"/>
      <c r="L7" s="42"/>
      <c r="N7" s="623" t="s">
        <v>682</v>
      </c>
      <c r="O7" s="655" t="s">
        <v>824</v>
      </c>
      <c r="P7" s="626"/>
      <c r="Q7" s="623"/>
      <c r="R7" s="623"/>
      <c r="S7" s="623"/>
      <c r="T7" s="623"/>
      <c r="U7" s="623"/>
      <c r="V7" s="623"/>
      <c r="W7" s="623"/>
      <c r="X7" s="623"/>
      <c r="Z7" s="623" t="s">
        <v>682</v>
      </c>
      <c r="AA7" s="655" t="s">
        <v>828</v>
      </c>
      <c r="AB7" s="626"/>
      <c r="AC7" s="623"/>
      <c r="AD7" s="623"/>
      <c r="AE7" s="623"/>
      <c r="AF7" s="623"/>
      <c r="AG7" s="623"/>
      <c r="AH7" s="623"/>
      <c r="AI7" s="623"/>
      <c r="AJ7" s="623"/>
      <c r="AL7" s="623" t="s">
        <v>682</v>
      </c>
      <c r="AM7" s="655" t="s">
        <v>832</v>
      </c>
      <c r="AN7" s="626"/>
      <c r="AO7" s="623"/>
      <c r="AP7" s="623"/>
      <c r="AQ7" s="623"/>
      <c r="AR7" s="623"/>
      <c r="AS7" s="623"/>
      <c r="AT7" s="623"/>
      <c r="AU7" s="623"/>
      <c r="AV7" s="623"/>
      <c r="AX7" s="623" t="s">
        <v>682</v>
      </c>
      <c r="AY7" s="655" t="s">
        <v>836</v>
      </c>
      <c r="AZ7" s="626"/>
      <c r="BA7" s="623"/>
      <c r="BB7" s="623"/>
      <c r="BC7" s="623"/>
      <c r="BD7" s="623"/>
      <c r="BE7" s="623"/>
      <c r="BF7" s="623"/>
      <c r="BG7" s="623"/>
      <c r="BH7" s="623"/>
      <c r="BJ7" s="623" t="s">
        <v>682</v>
      </c>
      <c r="BK7" s="655" t="s">
        <v>837</v>
      </c>
      <c r="BL7" s="626"/>
      <c r="BM7" s="623"/>
      <c r="BN7" s="623"/>
      <c r="BO7" s="623"/>
      <c r="BP7" s="623"/>
      <c r="BQ7" s="623"/>
      <c r="BR7" s="623"/>
      <c r="BS7" s="623"/>
      <c r="BT7" s="623"/>
      <c r="BV7" s="623" t="s">
        <v>682</v>
      </c>
      <c r="BW7" s="655" t="s">
        <v>949</v>
      </c>
      <c r="BX7" s="626"/>
      <c r="BY7" s="623"/>
      <c r="BZ7" s="623"/>
      <c r="CA7" s="623"/>
      <c r="CB7" s="623"/>
      <c r="CC7" s="623"/>
      <c r="CD7" s="623"/>
      <c r="CE7" s="623"/>
      <c r="CF7" s="623"/>
      <c r="CH7" s="623" t="s">
        <v>682</v>
      </c>
      <c r="CI7" s="741" t="s">
        <v>952</v>
      </c>
      <c r="CJ7" s="626"/>
      <c r="CK7" s="623"/>
      <c r="CL7" s="623"/>
      <c r="CM7" s="623"/>
      <c r="CN7" s="623"/>
      <c r="CO7" s="623"/>
      <c r="CP7" s="623"/>
      <c r="CQ7" s="623"/>
      <c r="CR7" s="623"/>
      <c r="CT7" s="623" t="s">
        <v>682</v>
      </c>
      <c r="CU7" s="741" t="s">
        <v>822</v>
      </c>
      <c r="CV7" s="626"/>
      <c r="CW7" s="623"/>
      <c r="CX7" s="623"/>
      <c r="CY7" s="623"/>
      <c r="CZ7" s="623"/>
      <c r="DA7" s="623"/>
      <c r="DB7" s="623"/>
      <c r="DC7" s="623"/>
      <c r="DD7" s="623"/>
    </row>
    <row r="8" spans="1:108" ht="20.5" customHeight="1" x14ac:dyDescent="0.25">
      <c r="A8" s="454" t="s">
        <v>143</v>
      </c>
      <c r="B8" s="274" t="s">
        <v>115</v>
      </c>
      <c r="C8" s="349">
        <v>8124.6524929712696</v>
      </c>
      <c r="D8" s="256">
        <v>8558.0552709029816</v>
      </c>
      <c r="E8" s="256">
        <v>8752.4280716797239</v>
      </c>
      <c r="F8" s="256">
        <v>8797.7062846486606</v>
      </c>
      <c r="G8" s="256">
        <v>8783.0905158563273</v>
      </c>
      <c r="H8" s="256">
        <v>8898.6832375868671</v>
      </c>
      <c r="I8" s="256">
        <v>9203.5450114826781</v>
      </c>
      <c r="J8" s="256">
        <v>9508.2752804301599</v>
      </c>
      <c r="K8" s="256">
        <v>10187.416599893386</v>
      </c>
      <c r="L8" s="2" t="s">
        <v>304</v>
      </c>
      <c r="N8" s="623" t="s">
        <v>683</v>
      </c>
      <c r="O8" s="703" t="s">
        <v>684</v>
      </c>
      <c r="P8" s="628"/>
      <c r="Q8" s="628"/>
      <c r="R8" s="628"/>
      <c r="S8" s="628"/>
      <c r="T8" s="623"/>
      <c r="U8" s="623"/>
      <c r="V8" s="623"/>
      <c r="W8" s="623"/>
      <c r="X8" s="623"/>
      <c r="Z8" s="623" t="s">
        <v>683</v>
      </c>
      <c r="AA8" s="703" t="s">
        <v>684</v>
      </c>
      <c r="AB8" s="628"/>
      <c r="AC8" s="628"/>
      <c r="AD8" s="628"/>
      <c r="AE8" s="628"/>
      <c r="AF8" s="623"/>
      <c r="AG8" s="623"/>
      <c r="AH8" s="623"/>
      <c r="AI8" s="623"/>
      <c r="AJ8" s="623"/>
      <c r="AL8" s="623" t="s">
        <v>683</v>
      </c>
      <c r="AM8" s="703" t="s">
        <v>684</v>
      </c>
      <c r="AN8" s="628"/>
      <c r="AO8" s="628"/>
      <c r="AP8" s="628"/>
      <c r="AQ8" s="628"/>
      <c r="AR8" s="623"/>
      <c r="AS8" s="623"/>
      <c r="AT8" s="623"/>
      <c r="AU8" s="623"/>
      <c r="AV8" s="623"/>
      <c r="AX8" s="623" t="s">
        <v>683</v>
      </c>
      <c r="AY8" s="703" t="s">
        <v>684</v>
      </c>
      <c r="AZ8" s="628"/>
      <c r="BA8" s="628"/>
      <c r="BB8" s="628"/>
      <c r="BC8" s="628"/>
      <c r="BD8" s="623"/>
      <c r="BE8" s="623"/>
      <c r="BF8" s="623"/>
      <c r="BG8" s="623"/>
      <c r="BH8" s="623"/>
      <c r="BJ8" s="623" t="s">
        <v>683</v>
      </c>
      <c r="BK8" s="703" t="s">
        <v>684</v>
      </c>
      <c r="BL8" s="628"/>
      <c r="BM8" s="628"/>
      <c r="BN8" s="628"/>
      <c r="BO8" s="628"/>
      <c r="BP8" s="623"/>
      <c r="BQ8" s="623"/>
      <c r="BR8" s="623"/>
      <c r="BS8" s="623"/>
      <c r="BT8" s="623"/>
      <c r="BV8" s="623" t="s">
        <v>683</v>
      </c>
      <c r="BW8" s="703" t="s">
        <v>684</v>
      </c>
      <c r="BX8" s="628"/>
      <c r="BY8" s="628"/>
      <c r="BZ8" s="628"/>
      <c r="CA8" s="628"/>
      <c r="CB8" s="623"/>
      <c r="CC8" s="623"/>
      <c r="CD8" s="623"/>
      <c r="CE8" s="623"/>
      <c r="CF8" s="623"/>
      <c r="CH8" s="623" t="s">
        <v>683</v>
      </c>
      <c r="CI8" s="703" t="s">
        <v>684</v>
      </c>
      <c r="CJ8" s="628"/>
      <c r="CK8" s="628"/>
      <c r="CL8" s="628"/>
      <c r="CM8" s="628"/>
      <c r="CN8" s="623"/>
      <c r="CO8" s="623"/>
      <c r="CP8" s="623"/>
      <c r="CQ8" s="623"/>
      <c r="CR8" s="623"/>
      <c r="CT8" s="623" t="s">
        <v>683</v>
      </c>
      <c r="CU8" s="703" t="s">
        <v>684</v>
      </c>
      <c r="CV8" s="628"/>
      <c r="CW8" s="628"/>
      <c r="CX8" s="628"/>
      <c r="CY8" s="628"/>
      <c r="CZ8" s="623"/>
      <c r="DA8" s="623"/>
      <c r="DB8" s="623"/>
      <c r="DC8" s="623"/>
      <c r="DD8" s="623"/>
    </row>
    <row r="9" spans="1:108" ht="20.5" customHeight="1" x14ac:dyDescent="0.25">
      <c r="A9" s="454" t="s">
        <v>144</v>
      </c>
      <c r="B9" s="274" t="s">
        <v>216</v>
      </c>
      <c r="C9" s="349">
        <v>331042.23463925667</v>
      </c>
      <c r="D9" s="256">
        <v>369988.99903312232</v>
      </c>
      <c r="E9" s="256">
        <v>387685.17463861092</v>
      </c>
      <c r="F9" s="256">
        <v>400122.52216386964</v>
      </c>
      <c r="G9" s="256">
        <v>400624.86641473946</v>
      </c>
      <c r="H9" s="256">
        <v>421381.89344309858</v>
      </c>
      <c r="I9" s="256">
        <v>432360.14433771867</v>
      </c>
      <c r="J9" s="256">
        <v>420219.74099860754</v>
      </c>
      <c r="K9" s="256">
        <v>432118.89103972225</v>
      </c>
      <c r="L9" s="2" t="s">
        <v>305</v>
      </c>
      <c r="N9" s="623" t="s">
        <v>685</v>
      </c>
      <c r="O9" s="629" t="s">
        <v>325</v>
      </c>
      <c r="P9" s="626"/>
      <c r="Q9" s="623"/>
      <c r="R9" s="623"/>
      <c r="S9" s="623"/>
      <c r="T9" s="623"/>
      <c r="U9" s="623"/>
      <c r="V9" s="623"/>
      <c r="W9" s="623"/>
      <c r="X9" s="623"/>
      <c r="Z9" s="623" t="s">
        <v>685</v>
      </c>
      <c r="AA9" s="629" t="s">
        <v>325</v>
      </c>
      <c r="AB9" s="626"/>
      <c r="AC9" s="623"/>
      <c r="AD9" s="623"/>
      <c r="AE9" s="623"/>
      <c r="AF9" s="623"/>
      <c r="AG9" s="623"/>
      <c r="AH9" s="623"/>
      <c r="AI9" s="623"/>
      <c r="AJ9" s="623"/>
      <c r="AL9" s="623" t="s">
        <v>685</v>
      </c>
      <c r="AM9" s="629" t="s">
        <v>325</v>
      </c>
      <c r="AN9" s="626"/>
      <c r="AO9" s="623"/>
      <c r="AP9" s="623"/>
      <c r="AQ9" s="623"/>
      <c r="AR9" s="623"/>
      <c r="AS9" s="623"/>
      <c r="AT9" s="623"/>
      <c r="AU9" s="623"/>
      <c r="AV9" s="623"/>
      <c r="AX9" s="623" t="s">
        <v>685</v>
      </c>
      <c r="AY9" s="629" t="s">
        <v>325</v>
      </c>
      <c r="AZ9" s="626"/>
      <c r="BA9" s="623"/>
      <c r="BB9" s="623"/>
      <c r="BC9" s="623"/>
      <c r="BD9" s="623"/>
      <c r="BE9" s="623"/>
      <c r="BF9" s="623"/>
      <c r="BG9" s="623"/>
      <c r="BH9" s="623"/>
      <c r="BJ9" s="623" t="s">
        <v>685</v>
      </c>
      <c r="BK9" s="629" t="s">
        <v>325</v>
      </c>
      <c r="BL9" s="626"/>
      <c r="BM9" s="623"/>
      <c r="BN9" s="623"/>
      <c r="BO9" s="623"/>
      <c r="BP9" s="623"/>
      <c r="BQ9" s="623"/>
      <c r="BR9" s="623"/>
      <c r="BS9" s="623"/>
      <c r="BT9" s="623"/>
      <c r="BV9" s="623" t="s">
        <v>685</v>
      </c>
      <c r="BW9" s="629" t="s">
        <v>325</v>
      </c>
      <c r="BX9" s="626"/>
      <c r="BY9" s="623"/>
      <c r="BZ9" s="623"/>
      <c r="CA9" s="623"/>
      <c r="CB9" s="623"/>
      <c r="CC9" s="623"/>
      <c r="CD9" s="623"/>
      <c r="CE9" s="623"/>
      <c r="CF9" s="623"/>
      <c r="CH9" s="623" t="s">
        <v>685</v>
      </c>
      <c r="CI9" s="629" t="s">
        <v>325</v>
      </c>
      <c r="CJ9" s="626"/>
      <c r="CK9" s="623"/>
      <c r="CL9" s="623"/>
      <c r="CM9" s="623"/>
      <c r="CN9" s="623"/>
      <c r="CO9" s="623"/>
      <c r="CP9" s="623"/>
      <c r="CQ9" s="623"/>
      <c r="CR9" s="623"/>
      <c r="CT9" s="623" t="s">
        <v>685</v>
      </c>
      <c r="CU9" s="629" t="s">
        <v>325</v>
      </c>
      <c r="CV9" s="626"/>
      <c r="CW9" s="623"/>
      <c r="CX9" s="623"/>
      <c r="CY9" s="623"/>
      <c r="CZ9" s="623"/>
      <c r="DA9" s="623"/>
      <c r="DB9" s="623"/>
      <c r="DC9" s="623"/>
      <c r="DD9" s="623"/>
    </row>
    <row r="10" spans="1:108" ht="20.5" customHeight="1" x14ac:dyDescent="0.25">
      <c r="A10" s="454" t="s">
        <v>145</v>
      </c>
      <c r="B10" s="274" t="s">
        <v>58</v>
      </c>
      <c r="C10" s="349">
        <v>84802.982061625837</v>
      </c>
      <c r="D10" s="256">
        <v>91903.865751061719</v>
      </c>
      <c r="E10" s="256">
        <v>93651.193529950149</v>
      </c>
      <c r="F10" s="256">
        <v>99269.862255856962</v>
      </c>
      <c r="G10" s="256">
        <v>103050.30615488603</v>
      </c>
      <c r="H10" s="256">
        <v>108775.80430316916</v>
      </c>
      <c r="I10" s="256">
        <v>114053.64606468516</v>
      </c>
      <c r="J10" s="256">
        <v>119752.26734601242</v>
      </c>
      <c r="K10" s="256">
        <v>122071.3385071595</v>
      </c>
      <c r="L10" s="2" t="s">
        <v>117</v>
      </c>
      <c r="N10" s="623" t="s">
        <v>686</v>
      </c>
      <c r="O10" s="630" t="s">
        <v>478</v>
      </c>
      <c r="P10" s="632"/>
      <c r="Q10" s="630"/>
      <c r="R10" s="632"/>
      <c r="S10" s="632"/>
      <c r="T10" s="623"/>
      <c r="U10" s="623"/>
      <c r="V10" s="623"/>
      <c r="W10" s="623"/>
      <c r="X10" s="623"/>
      <c r="Z10" s="623" t="s">
        <v>686</v>
      </c>
      <c r="AA10" s="630" t="s">
        <v>478</v>
      </c>
      <c r="AB10" s="632"/>
      <c r="AC10" s="630"/>
      <c r="AD10" s="632"/>
      <c r="AE10" s="632"/>
      <c r="AF10" s="623"/>
      <c r="AG10" s="623"/>
      <c r="AH10" s="623"/>
      <c r="AI10" s="623"/>
      <c r="AJ10" s="623"/>
      <c r="AL10" s="623" t="s">
        <v>686</v>
      </c>
      <c r="AM10" s="630" t="s">
        <v>478</v>
      </c>
      <c r="AN10" s="632"/>
      <c r="AO10" s="630"/>
      <c r="AP10" s="632"/>
      <c r="AQ10" s="632"/>
      <c r="AR10" s="623"/>
      <c r="AS10" s="623"/>
      <c r="AT10" s="623"/>
      <c r="AU10" s="623"/>
      <c r="AV10" s="623"/>
      <c r="AX10" s="623" t="s">
        <v>686</v>
      </c>
      <c r="AY10" s="630" t="s">
        <v>478</v>
      </c>
      <c r="AZ10" s="632"/>
      <c r="BA10" s="630"/>
      <c r="BB10" s="632"/>
      <c r="BC10" s="632"/>
      <c r="BD10" s="623"/>
      <c r="BE10" s="623"/>
      <c r="BF10" s="623"/>
      <c r="BG10" s="623"/>
      <c r="BH10" s="623"/>
      <c r="BJ10" s="623" t="s">
        <v>686</v>
      </c>
      <c r="BK10" s="630" t="s">
        <v>478</v>
      </c>
      <c r="BL10" s="632"/>
      <c r="BM10" s="630"/>
      <c r="BN10" s="632"/>
      <c r="BO10" s="632"/>
      <c r="BP10" s="623"/>
      <c r="BQ10" s="623"/>
      <c r="BR10" s="623"/>
      <c r="BS10" s="623"/>
      <c r="BT10" s="623"/>
      <c r="BV10" s="623" t="s">
        <v>686</v>
      </c>
      <c r="BW10" s="630" t="s">
        <v>478</v>
      </c>
      <c r="BX10" s="632"/>
      <c r="BY10" s="630"/>
      <c r="BZ10" s="632"/>
      <c r="CA10" s="632"/>
      <c r="CB10" s="623"/>
      <c r="CC10" s="623"/>
      <c r="CD10" s="623"/>
      <c r="CE10" s="623"/>
      <c r="CF10" s="623"/>
      <c r="CG10" s="632"/>
      <c r="CH10" s="623" t="s">
        <v>686</v>
      </c>
      <c r="CI10" s="630" t="s">
        <v>478</v>
      </c>
      <c r="CJ10" s="632"/>
      <c r="CK10" s="630"/>
      <c r="CL10" s="632"/>
      <c r="CM10" s="632"/>
      <c r="CN10" s="623"/>
      <c r="CO10" s="623"/>
      <c r="CP10" s="623"/>
      <c r="CQ10" s="623"/>
      <c r="CR10" s="623"/>
      <c r="CT10" s="623" t="s">
        <v>686</v>
      </c>
      <c r="CU10" s="630" t="s">
        <v>478</v>
      </c>
      <c r="CV10" s="632"/>
      <c r="CW10" s="630"/>
      <c r="CX10" s="632"/>
      <c r="CY10" s="632"/>
      <c r="CZ10" s="623"/>
      <c r="DA10" s="623"/>
      <c r="DB10" s="623"/>
      <c r="DC10" s="623"/>
      <c r="DD10" s="623"/>
    </row>
    <row r="11" spans="1:108" ht="20.5" customHeight="1" x14ac:dyDescent="0.3">
      <c r="A11" s="454" t="s">
        <v>146</v>
      </c>
      <c r="B11" s="274" t="s">
        <v>118</v>
      </c>
      <c r="C11" s="349">
        <v>26472.313428593377</v>
      </c>
      <c r="D11" s="256">
        <v>28534.208987177921</v>
      </c>
      <c r="E11" s="256">
        <v>30751.388191920847</v>
      </c>
      <c r="F11" s="256">
        <v>31919.662744089401</v>
      </c>
      <c r="G11" s="256">
        <v>34463.763386062848</v>
      </c>
      <c r="H11" s="256">
        <v>40130.510549097657</v>
      </c>
      <c r="I11" s="256">
        <v>42315.965543581937</v>
      </c>
      <c r="J11" s="256">
        <v>41095.414058949005</v>
      </c>
      <c r="K11" s="256">
        <v>40137.143862597259</v>
      </c>
      <c r="L11" s="2" t="s">
        <v>306</v>
      </c>
      <c r="N11" s="623" t="s">
        <v>687</v>
      </c>
      <c r="O11" s="676" t="s">
        <v>477</v>
      </c>
      <c r="P11" s="688"/>
      <c r="Q11" s="659"/>
      <c r="R11" s="656"/>
      <c r="S11" s="656"/>
      <c r="T11" s="623"/>
      <c r="U11" s="623"/>
      <c r="V11" s="623"/>
      <c r="W11" s="623"/>
      <c r="X11" s="623"/>
      <c r="Z11" s="623" t="s">
        <v>687</v>
      </c>
      <c r="AA11" s="676" t="s">
        <v>477</v>
      </c>
      <c r="AB11" s="688"/>
      <c r="AC11" s="659"/>
      <c r="AD11" s="656"/>
      <c r="AE11" s="656"/>
      <c r="AF11" s="623"/>
      <c r="AG11" s="623"/>
      <c r="AH11" s="623"/>
      <c r="AI11" s="623"/>
      <c r="AJ11" s="623"/>
      <c r="AL11" s="623" t="s">
        <v>687</v>
      </c>
      <c r="AM11" s="676" t="s">
        <v>477</v>
      </c>
      <c r="AN11" s="688"/>
      <c r="AO11" s="659"/>
      <c r="AP11" s="656"/>
      <c r="AQ11" s="656"/>
      <c r="AR11" s="623"/>
      <c r="AS11" s="623"/>
      <c r="AT11" s="623"/>
      <c r="AU11" s="623"/>
      <c r="AV11" s="623"/>
      <c r="AX11" s="623" t="s">
        <v>687</v>
      </c>
      <c r="AY11" s="676" t="s">
        <v>477</v>
      </c>
      <c r="AZ11" s="688"/>
      <c r="BA11" s="659"/>
      <c r="BB11" s="656"/>
      <c r="BC11" s="656"/>
      <c r="BD11" s="623"/>
      <c r="BE11" s="623"/>
      <c r="BF11" s="623"/>
      <c r="BG11" s="623"/>
      <c r="BH11" s="623"/>
      <c r="BJ11" s="623" t="s">
        <v>687</v>
      </c>
      <c r="BK11" s="676" t="s">
        <v>477</v>
      </c>
      <c r="BL11" s="688"/>
      <c r="BM11" s="659"/>
      <c r="BN11" s="656"/>
      <c r="BO11" s="656"/>
      <c r="BP11" s="623"/>
      <c r="BQ11" s="623"/>
      <c r="BR11" s="623"/>
      <c r="BS11" s="623"/>
      <c r="BT11" s="623"/>
      <c r="BV11" s="623" t="s">
        <v>687</v>
      </c>
      <c r="BW11" s="676" t="s">
        <v>477</v>
      </c>
      <c r="BX11" s="688"/>
      <c r="BY11" s="659"/>
      <c r="BZ11" s="656"/>
      <c r="CA11" s="656"/>
      <c r="CB11" s="623"/>
      <c r="CC11" s="623"/>
      <c r="CD11" s="623"/>
      <c r="CE11" s="623"/>
      <c r="CF11" s="623"/>
      <c r="CG11" s="660"/>
      <c r="CH11" s="623" t="s">
        <v>687</v>
      </c>
      <c r="CI11" s="676" t="s">
        <v>477</v>
      </c>
      <c r="CJ11" s="688"/>
      <c r="CK11" s="659"/>
      <c r="CL11" s="656"/>
      <c r="CM11" s="656"/>
      <c r="CN11" s="623"/>
      <c r="CO11" s="623"/>
      <c r="CP11" s="623"/>
      <c r="CQ11" s="623"/>
      <c r="CR11" s="623"/>
      <c r="CT11" s="623" t="s">
        <v>687</v>
      </c>
      <c r="CU11" s="676" t="s">
        <v>477</v>
      </c>
      <c r="CV11" s="688"/>
      <c r="CW11" s="659"/>
      <c r="CX11" s="656"/>
      <c r="CY11" s="656"/>
      <c r="CZ11" s="623"/>
      <c r="DA11" s="623"/>
      <c r="DB11" s="623"/>
      <c r="DC11" s="623"/>
      <c r="DD11" s="623"/>
    </row>
    <row r="12" spans="1:108" ht="20.5" customHeight="1" x14ac:dyDescent="0.25">
      <c r="A12" s="454" t="s">
        <v>147</v>
      </c>
      <c r="B12" s="274" t="s">
        <v>59</v>
      </c>
      <c r="C12" s="349">
        <v>116939.2356432276</v>
      </c>
      <c r="D12" s="256">
        <v>116238.88150784276</v>
      </c>
      <c r="E12" s="256">
        <v>115568.17703766287</v>
      </c>
      <c r="F12" s="256">
        <v>115292.39140910844</v>
      </c>
      <c r="G12" s="256">
        <v>118971.65361291499</v>
      </c>
      <c r="H12" s="256">
        <v>123467.02779975407</v>
      </c>
      <c r="I12" s="256">
        <v>121140.09925438046</v>
      </c>
      <c r="J12" s="256">
        <v>121243.02041065464</v>
      </c>
      <c r="K12" s="256">
        <v>121894.47041093711</v>
      </c>
      <c r="L12" s="2" t="s">
        <v>119</v>
      </c>
      <c r="N12" s="618" t="s">
        <v>688</v>
      </c>
      <c r="O12" s="657" t="s">
        <v>689</v>
      </c>
      <c r="P12" s="658" t="s">
        <v>787</v>
      </c>
      <c r="Q12" s="657" t="s">
        <v>788</v>
      </c>
      <c r="R12" s="620" t="s">
        <v>690</v>
      </c>
      <c r="S12" s="619" t="s">
        <v>691</v>
      </c>
      <c r="T12" s="620" t="s">
        <v>692</v>
      </c>
      <c r="U12" s="619" t="s">
        <v>693</v>
      </c>
      <c r="V12" s="619" t="s">
        <v>694</v>
      </c>
      <c r="W12" s="619" t="s">
        <v>695</v>
      </c>
      <c r="X12" s="619" t="s">
        <v>696</v>
      </c>
      <c r="Z12" s="618" t="s">
        <v>688</v>
      </c>
      <c r="AA12" s="657" t="s">
        <v>689</v>
      </c>
      <c r="AB12" s="658" t="s">
        <v>787</v>
      </c>
      <c r="AC12" s="657" t="s">
        <v>788</v>
      </c>
      <c r="AD12" s="620" t="s">
        <v>690</v>
      </c>
      <c r="AE12" s="619" t="s">
        <v>691</v>
      </c>
      <c r="AF12" s="620" t="s">
        <v>692</v>
      </c>
      <c r="AG12" s="619" t="s">
        <v>693</v>
      </c>
      <c r="AH12" s="619" t="s">
        <v>694</v>
      </c>
      <c r="AI12" s="619" t="s">
        <v>695</v>
      </c>
      <c r="AJ12" s="619" t="s">
        <v>696</v>
      </c>
      <c r="AL12" s="618" t="s">
        <v>688</v>
      </c>
      <c r="AM12" s="657" t="s">
        <v>689</v>
      </c>
      <c r="AN12" s="658" t="s">
        <v>787</v>
      </c>
      <c r="AO12" s="657" t="s">
        <v>788</v>
      </c>
      <c r="AP12" s="620" t="s">
        <v>690</v>
      </c>
      <c r="AQ12" s="619" t="s">
        <v>691</v>
      </c>
      <c r="AR12" s="620" t="s">
        <v>692</v>
      </c>
      <c r="AS12" s="619" t="s">
        <v>693</v>
      </c>
      <c r="AT12" s="619" t="s">
        <v>694</v>
      </c>
      <c r="AU12" s="619" t="s">
        <v>695</v>
      </c>
      <c r="AV12" s="619" t="s">
        <v>696</v>
      </c>
      <c r="AX12" s="618" t="s">
        <v>688</v>
      </c>
      <c r="AY12" s="657" t="s">
        <v>689</v>
      </c>
      <c r="AZ12" s="658" t="s">
        <v>787</v>
      </c>
      <c r="BA12" s="657" t="s">
        <v>788</v>
      </c>
      <c r="BB12" s="620" t="s">
        <v>690</v>
      </c>
      <c r="BC12" s="619" t="s">
        <v>691</v>
      </c>
      <c r="BD12" s="620" t="s">
        <v>692</v>
      </c>
      <c r="BE12" s="619" t="s">
        <v>693</v>
      </c>
      <c r="BF12" s="619" t="s">
        <v>694</v>
      </c>
      <c r="BG12" s="619" t="s">
        <v>695</v>
      </c>
      <c r="BH12" s="619" t="s">
        <v>696</v>
      </c>
      <c r="BJ12" s="618" t="s">
        <v>688</v>
      </c>
      <c r="BK12" s="657" t="s">
        <v>689</v>
      </c>
      <c r="BL12" s="658" t="s">
        <v>787</v>
      </c>
      <c r="BM12" s="657" t="s">
        <v>788</v>
      </c>
      <c r="BN12" s="620" t="s">
        <v>690</v>
      </c>
      <c r="BO12" s="619" t="s">
        <v>691</v>
      </c>
      <c r="BP12" s="620" t="s">
        <v>692</v>
      </c>
      <c r="BQ12" s="619" t="s">
        <v>693</v>
      </c>
      <c r="BR12" s="619" t="s">
        <v>694</v>
      </c>
      <c r="BS12" s="619" t="s">
        <v>695</v>
      </c>
      <c r="BT12" s="619" t="s">
        <v>696</v>
      </c>
      <c r="BV12" s="618" t="s">
        <v>688</v>
      </c>
      <c r="BW12" s="657" t="s">
        <v>689</v>
      </c>
      <c r="BX12" s="658" t="s">
        <v>787</v>
      </c>
      <c r="BY12" s="657" t="s">
        <v>788</v>
      </c>
      <c r="BZ12" s="620" t="s">
        <v>690</v>
      </c>
      <c r="CA12" s="619" t="s">
        <v>691</v>
      </c>
      <c r="CB12" s="620" t="s">
        <v>692</v>
      </c>
      <c r="CC12" s="619" t="s">
        <v>693</v>
      </c>
      <c r="CD12" s="619" t="s">
        <v>694</v>
      </c>
      <c r="CE12" s="619" t="s">
        <v>695</v>
      </c>
      <c r="CF12" s="619" t="s">
        <v>696</v>
      </c>
      <c r="CG12" s="661"/>
      <c r="CH12" s="618" t="s">
        <v>688</v>
      </c>
      <c r="CI12" s="657" t="s">
        <v>689</v>
      </c>
      <c r="CJ12" s="658" t="s">
        <v>787</v>
      </c>
      <c r="CK12" s="657" t="s">
        <v>788</v>
      </c>
      <c r="CL12" s="620" t="s">
        <v>690</v>
      </c>
      <c r="CM12" s="619" t="s">
        <v>691</v>
      </c>
      <c r="CN12" s="620" t="s">
        <v>692</v>
      </c>
      <c r="CO12" s="619" t="s">
        <v>693</v>
      </c>
      <c r="CP12" s="619" t="s">
        <v>694</v>
      </c>
      <c r="CQ12" s="619" t="s">
        <v>695</v>
      </c>
      <c r="CR12" s="619" t="s">
        <v>696</v>
      </c>
      <c r="CT12" s="618" t="s">
        <v>688</v>
      </c>
      <c r="CU12" s="657" t="s">
        <v>689</v>
      </c>
      <c r="CV12" s="658" t="s">
        <v>787</v>
      </c>
      <c r="CW12" s="657" t="s">
        <v>788</v>
      </c>
      <c r="CX12" s="620" t="s">
        <v>690</v>
      </c>
      <c r="CY12" s="619" t="s">
        <v>691</v>
      </c>
      <c r="CZ12" s="620" t="s">
        <v>692</v>
      </c>
      <c r="DA12" s="619" t="s">
        <v>693</v>
      </c>
      <c r="DB12" s="619" t="s">
        <v>694</v>
      </c>
      <c r="DC12" s="619" t="s">
        <v>695</v>
      </c>
      <c r="DD12" s="619" t="s">
        <v>696</v>
      </c>
    </row>
    <row r="13" spans="1:108" ht="20.5" customHeight="1" x14ac:dyDescent="0.25">
      <c r="A13" s="454" t="s">
        <v>148</v>
      </c>
      <c r="B13" s="274" t="s">
        <v>120</v>
      </c>
      <c r="C13" s="349">
        <v>126793.53159210301</v>
      </c>
      <c r="D13" s="256">
        <v>133017.47105064188</v>
      </c>
      <c r="E13" s="256">
        <v>135572.00959060268</v>
      </c>
      <c r="F13" s="256">
        <v>144856.9471767479</v>
      </c>
      <c r="G13" s="256">
        <v>151003.75289373606</v>
      </c>
      <c r="H13" s="256">
        <v>160039.73945508769</v>
      </c>
      <c r="I13" s="256">
        <v>165791.66322947366</v>
      </c>
      <c r="J13" s="256">
        <v>165984.66026666915</v>
      </c>
      <c r="K13" s="256">
        <v>166737.87158091247</v>
      </c>
      <c r="L13" s="2" t="s">
        <v>307</v>
      </c>
      <c r="N13" s="644" t="s">
        <v>825</v>
      </c>
      <c r="O13" s="652" t="s">
        <v>826</v>
      </c>
      <c r="P13" s="2" t="s">
        <v>114</v>
      </c>
      <c r="Q13" s="2" t="s">
        <v>218</v>
      </c>
      <c r="R13" s="652" t="s">
        <v>715</v>
      </c>
      <c r="S13" s="652" t="s">
        <v>697</v>
      </c>
      <c r="T13" s="653" t="s">
        <v>698</v>
      </c>
      <c r="U13" s="653" t="s">
        <v>699</v>
      </c>
      <c r="V13" s="654">
        <v>2010</v>
      </c>
      <c r="W13" s="654">
        <v>2010</v>
      </c>
      <c r="X13" s="124">
        <v>935739.35392021108</v>
      </c>
      <c r="Y13" s="643"/>
      <c r="Z13" s="644" t="s">
        <v>829</v>
      </c>
      <c r="AA13" s="652" t="s">
        <v>830</v>
      </c>
      <c r="AB13" s="2" t="s">
        <v>114</v>
      </c>
      <c r="AC13" s="2" t="s">
        <v>218</v>
      </c>
      <c r="AD13" s="652" t="s">
        <v>763</v>
      </c>
      <c r="AE13" s="681" t="s">
        <v>763</v>
      </c>
      <c r="AF13" s="653" t="s">
        <v>698</v>
      </c>
      <c r="AG13" s="653" t="s">
        <v>699</v>
      </c>
      <c r="AH13" s="654">
        <v>2010</v>
      </c>
      <c r="AI13" s="654">
        <v>2010</v>
      </c>
      <c r="AJ13" s="727">
        <v>87.925229996381887</v>
      </c>
      <c r="AK13" s="643"/>
      <c r="AL13" s="644" t="s">
        <v>833</v>
      </c>
      <c r="AM13" s="652" t="s">
        <v>834</v>
      </c>
      <c r="AN13" s="689" t="s">
        <v>114</v>
      </c>
      <c r="AO13" s="689" t="s">
        <v>218</v>
      </c>
      <c r="AP13" s="652" t="s">
        <v>763</v>
      </c>
      <c r="AQ13" s="681" t="s">
        <v>763</v>
      </c>
      <c r="AR13" s="653" t="s">
        <v>698</v>
      </c>
      <c r="AS13" s="653" t="s">
        <v>699</v>
      </c>
      <c r="AT13" s="654">
        <v>2010</v>
      </c>
      <c r="AU13" s="654">
        <v>2010</v>
      </c>
      <c r="AV13" s="730" t="s">
        <v>290</v>
      </c>
      <c r="AW13" s="16"/>
      <c r="AX13" s="644" t="s">
        <v>825</v>
      </c>
      <c r="AY13" s="652" t="s">
        <v>826</v>
      </c>
      <c r="AZ13" s="2" t="s">
        <v>114</v>
      </c>
      <c r="BA13" s="2" t="s">
        <v>218</v>
      </c>
      <c r="BB13" s="621" t="s">
        <v>704</v>
      </c>
      <c r="BC13" s="621" t="s">
        <v>705</v>
      </c>
      <c r="BD13" s="653" t="s">
        <v>698</v>
      </c>
      <c r="BE13" s="653" t="s">
        <v>699</v>
      </c>
      <c r="BF13" s="654">
        <v>2010</v>
      </c>
      <c r="BG13" s="654">
        <v>2010</v>
      </c>
      <c r="BH13" s="702">
        <v>254796.28425329097</v>
      </c>
      <c r="BJ13" s="644" t="s">
        <v>838</v>
      </c>
      <c r="BK13" s="652" t="s">
        <v>839</v>
      </c>
      <c r="BL13" s="705" t="s">
        <v>802</v>
      </c>
      <c r="BM13" s="708" t="s">
        <v>205</v>
      </c>
      <c r="BN13" s="652" t="s">
        <v>715</v>
      </c>
      <c r="BO13" s="652" t="s">
        <v>697</v>
      </c>
      <c r="BP13" s="653" t="s">
        <v>698</v>
      </c>
      <c r="BQ13" s="653" t="s">
        <v>699</v>
      </c>
      <c r="BR13" s="654">
        <v>2010</v>
      </c>
      <c r="BS13" s="654">
        <v>2010</v>
      </c>
      <c r="BT13" s="124">
        <v>625256</v>
      </c>
      <c r="BU13" s="643"/>
      <c r="BV13" s="644" t="s">
        <v>948</v>
      </c>
      <c r="BW13" s="652" t="s">
        <v>950</v>
      </c>
      <c r="BX13" s="705" t="s">
        <v>802</v>
      </c>
      <c r="BY13" s="708" t="s">
        <v>205</v>
      </c>
      <c r="BZ13" s="652" t="s">
        <v>763</v>
      </c>
      <c r="CA13" s="681" t="s">
        <v>763</v>
      </c>
      <c r="CB13" s="653" t="s">
        <v>698</v>
      </c>
      <c r="CC13" s="653" t="s">
        <v>699</v>
      </c>
      <c r="CD13" s="654">
        <v>2010</v>
      </c>
      <c r="CE13" s="654">
        <v>2010</v>
      </c>
      <c r="CF13" s="712">
        <v>58.751186066619418</v>
      </c>
      <c r="CG13" s="643"/>
      <c r="CH13" s="644" t="s">
        <v>953</v>
      </c>
      <c r="CI13" s="652" t="s">
        <v>954</v>
      </c>
      <c r="CJ13" s="705" t="s">
        <v>802</v>
      </c>
      <c r="CK13" s="708" t="s">
        <v>205</v>
      </c>
      <c r="CL13" s="652" t="s">
        <v>763</v>
      </c>
      <c r="CM13" s="681" t="s">
        <v>763</v>
      </c>
      <c r="CN13" s="653" t="s">
        <v>698</v>
      </c>
      <c r="CO13" s="653" t="s">
        <v>699</v>
      </c>
      <c r="CP13" s="654">
        <v>2010</v>
      </c>
      <c r="CQ13" s="654">
        <v>2010</v>
      </c>
      <c r="CR13" s="641" t="s">
        <v>290</v>
      </c>
      <c r="CT13" s="644" t="s">
        <v>812</v>
      </c>
      <c r="CU13" s="652" t="s">
        <v>839</v>
      </c>
      <c r="CV13" s="705" t="s">
        <v>802</v>
      </c>
      <c r="CW13" s="708" t="s">
        <v>205</v>
      </c>
      <c r="CX13" s="621" t="s">
        <v>704</v>
      </c>
      <c r="CY13" s="621" t="s">
        <v>705</v>
      </c>
      <c r="CZ13" s="653" t="s">
        <v>698</v>
      </c>
      <c r="DA13" s="653" t="s">
        <v>699</v>
      </c>
      <c r="DB13" s="654">
        <v>2010</v>
      </c>
      <c r="DC13" s="654">
        <v>2010</v>
      </c>
      <c r="DD13" s="124">
        <v>170253.56551088174</v>
      </c>
    </row>
    <row r="14" spans="1:108" ht="20.5" customHeight="1" x14ac:dyDescent="0.25">
      <c r="A14" s="454" t="s">
        <v>149</v>
      </c>
      <c r="B14" s="274" t="s">
        <v>121</v>
      </c>
      <c r="C14" s="349">
        <v>61789.784570158372</v>
      </c>
      <c r="D14" s="256">
        <v>65091.081828545153</v>
      </c>
      <c r="E14" s="256">
        <v>68333.912395253152</v>
      </c>
      <c r="F14" s="256">
        <v>69616.945114989212</v>
      </c>
      <c r="G14" s="256">
        <v>76352.297771776241</v>
      </c>
      <c r="H14" s="256">
        <v>77310.431694406157</v>
      </c>
      <c r="I14" s="256">
        <v>74416.879173979003</v>
      </c>
      <c r="J14" s="256">
        <v>77644.123996348964</v>
      </c>
      <c r="K14" s="256">
        <v>78739.417627549119</v>
      </c>
      <c r="L14" s="2" t="s">
        <v>308</v>
      </c>
      <c r="N14" s="644" t="s">
        <v>825</v>
      </c>
      <c r="O14" s="652" t="s">
        <v>826</v>
      </c>
      <c r="P14" s="2" t="s">
        <v>304</v>
      </c>
      <c r="Q14" s="2" t="s">
        <v>115</v>
      </c>
      <c r="R14" s="652" t="s">
        <v>715</v>
      </c>
      <c r="S14" s="652" t="s">
        <v>697</v>
      </c>
      <c r="T14" s="653" t="s">
        <v>698</v>
      </c>
      <c r="U14" s="653" t="s">
        <v>699</v>
      </c>
      <c r="V14" s="654">
        <v>2010</v>
      </c>
      <c r="W14" s="654">
        <v>2010</v>
      </c>
      <c r="X14" s="102">
        <v>8124.6524929712696</v>
      </c>
      <c r="Y14" s="643"/>
      <c r="Z14" s="644" t="s">
        <v>829</v>
      </c>
      <c r="AA14" s="652" t="s">
        <v>830</v>
      </c>
      <c r="AB14" s="2" t="s">
        <v>304</v>
      </c>
      <c r="AC14" s="2" t="s">
        <v>115</v>
      </c>
      <c r="AD14" s="652" t="s">
        <v>763</v>
      </c>
      <c r="AE14" s="681" t="s">
        <v>763</v>
      </c>
      <c r="AF14" s="653" t="s">
        <v>698</v>
      </c>
      <c r="AG14" s="653" t="s">
        <v>699</v>
      </c>
      <c r="AH14" s="654">
        <v>2010</v>
      </c>
      <c r="AI14" s="654">
        <v>2010</v>
      </c>
      <c r="AJ14" s="728">
        <v>0.76341978788474552</v>
      </c>
      <c r="AK14" s="643"/>
      <c r="AL14" s="644" t="s">
        <v>833</v>
      </c>
      <c r="AM14" s="652" t="s">
        <v>834</v>
      </c>
      <c r="AN14" s="689" t="s">
        <v>304</v>
      </c>
      <c r="AO14" s="689" t="s">
        <v>115</v>
      </c>
      <c r="AP14" s="652" t="s">
        <v>763</v>
      </c>
      <c r="AQ14" s="681" t="s">
        <v>763</v>
      </c>
      <c r="AR14" s="653" t="s">
        <v>698</v>
      </c>
      <c r="AS14" s="653" t="s">
        <v>699</v>
      </c>
      <c r="AT14" s="654">
        <v>2010</v>
      </c>
      <c r="AU14" s="654">
        <v>2010</v>
      </c>
      <c r="AV14" s="731" t="s">
        <v>290</v>
      </c>
      <c r="AW14" s="16"/>
      <c r="AX14" s="644" t="s">
        <v>825</v>
      </c>
      <c r="AY14" s="652" t="s">
        <v>826</v>
      </c>
      <c r="AZ14" s="2" t="s">
        <v>304</v>
      </c>
      <c r="BA14" s="2" t="s">
        <v>115</v>
      </c>
      <c r="BB14" s="621" t="s">
        <v>704</v>
      </c>
      <c r="BC14" s="621" t="s">
        <v>705</v>
      </c>
      <c r="BD14" s="653" t="s">
        <v>698</v>
      </c>
      <c r="BE14" s="653" t="s">
        <v>699</v>
      </c>
      <c r="BF14" s="654">
        <v>2010</v>
      </c>
      <c r="BG14" s="654">
        <v>2010</v>
      </c>
      <c r="BH14" s="639">
        <v>2212.2947564251244</v>
      </c>
      <c r="BJ14" s="644" t="s">
        <v>838</v>
      </c>
      <c r="BK14" s="652" t="s">
        <v>840</v>
      </c>
      <c r="BL14" s="705" t="s">
        <v>801</v>
      </c>
      <c r="BM14" s="708" t="s">
        <v>806</v>
      </c>
      <c r="BN14" s="652" t="s">
        <v>715</v>
      </c>
      <c r="BO14" s="652" t="s">
        <v>697</v>
      </c>
      <c r="BP14" s="653" t="s">
        <v>698</v>
      </c>
      <c r="BQ14" s="653" t="s">
        <v>699</v>
      </c>
      <c r="BR14" s="654">
        <v>2010</v>
      </c>
      <c r="BS14" s="654">
        <v>2010</v>
      </c>
      <c r="BT14" s="124">
        <v>106755.07947253661</v>
      </c>
      <c r="BU14" s="643"/>
      <c r="BV14" s="644" t="s">
        <v>948</v>
      </c>
      <c r="BW14" s="652" t="s">
        <v>950</v>
      </c>
      <c r="BX14" s="705" t="s">
        <v>801</v>
      </c>
      <c r="BY14" s="708" t="s">
        <v>806</v>
      </c>
      <c r="BZ14" s="652" t="s">
        <v>763</v>
      </c>
      <c r="CA14" s="681" t="s">
        <v>763</v>
      </c>
      <c r="CB14" s="653" t="s">
        <v>698</v>
      </c>
      <c r="CC14" s="653" t="s">
        <v>699</v>
      </c>
      <c r="CD14" s="654">
        <v>2010</v>
      </c>
      <c r="CE14" s="654">
        <v>2010</v>
      </c>
      <c r="CF14" s="712">
        <v>10.031067814537142</v>
      </c>
      <c r="CG14" s="643"/>
      <c r="CH14" s="644" t="s">
        <v>953</v>
      </c>
      <c r="CI14" s="652" t="s">
        <v>954</v>
      </c>
      <c r="CJ14" s="705" t="s">
        <v>801</v>
      </c>
      <c r="CK14" s="708" t="s">
        <v>806</v>
      </c>
      <c r="CL14" s="652" t="s">
        <v>763</v>
      </c>
      <c r="CM14" s="681" t="s">
        <v>763</v>
      </c>
      <c r="CN14" s="653" t="s">
        <v>698</v>
      </c>
      <c r="CO14" s="653" t="s">
        <v>699</v>
      </c>
      <c r="CP14" s="654">
        <v>2010</v>
      </c>
      <c r="CQ14" s="654">
        <v>2010</v>
      </c>
      <c r="CR14" s="641" t="s">
        <v>290</v>
      </c>
      <c r="CT14" s="644" t="s">
        <v>838</v>
      </c>
      <c r="CU14" s="652" t="s">
        <v>840</v>
      </c>
      <c r="CV14" s="705" t="s">
        <v>801</v>
      </c>
      <c r="CW14" s="708" t="s">
        <v>806</v>
      </c>
      <c r="CX14" s="621" t="s">
        <v>704</v>
      </c>
      <c r="CY14" s="621" t="s">
        <v>705</v>
      </c>
      <c r="CZ14" s="653" t="s">
        <v>698</v>
      </c>
      <c r="DA14" s="653" t="s">
        <v>699</v>
      </c>
      <c r="DB14" s="654">
        <v>2010</v>
      </c>
      <c r="DC14" s="654">
        <v>2010</v>
      </c>
      <c r="DD14" s="124">
        <v>29068.775894496015</v>
      </c>
    </row>
    <row r="15" spans="1:108" ht="20.5" customHeight="1" x14ac:dyDescent="0.25">
      <c r="A15" s="454" t="s">
        <v>150</v>
      </c>
      <c r="B15" s="274" t="s">
        <v>122</v>
      </c>
      <c r="C15" s="349">
        <v>18901.84364833797</v>
      </c>
      <c r="D15" s="256">
        <v>21855.097293988147</v>
      </c>
      <c r="E15" s="256">
        <v>22407.472514230103</v>
      </c>
      <c r="F15" s="256">
        <v>22947.937567655157</v>
      </c>
      <c r="G15" s="256">
        <v>25084.452051920714</v>
      </c>
      <c r="H15" s="256">
        <v>26703.596661483985</v>
      </c>
      <c r="I15" s="256">
        <v>28532.646162375167</v>
      </c>
      <c r="J15" s="256">
        <v>31222.72297667561</v>
      </c>
      <c r="K15" s="256">
        <v>32493.488799452178</v>
      </c>
      <c r="L15" s="2" t="s">
        <v>309</v>
      </c>
      <c r="N15" s="644" t="s">
        <v>825</v>
      </c>
      <c r="O15" s="652" t="s">
        <v>826</v>
      </c>
      <c r="P15" s="2" t="s">
        <v>305</v>
      </c>
      <c r="Q15" s="2" t="s">
        <v>216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102">
        <v>331042.23463925667</v>
      </c>
      <c r="Y15" s="643"/>
      <c r="Z15" s="644" t="s">
        <v>829</v>
      </c>
      <c r="AA15" s="652" t="s">
        <v>830</v>
      </c>
      <c r="AB15" s="2" t="s">
        <v>305</v>
      </c>
      <c r="AC15" s="2" t="s">
        <v>216</v>
      </c>
      <c r="AD15" s="652" t="s">
        <v>763</v>
      </c>
      <c r="AE15" s="681" t="s">
        <v>763</v>
      </c>
      <c r="AF15" s="653" t="s">
        <v>698</v>
      </c>
      <c r="AG15" s="653" t="s">
        <v>699</v>
      </c>
      <c r="AH15" s="654">
        <v>2010</v>
      </c>
      <c r="AI15" s="654">
        <v>2010</v>
      </c>
      <c r="AJ15" s="728">
        <v>31.105846406086673</v>
      </c>
      <c r="AK15" s="643"/>
      <c r="AL15" s="644" t="s">
        <v>833</v>
      </c>
      <c r="AM15" s="652" t="s">
        <v>834</v>
      </c>
      <c r="AN15" s="689" t="s">
        <v>305</v>
      </c>
      <c r="AO15" s="689" t="s">
        <v>216</v>
      </c>
      <c r="AP15" s="652" t="s">
        <v>763</v>
      </c>
      <c r="AQ15" s="681" t="s">
        <v>763</v>
      </c>
      <c r="AR15" s="653" t="s">
        <v>698</v>
      </c>
      <c r="AS15" s="653" t="s">
        <v>699</v>
      </c>
      <c r="AT15" s="654">
        <v>2010</v>
      </c>
      <c r="AU15" s="654">
        <v>2010</v>
      </c>
      <c r="AV15" s="731" t="s">
        <v>290</v>
      </c>
      <c r="AW15" s="16"/>
      <c r="AX15" s="644" t="s">
        <v>825</v>
      </c>
      <c r="AY15" s="652" t="s">
        <v>826</v>
      </c>
      <c r="AZ15" s="2" t="s">
        <v>305</v>
      </c>
      <c r="BA15" s="2" t="s">
        <v>216</v>
      </c>
      <c r="BB15" s="621" t="s">
        <v>704</v>
      </c>
      <c r="BC15" s="621" t="s">
        <v>705</v>
      </c>
      <c r="BD15" s="653" t="s">
        <v>698</v>
      </c>
      <c r="BE15" s="653" t="s">
        <v>699</v>
      </c>
      <c r="BF15" s="654">
        <v>2010</v>
      </c>
      <c r="BG15" s="654">
        <v>2010</v>
      </c>
      <c r="BH15" s="639">
        <v>90140.839929001144</v>
      </c>
      <c r="BJ15" s="644" t="s">
        <v>838</v>
      </c>
      <c r="BK15" s="652" t="s">
        <v>841</v>
      </c>
      <c r="BL15" s="705" t="s">
        <v>803</v>
      </c>
      <c r="BM15" s="708" t="s">
        <v>807</v>
      </c>
      <c r="BN15" s="652" t="s">
        <v>715</v>
      </c>
      <c r="BO15" s="652" t="s">
        <v>697</v>
      </c>
      <c r="BP15" s="653" t="s">
        <v>698</v>
      </c>
      <c r="BQ15" s="653" t="s">
        <v>699</v>
      </c>
      <c r="BR15" s="654">
        <v>2010</v>
      </c>
      <c r="BS15" s="654">
        <v>2010</v>
      </c>
      <c r="BT15" s="124">
        <v>518501.13986617664</v>
      </c>
      <c r="BU15" s="643"/>
      <c r="BV15" s="644" t="s">
        <v>948</v>
      </c>
      <c r="BW15" s="652" t="s">
        <v>950</v>
      </c>
      <c r="BX15" s="705" t="s">
        <v>803</v>
      </c>
      <c r="BY15" s="708" t="s">
        <v>807</v>
      </c>
      <c r="BZ15" s="652" t="s">
        <v>763</v>
      </c>
      <c r="CA15" s="681" t="s">
        <v>763</v>
      </c>
      <c r="CB15" s="653" t="s">
        <v>698</v>
      </c>
      <c r="CC15" s="653" t="s">
        <v>699</v>
      </c>
      <c r="CD15" s="654">
        <v>2010</v>
      </c>
      <c r="CE15" s="654">
        <v>2010</v>
      </c>
      <c r="CF15" s="712">
        <v>48.720118252082287</v>
      </c>
      <c r="CG15" s="643"/>
      <c r="CH15" s="644" t="s">
        <v>953</v>
      </c>
      <c r="CI15" s="652" t="s">
        <v>954</v>
      </c>
      <c r="CJ15" s="705" t="s">
        <v>803</v>
      </c>
      <c r="CK15" s="708" t="s">
        <v>807</v>
      </c>
      <c r="CL15" s="652" t="s">
        <v>763</v>
      </c>
      <c r="CM15" s="681" t="s">
        <v>763</v>
      </c>
      <c r="CN15" s="653" t="s">
        <v>698</v>
      </c>
      <c r="CO15" s="653" t="s">
        <v>699</v>
      </c>
      <c r="CP15" s="654">
        <v>2010</v>
      </c>
      <c r="CQ15" s="654">
        <v>2010</v>
      </c>
      <c r="CR15" s="641" t="s">
        <v>290</v>
      </c>
      <c r="CT15" s="644" t="s">
        <v>838</v>
      </c>
      <c r="CU15" s="652" t="s">
        <v>841</v>
      </c>
      <c r="CV15" s="705" t="s">
        <v>803</v>
      </c>
      <c r="CW15" s="708" t="s">
        <v>807</v>
      </c>
      <c r="CX15" s="621" t="s">
        <v>704</v>
      </c>
      <c r="CY15" s="621" t="s">
        <v>705</v>
      </c>
      <c r="CZ15" s="653" t="s">
        <v>698</v>
      </c>
      <c r="DA15" s="653" t="s">
        <v>699</v>
      </c>
      <c r="DB15" s="654">
        <v>2010</v>
      </c>
      <c r="DC15" s="654">
        <v>2010</v>
      </c>
      <c r="DD15" s="124">
        <v>141184.78961638574</v>
      </c>
    </row>
    <row r="16" spans="1:108" ht="20.5" customHeight="1" x14ac:dyDescent="0.25">
      <c r="A16" s="454" t="s">
        <v>151</v>
      </c>
      <c r="B16" s="274" t="s">
        <v>123</v>
      </c>
      <c r="C16" s="349">
        <v>30987.938010153906</v>
      </c>
      <c r="D16" s="256">
        <v>30440.259599823403</v>
      </c>
      <c r="E16" s="256">
        <v>31310.777533286593</v>
      </c>
      <c r="F16" s="256">
        <v>32992.462025635476</v>
      </c>
      <c r="G16" s="256">
        <v>35085.434368388116</v>
      </c>
      <c r="H16" s="256">
        <v>36815.192848917912</v>
      </c>
      <c r="I16" s="256">
        <v>39330.320797191613</v>
      </c>
      <c r="J16" s="256">
        <v>41895.936530709121</v>
      </c>
      <c r="K16" s="256">
        <v>42986.294750954978</v>
      </c>
      <c r="L16" s="2" t="s">
        <v>310</v>
      </c>
      <c r="N16" s="644" t="s">
        <v>825</v>
      </c>
      <c r="O16" s="652" t="s">
        <v>826</v>
      </c>
      <c r="P16" s="2" t="s">
        <v>117</v>
      </c>
      <c r="Q16" s="2" t="s">
        <v>58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102">
        <v>84802.982061625837</v>
      </c>
      <c r="Y16" s="643"/>
      <c r="Z16" s="644" t="s">
        <v>829</v>
      </c>
      <c r="AA16" s="652" t="s">
        <v>830</v>
      </c>
      <c r="AB16" s="2" t="s">
        <v>117</v>
      </c>
      <c r="AC16" s="2" t="s">
        <v>58</v>
      </c>
      <c r="AD16" s="652" t="s">
        <v>763</v>
      </c>
      <c r="AE16" s="681" t="s">
        <v>763</v>
      </c>
      <c r="AF16" s="653" t="s">
        <v>698</v>
      </c>
      <c r="AG16" s="653" t="s">
        <v>699</v>
      </c>
      <c r="AH16" s="654">
        <v>2010</v>
      </c>
      <c r="AI16" s="654">
        <v>2010</v>
      </c>
      <c r="AJ16" s="728">
        <v>7.968374602296878</v>
      </c>
      <c r="AK16" s="643"/>
      <c r="AL16" s="644" t="s">
        <v>833</v>
      </c>
      <c r="AM16" s="652" t="s">
        <v>834</v>
      </c>
      <c r="AN16" s="689" t="s">
        <v>117</v>
      </c>
      <c r="AO16" s="689" t="s">
        <v>58</v>
      </c>
      <c r="AP16" s="652" t="s">
        <v>763</v>
      </c>
      <c r="AQ16" s="681" t="s">
        <v>763</v>
      </c>
      <c r="AR16" s="653" t="s">
        <v>698</v>
      </c>
      <c r="AS16" s="653" t="s">
        <v>699</v>
      </c>
      <c r="AT16" s="654">
        <v>2010</v>
      </c>
      <c r="AU16" s="654">
        <v>2010</v>
      </c>
      <c r="AV16" s="731" t="s">
        <v>290</v>
      </c>
      <c r="AW16" s="16"/>
      <c r="AX16" s="644" t="s">
        <v>825</v>
      </c>
      <c r="AY16" s="652" t="s">
        <v>826</v>
      </c>
      <c r="AZ16" s="2" t="s">
        <v>117</v>
      </c>
      <c r="BA16" s="2" t="s">
        <v>58</v>
      </c>
      <c r="BB16" s="621" t="s">
        <v>704</v>
      </c>
      <c r="BC16" s="621" t="s">
        <v>705</v>
      </c>
      <c r="BD16" s="653" t="s">
        <v>698</v>
      </c>
      <c r="BE16" s="653" t="s">
        <v>699</v>
      </c>
      <c r="BF16" s="654">
        <v>2010</v>
      </c>
      <c r="BG16" s="654">
        <v>2010</v>
      </c>
      <c r="BH16" s="639">
        <v>23091.349778523032</v>
      </c>
      <c r="BJ16" s="644" t="s">
        <v>838</v>
      </c>
      <c r="BK16" s="652" t="s">
        <v>842</v>
      </c>
      <c r="BL16" s="705" t="s">
        <v>183</v>
      </c>
      <c r="BM16" s="708" t="s">
        <v>808</v>
      </c>
      <c r="BN16" s="652" t="s">
        <v>715</v>
      </c>
      <c r="BO16" s="652" t="s">
        <v>697</v>
      </c>
      <c r="BP16" s="653" t="s">
        <v>698</v>
      </c>
      <c r="BQ16" s="653" t="s">
        <v>699</v>
      </c>
      <c r="BR16" s="654">
        <v>2010</v>
      </c>
      <c r="BS16" s="654">
        <v>2010</v>
      </c>
      <c r="BT16" s="124">
        <v>263094.22631277266</v>
      </c>
      <c r="BU16" s="643"/>
      <c r="BV16" s="644" t="s">
        <v>948</v>
      </c>
      <c r="BW16" s="652" t="s">
        <v>950</v>
      </c>
      <c r="BX16" s="705" t="s">
        <v>183</v>
      </c>
      <c r="BY16" s="708" t="s">
        <v>808</v>
      </c>
      <c r="BZ16" s="652" t="s">
        <v>763</v>
      </c>
      <c r="CA16" s="681" t="s">
        <v>763</v>
      </c>
      <c r="CB16" s="653" t="s">
        <v>698</v>
      </c>
      <c r="CC16" s="653" t="s">
        <v>699</v>
      </c>
      <c r="CD16" s="654">
        <v>2010</v>
      </c>
      <c r="CE16" s="654">
        <v>2010</v>
      </c>
      <c r="CF16" s="712">
        <v>24.721222060778224</v>
      </c>
      <c r="CG16" s="643"/>
      <c r="CH16" s="644" t="s">
        <v>953</v>
      </c>
      <c r="CI16" s="652" t="s">
        <v>954</v>
      </c>
      <c r="CJ16" s="705" t="s">
        <v>183</v>
      </c>
      <c r="CK16" s="708" t="s">
        <v>808</v>
      </c>
      <c r="CL16" s="652" t="s">
        <v>763</v>
      </c>
      <c r="CM16" s="681" t="s">
        <v>763</v>
      </c>
      <c r="CN16" s="653" t="s">
        <v>698</v>
      </c>
      <c r="CO16" s="653" t="s">
        <v>699</v>
      </c>
      <c r="CP16" s="654">
        <v>2010</v>
      </c>
      <c r="CQ16" s="654">
        <v>2010</v>
      </c>
      <c r="CR16" s="641" t="s">
        <v>290</v>
      </c>
      <c r="CT16" s="644" t="s">
        <v>838</v>
      </c>
      <c r="CU16" s="652" t="s">
        <v>842</v>
      </c>
      <c r="CV16" s="705" t="s">
        <v>183</v>
      </c>
      <c r="CW16" s="708" t="s">
        <v>808</v>
      </c>
      <c r="CX16" s="621" t="s">
        <v>704</v>
      </c>
      <c r="CY16" s="621" t="s">
        <v>705</v>
      </c>
      <c r="CZ16" s="653" t="s">
        <v>698</v>
      </c>
      <c r="DA16" s="653" t="s">
        <v>699</v>
      </c>
      <c r="DB16" s="654">
        <v>2010</v>
      </c>
      <c r="DC16" s="654">
        <v>2010</v>
      </c>
      <c r="DD16" s="124">
        <v>71638.999676725027</v>
      </c>
    </row>
    <row r="17" spans="1:121" ht="20.5" customHeight="1" x14ac:dyDescent="0.25">
      <c r="A17" s="454" t="s">
        <v>152</v>
      </c>
      <c r="B17" s="131" t="s">
        <v>124</v>
      </c>
      <c r="C17" s="201">
        <v>73236.704770081764</v>
      </c>
      <c r="D17" s="347">
        <v>76831.45846407194</v>
      </c>
      <c r="E17" s="347">
        <v>82217.816648128981</v>
      </c>
      <c r="F17" s="347">
        <v>97349.671005398006</v>
      </c>
      <c r="G17" s="347">
        <v>108050.22344941139</v>
      </c>
      <c r="H17" s="347">
        <v>116072.67742942298</v>
      </c>
      <c r="I17" s="347">
        <v>120492.32435860127</v>
      </c>
      <c r="J17" s="347">
        <v>122139.86047852272</v>
      </c>
      <c r="K17" s="347">
        <v>123099.5294116056</v>
      </c>
      <c r="L17" s="42" t="s">
        <v>125</v>
      </c>
      <c r="N17" s="644" t="s">
        <v>825</v>
      </c>
      <c r="O17" s="652" t="s">
        <v>826</v>
      </c>
      <c r="P17" s="2" t="s">
        <v>306</v>
      </c>
      <c r="Q17" s="2" t="s">
        <v>118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102">
        <v>26472.313428593377</v>
      </c>
      <c r="Y17" s="643"/>
      <c r="Z17" s="644" t="s">
        <v>829</v>
      </c>
      <c r="AA17" s="652" t="s">
        <v>830</v>
      </c>
      <c r="AB17" s="2" t="s">
        <v>306</v>
      </c>
      <c r="AC17" s="2" t="s">
        <v>118</v>
      </c>
      <c r="AD17" s="652" t="s">
        <v>763</v>
      </c>
      <c r="AE17" s="681" t="s">
        <v>763</v>
      </c>
      <c r="AF17" s="653" t="s">
        <v>698</v>
      </c>
      <c r="AG17" s="653" t="s">
        <v>699</v>
      </c>
      <c r="AH17" s="654">
        <v>2010</v>
      </c>
      <c r="AI17" s="654">
        <v>2010</v>
      </c>
      <c r="AJ17" s="728">
        <v>2.4874279755298727</v>
      </c>
      <c r="AK17" s="643"/>
      <c r="AL17" s="644" t="s">
        <v>833</v>
      </c>
      <c r="AM17" s="652" t="s">
        <v>834</v>
      </c>
      <c r="AN17" s="689" t="s">
        <v>306</v>
      </c>
      <c r="AO17" s="689" t="s">
        <v>118</v>
      </c>
      <c r="AP17" s="652" t="s">
        <v>763</v>
      </c>
      <c r="AQ17" s="681" t="s">
        <v>763</v>
      </c>
      <c r="AR17" s="653" t="s">
        <v>698</v>
      </c>
      <c r="AS17" s="653" t="s">
        <v>699</v>
      </c>
      <c r="AT17" s="654">
        <v>2010</v>
      </c>
      <c r="AU17" s="654">
        <v>2010</v>
      </c>
      <c r="AV17" s="731" t="s">
        <v>290</v>
      </c>
      <c r="AW17" s="16"/>
      <c r="AX17" s="644" t="s">
        <v>825</v>
      </c>
      <c r="AY17" s="652" t="s">
        <v>826</v>
      </c>
      <c r="AZ17" s="2" t="s">
        <v>306</v>
      </c>
      <c r="BA17" s="2" t="s">
        <v>118</v>
      </c>
      <c r="BB17" s="621" t="s">
        <v>704</v>
      </c>
      <c r="BC17" s="621" t="s">
        <v>705</v>
      </c>
      <c r="BD17" s="653" t="s">
        <v>698</v>
      </c>
      <c r="BE17" s="653" t="s">
        <v>699</v>
      </c>
      <c r="BF17" s="654">
        <v>2010</v>
      </c>
      <c r="BG17" s="654">
        <v>2010</v>
      </c>
      <c r="BH17" s="639">
        <v>7208.2541670778428</v>
      </c>
      <c r="BJ17" s="644" t="s">
        <v>838</v>
      </c>
      <c r="BK17" s="652" t="s">
        <v>843</v>
      </c>
      <c r="BL17" s="706" t="s">
        <v>804</v>
      </c>
      <c r="BM17" s="708" t="s">
        <v>809</v>
      </c>
      <c r="BN17" s="652" t="s">
        <v>715</v>
      </c>
      <c r="BO17" s="652" t="s">
        <v>697</v>
      </c>
      <c r="BP17" s="653" t="s">
        <v>698</v>
      </c>
      <c r="BQ17" s="653" t="s">
        <v>699</v>
      </c>
      <c r="BR17" s="654">
        <v>2010</v>
      </c>
      <c r="BS17" s="654">
        <v>2010</v>
      </c>
      <c r="BT17" s="124">
        <v>105711.47565313421</v>
      </c>
      <c r="BU17" s="643"/>
      <c r="BV17" s="644" t="s">
        <v>948</v>
      </c>
      <c r="BW17" s="652" t="s">
        <v>950</v>
      </c>
      <c r="BX17" s="706" t="s">
        <v>804</v>
      </c>
      <c r="BY17" s="708" t="s">
        <v>809</v>
      </c>
      <c r="BZ17" s="652" t="s">
        <v>763</v>
      </c>
      <c r="CA17" s="681" t="s">
        <v>763</v>
      </c>
      <c r="CB17" s="653" t="s">
        <v>698</v>
      </c>
      <c r="CC17" s="653" t="s">
        <v>699</v>
      </c>
      <c r="CD17" s="654">
        <v>2010</v>
      </c>
      <c r="CE17" s="654">
        <v>2010</v>
      </c>
      <c r="CF17" s="712">
        <v>9.9330072750699916</v>
      </c>
      <c r="CG17" s="643"/>
      <c r="CH17" s="644" t="s">
        <v>953</v>
      </c>
      <c r="CI17" s="652" t="s">
        <v>954</v>
      </c>
      <c r="CJ17" s="706" t="s">
        <v>804</v>
      </c>
      <c r="CK17" s="708" t="s">
        <v>809</v>
      </c>
      <c r="CL17" s="652" t="s">
        <v>763</v>
      </c>
      <c r="CM17" s="681" t="s">
        <v>763</v>
      </c>
      <c r="CN17" s="653" t="s">
        <v>698</v>
      </c>
      <c r="CO17" s="653" t="s">
        <v>699</v>
      </c>
      <c r="CP17" s="654">
        <v>2010</v>
      </c>
      <c r="CQ17" s="654">
        <v>2010</v>
      </c>
      <c r="CR17" s="641" t="s">
        <v>290</v>
      </c>
      <c r="CT17" s="644" t="s">
        <v>838</v>
      </c>
      <c r="CU17" s="652" t="s">
        <v>843</v>
      </c>
      <c r="CV17" s="706" t="s">
        <v>804</v>
      </c>
      <c r="CW17" s="708" t="s">
        <v>809</v>
      </c>
      <c r="CX17" s="621" t="s">
        <v>704</v>
      </c>
      <c r="CY17" s="621" t="s">
        <v>705</v>
      </c>
      <c r="CZ17" s="653" t="s">
        <v>698</v>
      </c>
      <c r="DA17" s="653" t="s">
        <v>699</v>
      </c>
      <c r="DB17" s="654">
        <v>2010</v>
      </c>
      <c r="DC17" s="654">
        <v>2010</v>
      </c>
      <c r="DD17" s="124">
        <v>28784.608755108024</v>
      </c>
    </row>
    <row r="18" spans="1:121" ht="20.5" customHeight="1" x14ac:dyDescent="0.25">
      <c r="A18" s="454" t="s">
        <v>153</v>
      </c>
      <c r="B18" s="274" t="s">
        <v>126</v>
      </c>
      <c r="C18" s="349">
        <v>52659.811090434421</v>
      </c>
      <c r="D18" s="256">
        <v>57146.868242725097</v>
      </c>
      <c r="E18" s="256">
        <v>63839.718421089943</v>
      </c>
      <c r="F18" s="256">
        <v>64480.735624846056</v>
      </c>
      <c r="G18" s="256">
        <v>69963.056720867418</v>
      </c>
      <c r="H18" s="256">
        <v>73887.76030190145</v>
      </c>
      <c r="I18" s="256">
        <v>79028.098397702823</v>
      </c>
      <c r="J18" s="256">
        <v>82013.041154301565</v>
      </c>
      <c r="K18" s="256">
        <v>84929.937266937297</v>
      </c>
      <c r="L18" s="2" t="s">
        <v>311</v>
      </c>
      <c r="N18" s="644" t="s">
        <v>825</v>
      </c>
      <c r="O18" s="652" t="s">
        <v>826</v>
      </c>
      <c r="P18" s="2" t="s">
        <v>119</v>
      </c>
      <c r="Q18" s="2" t="s">
        <v>59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102">
        <v>116939.2356432276</v>
      </c>
      <c r="Y18" s="643"/>
      <c r="Z18" s="644" t="s">
        <v>829</v>
      </c>
      <c r="AA18" s="652" t="s">
        <v>830</v>
      </c>
      <c r="AB18" s="2" t="s">
        <v>119</v>
      </c>
      <c r="AC18" s="2" t="s">
        <v>59</v>
      </c>
      <c r="AD18" s="652" t="s">
        <v>763</v>
      </c>
      <c r="AE18" s="681" t="s">
        <v>763</v>
      </c>
      <c r="AF18" s="653" t="s">
        <v>698</v>
      </c>
      <c r="AG18" s="653" t="s">
        <v>699</v>
      </c>
      <c r="AH18" s="654">
        <v>2010</v>
      </c>
      <c r="AI18" s="654">
        <v>2010</v>
      </c>
      <c r="AJ18" s="728">
        <v>10.988005523607173</v>
      </c>
      <c r="AK18" s="643"/>
      <c r="AL18" s="644" t="s">
        <v>833</v>
      </c>
      <c r="AM18" s="652" t="s">
        <v>834</v>
      </c>
      <c r="AN18" s="689" t="s">
        <v>119</v>
      </c>
      <c r="AO18" s="689" t="s">
        <v>59</v>
      </c>
      <c r="AP18" s="652" t="s">
        <v>763</v>
      </c>
      <c r="AQ18" s="681" t="s">
        <v>763</v>
      </c>
      <c r="AR18" s="653" t="s">
        <v>698</v>
      </c>
      <c r="AS18" s="653" t="s">
        <v>699</v>
      </c>
      <c r="AT18" s="654">
        <v>2010</v>
      </c>
      <c r="AU18" s="654">
        <v>2010</v>
      </c>
      <c r="AV18" s="731" t="s">
        <v>290</v>
      </c>
      <c r="AW18" s="16"/>
      <c r="AX18" s="644" t="s">
        <v>825</v>
      </c>
      <c r="AY18" s="652" t="s">
        <v>826</v>
      </c>
      <c r="AZ18" s="2" t="s">
        <v>119</v>
      </c>
      <c r="BA18" s="2" t="s">
        <v>59</v>
      </c>
      <c r="BB18" s="621" t="s">
        <v>704</v>
      </c>
      <c r="BC18" s="621" t="s">
        <v>705</v>
      </c>
      <c r="BD18" s="653" t="s">
        <v>698</v>
      </c>
      <c r="BE18" s="653" t="s">
        <v>699</v>
      </c>
      <c r="BF18" s="654">
        <v>2010</v>
      </c>
      <c r="BG18" s="654">
        <v>2010</v>
      </c>
      <c r="BH18" s="639">
        <v>31841.861305167487</v>
      </c>
      <c r="BJ18" s="644" t="s">
        <v>838</v>
      </c>
      <c r="BK18" s="652" t="s">
        <v>844</v>
      </c>
      <c r="BL18" s="706" t="s">
        <v>805</v>
      </c>
      <c r="BM18" s="708" t="s">
        <v>810</v>
      </c>
      <c r="BN18" s="652" t="s">
        <v>715</v>
      </c>
      <c r="BO18" s="652" t="s">
        <v>697</v>
      </c>
      <c r="BP18" s="653" t="s">
        <v>698</v>
      </c>
      <c r="BQ18" s="653" t="s">
        <v>699</v>
      </c>
      <c r="BR18" s="654">
        <v>2010</v>
      </c>
      <c r="BS18" s="654">
        <v>2010</v>
      </c>
      <c r="BT18" s="124">
        <v>157382.75065963843</v>
      </c>
      <c r="BU18" s="643"/>
      <c r="BV18" s="644" t="s">
        <v>948</v>
      </c>
      <c r="BW18" s="652" t="s">
        <v>950</v>
      </c>
      <c r="BX18" s="706" t="s">
        <v>805</v>
      </c>
      <c r="BY18" s="708" t="s">
        <v>810</v>
      </c>
      <c r="BZ18" s="652" t="s">
        <v>763</v>
      </c>
      <c r="CA18" s="681" t="s">
        <v>763</v>
      </c>
      <c r="CB18" s="653" t="s">
        <v>698</v>
      </c>
      <c r="CC18" s="653" t="s">
        <v>699</v>
      </c>
      <c r="CD18" s="654">
        <v>2010</v>
      </c>
      <c r="CE18" s="654">
        <v>2010</v>
      </c>
      <c r="CF18" s="712">
        <v>14.788214785708231</v>
      </c>
      <c r="CG18" s="643"/>
      <c r="CH18" s="644" t="s">
        <v>953</v>
      </c>
      <c r="CI18" s="652" t="s">
        <v>954</v>
      </c>
      <c r="CJ18" s="706" t="s">
        <v>805</v>
      </c>
      <c r="CK18" s="708" t="s">
        <v>810</v>
      </c>
      <c r="CL18" s="652" t="s">
        <v>763</v>
      </c>
      <c r="CM18" s="681" t="s">
        <v>763</v>
      </c>
      <c r="CN18" s="653" t="s">
        <v>698</v>
      </c>
      <c r="CO18" s="653" t="s">
        <v>699</v>
      </c>
      <c r="CP18" s="654">
        <v>2010</v>
      </c>
      <c r="CQ18" s="654">
        <v>2010</v>
      </c>
      <c r="CR18" s="641" t="s">
        <v>290</v>
      </c>
      <c r="CT18" s="644" t="s">
        <v>838</v>
      </c>
      <c r="CU18" s="652" t="s">
        <v>844</v>
      </c>
      <c r="CV18" s="706" t="s">
        <v>805</v>
      </c>
      <c r="CW18" s="708" t="s">
        <v>810</v>
      </c>
      <c r="CX18" s="621" t="s">
        <v>704</v>
      </c>
      <c r="CY18" s="621" t="s">
        <v>705</v>
      </c>
      <c r="CZ18" s="653" t="s">
        <v>698</v>
      </c>
      <c r="DA18" s="653" t="s">
        <v>699</v>
      </c>
      <c r="DB18" s="654">
        <v>2010</v>
      </c>
      <c r="DC18" s="654">
        <v>2010</v>
      </c>
      <c r="DD18" s="124">
        <v>42854.390921617</v>
      </c>
      <c r="DN18" s="632"/>
      <c r="DO18" s="632"/>
      <c r="DP18" s="632"/>
      <c r="DQ18" s="632"/>
    </row>
    <row r="19" spans="1:121" ht="20.5" customHeight="1" x14ac:dyDescent="0.25">
      <c r="A19" s="454" t="s">
        <v>154</v>
      </c>
      <c r="B19" s="274" t="s">
        <v>127</v>
      </c>
      <c r="C19" s="349">
        <v>32486.210460073402</v>
      </c>
      <c r="D19" s="256">
        <v>32883.736939496579</v>
      </c>
      <c r="E19" s="256">
        <v>32186.20964877462</v>
      </c>
      <c r="F19" s="256">
        <v>32931.56974088576</v>
      </c>
      <c r="G19" s="256">
        <v>34415.64388211201</v>
      </c>
      <c r="H19" s="256">
        <v>34851.077866276682</v>
      </c>
      <c r="I19" s="256">
        <v>36293.231877380567</v>
      </c>
      <c r="J19" s="256">
        <v>35630.482332889558</v>
      </c>
      <c r="K19" s="256">
        <v>36118.299451928542</v>
      </c>
      <c r="L19" s="2" t="s">
        <v>312</v>
      </c>
      <c r="N19" s="644" t="s">
        <v>825</v>
      </c>
      <c r="O19" s="652" t="s">
        <v>826</v>
      </c>
      <c r="P19" s="2" t="s">
        <v>307</v>
      </c>
      <c r="Q19" s="2" t="s">
        <v>120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102">
        <v>126793.53159210301</v>
      </c>
      <c r="Y19" s="643"/>
      <c r="Z19" s="644" t="s">
        <v>829</v>
      </c>
      <c r="AA19" s="652" t="s">
        <v>830</v>
      </c>
      <c r="AB19" s="2" t="s">
        <v>307</v>
      </c>
      <c r="AC19" s="2" t="s">
        <v>120</v>
      </c>
      <c r="AD19" s="652" t="s">
        <v>763</v>
      </c>
      <c r="AE19" s="681" t="s">
        <v>763</v>
      </c>
      <c r="AF19" s="653" t="s">
        <v>698</v>
      </c>
      <c r="AG19" s="653" t="s">
        <v>699</v>
      </c>
      <c r="AH19" s="654">
        <v>2010</v>
      </c>
      <c r="AI19" s="654">
        <v>2010</v>
      </c>
      <c r="AJ19" s="728">
        <v>11.913948452188079</v>
      </c>
      <c r="AK19" s="643"/>
      <c r="AL19" s="644" t="s">
        <v>833</v>
      </c>
      <c r="AM19" s="652" t="s">
        <v>834</v>
      </c>
      <c r="AN19" s="689" t="s">
        <v>307</v>
      </c>
      <c r="AO19" s="689" t="s">
        <v>120</v>
      </c>
      <c r="AP19" s="652" t="s">
        <v>763</v>
      </c>
      <c r="AQ19" s="681" t="s">
        <v>763</v>
      </c>
      <c r="AR19" s="653" t="s">
        <v>698</v>
      </c>
      <c r="AS19" s="653" t="s">
        <v>699</v>
      </c>
      <c r="AT19" s="654">
        <v>2010</v>
      </c>
      <c r="AU19" s="654">
        <v>2010</v>
      </c>
      <c r="AV19" s="731" t="s">
        <v>290</v>
      </c>
      <c r="AW19" s="16"/>
      <c r="AX19" s="644" t="s">
        <v>825</v>
      </c>
      <c r="AY19" s="652" t="s">
        <v>826</v>
      </c>
      <c r="AZ19" s="2" t="s">
        <v>307</v>
      </c>
      <c r="BA19" s="2" t="s">
        <v>120</v>
      </c>
      <c r="BB19" s="621" t="s">
        <v>704</v>
      </c>
      <c r="BC19" s="621" t="s">
        <v>705</v>
      </c>
      <c r="BD19" s="653" t="s">
        <v>698</v>
      </c>
      <c r="BE19" s="653" t="s">
        <v>699</v>
      </c>
      <c r="BF19" s="654">
        <v>2010</v>
      </c>
      <c r="BG19" s="654">
        <v>2010</v>
      </c>
      <c r="BH19" s="639">
        <v>34525.127731001499</v>
      </c>
      <c r="BJ19" s="644" t="s">
        <v>838</v>
      </c>
      <c r="BK19" s="652" t="s">
        <v>845</v>
      </c>
      <c r="BL19" s="705" t="s">
        <v>811</v>
      </c>
      <c r="BM19" s="708" t="s">
        <v>138</v>
      </c>
      <c r="BN19" s="652" t="s">
        <v>715</v>
      </c>
      <c r="BO19" s="652" t="s">
        <v>697</v>
      </c>
      <c r="BP19" s="653" t="s">
        <v>698</v>
      </c>
      <c r="BQ19" s="653" t="s">
        <v>699</v>
      </c>
      <c r="BR19" s="654">
        <v>2010</v>
      </c>
      <c r="BS19" s="654">
        <v>2010</v>
      </c>
      <c r="BT19" s="124">
        <v>25122.974247918006</v>
      </c>
      <c r="BU19" s="643"/>
      <c r="BV19" s="644" t="s">
        <v>948</v>
      </c>
      <c r="BW19" s="652" t="s">
        <v>950</v>
      </c>
      <c r="BX19" s="705" t="s">
        <v>811</v>
      </c>
      <c r="BY19" s="708" t="s">
        <v>138</v>
      </c>
      <c r="BZ19" s="652" t="s">
        <v>763</v>
      </c>
      <c r="CA19" s="681" t="s">
        <v>763</v>
      </c>
      <c r="CB19" s="653" t="s">
        <v>698</v>
      </c>
      <c r="CC19" s="653" t="s">
        <v>699</v>
      </c>
      <c r="CD19" s="654">
        <v>2010</v>
      </c>
      <c r="CE19" s="654">
        <v>2010</v>
      </c>
      <c r="CF19" s="712">
        <v>2.3606395089478336</v>
      </c>
      <c r="CG19" s="643"/>
      <c r="CH19" s="644" t="s">
        <v>953</v>
      </c>
      <c r="CI19" s="652" t="s">
        <v>954</v>
      </c>
      <c r="CJ19" s="705" t="s">
        <v>811</v>
      </c>
      <c r="CK19" s="708" t="s">
        <v>138</v>
      </c>
      <c r="CL19" s="652" t="s">
        <v>763</v>
      </c>
      <c r="CM19" s="681" t="s">
        <v>763</v>
      </c>
      <c r="CN19" s="653" t="s">
        <v>698</v>
      </c>
      <c r="CO19" s="653" t="s">
        <v>699</v>
      </c>
      <c r="CP19" s="654">
        <v>2010</v>
      </c>
      <c r="CQ19" s="654">
        <v>2010</v>
      </c>
      <c r="CR19" s="641" t="s">
        <v>290</v>
      </c>
      <c r="CT19" s="644" t="s">
        <v>838</v>
      </c>
      <c r="CU19" s="652" t="s">
        <v>845</v>
      </c>
      <c r="CV19" s="705" t="s">
        <v>811</v>
      </c>
      <c r="CW19" s="708" t="s">
        <v>138</v>
      </c>
      <c r="CX19" s="621" t="s">
        <v>704</v>
      </c>
      <c r="CY19" s="621" t="s">
        <v>705</v>
      </c>
      <c r="CZ19" s="653" t="s">
        <v>698</v>
      </c>
      <c r="DA19" s="653" t="s">
        <v>699</v>
      </c>
      <c r="DB19" s="654">
        <v>2010</v>
      </c>
      <c r="DC19" s="654">
        <v>2010</v>
      </c>
      <c r="DD19" s="124">
        <v>6840.8370995011592</v>
      </c>
      <c r="DN19" s="746"/>
      <c r="DO19" s="746"/>
      <c r="DP19" s="746"/>
      <c r="DQ19" s="746"/>
    </row>
    <row r="20" spans="1:121" ht="20.5" customHeight="1" x14ac:dyDescent="0.25">
      <c r="A20" s="454" t="s">
        <v>155</v>
      </c>
      <c r="B20" s="274" t="s">
        <v>128</v>
      </c>
      <c r="C20" s="349">
        <v>18385.211228934753</v>
      </c>
      <c r="D20" s="256">
        <v>19786.811607354954</v>
      </c>
      <c r="E20" s="256">
        <v>20228.947151105556</v>
      </c>
      <c r="F20" s="256">
        <v>20525.061733782528</v>
      </c>
      <c r="G20" s="256">
        <v>22853.912015540955</v>
      </c>
      <c r="H20" s="256">
        <v>23227.469686276279</v>
      </c>
      <c r="I20" s="256">
        <v>25359.539782160893</v>
      </c>
      <c r="J20" s="256">
        <v>25159.708510106499</v>
      </c>
      <c r="K20" s="256">
        <v>25477.117045694969</v>
      </c>
      <c r="L20" s="2" t="s">
        <v>313</v>
      </c>
      <c r="N20" s="644" t="s">
        <v>825</v>
      </c>
      <c r="O20" s="652" t="s">
        <v>826</v>
      </c>
      <c r="P20" s="2" t="s">
        <v>308</v>
      </c>
      <c r="Q20" s="2" t="s">
        <v>121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2010</v>
      </c>
      <c r="W20" s="654">
        <v>2010</v>
      </c>
      <c r="X20" s="102">
        <v>61789.784570158372</v>
      </c>
      <c r="Y20" s="643"/>
      <c r="Z20" s="644" t="s">
        <v>829</v>
      </c>
      <c r="AA20" s="652" t="s">
        <v>830</v>
      </c>
      <c r="AB20" s="2" t="s">
        <v>308</v>
      </c>
      <c r="AC20" s="2" t="s">
        <v>121</v>
      </c>
      <c r="AD20" s="652" t="s">
        <v>763</v>
      </c>
      <c r="AE20" s="681" t="s">
        <v>763</v>
      </c>
      <c r="AF20" s="653" t="s">
        <v>698</v>
      </c>
      <c r="AG20" s="653" t="s">
        <v>699</v>
      </c>
      <c r="AH20" s="654">
        <v>2010</v>
      </c>
      <c r="AI20" s="654">
        <v>2010</v>
      </c>
      <c r="AJ20" s="728">
        <v>5.8059768428007326</v>
      </c>
      <c r="AK20" s="643"/>
      <c r="AL20" s="644" t="s">
        <v>833</v>
      </c>
      <c r="AM20" s="652" t="s">
        <v>834</v>
      </c>
      <c r="AN20" s="689" t="s">
        <v>308</v>
      </c>
      <c r="AO20" s="689" t="s">
        <v>121</v>
      </c>
      <c r="AP20" s="652" t="s">
        <v>763</v>
      </c>
      <c r="AQ20" s="681" t="s">
        <v>763</v>
      </c>
      <c r="AR20" s="653" t="s">
        <v>698</v>
      </c>
      <c r="AS20" s="653" t="s">
        <v>699</v>
      </c>
      <c r="AT20" s="654">
        <v>2010</v>
      </c>
      <c r="AU20" s="654">
        <v>2010</v>
      </c>
      <c r="AV20" s="731" t="s">
        <v>290</v>
      </c>
      <c r="AW20" s="16"/>
      <c r="AX20" s="644" t="s">
        <v>825</v>
      </c>
      <c r="AY20" s="652" t="s">
        <v>826</v>
      </c>
      <c r="AZ20" s="2" t="s">
        <v>308</v>
      </c>
      <c r="BA20" s="2" t="s">
        <v>121</v>
      </c>
      <c r="BB20" s="621" t="s">
        <v>704</v>
      </c>
      <c r="BC20" s="621" t="s">
        <v>705</v>
      </c>
      <c r="BD20" s="653" t="s">
        <v>698</v>
      </c>
      <c r="BE20" s="653" t="s">
        <v>699</v>
      </c>
      <c r="BF20" s="654">
        <v>2010</v>
      </c>
      <c r="BG20" s="654">
        <v>2010</v>
      </c>
      <c r="BH20" s="639">
        <v>16824.992394869536</v>
      </c>
      <c r="BJ20" s="644" t="s">
        <v>838</v>
      </c>
      <c r="BK20" s="652" t="s">
        <v>846</v>
      </c>
      <c r="BL20" s="705" t="s">
        <v>212</v>
      </c>
      <c r="BM20" s="708" t="s">
        <v>208</v>
      </c>
      <c r="BN20" s="652" t="s">
        <v>715</v>
      </c>
      <c r="BO20" s="652" t="s">
        <v>697</v>
      </c>
      <c r="BP20" s="653" t="s">
        <v>698</v>
      </c>
      <c r="BQ20" s="653" t="s">
        <v>699</v>
      </c>
      <c r="BR20" s="654">
        <v>2010</v>
      </c>
      <c r="BS20" s="654">
        <v>2010</v>
      </c>
      <c r="BT20" s="124">
        <v>827322</v>
      </c>
      <c r="BU20" s="643"/>
      <c r="BV20" s="644" t="s">
        <v>948</v>
      </c>
      <c r="BW20" s="652" t="s">
        <v>950</v>
      </c>
      <c r="BX20" s="705" t="s">
        <v>212</v>
      </c>
      <c r="BY20" s="708" t="s">
        <v>208</v>
      </c>
      <c r="BZ20" s="652" t="s">
        <v>763</v>
      </c>
      <c r="CA20" s="681" t="s">
        <v>763</v>
      </c>
      <c r="CB20" s="653" t="s">
        <v>698</v>
      </c>
      <c r="CC20" s="653" t="s">
        <v>699</v>
      </c>
      <c r="CD20" s="654">
        <v>2010</v>
      </c>
      <c r="CE20" s="654">
        <v>2010</v>
      </c>
      <c r="CF20" s="712">
        <v>77.737969260689326</v>
      </c>
      <c r="CG20" s="643"/>
      <c r="CH20" s="644" t="s">
        <v>953</v>
      </c>
      <c r="CI20" s="652" t="s">
        <v>954</v>
      </c>
      <c r="CJ20" s="705" t="s">
        <v>212</v>
      </c>
      <c r="CK20" s="708" t="s">
        <v>208</v>
      </c>
      <c r="CL20" s="652" t="s">
        <v>763</v>
      </c>
      <c r="CM20" s="681" t="s">
        <v>763</v>
      </c>
      <c r="CN20" s="653" t="s">
        <v>698</v>
      </c>
      <c r="CO20" s="653" t="s">
        <v>699</v>
      </c>
      <c r="CP20" s="654">
        <v>2010</v>
      </c>
      <c r="CQ20" s="654">
        <v>2010</v>
      </c>
      <c r="CR20" s="641" t="s">
        <v>290</v>
      </c>
      <c r="CT20" s="644" t="s">
        <v>838</v>
      </c>
      <c r="CU20" s="652" t="s">
        <v>846</v>
      </c>
      <c r="CV20" s="705" t="s">
        <v>212</v>
      </c>
      <c r="CW20" s="708" t="s">
        <v>208</v>
      </c>
      <c r="CX20" s="621" t="s">
        <v>704</v>
      </c>
      <c r="CY20" s="621" t="s">
        <v>705</v>
      </c>
      <c r="CZ20" s="653" t="s">
        <v>698</v>
      </c>
      <c r="DA20" s="653" t="s">
        <v>699</v>
      </c>
      <c r="DB20" s="654">
        <v>2010</v>
      </c>
      <c r="DC20" s="654">
        <v>2010</v>
      </c>
      <c r="DD20" s="124">
        <v>225274.88087134107</v>
      </c>
      <c r="DN20" s="747"/>
      <c r="DO20" s="747"/>
      <c r="DP20" s="747"/>
      <c r="DQ20" s="747"/>
    </row>
    <row r="21" spans="1:121" ht="20.5" customHeight="1" x14ac:dyDescent="0.25">
      <c r="A21" s="454" t="s">
        <v>156</v>
      </c>
      <c r="B21" s="131" t="s">
        <v>129</v>
      </c>
      <c r="C21" s="201">
        <v>55268.361209110953</v>
      </c>
      <c r="D21" s="347">
        <v>56822.411575396676</v>
      </c>
      <c r="E21" s="347">
        <v>63243.908774836636</v>
      </c>
      <c r="F21" s="347">
        <v>70511.0049305672</v>
      </c>
      <c r="G21" s="347">
        <v>73597.848082904908</v>
      </c>
      <c r="H21" s="347">
        <v>75484.678909425857</v>
      </c>
      <c r="I21" s="347">
        <v>77552.547322821571</v>
      </c>
      <c r="J21" s="347">
        <v>77873.752672113173</v>
      </c>
      <c r="K21" s="347">
        <v>78084.867746996373</v>
      </c>
      <c r="L21" s="42" t="s">
        <v>314</v>
      </c>
      <c r="N21" s="644" t="s">
        <v>825</v>
      </c>
      <c r="O21" s="652" t="s">
        <v>826</v>
      </c>
      <c r="P21" s="2" t="s">
        <v>309</v>
      </c>
      <c r="Q21" s="2" t="s">
        <v>122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2010</v>
      </c>
      <c r="W21" s="654">
        <v>2010</v>
      </c>
      <c r="X21" s="102">
        <v>18901.84364833797</v>
      </c>
      <c r="Y21" s="643"/>
      <c r="Z21" s="644" t="s">
        <v>829</v>
      </c>
      <c r="AA21" s="652" t="s">
        <v>830</v>
      </c>
      <c r="AB21" s="2" t="s">
        <v>309</v>
      </c>
      <c r="AC21" s="2" t="s">
        <v>122</v>
      </c>
      <c r="AD21" s="652" t="s">
        <v>763</v>
      </c>
      <c r="AE21" s="681" t="s">
        <v>763</v>
      </c>
      <c r="AF21" s="653" t="s">
        <v>698</v>
      </c>
      <c r="AG21" s="653" t="s">
        <v>699</v>
      </c>
      <c r="AH21" s="654">
        <v>2010</v>
      </c>
      <c r="AI21" s="654">
        <v>2010</v>
      </c>
      <c r="AJ21" s="728">
        <v>1.7760810669906673</v>
      </c>
      <c r="AK21" s="643"/>
      <c r="AL21" s="644" t="s">
        <v>833</v>
      </c>
      <c r="AM21" s="652" t="s">
        <v>834</v>
      </c>
      <c r="AN21" s="689" t="s">
        <v>309</v>
      </c>
      <c r="AO21" s="689" t="s">
        <v>122</v>
      </c>
      <c r="AP21" s="652" t="s">
        <v>763</v>
      </c>
      <c r="AQ21" s="681" t="s">
        <v>763</v>
      </c>
      <c r="AR21" s="653" t="s">
        <v>698</v>
      </c>
      <c r="AS21" s="653" t="s">
        <v>699</v>
      </c>
      <c r="AT21" s="654">
        <v>2010</v>
      </c>
      <c r="AU21" s="654">
        <v>2010</v>
      </c>
      <c r="AV21" s="731" t="s">
        <v>290</v>
      </c>
      <c r="AW21" s="16"/>
      <c r="AX21" s="644" t="s">
        <v>825</v>
      </c>
      <c r="AY21" s="652" t="s">
        <v>826</v>
      </c>
      <c r="AZ21" s="2" t="s">
        <v>309</v>
      </c>
      <c r="BA21" s="2" t="s">
        <v>122</v>
      </c>
      <c r="BB21" s="621" t="s">
        <v>704</v>
      </c>
      <c r="BC21" s="621" t="s">
        <v>705</v>
      </c>
      <c r="BD21" s="653" t="s">
        <v>698</v>
      </c>
      <c r="BE21" s="653" t="s">
        <v>699</v>
      </c>
      <c r="BF21" s="654">
        <v>2010</v>
      </c>
      <c r="BG21" s="654">
        <v>2010</v>
      </c>
      <c r="BH21" s="639">
        <v>5146.8600812356626</v>
      </c>
      <c r="BJ21" s="644" t="s">
        <v>838</v>
      </c>
      <c r="BK21" s="652" t="s">
        <v>847</v>
      </c>
      <c r="BL21" s="705" t="s">
        <v>210</v>
      </c>
      <c r="BM21" s="708" t="s">
        <v>209</v>
      </c>
      <c r="BN21" s="652" t="s">
        <v>715</v>
      </c>
      <c r="BO21" s="652" t="s">
        <v>697</v>
      </c>
      <c r="BP21" s="653" t="s">
        <v>698</v>
      </c>
      <c r="BQ21" s="653" t="s">
        <v>699</v>
      </c>
      <c r="BR21" s="654">
        <v>2010</v>
      </c>
      <c r="BS21" s="654">
        <v>2010</v>
      </c>
      <c r="BT21" s="124">
        <v>676551</v>
      </c>
      <c r="BU21" s="643"/>
      <c r="BV21" s="644" t="s">
        <v>948</v>
      </c>
      <c r="BW21" s="652" t="s">
        <v>950</v>
      </c>
      <c r="BX21" s="705" t="s">
        <v>210</v>
      </c>
      <c r="BY21" s="708" t="s">
        <v>209</v>
      </c>
      <c r="BZ21" s="652" t="s">
        <v>763</v>
      </c>
      <c r="CA21" s="681" t="s">
        <v>763</v>
      </c>
      <c r="CB21" s="653" t="s">
        <v>698</v>
      </c>
      <c r="CC21" s="653" t="s">
        <v>699</v>
      </c>
      <c r="CD21" s="654">
        <v>2010</v>
      </c>
      <c r="CE21" s="654">
        <v>2010</v>
      </c>
      <c r="CF21" s="712">
        <v>63.571016897034802</v>
      </c>
      <c r="CG21" s="643"/>
      <c r="CH21" s="644" t="s">
        <v>953</v>
      </c>
      <c r="CI21" s="652" t="s">
        <v>954</v>
      </c>
      <c r="CJ21" s="705" t="s">
        <v>210</v>
      </c>
      <c r="CK21" s="708" t="s">
        <v>209</v>
      </c>
      <c r="CL21" s="652" t="s">
        <v>763</v>
      </c>
      <c r="CM21" s="681" t="s">
        <v>763</v>
      </c>
      <c r="CN21" s="653" t="s">
        <v>698</v>
      </c>
      <c r="CO21" s="653" t="s">
        <v>699</v>
      </c>
      <c r="CP21" s="654">
        <v>2010</v>
      </c>
      <c r="CQ21" s="654">
        <v>2010</v>
      </c>
      <c r="CR21" s="641" t="s">
        <v>290</v>
      </c>
      <c r="CT21" s="644" t="s">
        <v>838</v>
      </c>
      <c r="CU21" s="652" t="s">
        <v>847</v>
      </c>
      <c r="CV21" s="705" t="s">
        <v>210</v>
      </c>
      <c r="CW21" s="708" t="s">
        <v>209</v>
      </c>
      <c r="CX21" s="621" t="s">
        <v>704</v>
      </c>
      <c r="CY21" s="621" t="s">
        <v>705</v>
      </c>
      <c r="CZ21" s="653" t="s">
        <v>698</v>
      </c>
      <c r="DA21" s="653" t="s">
        <v>699</v>
      </c>
      <c r="DB21" s="654">
        <v>2010</v>
      </c>
      <c r="DC21" s="654">
        <v>2010</v>
      </c>
      <c r="DD21" s="124">
        <v>184220.83049693669</v>
      </c>
      <c r="DN21" s="737"/>
      <c r="DO21" s="651"/>
      <c r="DP21" s="651"/>
      <c r="DQ21" s="738"/>
    </row>
    <row r="22" spans="1:121" ht="20.5" customHeight="1" x14ac:dyDescent="0.25">
      <c r="A22" s="454" t="s">
        <v>157</v>
      </c>
      <c r="B22" s="274" t="s">
        <v>130</v>
      </c>
      <c r="C22" s="349">
        <v>9147.0142266222501</v>
      </c>
      <c r="D22" s="256">
        <v>9668.5276986995195</v>
      </c>
      <c r="E22" s="256">
        <v>9926.2980057518726</v>
      </c>
      <c r="F22" s="256">
        <v>10537.844290570572</v>
      </c>
      <c r="G22" s="256">
        <v>11176.40553743772</v>
      </c>
      <c r="H22" s="256">
        <v>11745.658209277915</v>
      </c>
      <c r="I22" s="256">
        <v>13025.391829694654</v>
      </c>
      <c r="J22" s="256">
        <v>13622.676730901463</v>
      </c>
      <c r="K22" s="256">
        <v>13839.988604078007</v>
      </c>
      <c r="L22" s="2" t="s">
        <v>131</v>
      </c>
      <c r="N22" s="644" t="s">
        <v>825</v>
      </c>
      <c r="O22" s="652" t="s">
        <v>826</v>
      </c>
      <c r="P22" s="2" t="s">
        <v>310</v>
      </c>
      <c r="Q22" s="2" t="s">
        <v>123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2010</v>
      </c>
      <c r="W22" s="654">
        <v>2010</v>
      </c>
      <c r="X22" s="102">
        <v>30987.938010153906</v>
      </c>
      <c r="Y22" s="643"/>
      <c r="Z22" s="644" t="s">
        <v>829</v>
      </c>
      <c r="AA22" s="652" t="s">
        <v>830</v>
      </c>
      <c r="AB22" s="2" t="s">
        <v>310</v>
      </c>
      <c r="AC22" s="2" t="s">
        <v>123</v>
      </c>
      <c r="AD22" s="652" t="s">
        <v>763</v>
      </c>
      <c r="AE22" s="681" t="s">
        <v>763</v>
      </c>
      <c r="AF22" s="653" t="s">
        <v>698</v>
      </c>
      <c r="AG22" s="653" t="s">
        <v>699</v>
      </c>
      <c r="AH22" s="654">
        <v>2010</v>
      </c>
      <c r="AI22" s="654">
        <v>2010</v>
      </c>
      <c r="AJ22" s="728">
        <v>2.9117313119746493</v>
      </c>
      <c r="AK22" s="643"/>
      <c r="AL22" s="644" t="s">
        <v>833</v>
      </c>
      <c r="AM22" s="652" t="s">
        <v>834</v>
      </c>
      <c r="AN22" s="689" t="s">
        <v>310</v>
      </c>
      <c r="AO22" s="689" t="s">
        <v>123</v>
      </c>
      <c r="AP22" s="652" t="s">
        <v>763</v>
      </c>
      <c r="AQ22" s="681" t="s">
        <v>763</v>
      </c>
      <c r="AR22" s="653" t="s">
        <v>698</v>
      </c>
      <c r="AS22" s="653" t="s">
        <v>699</v>
      </c>
      <c r="AT22" s="654">
        <v>2010</v>
      </c>
      <c r="AU22" s="654">
        <v>2010</v>
      </c>
      <c r="AV22" s="731" t="s">
        <v>290</v>
      </c>
      <c r="AW22" s="16"/>
      <c r="AX22" s="644" t="s">
        <v>825</v>
      </c>
      <c r="AY22" s="652" t="s">
        <v>826</v>
      </c>
      <c r="AZ22" s="2" t="s">
        <v>310</v>
      </c>
      <c r="BA22" s="2" t="s">
        <v>123</v>
      </c>
      <c r="BB22" s="621" t="s">
        <v>704</v>
      </c>
      <c r="BC22" s="621" t="s">
        <v>705</v>
      </c>
      <c r="BD22" s="653" t="s">
        <v>698</v>
      </c>
      <c r="BE22" s="653" t="s">
        <v>699</v>
      </c>
      <c r="BF22" s="654">
        <v>2010</v>
      </c>
      <c r="BG22" s="654">
        <v>2010</v>
      </c>
      <c r="BH22" s="639">
        <v>8437.8319973189682</v>
      </c>
      <c r="BJ22" s="644" t="s">
        <v>838</v>
      </c>
      <c r="BK22" s="652" t="s">
        <v>848</v>
      </c>
      <c r="BL22" s="705" t="s">
        <v>202</v>
      </c>
      <c r="BM22" s="708" t="s">
        <v>211</v>
      </c>
      <c r="BN22" s="652" t="s">
        <v>715</v>
      </c>
      <c r="BO22" s="652" t="s">
        <v>697</v>
      </c>
      <c r="BP22" s="653" t="s">
        <v>698</v>
      </c>
      <c r="BQ22" s="653" t="s">
        <v>699</v>
      </c>
      <c r="BR22" s="654">
        <v>2010</v>
      </c>
      <c r="BS22" s="654">
        <v>2010</v>
      </c>
      <c r="BT22" s="349">
        <v>16763.2</v>
      </c>
      <c r="BU22" s="643"/>
      <c r="BV22" s="644" t="s">
        <v>948</v>
      </c>
      <c r="BW22" s="652" t="s">
        <v>950</v>
      </c>
      <c r="BX22" s="705" t="s">
        <v>202</v>
      </c>
      <c r="BY22" s="708" t="s">
        <v>211</v>
      </c>
      <c r="BZ22" s="652" t="s">
        <v>763</v>
      </c>
      <c r="CA22" s="681" t="s">
        <v>763</v>
      </c>
      <c r="CB22" s="653" t="s">
        <v>698</v>
      </c>
      <c r="CC22" s="653" t="s">
        <v>699</v>
      </c>
      <c r="CD22" s="654">
        <v>2010</v>
      </c>
      <c r="CE22" s="654">
        <v>2010</v>
      </c>
      <c r="CF22" s="713">
        <v>1.5751268868841726</v>
      </c>
      <c r="CG22" s="643"/>
      <c r="CH22" s="644" t="s">
        <v>953</v>
      </c>
      <c r="CI22" s="652" t="s">
        <v>954</v>
      </c>
      <c r="CJ22" s="705" t="s">
        <v>202</v>
      </c>
      <c r="CK22" s="708" t="s">
        <v>211</v>
      </c>
      <c r="CL22" s="652" t="s">
        <v>763</v>
      </c>
      <c r="CM22" s="681" t="s">
        <v>763</v>
      </c>
      <c r="CN22" s="653" t="s">
        <v>698</v>
      </c>
      <c r="CO22" s="653" t="s">
        <v>699</v>
      </c>
      <c r="CP22" s="654">
        <v>2010</v>
      </c>
      <c r="CQ22" s="654">
        <v>2010</v>
      </c>
      <c r="CR22" s="742" t="s">
        <v>290</v>
      </c>
      <c r="CT22" s="644" t="s">
        <v>838</v>
      </c>
      <c r="CU22" s="652" t="s">
        <v>848</v>
      </c>
      <c r="CV22" s="705" t="s">
        <v>202</v>
      </c>
      <c r="CW22" s="708" t="s">
        <v>211</v>
      </c>
      <c r="CX22" s="621" t="s">
        <v>704</v>
      </c>
      <c r="CY22" s="621" t="s">
        <v>705</v>
      </c>
      <c r="CZ22" s="653" t="s">
        <v>698</v>
      </c>
      <c r="DA22" s="653" t="s">
        <v>699</v>
      </c>
      <c r="DB22" s="654">
        <v>2010</v>
      </c>
      <c r="DC22" s="654">
        <v>2010</v>
      </c>
      <c r="DD22" s="102">
        <v>4564.5200816882234</v>
      </c>
      <c r="DN22" s="125"/>
      <c r="DO22" s="125"/>
      <c r="DP22" s="125"/>
      <c r="DQ22" s="704"/>
    </row>
    <row r="23" spans="1:121" ht="20.5" customHeight="1" x14ac:dyDescent="0.25">
      <c r="A23" s="454" t="s">
        <v>158</v>
      </c>
      <c r="B23" s="274" t="s">
        <v>132</v>
      </c>
      <c r="C23" s="349">
        <v>6545.5302586873859</v>
      </c>
      <c r="D23" s="256">
        <v>8805.4580489558193</v>
      </c>
      <c r="E23" s="256">
        <v>11943.770578134146</v>
      </c>
      <c r="F23" s="256">
        <v>14595.561882381022</v>
      </c>
      <c r="G23" s="256">
        <v>15668.394228380539</v>
      </c>
      <c r="H23" s="256">
        <v>16282.873046918374</v>
      </c>
      <c r="I23" s="256">
        <v>16894.414652401359</v>
      </c>
      <c r="J23" s="256">
        <v>16888.556214660628</v>
      </c>
      <c r="K23" s="256">
        <v>17167.772465462207</v>
      </c>
      <c r="L23" s="2" t="s">
        <v>315</v>
      </c>
      <c r="N23" s="644" t="s">
        <v>825</v>
      </c>
      <c r="O23" s="652" t="s">
        <v>826</v>
      </c>
      <c r="P23" s="2" t="s">
        <v>125</v>
      </c>
      <c r="Q23" s="2" t="s">
        <v>124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2010</v>
      </c>
      <c r="W23" s="654">
        <v>2010</v>
      </c>
      <c r="X23" s="102">
        <v>73236.704770081764</v>
      </c>
      <c r="Y23" s="643"/>
      <c r="Z23" s="644" t="s">
        <v>829</v>
      </c>
      <c r="AA23" s="652" t="s">
        <v>830</v>
      </c>
      <c r="AB23" s="2" t="s">
        <v>125</v>
      </c>
      <c r="AC23" s="2" t="s">
        <v>124</v>
      </c>
      <c r="AD23" s="652" t="s">
        <v>763</v>
      </c>
      <c r="AE23" s="681" t="s">
        <v>763</v>
      </c>
      <c r="AF23" s="653" t="s">
        <v>698</v>
      </c>
      <c r="AG23" s="653" t="s">
        <v>699</v>
      </c>
      <c r="AH23" s="654">
        <v>2010</v>
      </c>
      <c r="AI23" s="654">
        <v>2010</v>
      </c>
      <c r="AJ23" s="728">
        <v>6.8815681248302303</v>
      </c>
      <c r="AK23" s="643"/>
      <c r="AL23" s="644" t="s">
        <v>833</v>
      </c>
      <c r="AM23" s="652" t="s">
        <v>834</v>
      </c>
      <c r="AN23" s="689" t="s">
        <v>125</v>
      </c>
      <c r="AO23" s="689" t="s">
        <v>124</v>
      </c>
      <c r="AP23" s="652" t="s">
        <v>763</v>
      </c>
      <c r="AQ23" s="681" t="s">
        <v>763</v>
      </c>
      <c r="AR23" s="653" t="s">
        <v>698</v>
      </c>
      <c r="AS23" s="653" t="s">
        <v>699</v>
      </c>
      <c r="AT23" s="654">
        <v>2010</v>
      </c>
      <c r="AU23" s="654">
        <v>2010</v>
      </c>
      <c r="AV23" s="731" t="s">
        <v>290</v>
      </c>
      <c r="AW23" s="16"/>
      <c r="AX23" s="644" t="s">
        <v>825</v>
      </c>
      <c r="AY23" s="652" t="s">
        <v>826</v>
      </c>
      <c r="AZ23" s="2" t="s">
        <v>125</v>
      </c>
      <c r="BA23" s="2" t="s">
        <v>124</v>
      </c>
      <c r="BB23" s="621" t="s">
        <v>704</v>
      </c>
      <c r="BC23" s="621" t="s">
        <v>705</v>
      </c>
      <c r="BD23" s="653" t="s">
        <v>698</v>
      </c>
      <c r="BE23" s="653" t="s">
        <v>699</v>
      </c>
      <c r="BF23" s="654">
        <v>2010</v>
      </c>
      <c r="BG23" s="654">
        <v>2010</v>
      </c>
      <c r="BH23" s="639">
        <v>19941.920972112122</v>
      </c>
      <c r="BJ23" s="644" t="s">
        <v>838</v>
      </c>
      <c r="BK23" s="652" t="s">
        <v>849</v>
      </c>
      <c r="BL23" s="709" t="s">
        <v>280</v>
      </c>
      <c r="BM23" s="644" t="s">
        <v>57</v>
      </c>
      <c r="BN23" s="652" t="s">
        <v>715</v>
      </c>
      <c r="BO23" s="652" t="s">
        <v>697</v>
      </c>
      <c r="BP23" s="653" t="s">
        <v>698</v>
      </c>
      <c r="BQ23" s="653" t="s">
        <v>699</v>
      </c>
      <c r="BR23" s="654">
        <v>2010</v>
      </c>
      <c r="BS23" s="654">
        <v>2010</v>
      </c>
      <c r="BT23" s="739">
        <v>1064244.4198994038</v>
      </c>
      <c r="BU23" s="643"/>
      <c r="BV23" s="644" t="s">
        <v>948</v>
      </c>
      <c r="BW23" s="652" t="s">
        <v>950</v>
      </c>
      <c r="BX23" s="709" t="s">
        <v>280</v>
      </c>
      <c r="BY23" s="644" t="s">
        <v>57</v>
      </c>
      <c r="BZ23" s="652" t="s">
        <v>763</v>
      </c>
      <c r="CA23" s="681" t="s">
        <v>763</v>
      </c>
      <c r="CB23" s="653" t="s">
        <v>698</v>
      </c>
      <c r="CC23" s="653" t="s">
        <v>699</v>
      </c>
      <c r="CD23" s="654">
        <v>2010</v>
      </c>
      <c r="CE23" s="654">
        <v>2010</v>
      </c>
      <c r="CF23" s="713">
        <v>100</v>
      </c>
      <c r="CG23" s="643"/>
      <c r="CH23" s="644" t="s">
        <v>953</v>
      </c>
      <c r="CI23" s="652" t="s">
        <v>954</v>
      </c>
      <c r="CJ23" s="709" t="s">
        <v>280</v>
      </c>
      <c r="CK23" s="644" t="s">
        <v>57</v>
      </c>
      <c r="CL23" s="652" t="s">
        <v>763</v>
      </c>
      <c r="CM23" s="681" t="s">
        <v>763</v>
      </c>
      <c r="CN23" s="653" t="s">
        <v>698</v>
      </c>
      <c r="CO23" s="653" t="s">
        <v>699</v>
      </c>
      <c r="CP23" s="654">
        <v>2010</v>
      </c>
      <c r="CQ23" s="654">
        <v>2010</v>
      </c>
      <c r="CR23" s="742" t="s">
        <v>290</v>
      </c>
      <c r="CT23" s="644" t="s">
        <v>838</v>
      </c>
      <c r="CU23" s="652" t="s">
        <v>849</v>
      </c>
      <c r="CV23" s="709" t="s">
        <v>280</v>
      </c>
      <c r="CW23" s="644" t="s">
        <v>57</v>
      </c>
      <c r="CX23" s="621" t="s">
        <v>704</v>
      </c>
      <c r="CY23" s="621" t="s">
        <v>705</v>
      </c>
      <c r="CZ23" s="653" t="s">
        <v>698</v>
      </c>
      <c r="DA23" s="653" t="s">
        <v>699</v>
      </c>
      <c r="DB23" s="654">
        <v>2010</v>
      </c>
      <c r="DC23" s="654">
        <v>2010</v>
      </c>
      <c r="DD23" s="102">
        <v>289787.4526615123</v>
      </c>
      <c r="DN23" s="745"/>
      <c r="DO23" s="745"/>
      <c r="DP23" s="745"/>
      <c r="DQ23" s="704"/>
    </row>
    <row r="24" spans="1:121" ht="20.5" customHeight="1" x14ac:dyDescent="0.25">
      <c r="A24" s="454" t="s">
        <v>159</v>
      </c>
      <c r="B24" s="274" t="s">
        <v>133</v>
      </c>
      <c r="C24" s="349">
        <v>6010.2551494055169</v>
      </c>
      <c r="D24" s="256">
        <v>5382.5752707356396</v>
      </c>
      <c r="E24" s="256">
        <v>6059.8362484865111</v>
      </c>
      <c r="F24" s="256">
        <v>5792.1459725577915</v>
      </c>
      <c r="G24" s="256">
        <v>6193.4285812451362</v>
      </c>
      <c r="H24" s="256">
        <v>6532.2067050275064</v>
      </c>
      <c r="I24" s="256">
        <v>7207.5110360057661</v>
      </c>
      <c r="J24" s="256">
        <v>7572.8193733624703</v>
      </c>
      <c r="K24" s="256">
        <v>7568.2247921053277</v>
      </c>
      <c r="L24" s="2" t="s">
        <v>316</v>
      </c>
      <c r="N24" s="644" t="s">
        <v>825</v>
      </c>
      <c r="O24" s="652" t="s">
        <v>826</v>
      </c>
      <c r="P24" s="2" t="s">
        <v>311</v>
      </c>
      <c r="Q24" s="2" t="s">
        <v>126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2010</v>
      </c>
      <c r="W24" s="654">
        <v>2010</v>
      </c>
      <c r="X24" s="102">
        <v>52659.811090434421</v>
      </c>
      <c r="Y24" s="643"/>
      <c r="Z24" s="644" t="s">
        <v>829</v>
      </c>
      <c r="AA24" s="652" t="s">
        <v>830</v>
      </c>
      <c r="AB24" s="2" t="s">
        <v>311</v>
      </c>
      <c r="AC24" s="2" t="s">
        <v>126</v>
      </c>
      <c r="AD24" s="652" t="s">
        <v>763</v>
      </c>
      <c r="AE24" s="681" t="s">
        <v>763</v>
      </c>
      <c r="AF24" s="653" t="s">
        <v>698</v>
      </c>
      <c r="AG24" s="653" t="s">
        <v>699</v>
      </c>
      <c r="AH24" s="654">
        <v>2010</v>
      </c>
      <c r="AI24" s="654">
        <v>2010</v>
      </c>
      <c r="AJ24" s="728">
        <v>4.9480936996984219</v>
      </c>
      <c r="AK24" s="643"/>
      <c r="AL24" s="644" t="s">
        <v>833</v>
      </c>
      <c r="AM24" s="652" t="s">
        <v>834</v>
      </c>
      <c r="AN24" s="689" t="s">
        <v>311</v>
      </c>
      <c r="AO24" s="689" t="s">
        <v>126</v>
      </c>
      <c r="AP24" s="652" t="s">
        <v>763</v>
      </c>
      <c r="AQ24" s="681" t="s">
        <v>763</v>
      </c>
      <c r="AR24" s="653" t="s">
        <v>698</v>
      </c>
      <c r="AS24" s="653" t="s">
        <v>699</v>
      </c>
      <c r="AT24" s="654">
        <v>2010</v>
      </c>
      <c r="AU24" s="654">
        <v>2010</v>
      </c>
      <c r="AV24" s="731" t="s">
        <v>290</v>
      </c>
      <c r="AW24" s="16"/>
      <c r="AX24" s="644" t="s">
        <v>825</v>
      </c>
      <c r="AY24" s="652" t="s">
        <v>826</v>
      </c>
      <c r="AZ24" s="2" t="s">
        <v>311</v>
      </c>
      <c r="BA24" s="2" t="s">
        <v>126</v>
      </c>
      <c r="BB24" s="621" t="s">
        <v>704</v>
      </c>
      <c r="BC24" s="621" t="s">
        <v>705</v>
      </c>
      <c r="BD24" s="653" t="s">
        <v>698</v>
      </c>
      <c r="BE24" s="653" t="s">
        <v>699</v>
      </c>
      <c r="BF24" s="654">
        <v>2010</v>
      </c>
      <c r="BG24" s="654">
        <v>2010</v>
      </c>
      <c r="BH24" s="639">
        <v>14338.954687660836</v>
      </c>
      <c r="BJ24" s="644" t="s">
        <v>838</v>
      </c>
      <c r="BK24" s="652" t="s">
        <v>850</v>
      </c>
      <c r="BL24" s="709" t="s">
        <v>318</v>
      </c>
      <c r="BM24" s="644" t="s">
        <v>1</v>
      </c>
      <c r="BN24" s="652" t="s">
        <v>715</v>
      </c>
      <c r="BO24" s="652" t="s">
        <v>697</v>
      </c>
      <c r="BP24" s="653" t="s">
        <v>698</v>
      </c>
      <c r="BQ24" s="653" t="s">
        <v>699</v>
      </c>
      <c r="BR24" s="654">
        <v>2010</v>
      </c>
      <c r="BS24" s="654">
        <v>2010</v>
      </c>
      <c r="BT24" s="739">
        <v>1047481.2198994039</v>
      </c>
      <c r="BU24" s="643"/>
      <c r="BV24" s="644" t="s">
        <v>948</v>
      </c>
      <c r="BW24" s="652" t="s">
        <v>950</v>
      </c>
      <c r="BX24" s="709" t="s">
        <v>318</v>
      </c>
      <c r="BY24" s="644" t="s">
        <v>1</v>
      </c>
      <c r="BZ24" s="652" t="s">
        <v>763</v>
      </c>
      <c r="CA24" s="681" t="s">
        <v>763</v>
      </c>
      <c r="CB24" s="653" t="s">
        <v>698</v>
      </c>
      <c r="CC24" s="653" t="s">
        <v>699</v>
      </c>
      <c r="CD24" s="654">
        <v>2010</v>
      </c>
      <c r="CE24" s="654">
        <v>2010</v>
      </c>
      <c r="CF24" s="712">
        <v>98.424873113115837</v>
      </c>
      <c r="CG24" s="643"/>
      <c r="CH24" s="644" t="s">
        <v>953</v>
      </c>
      <c r="CI24" s="652" t="s">
        <v>954</v>
      </c>
      <c r="CJ24" s="709" t="s">
        <v>318</v>
      </c>
      <c r="CK24" s="644" t="s">
        <v>1</v>
      </c>
      <c r="CL24" s="652" t="s">
        <v>763</v>
      </c>
      <c r="CM24" s="681" t="s">
        <v>763</v>
      </c>
      <c r="CN24" s="653" t="s">
        <v>698</v>
      </c>
      <c r="CO24" s="653" t="s">
        <v>699</v>
      </c>
      <c r="CP24" s="654">
        <v>2010</v>
      </c>
      <c r="CQ24" s="654">
        <v>2010</v>
      </c>
      <c r="CR24" s="641" t="s">
        <v>290</v>
      </c>
      <c r="CT24" s="644" t="s">
        <v>838</v>
      </c>
      <c r="CU24" s="652" t="s">
        <v>850</v>
      </c>
      <c r="CV24" s="709" t="s">
        <v>318</v>
      </c>
      <c r="CW24" s="644" t="s">
        <v>1</v>
      </c>
      <c r="CX24" s="621" t="s">
        <v>704</v>
      </c>
      <c r="CY24" s="621" t="s">
        <v>705</v>
      </c>
      <c r="CZ24" s="653" t="s">
        <v>698</v>
      </c>
      <c r="DA24" s="653" t="s">
        <v>699</v>
      </c>
      <c r="DB24" s="654">
        <v>2010</v>
      </c>
      <c r="DC24" s="654">
        <v>2010</v>
      </c>
      <c r="DD24" s="124">
        <v>285222.93257982406</v>
      </c>
      <c r="DN24" s="124"/>
      <c r="DO24" s="124"/>
      <c r="DP24" s="124"/>
      <c r="DQ24" s="705"/>
    </row>
    <row r="25" spans="1:121" ht="20.5" customHeight="1" x14ac:dyDescent="0.25">
      <c r="A25" s="455" t="s">
        <v>160</v>
      </c>
      <c r="B25" s="132" t="s">
        <v>288</v>
      </c>
      <c r="C25" s="201">
        <v>4650.8054196251633</v>
      </c>
      <c r="D25" s="347">
        <v>5043.5635407914169</v>
      </c>
      <c r="E25" s="347">
        <v>5354.7065131720501</v>
      </c>
      <c r="F25" s="347">
        <v>6579.5336860930802</v>
      </c>
      <c r="G25" s="347">
        <v>7297.6071006767479</v>
      </c>
      <c r="H25" s="248">
        <v>7540.5902021492047</v>
      </c>
      <c r="I25" s="248">
        <v>8058.833392785089</v>
      </c>
      <c r="J25" s="248">
        <v>8516.2657961205387</v>
      </c>
      <c r="K25" s="347">
        <v>8810.6009801794808</v>
      </c>
      <c r="L25" s="42" t="s">
        <v>317</v>
      </c>
      <c r="N25" s="644" t="s">
        <v>825</v>
      </c>
      <c r="O25" s="652" t="s">
        <v>826</v>
      </c>
      <c r="P25" s="2" t="s">
        <v>312</v>
      </c>
      <c r="Q25" s="2" t="s">
        <v>127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654">
        <v>2010</v>
      </c>
      <c r="W25" s="654">
        <v>2010</v>
      </c>
      <c r="X25" s="102">
        <v>32486.210460073402</v>
      </c>
      <c r="Y25" s="643"/>
      <c r="Z25" s="644" t="s">
        <v>829</v>
      </c>
      <c r="AA25" s="652" t="s">
        <v>830</v>
      </c>
      <c r="AB25" s="2" t="s">
        <v>312</v>
      </c>
      <c r="AC25" s="2" t="s">
        <v>127</v>
      </c>
      <c r="AD25" s="652" t="s">
        <v>763</v>
      </c>
      <c r="AE25" s="681" t="s">
        <v>763</v>
      </c>
      <c r="AF25" s="653" t="s">
        <v>698</v>
      </c>
      <c r="AG25" s="653" t="s">
        <v>699</v>
      </c>
      <c r="AH25" s="654">
        <v>2010</v>
      </c>
      <c r="AI25" s="654">
        <v>2010</v>
      </c>
      <c r="AJ25" s="728">
        <v>3.0525140515318947</v>
      </c>
      <c r="AK25" s="643"/>
      <c r="AL25" s="644" t="s">
        <v>833</v>
      </c>
      <c r="AM25" s="652" t="s">
        <v>834</v>
      </c>
      <c r="AN25" s="689" t="s">
        <v>312</v>
      </c>
      <c r="AO25" s="689" t="s">
        <v>127</v>
      </c>
      <c r="AP25" s="652" t="s">
        <v>763</v>
      </c>
      <c r="AQ25" s="681" t="s">
        <v>763</v>
      </c>
      <c r="AR25" s="653" t="s">
        <v>698</v>
      </c>
      <c r="AS25" s="653" t="s">
        <v>699</v>
      </c>
      <c r="AT25" s="654">
        <v>2010</v>
      </c>
      <c r="AU25" s="654">
        <v>2010</v>
      </c>
      <c r="AV25" s="731" t="s">
        <v>290</v>
      </c>
      <c r="AW25" s="16"/>
      <c r="AX25" s="644" t="s">
        <v>825</v>
      </c>
      <c r="AY25" s="652" t="s">
        <v>826</v>
      </c>
      <c r="AZ25" s="2" t="s">
        <v>312</v>
      </c>
      <c r="BA25" s="2" t="s">
        <v>127</v>
      </c>
      <c r="BB25" s="621" t="s">
        <v>704</v>
      </c>
      <c r="BC25" s="621" t="s">
        <v>705</v>
      </c>
      <c r="BD25" s="653" t="s">
        <v>698</v>
      </c>
      <c r="BE25" s="653" t="s">
        <v>699</v>
      </c>
      <c r="BF25" s="654">
        <v>2010</v>
      </c>
      <c r="BG25" s="654">
        <v>2010</v>
      </c>
      <c r="BH25" s="639">
        <v>8845.8027120690003</v>
      </c>
      <c r="BJ25" s="644" t="s">
        <v>838</v>
      </c>
      <c r="BK25" s="652" t="s">
        <v>851</v>
      </c>
      <c r="BL25" s="705" t="s">
        <v>802</v>
      </c>
      <c r="BM25" s="708" t="s">
        <v>205</v>
      </c>
      <c r="BN25" s="652" t="s">
        <v>715</v>
      </c>
      <c r="BO25" s="652" t="s">
        <v>697</v>
      </c>
      <c r="BP25" s="653" t="s">
        <v>698</v>
      </c>
      <c r="BQ25" s="653" t="s">
        <v>699</v>
      </c>
      <c r="BR25" s="710">
        <v>2011</v>
      </c>
      <c r="BS25" s="710">
        <v>2011</v>
      </c>
      <c r="BT25" s="124">
        <v>618851.83078518009</v>
      </c>
      <c r="BU25" s="643"/>
      <c r="BV25" s="644" t="s">
        <v>948</v>
      </c>
      <c r="BW25" s="652" t="s">
        <v>950</v>
      </c>
      <c r="BX25" s="705" t="s">
        <v>802</v>
      </c>
      <c r="BY25" s="708" t="s">
        <v>205</v>
      </c>
      <c r="BZ25" s="652" t="s">
        <v>763</v>
      </c>
      <c r="CA25" s="681" t="s">
        <v>763</v>
      </c>
      <c r="CB25" s="653" t="s">
        <v>698</v>
      </c>
      <c r="CC25" s="653" t="s">
        <v>699</v>
      </c>
      <c r="CD25" s="710">
        <v>2011</v>
      </c>
      <c r="CE25" s="710">
        <v>2011</v>
      </c>
      <c r="CF25" s="712">
        <v>54.380684903790296</v>
      </c>
      <c r="CG25" s="39"/>
      <c r="CH25" s="644" t="s">
        <v>953</v>
      </c>
      <c r="CI25" s="652" t="s">
        <v>954</v>
      </c>
      <c r="CJ25" s="705" t="s">
        <v>802</v>
      </c>
      <c r="CK25" s="708" t="s">
        <v>205</v>
      </c>
      <c r="CL25" s="652" t="s">
        <v>763</v>
      </c>
      <c r="CM25" s="681" t="s">
        <v>763</v>
      </c>
      <c r="CN25" s="653" t="s">
        <v>698</v>
      </c>
      <c r="CO25" s="653" t="s">
        <v>699</v>
      </c>
      <c r="CP25" s="710">
        <v>2011</v>
      </c>
      <c r="CQ25" s="710">
        <v>2011</v>
      </c>
      <c r="CR25" s="727">
        <v>-1.0242822630867323</v>
      </c>
      <c r="CT25" s="644" t="s">
        <v>838</v>
      </c>
      <c r="CU25" s="652" t="s">
        <v>851</v>
      </c>
      <c r="CV25" s="705" t="s">
        <v>802</v>
      </c>
      <c r="CW25" s="708" t="s">
        <v>205</v>
      </c>
      <c r="CX25" s="621" t="s">
        <v>704</v>
      </c>
      <c r="CY25" s="621" t="s">
        <v>705</v>
      </c>
      <c r="CZ25" s="653" t="s">
        <v>698</v>
      </c>
      <c r="DA25" s="653" t="s">
        <v>699</v>
      </c>
      <c r="DB25" s="710">
        <v>2011</v>
      </c>
      <c r="DC25" s="710">
        <v>2011</v>
      </c>
      <c r="DD25" s="124">
        <v>168509.68843708103</v>
      </c>
      <c r="DN25" s="124"/>
      <c r="DO25" s="124"/>
      <c r="DP25" s="124"/>
      <c r="DQ25" s="705"/>
    </row>
    <row r="26" spans="1:121" ht="20.5" customHeight="1" x14ac:dyDescent="0.25">
      <c r="A26" s="790" t="s">
        <v>0</v>
      </c>
      <c r="B26" s="790"/>
      <c r="C26" s="351">
        <v>1064244.4198994038</v>
      </c>
      <c r="D26" s="351">
        <v>1137999.3317113344</v>
      </c>
      <c r="E26" s="351">
        <v>1189033.7454926774</v>
      </c>
      <c r="F26" s="351">
        <v>1249119.565609683</v>
      </c>
      <c r="G26" s="351">
        <v>1302636.1367688579</v>
      </c>
      <c r="H26" s="352">
        <v>1369147.8723492785</v>
      </c>
      <c r="I26" s="352">
        <v>1411056.8022244223</v>
      </c>
      <c r="J26" s="347">
        <v>1417983.3251280349</v>
      </c>
      <c r="K26" s="353">
        <v>1442462.6709441661</v>
      </c>
      <c r="L26" s="44" t="s">
        <v>72</v>
      </c>
      <c r="M26" s="587">
        <f>+K26-'9-13'!J9</f>
        <v>0</v>
      </c>
      <c r="N26" s="644" t="s">
        <v>825</v>
      </c>
      <c r="O26" s="652" t="s">
        <v>826</v>
      </c>
      <c r="P26" s="2" t="s">
        <v>313</v>
      </c>
      <c r="Q26" s="2" t="s">
        <v>128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654">
        <v>2010</v>
      </c>
      <c r="W26" s="654">
        <v>2010</v>
      </c>
      <c r="X26" s="102">
        <v>18385.211228934753</v>
      </c>
      <c r="Y26" s="643"/>
      <c r="Z26" s="644" t="s">
        <v>829</v>
      </c>
      <c r="AA26" s="652" t="s">
        <v>830</v>
      </c>
      <c r="AB26" s="2" t="s">
        <v>313</v>
      </c>
      <c r="AC26" s="2" t="s">
        <v>128</v>
      </c>
      <c r="AD26" s="652" t="s">
        <v>763</v>
      </c>
      <c r="AE26" s="681" t="s">
        <v>763</v>
      </c>
      <c r="AF26" s="653" t="s">
        <v>698</v>
      </c>
      <c r="AG26" s="653" t="s">
        <v>699</v>
      </c>
      <c r="AH26" s="654">
        <v>2010</v>
      </c>
      <c r="AI26" s="654">
        <v>2010</v>
      </c>
      <c r="AJ26" s="728">
        <v>1.7275365400245732</v>
      </c>
      <c r="AK26" s="643"/>
      <c r="AL26" s="644" t="s">
        <v>833</v>
      </c>
      <c r="AM26" s="652" t="s">
        <v>834</v>
      </c>
      <c r="AN26" s="689" t="s">
        <v>313</v>
      </c>
      <c r="AO26" s="689" t="s">
        <v>128</v>
      </c>
      <c r="AP26" s="652" t="s">
        <v>763</v>
      </c>
      <c r="AQ26" s="681" t="s">
        <v>763</v>
      </c>
      <c r="AR26" s="653" t="s">
        <v>698</v>
      </c>
      <c r="AS26" s="653" t="s">
        <v>699</v>
      </c>
      <c r="AT26" s="654">
        <v>2010</v>
      </c>
      <c r="AU26" s="654">
        <v>2010</v>
      </c>
      <c r="AV26" s="731" t="s">
        <v>290</v>
      </c>
      <c r="AW26" s="16"/>
      <c r="AX26" s="644" t="s">
        <v>825</v>
      </c>
      <c r="AY26" s="652" t="s">
        <v>826</v>
      </c>
      <c r="AZ26" s="2" t="s">
        <v>313</v>
      </c>
      <c r="BA26" s="2" t="s">
        <v>128</v>
      </c>
      <c r="BB26" s="621" t="s">
        <v>704</v>
      </c>
      <c r="BC26" s="621" t="s">
        <v>705</v>
      </c>
      <c r="BD26" s="653" t="s">
        <v>698</v>
      </c>
      <c r="BE26" s="653" t="s">
        <v>699</v>
      </c>
      <c r="BF26" s="654">
        <v>2010</v>
      </c>
      <c r="BG26" s="654">
        <v>2010</v>
      </c>
      <c r="BH26" s="639">
        <v>5006.1841331340374</v>
      </c>
      <c r="BJ26" s="644" t="s">
        <v>838</v>
      </c>
      <c r="BK26" s="652" t="s">
        <v>852</v>
      </c>
      <c r="BL26" s="705" t="s">
        <v>801</v>
      </c>
      <c r="BM26" s="708" t="s">
        <v>806</v>
      </c>
      <c r="BN26" s="652" t="s">
        <v>715</v>
      </c>
      <c r="BO26" s="652" t="s">
        <v>697</v>
      </c>
      <c r="BP26" s="653" t="s">
        <v>698</v>
      </c>
      <c r="BQ26" s="653" t="s">
        <v>699</v>
      </c>
      <c r="BR26" s="710">
        <v>2011</v>
      </c>
      <c r="BS26" s="710">
        <v>2011</v>
      </c>
      <c r="BT26" s="124">
        <v>119833.00368486757</v>
      </c>
      <c r="BU26" s="643"/>
      <c r="BV26" s="644" t="s">
        <v>948</v>
      </c>
      <c r="BW26" s="652" t="s">
        <v>950</v>
      </c>
      <c r="BX26" s="705" t="s">
        <v>801</v>
      </c>
      <c r="BY26" s="708" t="s">
        <v>806</v>
      </c>
      <c r="BZ26" s="652" t="s">
        <v>763</v>
      </c>
      <c r="CA26" s="681" t="s">
        <v>763</v>
      </c>
      <c r="CB26" s="653" t="s">
        <v>698</v>
      </c>
      <c r="CC26" s="653" t="s">
        <v>699</v>
      </c>
      <c r="CD26" s="710">
        <v>2011</v>
      </c>
      <c r="CE26" s="710">
        <v>2011</v>
      </c>
      <c r="CF26" s="712">
        <v>10.530147105153526</v>
      </c>
      <c r="CG26" s="39"/>
      <c r="CH26" s="644" t="s">
        <v>953</v>
      </c>
      <c r="CI26" s="652" t="s">
        <v>954</v>
      </c>
      <c r="CJ26" s="705" t="s">
        <v>801</v>
      </c>
      <c r="CK26" s="708" t="s">
        <v>806</v>
      </c>
      <c r="CL26" s="652" t="s">
        <v>763</v>
      </c>
      <c r="CM26" s="681" t="s">
        <v>763</v>
      </c>
      <c r="CN26" s="653" t="s">
        <v>698</v>
      </c>
      <c r="CO26" s="653" t="s">
        <v>699</v>
      </c>
      <c r="CP26" s="710">
        <v>2011</v>
      </c>
      <c r="CQ26" s="710">
        <v>2011</v>
      </c>
      <c r="CR26" s="727">
        <v>12.250399959371805</v>
      </c>
      <c r="CT26" s="644" t="s">
        <v>838</v>
      </c>
      <c r="CU26" s="652" t="s">
        <v>852</v>
      </c>
      <c r="CV26" s="705" t="s">
        <v>801</v>
      </c>
      <c r="CW26" s="708" t="s">
        <v>806</v>
      </c>
      <c r="CX26" s="621" t="s">
        <v>704</v>
      </c>
      <c r="CY26" s="621" t="s">
        <v>705</v>
      </c>
      <c r="CZ26" s="653" t="s">
        <v>698</v>
      </c>
      <c r="DA26" s="653" t="s">
        <v>699</v>
      </c>
      <c r="DB26" s="710">
        <v>2011</v>
      </c>
      <c r="DC26" s="710">
        <v>2011</v>
      </c>
      <c r="DD26" s="124">
        <v>32629.817204865234</v>
      </c>
      <c r="DM26" s="125"/>
      <c r="DN26" s="125"/>
      <c r="DO26" s="125"/>
      <c r="DP26" s="125"/>
      <c r="DQ26" s="704"/>
    </row>
    <row r="27" spans="1:121" ht="20.5" customHeight="1" thickBot="1" x14ac:dyDescent="0.3">
      <c r="A27" s="789" t="s">
        <v>134</v>
      </c>
      <c r="B27" s="789"/>
      <c r="C27" s="282">
        <v>733202.18526014709</v>
      </c>
      <c r="D27" s="282">
        <v>768010.33267821209</v>
      </c>
      <c r="E27" s="282">
        <v>801348.57085406652</v>
      </c>
      <c r="F27" s="282">
        <v>848997.04344581347</v>
      </c>
      <c r="G27" s="282">
        <v>902011.27035411843</v>
      </c>
      <c r="H27" s="282">
        <v>947765.97890618001</v>
      </c>
      <c r="I27" s="282">
        <v>978696.65788670373</v>
      </c>
      <c r="J27" s="282">
        <v>997763.58412942733</v>
      </c>
      <c r="K27" s="282">
        <v>1010343.7799044439</v>
      </c>
      <c r="L27" s="83" t="s">
        <v>135</v>
      </c>
      <c r="N27" s="644" t="s">
        <v>825</v>
      </c>
      <c r="O27" s="652" t="s">
        <v>826</v>
      </c>
      <c r="P27" s="2" t="s">
        <v>314</v>
      </c>
      <c r="Q27" s="2" t="s">
        <v>129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654">
        <v>2010</v>
      </c>
      <c r="W27" s="654">
        <v>2010</v>
      </c>
      <c r="X27" s="102">
        <v>55268.361209110953</v>
      </c>
      <c r="Y27" s="643"/>
      <c r="Z27" s="644" t="s">
        <v>829</v>
      </c>
      <c r="AA27" s="652" t="s">
        <v>830</v>
      </c>
      <c r="AB27" s="2" t="s">
        <v>314</v>
      </c>
      <c r="AC27" s="2" t="s">
        <v>129</v>
      </c>
      <c r="AD27" s="652" t="s">
        <v>763</v>
      </c>
      <c r="AE27" s="681" t="s">
        <v>763</v>
      </c>
      <c r="AF27" s="653" t="s">
        <v>698</v>
      </c>
      <c r="AG27" s="653" t="s">
        <v>699</v>
      </c>
      <c r="AH27" s="654">
        <v>2010</v>
      </c>
      <c r="AI27" s="654">
        <v>2010</v>
      </c>
      <c r="AJ27" s="728">
        <v>5.1932018787878746</v>
      </c>
      <c r="AK27" s="643"/>
      <c r="AL27" s="644" t="s">
        <v>833</v>
      </c>
      <c r="AM27" s="652" t="s">
        <v>834</v>
      </c>
      <c r="AN27" s="689" t="s">
        <v>314</v>
      </c>
      <c r="AO27" s="689" t="s">
        <v>129</v>
      </c>
      <c r="AP27" s="652" t="s">
        <v>763</v>
      </c>
      <c r="AQ27" s="681" t="s">
        <v>763</v>
      </c>
      <c r="AR27" s="653" t="s">
        <v>698</v>
      </c>
      <c r="AS27" s="653" t="s">
        <v>699</v>
      </c>
      <c r="AT27" s="654">
        <v>2010</v>
      </c>
      <c r="AU27" s="654">
        <v>2010</v>
      </c>
      <c r="AV27" s="731" t="s">
        <v>290</v>
      </c>
      <c r="AW27" s="16"/>
      <c r="AX27" s="644" t="s">
        <v>825</v>
      </c>
      <c r="AY27" s="652" t="s">
        <v>826</v>
      </c>
      <c r="AZ27" s="2" t="s">
        <v>314</v>
      </c>
      <c r="BA27" s="2" t="s">
        <v>129</v>
      </c>
      <c r="BB27" s="621" t="s">
        <v>704</v>
      </c>
      <c r="BC27" s="621" t="s">
        <v>705</v>
      </c>
      <c r="BD27" s="653" t="s">
        <v>698</v>
      </c>
      <c r="BE27" s="653" t="s">
        <v>699</v>
      </c>
      <c r="BF27" s="654">
        <v>2010</v>
      </c>
      <c r="BG27" s="654">
        <v>2010</v>
      </c>
      <c r="BH27" s="639">
        <v>15049.247436109177</v>
      </c>
      <c r="BJ27" s="644" t="s">
        <v>838</v>
      </c>
      <c r="BK27" s="652" t="s">
        <v>853</v>
      </c>
      <c r="BL27" s="705" t="s">
        <v>803</v>
      </c>
      <c r="BM27" s="708" t="s">
        <v>807</v>
      </c>
      <c r="BN27" s="652" t="s">
        <v>715</v>
      </c>
      <c r="BO27" s="652" t="s">
        <v>697</v>
      </c>
      <c r="BP27" s="653" t="s">
        <v>698</v>
      </c>
      <c r="BQ27" s="653" t="s">
        <v>699</v>
      </c>
      <c r="BR27" s="710">
        <v>2011</v>
      </c>
      <c r="BS27" s="710">
        <v>2011</v>
      </c>
      <c r="BT27" s="124">
        <v>499018.82710031257</v>
      </c>
      <c r="BU27" s="643"/>
      <c r="BV27" s="644" t="s">
        <v>948</v>
      </c>
      <c r="BW27" s="652" t="s">
        <v>950</v>
      </c>
      <c r="BX27" s="705" t="s">
        <v>803</v>
      </c>
      <c r="BY27" s="708" t="s">
        <v>807</v>
      </c>
      <c r="BZ27" s="652" t="s">
        <v>763</v>
      </c>
      <c r="CA27" s="681" t="s">
        <v>763</v>
      </c>
      <c r="CB27" s="653" t="s">
        <v>698</v>
      </c>
      <c r="CC27" s="653" t="s">
        <v>699</v>
      </c>
      <c r="CD27" s="710">
        <v>2011</v>
      </c>
      <c r="CE27" s="710">
        <v>2011</v>
      </c>
      <c r="CF27" s="712">
        <v>43.850537798636772</v>
      </c>
      <c r="CG27" s="39"/>
      <c r="CH27" s="644" t="s">
        <v>953</v>
      </c>
      <c r="CI27" s="652" t="s">
        <v>954</v>
      </c>
      <c r="CJ27" s="705" t="s">
        <v>803</v>
      </c>
      <c r="CK27" s="708" t="s">
        <v>807</v>
      </c>
      <c r="CL27" s="652" t="s">
        <v>763</v>
      </c>
      <c r="CM27" s="681" t="s">
        <v>763</v>
      </c>
      <c r="CN27" s="653" t="s">
        <v>698</v>
      </c>
      <c r="CO27" s="653" t="s">
        <v>699</v>
      </c>
      <c r="CP27" s="710">
        <v>2011</v>
      </c>
      <c r="CQ27" s="710">
        <v>2011</v>
      </c>
      <c r="CR27" s="727">
        <v>-3.7574291101640398</v>
      </c>
      <c r="CT27" s="644" t="s">
        <v>838</v>
      </c>
      <c r="CU27" s="652" t="s">
        <v>853</v>
      </c>
      <c r="CV27" s="705" t="s">
        <v>803</v>
      </c>
      <c r="CW27" s="708" t="s">
        <v>807</v>
      </c>
      <c r="CX27" s="621" t="s">
        <v>704</v>
      </c>
      <c r="CY27" s="621" t="s">
        <v>705</v>
      </c>
      <c r="CZ27" s="653" t="s">
        <v>698</v>
      </c>
      <c r="DA27" s="653" t="s">
        <v>699</v>
      </c>
      <c r="DB27" s="710">
        <v>2011</v>
      </c>
      <c r="DC27" s="710">
        <v>2011</v>
      </c>
      <c r="DD27" s="124">
        <v>135879.87123221581</v>
      </c>
      <c r="DM27" s="124"/>
      <c r="DN27" s="124"/>
      <c r="DO27" s="124"/>
      <c r="DP27" s="124"/>
      <c r="DQ27" s="706"/>
    </row>
    <row r="28" spans="1:121" s="10" customFormat="1" ht="20.5" customHeight="1" x14ac:dyDescent="0.25">
      <c r="A28" s="121" t="s">
        <v>477</v>
      </c>
      <c r="B28" s="18"/>
      <c r="C28" s="19"/>
      <c r="D28" s="19"/>
      <c r="E28" s="20"/>
      <c r="F28" s="20"/>
      <c r="G28" s="3"/>
      <c r="H28" s="3"/>
      <c r="I28" s="3"/>
      <c r="J28" s="3"/>
      <c r="K28" s="3"/>
      <c r="L28" s="126" t="s">
        <v>478</v>
      </c>
      <c r="N28" s="644" t="s">
        <v>825</v>
      </c>
      <c r="O28" s="652" t="s">
        <v>826</v>
      </c>
      <c r="P28" s="2" t="s">
        <v>131</v>
      </c>
      <c r="Q28" s="2" t="s">
        <v>130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654">
        <v>2010</v>
      </c>
      <c r="W28" s="654">
        <v>2010</v>
      </c>
      <c r="X28" s="102">
        <v>9147.0142266222501</v>
      </c>
      <c r="Y28" s="644"/>
      <c r="Z28" s="644" t="s">
        <v>829</v>
      </c>
      <c r="AA28" s="652" t="s">
        <v>830</v>
      </c>
      <c r="AB28" s="2" t="s">
        <v>131</v>
      </c>
      <c r="AC28" s="2" t="s">
        <v>130</v>
      </c>
      <c r="AD28" s="652" t="s">
        <v>763</v>
      </c>
      <c r="AE28" s="681" t="s">
        <v>763</v>
      </c>
      <c r="AF28" s="653" t="s">
        <v>698</v>
      </c>
      <c r="AG28" s="653" t="s">
        <v>699</v>
      </c>
      <c r="AH28" s="654">
        <v>2010</v>
      </c>
      <c r="AI28" s="654">
        <v>2010</v>
      </c>
      <c r="AJ28" s="728">
        <v>0.85948434923312622</v>
      </c>
      <c r="AK28" s="644"/>
      <c r="AL28" s="644" t="s">
        <v>833</v>
      </c>
      <c r="AM28" s="652" t="s">
        <v>834</v>
      </c>
      <c r="AN28" s="689" t="s">
        <v>131</v>
      </c>
      <c r="AO28" s="689" t="s">
        <v>130</v>
      </c>
      <c r="AP28" s="652" t="s">
        <v>763</v>
      </c>
      <c r="AQ28" s="681" t="s">
        <v>763</v>
      </c>
      <c r="AR28" s="653" t="s">
        <v>698</v>
      </c>
      <c r="AS28" s="653" t="s">
        <v>699</v>
      </c>
      <c r="AT28" s="654">
        <v>2010</v>
      </c>
      <c r="AU28" s="654">
        <v>2010</v>
      </c>
      <c r="AV28" s="731" t="s">
        <v>290</v>
      </c>
      <c r="AW28" s="640"/>
      <c r="AX28" s="644" t="s">
        <v>825</v>
      </c>
      <c r="AY28" s="652" t="s">
        <v>826</v>
      </c>
      <c r="AZ28" s="2" t="s">
        <v>131</v>
      </c>
      <c r="BA28" s="2" t="s">
        <v>130</v>
      </c>
      <c r="BB28" s="621" t="s">
        <v>704</v>
      </c>
      <c r="BC28" s="621" t="s">
        <v>705</v>
      </c>
      <c r="BD28" s="653" t="s">
        <v>698</v>
      </c>
      <c r="BE28" s="653" t="s">
        <v>699</v>
      </c>
      <c r="BF28" s="654">
        <v>2010</v>
      </c>
      <c r="BG28" s="654">
        <v>2010</v>
      </c>
      <c r="BH28" s="639">
        <v>2490.6778016670523</v>
      </c>
      <c r="BJ28" s="644" t="s">
        <v>838</v>
      </c>
      <c r="BK28" s="652" t="s">
        <v>854</v>
      </c>
      <c r="BL28" s="705" t="s">
        <v>183</v>
      </c>
      <c r="BM28" s="708" t="s">
        <v>808</v>
      </c>
      <c r="BN28" s="652" t="s">
        <v>715</v>
      </c>
      <c r="BO28" s="652" t="s">
        <v>697</v>
      </c>
      <c r="BP28" s="653" t="s">
        <v>698</v>
      </c>
      <c r="BQ28" s="653" t="s">
        <v>699</v>
      </c>
      <c r="BR28" s="710">
        <v>2011</v>
      </c>
      <c r="BS28" s="710">
        <v>2011</v>
      </c>
      <c r="BT28" s="124">
        <v>262742.46393614041</v>
      </c>
      <c r="BU28" s="644"/>
      <c r="BV28" s="644" t="s">
        <v>948</v>
      </c>
      <c r="BW28" s="652" t="s">
        <v>950</v>
      </c>
      <c r="BX28" s="705" t="s">
        <v>183</v>
      </c>
      <c r="BY28" s="708" t="s">
        <v>808</v>
      </c>
      <c r="BZ28" s="652" t="s">
        <v>763</v>
      </c>
      <c r="CA28" s="681" t="s">
        <v>763</v>
      </c>
      <c r="CB28" s="653" t="s">
        <v>698</v>
      </c>
      <c r="CC28" s="653" t="s">
        <v>699</v>
      </c>
      <c r="CD28" s="710">
        <v>2011</v>
      </c>
      <c r="CE28" s="710">
        <v>2011</v>
      </c>
      <c r="CF28" s="712">
        <v>23.088103535265329</v>
      </c>
      <c r="CG28" s="644"/>
      <c r="CH28" s="644" t="s">
        <v>953</v>
      </c>
      <c r="CI28" s="652" t="s">
        <v>954</v>
      </c>
      <c r="CJ28" s="705" t="s">
        <v>183</v>
      </c>
      <c r="CK28" s="708" t="s">
        <v>808</v>
      </c>
      <c r="CL28" s="652" t="s">
        <v>763</v>
      </c>
      <c r="CM28" s="681" t="s">
        <v>763</v>
      </c>
      <c r="CN28" s="653" t="s">
        <v>698</v>
      </c>
      <c r="CO28" s="653" t="s">
        <v>699</v>
      </c>
      <c r="CP28" s="710">
        <v>2011</v>
      </c>
      <c r="CQ28" s="710">
        <v>2011</v>
      </c>
      <c r="CR28" s="727">
        <v>-0.13370205099600696</v>
      </c>
      <c r="CT28" s="644" t="s">
        <v>838</v>
      </c>
      <c r="CU28" s="652" t="s">
        <v>854</v>
      </c>
      <c r="CV28" s="705" t="s">
        <v>183</v>
      </c>
      <c r="CW28" s="708" t="s">
        <v>808</v>
      </c>
      <c r="CX28" s="621" t="s">
        <v>704</v>
      </c>
      <c r="CY28" s="621" t="s">
        <v>705</v>
      </c>
      <c r="CZ28" s="653" t="s">
        <v>698</v>
      </c>
      <c r="DA28" s="653" t="s">
        <v>699</v>
      </c>
      <c r="DB28" s="710">
        <v>2011</v>
      </c>
      <c r="DC28" s="710">
        <v>2011</v>
      </c>
      <c r="DD28" s="124">
        <v>71543.216864844231</v>
      </c>
      <c r="DL28" s="1"/>
      <c r="DM28" s="124"/>
      <c r="DN28" s="124"/>
      <c r="DO28" s="124"/>
      <c r="DP28" s="124"/>
      <c r="DQ28" s="706"/>
    </row>
    <row r="29" spans="1:121" ht="20.5" customHeight="1" x14ac:dyDescent="0.25">
      <c r="A29" s="164" t="s">
        <v>276</v>
      </c>
      <c r="B29" s="165"/>
      <c r="C29" s="166"/>
      <c r="D29" s="166"/>
      <c r="E29" s="167"/>
      <c r="F29" s="168"/>
      <c r="G29" s="1"/>
      <c r="I29" s="1"/>
      <c r="L29" s="169" t="s">
        <v>277</v>
      </c>
      <c r="N29" s="644" t="s">
        <v>825</v>
      </c>
      <c r="O29" s="652" t="s">
        <v>826</v>
      </c>
      <c r="P29" s="2" t="s">
        <v>315</v>
      </c>
      <c r="Q29" s="2" t="s">
        <v>132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654">
        <v>2010</v>
      </c>
      <c r="W29" s="654">
        <v>2010</v>
      </c>
      <c r="X29" s="102">
        <v>6545.5302586873859</v>
      </c>
      <c r="Y29" s="643"/>
      <c r="Z29" s="644" t="s">
        <v>829</v>
      </c>
      <c r="AA29" s="652" t="s">
        <v>830</v>
      </c>
      <c r="AB29" s="2" t="s">
        <v>315</v>
      </c>
      <c r="AC29" s="2" t="s">
        <v>132</v>
      </c>
      <c r="AD29" s="652" t="s">
        <v>763</v>
      </c>
      <c r="AE29" s="681" t="s">
        <v>763</v>
      </c>
      <c r="AF29" s="653" t="s">
        <v>698</v>
      </c>
      <c r="AG29" s="653" t="s">
        <v>699</v>
      </c>
      <c r="AH29" s="654">
        <v>2010</v>
      </c>
      <c r="AI29" s="654">
        <v>2010</v>
      </c>
      <c r="AJ29" s="728">
        <v>0.61504012953209497</v>
      </c>
      <c r="AK29" s="643"/>
      <c r="AL29" s="644" t="s">
        <v>833</v>
      </c>
      <c r="AM29" s="652" t="s">
        <v>834</v>
      </c>
      <c r="AN29" s="689" t="s">
        <v>315</v>
      </c>
      <c r="AO29" s="689" t="s">
        <v>132</v>
      </c>
      <c r="AP29" s="652" t="s">
        <v>763</v>
      </c>
      <c r="AQ29" s="681" t="s">
        <v>763</v>
      </c>
      <c r="AR29" s="653" t="s">
        <v>698</v>
      </c>
      <c r="AS29" s="653" t="s">
        <v>699</v>
      </c>
      <c r="AT29" s="654">
        <v>2010</v>
      </c>
      <c r="AU29" s="654">
        <v>2010</v>
      </c>
      <c r="AV29" s="731" t="s">
        <v>290</v>
      </c>
      <c r="AW29" s="16"/>
      <c r="AX29" s="644" t="s">
        <v>825</v>
      </c>
      <c r="AY29" s="652" t="s">
        <v>826</v>
      </c>
      <c r="AZ29" s="2" t="s">
        <v>315</v>
      </c>
      <c r="BA29" s="2" t="s">
        <v>132</v>
      </c>
      <c r="BB29" s="621" t="s">
        <v>704</v>
      </c>
      <c r="BC29" s="621" t="s">
        <v>705</v>
      </c>
      <c r="BD29" s="653" t="s">
        <v>698</v>
      </c>
      <c r="BE29" s="653" t="s">
        <v>699</v>
      </c>
      <c r="BF29" s="654">
        <v>2010</v>
      </c>
      <c r="BG29" s="654">
        <v>2010</v>
      </c>
      <c r="BH29" s="639">
        <v>1782.3091242171236</v>
      </c>
      <c r="BJ29" s="644" t="s">
        <v>838</v>
      </c>
      <c r="BK29" s="652" t="s">
        <v>855</v>
      </c>
      <c r="BL29" s="706" t="s">
        <v>804</v>
      </c>
      <c r="BM29" s="708" t="s">
        <v>809</v>
      </c>
      <c r="BN29" s="652" t="s">
        <v>715</v>
      </c>
      <c r="BO29" s="652" t="s">
        <v>697</v>
      </c>
      <c r="BP29" s="653" t="s">
        <v>698</v>
      </c>
      <c r="BQ29" s="653" t="s">
        <v>699</v>
      </c>
      <c r="BR29" s="710">
        <v>2011</v>
      </c>
      <c r="BS29" s="710">
        <v>2011</v>
      </c>
      <c r="BT29" s="124">
        <v>110120.45144584954</v>
      </c>
      <c r="BU29" s="643"/>
      <c r="BV29" s="644" t="s">
        <v>948</v>
      </c>
      <c r="BW29" s="652" t="s">
        <v>950</v>
      </c>
      <c r="BX29" s="706" t="s">
        <v>804</v>
      </c>
      <c r="BY29" s="708" t="s">
        <v>809</v>
      </c>
      <c r="BZ29" s="652" t="s">
        <v>763</v>
      </c>
      <c r="CA29" s="681" t="s">
        <v>763</v>
      </c>
      <c r="CB29" s="653" t="s">
        <v>698</v>
      </c>
      <c r="CC29" s="653" t="s">
        <v>699</v>
      </c>
      <c r="CD29" s="710">
        <v>2011</v>
      </c>
      <c r="CE29" s="710">
        <v>2011</v>
      </c>
      <c r="CF29" s="712">
        <v>9.676671011770221</v>
      </c>
      <c r="CG29" s="39"/>
      <c r="CH29" s="644" t="s">
        <v>953</v>
      </c>
      <c r="CI29" s="652" t="s">
        <v>954</v>
      </c>
      <c r="CJ29" s="706" t="s">
        <v>804</v>
      </c>
      <c r="CK29" s="708" t="s">
        <v>809</v>
      </c>
      <c r="CL29" s="652" t="s">
        <v>763</v>
      </c>
      <c r="CM29" s="681" t="s">
        <v>763</v>
      </c>
      <c r="CN29" s="653" t="s">
        <v>698</v>
      </c>
      <c r="CO29" s="653" t="s">
        <v>699</v>
      </c>
      <c r="CP29" s="710">
        <v>2011</v>
      </c>
      <c r="CQ29" s="710">
        <v>2011</v>
      </c>
      <c r="CR29" s="727">
        <v>4.1707636427120462</v>
      </c>
      <c r="CT29" s="644" t="s">
        <v>838</v>
      </c>
      <c r="CU29" s="652" t="s">
        <v>855</v>
      </c>
      <c r="CV29" s="706" t="s">
        <v>804</v>
      </c>
      <c r="CW29" s="708" t="s">
        <v>809</v>
      </c>
      <c r="CX29" s="621" t="s">
        <v>704</v>
      </c>
      <c r="CY29" s="621" t="s">
        <v>705</v>
      </c>
      <c r="CZ29" s="653" t="s">
        <v>698</v>
      </c>
      <c r="DA29" s="653" t="s">
        <v>699</v>
      </c>
      <c r="DB29" s="710">
        <v>2011</v>
      </c>
      <c r="DC29" s="710">
        <v>2011</v>
      </c>
      <c r="DD29" s="124">
        <v>29985.146751762979</v>
      </c>
      <c r="DM29" s="124"/>
      <c r="DN29" s="124"/>
      <c r="DO29" s="124"/>
      <c r="DP29" s="124"/>
      <c r="DQ29" s="704"/>
    </row>
    <row r="30" spans="1:121" ht="20.5" customHeight="1" x14ac:dyDescent="0.25">
      <c r="A30" s="164"/>
      <c r="B30" s="165"/>
      <c r="C30" s="166"/>
      <c r="D30" s="166"/>
      <c r="E30" s="167"/>
      <c r="F30" s="168"/>
      <c r="G30" s="1"/>
      <c r="I30" s="1"/>
      <c r="L30" s="169"/>
      <c r="N30" s="644" t="s">
        <v>825</v>
      </c>
      <c r="O30" s="652" t="s">
        <v>826</v>
      </c>
      <c r="P30" s="2" t="s">
        <v>316</v>
      </c>
      <c r="Q30" s="2" t="s">
        <v>133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654">
        <v>2010</v>
      </c>
      <c r="W30" s="654">
        <v>2010</v>
      </c>
      <c r="X30" s="102">
        <v>6010.2551494055169</v>
      </c>
      <c r="Y30" s="643"/>
      <c r="Z30" s="644" t="s">
        <v>829</v>
      </c>
      <c r="AA30" s="652" t="s">
        <v>830</v>
      </c>
      <c r="AB30" s="2" t="s">
        <v>316</v>
      </c>
      <c r="AC30" s="2" t="s">
        <v>133</v>
      </c>
      <c r="AD30" s="652" t="s">
        <v>763</v>
      </c>
      <c r="AE30" s="681" t="s">
        <v>763</v>
      </c>
      <c r="AF30" s="653" t="s">
        <v>698</v>
      </c>
      <c r="AG30" s="653" t="s">
        <v>699</v>
      </c>
      <c r="AH30" s="654">
        <v>2010</v>
      </c>
      <c r="AI30" s="654">
        <v>2010</v>
      </c>
      <c r="AJ30" s="728">
        <v>0.56474387246245816</v>
      </c>
      <c r="AK30" s="643"/>
      <c r="AL30" s="644" t="s">
        <v>833</v>
      </c>
      <c r="AM30" s="652" t="s">
        <v>834</v>
      </c>
      <c r="AN30" s="689" t="s">
        <v>316</v>
      </c>
      <c r="AO30" s="689" t="s">
        <v>133</v>
      </c>
      <c r="AP30" s="652" t="s">
        <v>763</v>
      </c>
      <c r="AQ30" s="681" t="s">
        <v>763</v>
      </c>
      <c r="AR30" s="653" t="s">
        <v>698</v>
      </c>
      <c r="AS30" s="653" t="s">
        <v>699</v>
      </c>
      <c r="AT30" s="654">
        <v>2010</v>
      </c>
      <c r="AU30" s="654">
        <v>2010</v>
      </c>
      <c r="AV30" s="731" t="s">
        <v>290</v>
      </c>
      <c r="AW30" s="16"/>
      <c r="AX30" s="644" t="s">
        <v>825</v>
      </c>
      <c r="AY30" s="652" t="s">
        <v>826</v>
      </c>
      <c r="AZ30" s="2" t="s">
        <v>316</v>
      </c>
      <c r="BA30" s="2" t="s">
        <v>133</v>
      </c>
      <c r="BB30" s="621" t="s">
        <v>704</v>
      </c>
      <c r="BC30" s="621" t="s">
        <v>705</v>
      </c>
      <c r="BD30" s="653" t="s">
        <v>698</v>
      </c>
      <c r="BE30" s="653" t="s">
        <v>699</v>
      </c>
      <c r="BF30" s="654">
        <v>2010</v>
      </c>
      <c r="BG30" s="654">
        <v>2010</v>
      </c>
      <c r="BH30" s="639">
        <v>1636.5568820709373</v>
      </c>
      <c r="BJ30" s="644" t="s">
        <v>838</v>
      </c>
      <c r="BK30" s="652" t="s">
        <v>856</v>
      </c>
      <c r="BL30" s="706" t="s">
        <v>805</v>
      </c>
      <c r="BM30" s="708" t="s">
        <v>810</v>
      </c>
      <c r="BN30" s="652" t="s">
        <v>715</v>
      </c>
      <c r="BO30" s="652" t="s">
        <v>697</v>
      </c>
      <c r="BP30" s="653" t="s">
        <v>698</v>
      </c>
      <c r="BQ30" s="653" t="s">
        <v>699</v>
      </c>
      <c r="BR30" s="710">
        <v>2011</v>
      </c>
      <c r="BS30" s="710">
        <v>2011</v>
      </c>
      <c r="BT30" s="124">
        <v>152622.01249029086</v>
      </c>
      <c r="BU30" s="643"/>
      <c r="BV30" s="644" t="s">
        <v>948</v>
      </c>
      <c r="BW30" s="652" t="s">
        <v>950</v>
      </c>
      <c r="BX30" s="706" t="s">
        <v>805</v>
      </c>
      <c r="BY30" s="708" t="s">
        <v>810</v>
      </c>
      <c r="BZ30" s="652" t="s">
        <v>763</v>
      </c>
      <c r="CA30" s="681" t="s">
        <v>763</v>
      </c>
      <c r="CB30" s="653" t="s">
        <v>698</v>
      </c>
      <c r="CC30" s="653" t="s">
        <v>699</v>
      </c>
      <c r="CD30" s="710">
        <v>2011</v>
      </c>
      <c r="CE30" s="710">
        <v>2011</v>
      </c>
      <c r="CF30" s="712">
        <v>13.411432523495106</v>
      </c>
      <c r="CG30" s="39"/>
      <c r="CH30" s="644" t="s">
        <v>953</v>
      </c>
      <c r="CI30" s="652" t="s">
        <v>954</v>
      </c>
      <c r="CJ30" s="706" t="s">
        <v>805</v>
      </c>
      <c r="CK30" s="708" t="s">
        <v>810</v>
      </c>
      <c r="CL30" s="652" t="s">
        <v>763</v>
      </c>
      <c r="CM30" s="681" t="s">
        <v>763</v>
      </c>
      <c r="CN30" s="653" t="s">
        <v>698</v>
      </c>
      <c r="CO30" s="653" t="s">
        <v>699</v>
      </c>
      <c r="CP30" s="710">
        <v>2011</v>
      </c>
      <c r="CQ30" s="710">
        <v>2011</v>
      </c>
      <c r="CR30" s="727">
        <v>-3.0249427903590913</v>
      </c>
      <c r="CT30" s="644" t="s">
        <v>838</v>
      </c>
      <c r="CU30" s="652" t="s">
        <v>856</v>
      </c>
      <c r="CV30" s="706" t="s">
        <v>805</v>
      </c>
      <c r="CW30" s="708" t="s">
        <v>810</v>
      </c>
      <c r="CX30" s="621" t="s">
        <v>704</v>
      </c>
      <c r="CY30" s="621" t="s">
        <v>705</v>
      </c>
      <c r="CZ30" s="653" t="s">
        <v>698</v>
      </c>
      <c r="DA30" s="653" t="s">
        <v>699</v>
      </c>
      <c r="DB30" s="710">
        <v>2011</v>
      </c>
      <c r="DC30" s="710">
        <v>2011</v>
      </c>
      <c r="DD30" s="124">
        <v>41558.070113081245</v>
      </c>
      <c r="DL30" s="632"/>
      <c r="DM30" s="124"/>
      <c r="DN30" s="124"/>
      <c r="DO30" s="124"/>
      <c r="DP30" s="124"/>
      <c r="DQ30" s="704"/>
    </row>
    <row r="31" spans="1:121" ht="20.5" customHeight="1" x14ac:dyDescent="0.25">
      <c r="A31" s="164"/>
      <c r="B31" s="165"/>
      <c r="C31" s="166"/>
      <c r="D31" s="166"/>
      <c r="E31" s="167"/>
      <c r="F31" s="168"/>
      <c r="G31" s="1"/>
      <c r="I31" s="1"/>
      <c r="L31" s="169"/>
      <c r="N31" s="644" t="s">
        <v>825</v>
      </c>
      <c r="O31" s="652" t="s">
        <v>826</v>
      </c>
      <c r="P31" s="2" t="s">
        <v>317</v>
      </c>
      <c r="Q31" s="2" t="s">
        <v>288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654">
        <v>2010</v>
      </c>
      <c r="W31" s="654">
        <v>2010</v>
      </c>
      <c r="X31" s="102">
        <v>4650.8054196251633</v>
      </c>
      <c r="Y31" s="643"/>
      <c r="Z31" s="644" t="s">
        <v>829</v>
      </c>
      <c r="AA31" s="652" t="s">
        <v>830</v>
      </c>
      <c r="AB31" s="2" t="s">
        <v>317</v>
      </c>
      <c r="AC31" s="2" t="s">
        <v>288</v>
      </c>
      <c r="AD31" s="652" t="s">
        <v>763</v>
      </c>
      <c r="AE31" s="681" t="s">
        <v>763</v>
      </c>
      <c r="AF31" s="653" t="s">
        <v>698</v>
      </c>
      <c r="AG31" s="653" t="s">
        <v>699</v>
      </c>
      <c r="AH31" s="654">
        <v>2010</v>
      </c>
      <c r="AI31" s="654">
        <v>2010</v>
      </c>
      <c r="AJ31" s="728">
        <v>0.43700538453983856</v>
      </c>
      <c r="AK31" s="643"/>
      <c r="AL31" s="644" t="s">
        <v>833</v>
      </c>
      <c r="AM31" s="652" t="s">
        <v>834</v>
      </c>
      <c r="AN31" s="689" t="s">
        <v>317</v>
      </c>
      <c r="AO31" s="689" t="s">
        <v>288</v>
      </c>
      <c r="AP31" s="652" t="s">
        <v>763</v>
      </c>
      <c r="AQ31" s="681" t="s">
        <v>763</v>
      </c>
      <c r="AR31" s="653" t="s">
        <v>698</v>
      </c>
      <c r="AS31" s="653" t="s">
        <v>699</v>
      </c>
      <c r="AT31" s="654">
        <v>2010</v>
      </c>
      <c r="AU31" s="654">
        <v>2010</v>
      </c>
      <c r="AV31" s="731" t="s">
        <v>290</v>
      </c>
      <c r="AW31" s="16"/>
      <c r="AX31" s="644" t="s">
        <v>825</v>
      </c>
      <c r="AY31" s="652" t="s">
        <v>826</v>
      </c>
      <c r="AZ31" s="2" t="s">
        <v>317</v>
      </c>
      <c r="BA31" s="2" t="s">
        <v>288</v>
      </c>
      <c r="BB31" s="621" t="s">
        <v>704</v>
      </c>
      <c r="BC31" s="621" t="s">
        <v>705</v>
      </c>
      <c r="BD31" s="653" t="s">
        <v>698</v>
      </c>
      <c r="BE31" s="653" t="s">
        <v>699</v>
      </c>
      <c r="BF31" s="654">
        <v>2010</v>
      </c>
      <c r="BG31" s="654">
        <v>2010</v>
      </c>
      <c r="BH31" s="639">
        <v>1266.3867718516442</v>
      </c>
      <c r="BJ31" s="644" t="s">
        <v>838</v>
      </c>
      <c r="BK31" s="652" t="s">
        <v>857</v>
      </c>
      <c r="BL31" s="705" t="s">
        <v>811</v>
      </c>
      <c r="BM31" s="708" t="s">
        <v>138</v>
      </c>
      <c r="BN31" s="652" t="s">
        <v>715</v>
      </c>
      <c r="BO31" s="652" t="s">
        <v>697</v>
      </c>
      <c r="BP31" s="653" t="s">
        <v>698</v>
      </c>
      <c r="BQ31" s="653" t="s">
        <v>699</v>
      </c>
      <c r="BR31" s="710">
        <v>2011</v>
      </c>
      <c r="BS31" s="710">
        <v>2011</v>
      </c>
      <c r="BT31" s="124">
        <v>21151.349857934809</v>
      </c>
      <c r="BU31" s="643"/>
      <c r="BV31" s="644" t="s">
        <v>948</v>
      </c>
      <c r="BW31" s="652" t="s">
        <v>950</v>
      </c>
      <c r="BX31" s="705" t="s">
        <v>811</v>
      </c>
      <c r="BY31" s="708" t="s">
        <v>138</v>
      </c>
      <c r="BZ31" s="652" t="s">
        <v>763</v>
      </c>
      <c r="CA31" s="681" t="s">
        <v>763</v>
      </c>
      <c r="CB31" s="653" t="s">
        <v>698</v>
      </c>
      <c r="CC31" s="653" t="s">
        <v>699</v>
      </c>
      <c r="CD31" s="710">
        <v>2011</v>
      </c>
      <c r="CE31" s="710">
        <v>2011</v>
      </c>
      <c r="CF31" s="712">
        <v>1.8586434340103879</v>
      </c>
      <c r="CG31" s="39"/>
      <c r="CH31" s="644" t="s">
        <v>953</v>
      </c>
      <c r="CI31" s="652" t="s">
        <v>954</v>
      </c>
      <c r="CJ31" s="705" t="s">
        <v>811</v>
      </c>
      <c r="CK31" s="708" t="s">
        <v>138</v>
      </c>
      <c r="CL31" s="652" t="s">
        <v>763</v>
      </c>
      <c r="CM31" s="681" t="s">
        <v>763</v>
      </c>
      <c r="CN31" s="653" t="s">
        <v>698</v>
      </c>
      <c r="CO31" s="653" t="s">
        <v>699</v>
      </c>
      <c r="CP31" s="710">
        <v>2011</v>
      </c>
      <c r="CQ31" s="710">
        <v>2011</v>
      </c>
      <c r="CR31" s="727">
        <v>-15.808734868692284</v>
      </c>
      <c r="CT31" s="644" t="s">
        <v>838</v>
      </c>
      <c r="CU31" s="652" t="s">
        <v>857</v>
      </c>
      <c r="CV31" s="705" t="s">
        <v>811</v>
      </c>
      <c r="CW31" s="708" t="s">
        <v>138</v>
      </c>
      <c r="CX31" s="621" t="s">
        <v>704</v>
      </c>
      <c r="CY31" s="621" t="s">
        <v>705</v>
      </c>
      <c r="CZ31" s="653" t="s">
        <v>698</v>
      </c>
      <c r="DA31" s="653" t="s">
        <v>699</v>
      </c>
      <c r="DB31" s="710">
        <v>2011</v>
      </c>
      <c r="DC31" s="710">
        <v>2011</v>
      </c>
      <c r="DD31" s="124">
        <v>5759.3872996418813</v>
      </c>
      <c r="DL31" s="746"/>
      <c r="DM31" s="124"/>
      <c r="DN31" s="124"/>
      <c r="DO31" s="124"/>
      <c r="DP31" s="124"/>
      <c r="DQ31" s="704"/>
    </row>
    <row r="32" spans="1:121" ht="20.5" customHeight="1" x14ac:dyDescent="0.25">
      <c r="B32" s="57"/>
      <c r="C32" s="52"/>
      <c r="D32" s="52"/>
      <c r="E32" s="52"/>
      <c r="F32" s="52"/>
      <c r="G32" s="52"/>
      <c r="H32" s="52"/>
      <c r="I32" s="52"/>
      <c r="J32" s="52"/>
      <c r="K32" s="52"/>
      <c r="L32" s="69"/>
      <c r="N32" s="644" t="s">
        <v>825</v>
      </c>
      <c r="O32" s="652" t="s">
        <v>826</v>
      </c>
      <c r="P32" s="696" t="s">
        <v>72</v>
      </c>
      <c r="Q32" s="696" t="s">
        <v>0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654">
        <v>2010</v>
      </c>
      <c r="W32" s="654">
        <v>2010</v>
      </c>
      <c r="X32" s="102">
        <v>1064244.4198994038</v>
      </c>
      <c r="Y32" s="643"/>
      <c r="Z32" s="644" t="s">
        <v>829</v>
      </c>
      <c r="AA32" s="652" t="s">
        <v>830</v>
      </c>
      <c r="AB32" s="696" t="s">
        <v>72</v>
      </c>
      <c r="AC32" s="696" t="s">
        <v>0</v>
      </c>
      <c r="AD32" s="652" t="s">
        <v>763</v>
      </c>
      <c r="AE32" s="681" t="s">
        <v>763</v>
      </c>
      <c r="AF32" s="653" t="s">
        <v>698</v>
      </c>
      <c r="AG32" s="653" t="s">
        <v>699</v>
      </c>
      <c r="AH32" s="654">
        <v>2010</v>
      </c>
      <c r="AI32" s="654">
        <v>2010</v>
      </c>
      <c r="AJ32" s="729">
        <v>100</v>
      </c>
      <c r="AK32" s="643"/>
      <c r="AL32" s="644" t="s">
        <v>833</v>
      </c>
      <c r="AM32" s="652" t="s">
        <v>834</v>
      </c>
      <c r="AN32" s="637" t="s">
        <v>72</v>
      </c>
      <c r="AO32" s="637" t="s">
        <v>0</v>
      </c>
      <c r="AP32" s="652" t="s">
        <v>763</v>
      </c>
      <c r="AQ32" s="681" t="s">
        <v>763</v>
      </c>
      <c r="AR32" s="653" t="s">
        <v>698</v>
      </c>
      <c r="AS32" s="653" t="s">
        <v>699</v>
      </c>
      <c r="AT32" s="654">
        <v>2010</v>
      </c>
      <c r="AU32" s="654">
        <v>2010</v>
      </c>
      <c r="AV32" s="732" t="s">
        <v>290</v>
      </c>
      <c r="AW32" s="16"/>
      <c r="AX32" s="644" t="s">
        <v>825</v>
      </c>
      <c r="AY32" s="652" t="s">
        <v>826</v>
      </c>
      <c r="AZ32" s="696" t="s">
        <v>72</v>
      </c>
      <c r="BA32" s="696" t="s">
        <v>0</v>
      </c>
      <c r="BB32" s="621" t="s">
        <v>704</v>
      </c>
      <c r="BC32" s="621" t="s">
        <v>705</v>
      </c>
      <c r="BD32" s="653" t="s">
        <v>698</v>
      </c>
      <c r="BE32" s="653" t="s">
        <v>699</v>
      </c>
      <c r="BF32" s="654">
        <v>2010</v>
      </c>
      <c r="BG32" s="654">
        <v>2010</v>
      </c>
      <c r="BH32" s="639">
        <v>289787.4526615123</v>
      </c>
      <c r="BJ32" s="644" t="s">
        <v>838</v>
      </c>
      <c r="BK32" s="652" t="s">
        <v>858</v>
      </c>
      <c r="BL32" s="705" t="s">
        <v>212</v>
      </c>
      <c r="BM32" s="708" t="s">
        <v>208</v>
      </c>
      <c r="BN32" s="652" t="s">
        <v>715</v>
      </c>
      <c r="BO32" s="652" t="s">
        <v>697</v>
      </c>
      <c r="BP32" s="653" t="s">
        <v>698</v>
      </c>
      <c r="BQ32" s="653" t="s">
        <v>699</v>
      </c>
      <c r="BR32" s="710">
        <v>2011</v>
      </c>
      <c r="BS32" s="710">
        <v>2011</v>
      </c>
      <c r="BT32" s="124">
        <v>1015881.23418285</v>
      </c>
      <c r="BU32" s="643"/>
      <c r="BV32" s="644" t="s">
        <v>948</v>
      </c>
      <c r="BW32" s="652" t="s">
        <v>950</v>
      </c>
      <c r="BX32" s="705" t="s">
        <v>212</v>
      </c>
      <c r="BY32" s="708" t="s">
        <v>208</v>
      </c>
      <c r="BZ32" s="652" t="s">
        <v>763</v>
      </c>
      <c r="CA32" s="681" t="s">
        <v>763</v>
      </c>
      <c r="CB32" s="653" t="s">
        <v>698</v>
      </c>
      <c r="CC32" s="653" t="s">
        <v>699</v>
      </c>
      <c r="CD32" s="710">
        <v>2011</v>
      </c>
      <c r="CE32" s="710">
        <v>2011</v>
      </c>
      <c r="CF32" s="712">
        <v>89.269053669404002</v>
      </c>
      <c r="CG32" s="39"/>
      <c r="CH32" s="644" t="s">
        <v>953</v>
      </c>
      <c r="CI32" s="652" t="s">
        <v>954</v>
      </c>
      <c r="CJ32" s="705" t="s">
        <v>212</v>
      </c>
      <c r="CK32" s="708" t="s">
        <v>208</v>
      </c>
      <c r="CL32" s="652" t="s">
        <v>763</v>
      </c>
      <c r="CM32" s="681" t="s">
        <v>763</v>
      </c>
      <c r="CN32" s="653" t="s">
        <v>698</v>
      </c>
      <c r="CO32" s="653" t="s">
        <v>699</v>
      </c>
      <c r="CP32" s="710">
        <v>2011</v>
      </c>
      <c r="CQ32" s="710">
        <v>2011</v>
      </c>
      <c r="CR32" s="727">
        <v>22.791516988893079</v>
      </c>
      <c r="CT32" s="644" t="s">
        <v>838</v>
      </c>
      <c r="CU32" s="652" t="s">
        <v>858</v>
      </c>
      <c r="CV32" s="705" t="s">
        <v>212</v>
      </c>
      <c r="CW32" s="708" t="s">
        <v>208</v>
      </c>
      <c r="CX32" s="621" t="s">
        <v>704</v>
      </c>
      <c r="CY32" s="621" t="s">
        <v>705</v>
      </c>
      <c r="CZ32" s="653" t="s">
        <v>698</v>
      </c>
      <c r="DA32" s="653" t="s">
        <v>699</v>
      </c>
      <c r="DB32" s="710">
        <v>2011</v>
      </c>
      <c r="DC32" s="710">
        <v>2011</v>
      </c>
      <c r="DD32" s="124">
        <v>276618.4436168414</v>
      </c>
      <c r="DL32" s="747"/>
      <c r="DM32" s="124"/>
      <c r="DN32" s="124"/>
      <c r="DO32" s="735"/>
      <c r="DP32" s="735"/>
      <c r="DQ32" s="704"/>
    </row>
    <row r="33" spans="1:16384" ht="20.5" customHeight="1" x14ac:dyDescent="0.25">
      <c r="A33" s="749" t="s">
        <v>613</v>
      </c>
      <c r="B33" s="749"/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N33" s="644" t="s">
        <v>825</v>
      </c>
      <c r="O33" s="652" t="s">
        <v>826</v>
      </c>
      <c r="P33" s="647" t="s">
        <v>135</v>
      </c>
      <c r="Q33" s="637" t="s">
        <v>134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654">
        <v>2010</v>
      </c>
      <c r="W33" s="654">
        <v>2010</v>
      </c>
      <c r="X33" s="102">
        <v>733202.18526014709</v>
      </c>
      <c r="Y33" s="643"/>
      <c r="Z33" s="644" t="s">
        <v>829</v>
      </c>
      <c r="AA33" s="652" t="s">
        <v>830</v>
      </c>
      <c r="AB33" s="647" t="s">
        <v>135</v>
      </c>
      <c r="AC33" s="637" t="s">
        <v>134</v>
      </c>
      <c r="AD33" s="652" t="s">
        <v>763</v>
      </c>
      <c r="AE33" s="681" t="s">
        <v>763</v>
      </c>
      <c r="AF33" s="653" t="s">
        <v>698</v>
      </c>
      <c r="AG33" s="653" t="s">
        <v>699</v>
      </c>
      <c r="AH33" s="654">
        <v>2010</v>
      </c>
      <c r="AI33" s="654">
        <v>2010</v>
      </c>
      <c r="AJ33" s="729">
        <v>68.894153593913316</v>
      </c>
      <c r="AK33" s="643"/>
      <c r="AL33" s="644" t="s">
        <v>833</v>
      </c>
      <c r="AM33" s="652" t="s">
        <v>834</v>
      </c>
      <c r="AN33" s="647" t="s">
        <v>135</v>
      </c>
      <c r="AO33" s="637" t="s">
        <v>134</v>
      </c>
      <c r="AP33" s="652" t="s">
        <v>763</v>
      </c>
      <c r="AQ33" s="681" t="s">
        <v>763</v>
      </c>
      <c r="AR33" s="653" t="s">
        <v>698</v>
      </c>
      <c r="AS33" s="653" t="s">
        <v>699</v>
      </c>
      <c r="AT33" s="654">
        <v>2010</v>
      </c>
      <c r="AU33" s="654">
        <v>2010</v>
      </c>
      <c r="AV33" s="732" t="s">
        <v>290</v>
      </c>
      <c r="AW33" s="16"/>
      <c r="AX33" s="644" t="s">
        <v>825</v>
      </c>
      <c r="AY33" s="652" t="s">
        <v>826</v>
      </c>
      <c r="AZ33" s="647" t="s">
        <v>135</v>
      </c>
      <c r="BA33" s="637" t="s">
        <v>134</v>
      </c>
      <c r="BB33" s="621" t="s">
        <v>704</v>
      </c>
      <c r="BC33" s="621" t="s">
        <v>705</v>
      </c>
      <c r="BD33" s="653" t="s">
        <v>698</v>
      </c>
      <c r="BE33" s="653" t="s">
        <v>699</v>
      </c>
      <c r="BF33" s="654">
        <v>2010</v>
      </c>
      <c r="BG33" s="654">
        <v>2010</v>
      </c>
      <c r="BH33" s="639">
        <v>199646.61273251113</v>
      </c>
      <c r="BJ33" s="644" t="s">
        <v>838</v>
      </c>
      <c r="BK33" s="652" t="s">
        <v>859</v>
      </c>
      <c r="BL33" s="705" t="s">
        <v>210</v>
      </c>
      <c r="BM33" s="708" t="s">
        <v>209</v>
      </c>
      <c r="BN33" s="652" t="s">
        <v>715</v>
      </c>
      <c r="BO33" s="652" t="s">
        <v>697</v>
      </c>
      <c r="BP33" s="653" t="s">
        <v>698</v>
      </c>
      <c r="BQ33" s="653" t="s">
        <v>699</v>
      </c>
      <c r="BR33" s="710">
        <v>2011</v>
      </c>
      <c r="BS33" s="710">
        <v>2011</v>
      </c>
      <c r="BT33" s="124">
        <v>780627.54705077084</v>
      </c>
      <c r="BU33" s="643"/>
      <c r="BV33" s="644" t="s">
        <v>948</v>
      </c>
      <c r="BW33" s="652" t="s">
        <v>950</v>
      </c>
      <c r="BX33" s="705" t="s">
        <v>210</v>
      </c>
      <c r="BY33" s="708" t="s">
        <v>209</v>
      </c>
      <c r="BZ33" s="652" t="s">
        <v>763</v>
      </c>
      <c r="CA33" s="681" t="s">
        <v>763</v>
      </c>
      <c r="CB33" s="653" t="s">
        <v>698</v>
      </c>
      <c r="CC33" s="653" t="s">
        <v>699</v>
      </c>
      <c r="CD33" s="710">
        <v>2011</v>
      </c>
      <c r="CE33" s="710">
        <v>2011</v>
      </c>
      <c r="CF33" s="712">
        <v>68.596485542470006</v>
      </c>
      <c r="CG33" s="39"/>
      <c r="CH33" s="644" t="s">
        <v>953</v>
      </c>
      <c r="CI33" s="652" t="s">
        <v>954</v>
      </c>
      <c r="CJ33" s="705" t="s">
        <v>210</v>
      </c>
      <c r="CK33" s="708" t="s">
        <v>209</v>
      </c>
      <c r="CL33" s="652" t="s">
        <v>763</v>
      </c>
      <c r="CM33" s="681" t="s">
        <v>763</v>
      </c>
      <c r="CN33" s="653" t="s">
        <v>698</v>
      </c>
      <c r="CO33" s="653" t="s">
        <v>699</v>
      </c>
      <c r="CP33" s="710">
        <v>2011</v>
      </c>
      <c r="CQ33" s="710">
        <v>2011</v>
      </c>
      <c r="CR33" s="727">
        <v>15.383400076383126</v>
      </c>
      <c r="CT33" s="644" t="s">
        <v>838</v>
      </c>
      <c r="CU33" s="652" t="s">
        <v>859</v>
      </c>
      <c r="CV33" s="705" t="s">
        <v>210</v>
      </c>
      <c r="CW33" s="708" t="s">
        <v>209</v>
      </c>
      <c r="CX33" s="621" t="s">
        <v>704</v>
      </c>
      <c r="CY33" s="621" t="s">
        <v>705</v>
      </c>
      <c r="CZ33" s="653" t="s">
        <v>698</v>
      </c>
      <c r="DA33" s="653" t="s">
        <v>699</v>
      </c>
      <c r="DB33" s="710">
        <v>2011</v>
      </c>
      <c r="DC33" s="710">
        <v>2011</v>
      </c>
      <c r="DD33" s="124">
        <v>212560.25787631609</v>
      </c>
      <c r="DL33" s="737"/>
      <c r="DM33" s="125"/>
      <c r="DN33" s="125"/>
      <c r="DO33" s="734"/>
      <c r="DP33" s="734"/>
      <c r="DQ33" s="707"/>
    </row>
    <row r="34" spans="1:16384" ht="20.5" customHeight="1" x14ac:dyDescent="0.25">
      <c r="A34" s="754" t="s">
        <v>612</v>
      </c>
      <c r="B34" s="754"/>
      <c r="C34" s="754"/>
      <c r="D34" s="754"/>
      <c r="E34" s="754"/>
      <c r="F34" s="754"/>
      <c r="G34" s="754"/>
      <c r="H34" s="754"/>
      <c r="I34" s="754"/>
      <c r="J34" s="754"/>
      <c r="K34" s="754"/>
      <c r="L34" s="754"/>
      <c r="N34" s="644" t="s">
        <v>825</v>
      </c>
      <c r="O34" s="652" t="s">
        <v>826</v>
      </c>
      <c r="P34" s="2" t="s">
        <v>114</v>
      </c>
      <c r="Q34" s="2" t="s">
        <v>218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654">
        <v>2011</v>
      </c>
      <c r="W34" s="654">
        <v>2011</v>
      </c>
      <c r="X34" s="124">
        <v>1004345.4616718657</v>
      </c>
      <c r="Y34" s="643"/>
      <c r="Z34" s="644" t="s">
        <v>829</v>
      </c>
      <c r="AA34" s="652" t="s">
        <v>830</v>
      </c>
      <c r="AB34" s="2" t="s">
        <v>114</v>
      </c>
      <c r="AC34" s="2" t="s">
        <v>218</v>
      </c>
      <c r="AD34" s="652" t="s">
        <v>763</v>
      </c>
      <c r="AE34" s="681" t="s">
        <v>763</v>
      </c>
      <c r="AF34" s="653" t="s">
        <v>698</v>
      </c>
      <c r="AG34" s="653" t="s">
        <v>699</v>
      </c>
      <c r="AH34" s="654">
        <v>2011</v>
      </c>
      <c r="AI34" s="654">
        <v>2011</v>
      </c>
      <c r="AJ34" s="727">
        <v>88.255364804258832</v>
      </c>
      <c r="AK34" s="643"/>
      <c r="AL34" s="644" t="s">
        <v>833</v>
      </c>
      <c r="AM34" s="652" t="s">
        <v>834</v>
      </c>
      <c r="AN34" s="689" t="s">
        <v>114</v>
      </c>
      <c r="AO34" s="689" t="s">
        <v>218</v>
      </c>
      <c r="AP34" s="652" t="s">
        <v>763</v>
      </c>
      <c r="AQ34" s="681" t="s">
        <v>763</v>
      </c>
      <c r="AR34" s="653" t="s">
        <v>698</v>
      </c>
      <c r="AS34" s="653" t="s">
        <v>699</v>
      </c>
      <c r="AT34" s="654">
        <v>2011</v>
      </c>
      <c r="AU34" s="654">
        <v>2011</v>
      </c>
      <c r="AV34" s="712">
        <v>7.3317540257588121</v>
      </c>
      <c r="AW34" s="16"/>
      <c r="AX34" s="644" t="s">
        <v>825</v>
      </c>
      <c r="AY34" s="652" t="s">
        <v>826</v>
      </c>
      <c r="AZ34" s="2" t="s">
        <v>114</v>
      </c>
      <c r="BA34" s="2" t="s">
        <v>218</v>
      </c>
      <c r="BB34" s="621" t="s">
        <v>704</v>
      </c>
      <c r="BC34" s="621" t="s">
        <v>705</v>
      </c>
      <c r="BD34" s="653" t="s">
        <v>698</v>
      </c>
      <c r="BE34" s="653" t="s">
        <v>699</v>
      </c>
      <c r="BF34" s="654">
        <v>2011</v>
      </c>
      <c r="BG34" s="654">
        <v>2011</v>
      </c>
      <c r="BH34" s="702">
        <v>273477.32108151552</v>
      </c>
      <c r="BJ34" s="644" t="s">
        <v>838</v>
      </c>
      <c r="BK34" s="652" t="s">
        <v>860</v>
      </c>
      <c r="BL34" s="705" t="s">
        <v>202</v>
      </c>
      <c r="BM34" s="708" t="s">
        <v>211</v>
      </c>
      <c r="BN34" s="652" t="s">
        <v>715</v>
      </c>
      <c r="BO34" s="652" t="s">
        <v>697</v>
      </c>
      <c r="BP34" s="653" t="s">
        <v>698</v>
      </c>
      <c r="BQ34" s="653" t="s">
        <v>699</v>
      </c>
      <c r="BR34" s="710">
        <v>2011</v>
      </c>
      <c r="BS34" s="710">
        <v>2011</v>
      </c>
      <c r="BT34" s="124">
        <v>26896.280833333334</v>
      </c>
      <c r="BU34" s="643"/>
      <c r="BV34" s="644" t="s">
        <v>948</v>
      </c>
      <c r="BW34" s="652" t="s">
        <v>950</v>
      </c>
      <c r="BX34" s="705" t="s">
        <v>202</v>
      </c>
      <c r="BY34" s="708" t="s">
        <v>211</v>
      </c>
      <c r="BZ34" s="652" t="s">
        <v>763</v>
      </c>
      <c r="CA34" s="681" t="s">
        <v>763</v>
      </c>
      <c r="CB34" s="653" t="s">
        <v>698</v>
      </c>
      <c r="CC34" s="653" t="s">
        <v>699</v>
      </c>
      <c r="CD34" s="710">
        <v>2011</v>
      </c>
      <c r="CE34" s="710">
        <v>2011</v>
      </c>
      <c r="CF34" s="712">
        <v>2.3634707054604722</v>
      </c>
      <c r="CG34" s="39"/>
      <c r="CH34" s="644" t="s">
        <v>953</v>
      </c>
      <c r="CI34" s="652" t="s">
        <v>954</v>
      </c>
      <c r="CJ34" s="705" t="s">
        <v>202</v>
      </c>
      <c r="CK34" s="708" t="s">
        <v>211</v>
      </c>
      <c r="CL34" s="652" t="s">
        <v>763</v>
      </c>
      <c r="CM34" s="681" t="s">
        <v>763</v>
      </c>
      <c r="CN34" s="653" t="s">
        <v>698</v>
      </c>
      <c r="CO34" s="653" t="s">
        <v>699</v>
      </c>
      <c r="CP34" s="710">
        <v>2011</v>
      </c>
      <c r="CQ34" s="710">
        <v>2011</v>
      </c>
      <c r="CR34" s="727">
        <v>60.44836805224142</v>
      </c>
      <c r="CT34" s="644" t="s">
        <v>838</v>
      </c>
      <c r="CU34" s="652" t="s">
        <v>860</v>
      </c>
      <c r="CV34" s="705" t="s">
        <v>202</v>
      </c>
      <c r="CW34" s="708" t="s">
        <v>211</v>
      </c>
      <c r="CX34" s="621" t="s">
        <v>704</v>
      </c>
      <c r="CY34" s="621" t="s">
        <v>705</v>
      </c>
      <c r="CZ34" s="653" t="s">
        <v>698</v>
      </c>
      <c r="DA34" s="653" t="s">
        <v>699</v>
      </c>
      <c r="DB34" s="710">
        <v>2011</v>
      </c>
      <c r="DC34" s="710">
        <v>2011</v>
      </c>
      <c r="DD34" s="124">
        <v>7323.6979804855919</v>
      </c>
      <c r="DL34" s="125"/>
      <c r="DM34" s="125"/>
      <c r="DN34" s="125"/>
      <c r="DO34" s="125"/>
      <c r="DP34" s="125"/>
      <c r="DQ34" s="707"/>
    </row>
    <row r="35" spans="1:16384" s="50" customFormat="1" ht="20.5" customHeight="1" x14ac:dyDescent="0.25">
      <c r="A35" s="163" t="s">
        <v>142</v>
      </c>
      <c r="B35" s="229" t="s">
        <v>291</v>
      </c>
      <c r="C35" s="161">
        <v>2010</v>
      </c>
      <c r="D35" s="162">
        <v>2011</v>
      </c>
      <c r="E35" s="162">
        <v>2012</v>
      </c>
      <c r="F35" s="68">
        <v>2013</v>
      </c>
      <c r="G35" s="68">
        <v>2014</v>
      </c>
      <c r="H35" s="68">
        <v>2015</v>
      </c>
      <c r="I35" s="68">
        <v>2016</v>
      </c>
      <c r="J35" s="162">
        <v>2017</v>
      </c>
      <c r="K35" s="163" t="s">
        <v>476</v>
      </c>
      <c r="L35" s="163" t="s">
        <v>292</v>
      </c>
      <c r="N35" s="644" t="s">
        <v>825</v>
      </c>
      <c r="O35" s="652" t="s">
        <v>826</v>
      </c>
      <c r="P35" s="2" t="s">
        <v>304</v>
      </c>
      <c r="Q35" s="2" t="s">
        <v>115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654">
        <v>2011</v>
      </c>
      <c r="W35" s="654">
        <v>2011</v>
      </c>
      <c r="X35" s="124">
        <v>8558.0552709029816</v>
      </c>
      <c r="Y35" s="722"/>
      <c r="Z35" s="644" t="s">
        <v>829</v>
      </c>
      <c r="AA35" s="652" t="s">
        <v>830</v>
      </c>
      <c r="AB35" s="2" t="s">
        <v>304</v>
      </c>
      <c r="AC35" s="2" t="s">
        <v>115</v>
      </c>
      <c r="AD35" s="652" t="s">
        <v>763</v>
      </c>
      <c r="AE35" s="681" t="s">
        <v>763</v>
      </c>
      <c r="AF35" s="653" t="s">
        <v>698</v>
      </c>
      <c r="AG35" s="653" t="s">
        <v>699</v>
      </c>
      <c r="AH35" s="654">
        <v>2011</v>
      </c>
      <c r="AI35" s="654">
        <v>2011</v>
      </c>
      <c r="AJ35" s="727">
        <v>0.75202638810282041</v>
      </c>
      <c r="AK35" s="722"/>
      <c r="AL35" s="644" t="s">
        <v>833</v>
      </c>
      <c r="AM35" s="652" t="s">
        <v>834</v>
      </c>
      <c r="AN35" s="689" t="s">
        <v>304</v>
      </c>
      <c r="AO35" s="689" t="s">
        <v>115</v>
      </c>
      <c r="AP35" s="652" t="s">
        <v>763</v>
      </c>
      <c r="AQ35" s="681" t="s">
        <v>763</v>
      </c>
      <c r="AR35" s="653" t="s">
        <v>698</v>
      </c>
      <c r="AS35" s="653" t="s">
        <v>699</v>
      </c>
      <c r="AT35" s="654">
        <v>2011</v>
      </c>
      <c r="AU35" s="654">
        <v>2011</v>
      </c>
      <c r="AV35" s="712">
        <v>5.3344161895743127</v>
      </c>
      <c r="AW35" s="720"/>
      <c r="AX35" s="644" t="s">
        <v>825</v>
      </c>
      <c r="AY35" s="652" t="s">
        <v>826</v>
      </c>
      <c r="AZ35" s="2" t="s">
        <v>304</v>
      </c>
      <c r="BA35" s="2" t="s">
        <v>115</v>
      </c>
      <c r="BB35" s="621" t="s">
        <v>704</v>
      </c>
      <c r="BC35" s="621" t="s">
        <v>705</v>
      </c>
      <c r="BD35" s="653" t="s">
        <v>698</v>
      </c>
      <c r="BE35" s="653" t="s">
        <v>699</v>
      </c>
      <c r="BF35" s="654">
        <v>2011</v>
      </c>
      <c r="BG35" s="654">
        <v>2011</v>
      </c>
      <c r="BH35" s="702">
        <v>2330.30776607297</v>
      </c>
      <c r="BJ35" s="644" t="s">
        <v>838</v>
      </c>
      <c r="BK35" s="652" t="s">
        <v>861</v>
      </c>
      <c r="BL35" s="709" t="s">
        <v>280</v>
      </c>
      <c r="BM35" s="644" t="s">
        <v>57</v>
      </c>
      <c r="BN35" s="652" t="s">
        <v>715</v>
      </c>
      <c r="BO35" s="652" t="s">
        <v>697</v>
      </c>
      <c r="BP35" s="653" t="s">
        <v>698</v>
      </c>
      <c r="BQ35" s="653" t="s">
        <v>699</v>
      </c>
      <c r="BR35" s="710">
        <v>2011</v>
      </c>
      <c r="BS35" s="710">
        <v>2011</v>
      </c>
      <c r="BT35" s="739">
        <v>1137999.3317113344</v>
      </c>
      <c r="BU35" s="722"/>
      <c r="BV35" s="644" t="s">
        <v>948</v>
      </c>
      <c r="BW35" s="652" t="s">
        <v>950</v>
      </c>
      <c r="BX35" s="709" t="s">
        <v>280</v>
      </c>
      <c r="BY35" s="644" t="s">
        <v>57</v>
      </c>
      <c r="BZ35" s="652" t="s">
        <v>763</v>
      </c>
      <c r="CA35" s="681" t="s">
        <v>763</v>
      </c>
      <c r="CB35" s="653" t="s">
        <v>698</v>
      </c>
      <c r="CC35" s="653" t="s">
        <v>699</v>
      </c>
      <c r="CD35" s="710">
        <v>2011</v>
      </c>
      <c r="CE35" s="710">
        <v>2011</v>
      </c>
      <c r="CF35" s="714">
        <v>100</v>
      </c>
      <c r="CG35" s="721"/>
      <c r="CH35" s="644" t="s">
        <v>953</v>
      </c>
      <c r="CI35" s="652" t="s">
        <v>954</v>
      </c>
      <c r="CJ35" s="709" t="s">
        <v>280</v>
      </c>
      <c r="CK35" s="644" t="s">
        <v>57</v>
      </c>
      <c r="CL35" s="652" t="s">
        <v>763</v>
      </c>
      <c r="CM35" s="681" t="s">
        <v>763</v>
      </c>
      <c r="CN35" s="653" t="s">
        <v>698</v>
      </c>
      <c r="CO35" s="653" t="s">
        <v>699</v>
      </c>
      <c r="CP35" s="710">
        <v>2011</v>
      </c>
      <c r="CQ35" s="710">
        <v>2011</v>
      </c>
      <c r="CR35" s="743">
        <v>6.9302606086393297</v>
      </c>
      <c r="CT35" s="644" t="s">
        <v>838</v>
      </c>
      <c r="CU35" s="652" t="s">
        <v>861</v>
      </c>
      <c r="CV35" s="709" t="s">
        <v>280</v>
      </c>
      <c r="CW35" s="644" t="s">
        <v>57</v>
      </c>
      <c r="CX35" s="621" t="s">
        <v>704</v>
      </c>
      <c r="CY35" s="621" t="s">
        <v>705</v>
      </c>
      <c r="CZ35" s="653" t="s">
        <v>698</v>
      </c>
      <c r="DA35" s="653" t="s">
        <v>699</v>
      </c>
      <c r="DB35" s="710">
        <v>2011</v>
      </c>
      <c r="DC35" s="710">
        <v>2011</v>
      </c>
      <c r="DD35" s="124">
        <v>309870.47834209242</v>
      </c>
      <c r="DL35" s="745"/>
      <c r="DM35" s="649"/>
      <c r="DN35" s="649"/>
      <c r="DO35" s="649"/>
      <c r="DP35" s="649"/>
      <c r="DQ35" s="630"/>
    </row>
    <row r="36" spans="1:16384" ht="20.5" customHeight="1" x14ac:dyDescent="0.25">
      <c r="A36" s="133"/>
      <c r="B36" s="130" t="s">
        <v>218</v>
      </c>
      <c r="C36" s="194">
        <v>87.925229996381887</v>
      </c>
      <c r="D36" s="194">
        <v>88.255364804258832</v>
      </c>
      <c r="E36" s="194">
        <v>87.766392167222023</v>
      </c>
      <c r="F36" s="194">
        <v>86.561680678339698</v>
      </c>
      <c r="G36" s="194">
        <v>86.055348350546467</v>
      </c>
      <c r="H36" s="194">
        <v>86.009008945822515</v>
      </c>
      <c r="I36" s="194">
        <v>85.964783886146861</v>
      </c>
      <c r="J36" s="194">
        <v>85.894501747220758</v>
      </c>
      <c r="K36" s="246">
        <v>86.0527137921069</v>
      </c>
      <c r="L36" s="42" t="s">
        <v>114</v>
      </c>
      <c r="M36" s="597"/>
      <c r="N36" s="644" t="s">
        <v>825</v>
      </c>
      <c r="O36" s="652" t="s">
        <v>826</v>
      </c>
      <c r="P36" s="2" t="s">
        <v>305</v>
      </c>
      <c r="Q36" s="2" t="s">
        <v>216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654">
        <v>2011</v>
      </c>
      <c r="W36" s="654">
        <v>2011</v>
      </c>
      <c r="X36" s="124">
        <v>369988.99903312232</v>
      </c>
      <c r="Y36" s="643"/>
      <c r="Z36" s="644" t="s">
        <v>829</v>
      </c>
      <c r="AA36" s="652" t="s">
        <v>830</v>
      </c>
      <c r="AB36" s="2" t="s">
        <v>305</v>
      </c>
      <c r="AC36" s="2" t="s">
        <v>216</v>
      </c>
      <c r="AD36" s="652" t="s">
        <v>763</v>
      </c>
      <c r="AE36" s="681" t="s">
        <v>763</v>
      </c>
      <c r="AF36" s="653" t="s">
        <v>698</v>
      </c>
      <c r="AG36" s="653" t="s">
        <v>699</v>
      </c>
      <c r="AH36" s="654">
        <v>2011</v>
      </c>
      <c r="AI36" s="654">
        <v>2011</v>
      </c>
      <c r="AJ36" s="727">
        <v>32.512233419041578</v>
      </c>
      <c r="AK36" s="643"/>
      <c r="AL36" s="644" t="s">
        <v>833</v>
      </c>
      <c r="AM36" s="652" t="s">
        <v>834</v>
      </c>
      <c r="AN36" s="689" t="s">
        <v>305</v>
      </c>
      <c r="AO36" s="689" t="s">
        <v>216</v>
      </c>
      <c r="AP36" s="652" t="s">
        <v>763</v>
      </c>
      <c r="AQ36" s="681" t="s">
        <v>763</v>
      </c>
      <c r="AR36" s="653" t="s">
        <v>698</v>
      </c>
      <c r="AS36" s="653" t="s">
        <v>699</v>
      </c>
      <c r="AT36" s="654">
        <v>2011</v>
      </c>
      <c r="AU36" s="654">
        <v>2011</v>
      </c>
      <c r="AV36" s="712">
        <v>11.764892910509346</v>
      </c>
      <c r="AW36" s="16"/>
      <c r="AX36" s="644" t="s">
        <v>825</v>
      </c>
      <c r="AY36" s="652" t="s">
        <v>826</v>
      </c>
      <c r="AZ36" s="2" t="s">
        <v>305</v>
      </c>
      <c r="BA36" s="2" t="s">
        <v>216</v>
      </c>
      <c r="BB36" s="621" t="s">
        <v>704</v>
      </c>
      <c r="BC36" s="621" t="s">
        <v>705</v>
      </c>
      <c r="BD36" s="653" t="s">
        <v>698</v>
      </c>
      <c r="BE36" s="653" t="s">
        <v>699</v>
      </c>
      <c r="BF36" s="654">
        <v>2011</v>
      </c>
      <c r="BG36" s="654">
        <v>2011</v>
      </c>
      <c r="BH36" s="702">
        <v>100745.81321528179</v>
      </c>
      <c r="BJ36" s="644" t="s">
        <v>838</v>
      </c>
      <c r="BK36" s="652" t="s">
        <v>862</v>
      </c>
      <c r="BL36" s="709" t="s">
        <v>318</v>
      </c>
      <c r="BM36" s="644" t="s">
        <v>1</v>
      </c>
      <c r="BN36" s="652" t="s">
        <v>715</v>
      </c>
      <c r="BO36" s="652" t="s">
        <v>697</v>
      </c>
      <c r="BP36" s="653" t="s">
        <v>698</v>
      </c>
      <c r="BQ36" s="653" t="s">
        <v>699</v>
      </c>
      <c r="BR36" s="710">
        <v>2011</v>
      </c>
      <c r="BS36" s="710">
        <v>2011</v>
      </c>
      <c r="BT36" s="739">
        <v>1111103.0508780011</v>
      </c>
      <c r="BU36" s="643"/>
      <c r="BV36" s="644" t="s">
        <v>948</v>
      </c>
      <c r="BW36" s="652" t="s">
        <v>950</v>
      </c>
      <c r="BX36" s="709" t="s">
        <v>318</v>
      </c>
      <c r="BY36" s="644" t="s">
        <v>1</v>
      </c>
      <c r="BZ36" s="652" t="s">
        <v>763</v>
      </c>
      <c r="CA36" s="681" t="s">
        <v>763</v>
      </c>
      <c r="CB36" s="653" t="s">
        <v>698</v>
      </c>
      <c r="CC36" s="653" t="s">
        <v>699</v>
      </c>
      <c r="CD36" s="710">
        <v>2011</v>
      </c>
      <c r="CE36" s="710">
        <v>2011</v>
      </c>
      <c r="CF36" s="712">
        <v>97.636529294539528</v>
      </c>
      <c r="CG36" s="39"/>
      <c r="CH36" s="644" t="s">
        <v>953</v>
      </c>
      <c r="CI36" s="652" t="s">
        <v>954</v>
      </c>
      <c r="CJ36" s="709" t="s">
        <v>318</v>
      </c>
      <c r="CK36" s="644" t="s">
        <v>1</v>
      </c>
      <c r="CL36" s="652" t="s">
        <v>763</v>
      </c>
      <c r="CM36" s="681" t="s">
        <v>763</v>
      </c>
      <c r="CN36" s="653" t="s">
        <v>698</v>
      </c>
      <c r="CO36" s="653" t="s">
        <v>699</v>
      </c>
      <c r="CP36" s="710">
        <v>2011</v>
      </c>
      <c r="CQ36" s="710">
        <v>2011</v>
      </c>
      <c r="CR36" s="727">
        <v>6.0737920422771197</v>
      </c>
      <c r="CT36" s="644" t="s">
        <v>838</v>
      </c>
      <c r="CU36" s="652" t="s">
        <v>862</v>
      </c>
      <c r="CV36" s="709" t="s">
        <v>318</v>
      </c>
      <c r="CW36" s="644" t="s">
        <v>1</v>
      </c>
      <c r="CX36" s="621" t="s">
        <v>704</v>
      </c>
      <c r="CY36" s="621" t="s">
        <v>705</v>
      </c>
      <c r="CZ36" s="653" t="s">
        <v>698</v>
      </c>
      <c r="DA36" s="653" t="s">
        <v>699</v>
      </c>
      <c r="DB36" s="710">
        <v>2011</v>
      </c>
      <c r="DC36" s="710">
        <v>2011</v>
      </c>
      <c r="DD36" s="124">
        <v>302546.78036160686</v>
      </c>
      <c r="DL36" s="124"/>
      <c r="DM36" s="643"/>
      <c r="DN36" s="632"/>
      <c r="DO36" s="643"/>
      <c r="DP36" s="643"/>
      <c r="DQ36" s="736"/>
    </row>
    <row r="37" spans="1:16384" ht="20.5" customHeight="1" x14ac:dyDescent="0.25">
      <c r="A37" s="591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644" t="s">
        <v>825</v>
      </c>
      <c r="O37" s="652" t="s">
        <v>826</v>
      </c>
      <c r="P37" s="2" t="s">
        <v>117</v>
      </c>
      <c r="Q37" s="2" t="s">
        <v>58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654">
        <v>2011</v>
      </c>
      <c r="W37" s="654">
        <v>2011</v>
      </c>
      <c r="X37" s="124">
        <v>91903.865751061719</v>
      </c>
      <c r="Y37" s="643"/>
      <c r="Z37" s="644" t="s">
        <v>829</v>
      </c>
      <c r="AA37" s="652" t="s">
        <v>830</v>
      </c>
      <c r="AB37" s="2" t="s">
        <v>117</v>
      </c>
      <c r="AC37" s="2" t="s">
        <v>58</v>
      </c>
      <c r="AD37" s="652" t="s">
        <v>763</v>
      </c>
      <c r="AE37" s="681" t="s">
        <v>763</v>
      </c>
      <c r="AF37" s="653" t="s">
        <v>698</v>
      </c>
      <c r="AG37" s="653" t="s">
        <v>699</v>
      </c>
      <c r="AH37" s="654">
        <v>2011</v>
      </c>
      <c r="AI37" s="654">
        <v>2011</v>
      </c>
      <c r="AJ37" s="727">
        <v>8.0759156170026749</v>
      </c>
      <c r="AK37" s="643"/>
      <c r="AL37" s="644" t="s">
        <v>833</v>
      </c>
      <c r="AM37" s="652" t="s">
        <v>834</v>
      </c>
      <c r="AN37" s="689" t="s">
        <v>117</v>
      </c>
      <c r="AO37" s="689" t="s">
        <v>58</v>
      </c>
      <c r="AP37" s="652" t="s">
        <v>763</v>
      </c>
      <c r="AQ37" s="681" t="s">
        <v>763</v>
      </c>
      <c r="AR37" s="653" t="s">
        <v>698</v>
      </c>
      <c r="AS37" s="653" t="s">
        <v>699</v>
      </c>
      <c r="AT37" s="654">
        <v>2011</v>
      </c>
      <c r="AU37" s="654">
        <v>2011</v>
      </c>
      <c r="AV37" s="712">
        <v>8.3733891389287578</v>
      </c>
      <c r="AW37" s="16"/>
      <c r="AX37" s="644" t="s">
        <v>825</v>
      </c>
      <c r="AY37" s="652" t="s">
        <v>826</v>
      </c>
      <c r="AZ37" s="2" t="s">
        <v>117</v>
      </c>
      <c r="BA37" s="2" t="s">
        <v>58</v>
      </c>
      <c r="BB37" s="621" t="s">
        <v>704</v>
      </c>
      <c r="BC37" s="621" t="s">
        <v>705</v>
      </c>
      <c r="BD37" s="653" t="s">
        <v>698</v>
      </c>
      <c r="BE37" s="653" t="s">
        <v>699</v>
      </c>
      <c r="BF37" s="654">
        <v>2011</v>
      </c>
      <c r="BG37" s="654">
        <v>2011</v>
      </c>
      <c r="BH37" s="702">
        <v>25024.878352909931</v>
      </c>
      <c r="BJ37" s="644" t="s">
        <v>838</v>
      </c>
      <c r="BK37" s="652" t="s">
        <v>863</v>
      </c>
      <c r="BL37" s="705" t="s">
        <v>802</v>
      </c>
      <c r="BM37" s="708" t="s">
        <v>205</v>
      </c>
      <c r="BN37" s="652" t="s">
        <v>715</v>
      </c>
      <c r="BO37" s="652" t="s">
        <v>697</v>
      </c>
      <c r="BP37" s="653" t="s">
        <v>698</v>
      </c>
      <c r="BQ37" s="653" t="s">
        <v>699</v>
      </c>
      <c r="BR37" s="710">
        <v>2012</v>
      </c>
      <c r="BS37" s="710">
        <v>2012</v>
      </c>
      <c r="BT37" s="124">
        <v>562311.91705632291</v>
      </c>
      <c r="BU37" s="643"/>
      <c r="BV37" s="644" t="s">
        <v>948</v>
      </c>
      <c r="BW37" s="652" t="s">
        <v>950</v>
      </c>
      <c r="BX37" s="705" t="s">
        <v>802</v>
      </c>
      <c r="BY37" s="708" t="s">
        <v>205</v>
      </c>
      <c r="BZ37" s="652" t="s">
        <v>763</v>
      </c>
      <c r="CA37" s="681" t="s">
        <v>763</v>
      </c>
      <c r="CB37" s="653" t="s">
        <v>698</v>
      </c>
      <c r="CC37" s="653" t="s">
        <v>699</v>
      </c>
      <c r="CD37" s="710">
        <v>2012</v>
      </c>
      <c r="CE37" s="710">
        <v>2012</v>
      </c>
      <c r="CF37" s="712">
        <v>47.291501960133871</v>
      </c>
      <c r="CG37" s="39"/>
      <c r="CH37" s="644" t="s">
        <v>953</v>
      </c>
      <c r="CI37" s="652" t="s">
        <v>954</v>
      </c>
      <c r="CJ37" s="705" t="s">
        <v>802</v>
      </c>
      <c r="CK37" s="708" t="s">
        <v>205</v>
      </c>
      <c r="CL37" s="652" t="s">
        <v>763</v>
      </c>
      <c r="CM37" s="681" t="s">
        <v>763</v>
      </c>
      <c r="CN37" s="653" t="s">
        <v>698</v>
      </c>
      <c r="CO37" s="653" t="s">
        <v>699</v>
      </c>
      <c r="CP37" s="710">
        <v>2012</v>
      </c>
      <c r="CQ37" s="710">
        <v>2012</v>
      </c>
      <c r="CR37" s="727">
        <v>-9.1362602348806377</v>
      </c>
      <c r="CT37" s="644" t="s">
        <v>838</v>
      </c>
      <c r="CU37" s="652" t="s">
        <v>863</v>
      </c>
      <c r="CV37" s="705" t="s">
        <v>802</v>
      </c>
      <c r="CW37" s="708" t="s">
        <v>205</v>
      </c>
      <c r="CX37" s="621" t="s">
        <v>704</v>
      </c>
      <c r="CY37" s="621" t="s">
        <v>705</v>
      </c>
      <c r="CZ37" s="653" t="s">
        <v>698</v>
      </c>
      <c r="DA37" s="653" t="s">
        <v>699</v>
      </c>
      <c r="DB37" s="710">
        <v>2012</v>
      </c>
      <c r="DC37" s="710">
        <v>2012</v>
      </c>
      <c r="DD37" s="124">
        <v>153114.20478048275</v>
      </c>
      <c r="DL37" s="124"/>
      <c r="DM37" s="643"/>
      <c r="DN37" s="643"/>
      <c r="DO37" s="643"/>
      <c r="DP37" s="643"/>
      <c r="DQ37" s="643"/>
      <c r="DR37" s="591">
        <f t="shared" ref="DR37:EJ37" si="0">SUM(DR38:DR46)+DR48+DR49+DR50+DR52+DR53+DR54+DR55</f>
        <v>0</v>
      </c>
      <c r="DS37" s="591">
        <f t="shared" si="0"/>
        <v>0</v>
      </c>
      <c r="DT37" s="591">
        <f t="shared" si="0"/>
        <v>0</v>
      </c>
      <c r="DU37" s="591">
        <f t="shared" si="0"/>
        <v>0</v>
      </c>
      <c r="DV37" s="591">
        <f t="shared" si="0"/>
        <v>0</v>
      </c>
      <c r="DW37" s="591">
        <f t="shared" si="0"/>
        <v>0</v>
      </c>
      <c r="DX37" s="591">
        <f t="shared" si="0"/>
        <v>0</v>
      </c>
      <c r="DY37" s="591">
        <f t="shared" si="0"/>
        <v>0</v>
      </c>
      <c r="DZ37" s="591">
        <f t="shared" si="0"/>
        <v>0</v>
      </c>
      <c r="EA37" s="591">
        <f t="shared" si="0"/>
        <v>0</v>
      </c>
      <c r="EB37" s="591">
        <f t="shared" si="0"/>
        <v>0</v>
      </c>
      <c r="EC37" s="591">
        <f t="shared" si="0"/>
        <v>0</v>
      </c>
      <c r="ED37" s="591">
        <f t="shared" si="0"/>
        <v>0</v>
      </c>
      <c r="EE37" s="591">
        <f t="shared" si="0"/>
        <v>0</v>
      </c>
      <c r="EF37" s="591">
        <f t="shared" si="0"/>
        <v>0</v>
      </c>
      <c r="EG37" s="591">
        <f t="shared" si="0"/>
        <v>0</v>
      </c>
      <c r="EH37" s="591">
        <f t="shared" si="0"/>
        <v>0</v>
      </c>
      <c r="EI37" s="591">
        <f t="shared" si="0"/>
        <v>0</v>
      </c>
      <c r="EJ37" s="591">
        <f t="shared" si="0"/>
        <v>0</v>
      </c>
      <c r="EK37" s="591">
        <f t="shared" ref="EK37:GV37" si="1">SUM(EK38:EK46)+EK48+EK49+EK50+EK52+EK53+EK54+EK55</f>
        <v>0</v>
      </c>
      <c r="EL37" s="591">
        <f t="shared" si="1"/>
        <v>0</v>
      </c>
      <c r="EM37" s="591">
        <f t="shared" si="1"/>
        <v>0</v>
      </c>
      <c r="EN37" s="591">
        <f t="shared" si="1"/>
        <v>0</v>
      </c>
      <c r="EO37" s="591">
        <f t="shared" si="1"/>
        <v>0</v>
      </c>
      <c r="EP37" s="591">
        <f t="shared" si="1"/>
        <v>0</v>
      </c>
      <c r="EQ37" s="591">
        <f t="shared" si="1"/>
        <v>0</v>
      </c>
      <c r="ER37" s="591">
        <f t="shared" si="1"/>
        <v>0</v>
      </c>
      <c r="ES37" s="591">
        <f t="shared" si="1"/>
        <v>0</v>
      </c>
      <c r="ET37" s="591">
        <f t="shared" si="1"/>
        <v>0</v>
      </c>
      <c r="EU37" s="591">
        <f t="shared" si="1"/>
        <v>0</v>
      </c>
      <c r="EV37" s="591">
        <f t="shared" si="1"/>
        <v>0</v>
      </c>
      <c r="EW37" s="591">
        <f t="shared" si="1"/>
        <v>0</v>
      </c>
      <c r="EX37" s="591">
        <f t="shared" si="1"/>
        <v>0</v>
      </c>
      <c r="EY37" s="591">
        <f t="shared" si="1"/>
        <v>0</v>
      </c>
      <c r="EZ37" s="591">
        <f t="shared" si="1"/>
        <v>0</v>
      </c>
      <c r="FA37" s="591">
        <f t="shared" si="1"/>
        <v>0</v>
      </c>
      <c r="FB37" s="591">
        <f t="shared" si="1"/>
        <v>0</v>
      </c>
      <c r="FC37" s="591">
        <f t="shared" si="1"/>
        <v>0</v>
      </c>
      <c r="FD37" s="591">
        <f t="shared" si="1"/>
        <v>0</v>
      </c>
      <c r="FE37" s="591">
        <f t="shared" si="1"/>
        <v>0</v>
      </c>
      <c r="FF37" s="591">
        <f t="shared" si="1"/>
        <v>0</v>
      </c>
      <c r="FG37" s="591">
        <f t="shared" si="1"/>
        <v>0</v>
      </c>
      <c r="FH37" s="591">
        <f t="shared" si="1"/>
        <v>0</v>
      </c>
      <c r="FI37" s="591">
        <f t="shared" si="1"/>
        <v>0</v>
      </c>
      <c r="FJ37" s="591">
        <f t="shared" si="1"/>
        <v>0</v>
      </c>
      <c r="FK37" s="591">
        <f t="shared" si="1"/>
        <v>0</v>
      </c>
      <c r="FL37" s="591">
        <f t="shared" si="1"/>
        <v>0</v>
      </c>
      <c r="FM37" s="591">
        <f t="shared" si="1"/>
        <v>0</v>
      </c>
      <c r="FN37" s="591">
        <f t="shared" si="1"/>
        <v>0</v>
      </c>
      <c r="FO37" s="591">
        <f t="shared" si="1"/>
        <v>0</v>
      </c>
      <c r="FP37" s="591">
        <f t="shared" si="1"/>
        <v>0</v>
      </c>
      <c r="FQ37" s="591">
        <f t="shared" si="1"/>
        <v>0</v>
      </c>
      <c r="FR37" s="591">
        <f t="shared" si="1"/>
        <v>0</v>
      </c>
      <c r="FS37" s="591">
        <f t="shared" si="1"/>
        <v>0</v>
      </c>
      <c r="FT37" s="591">
        <f t="shared" si="1"/>
        <v>0</v>
      </c>
      <c r="FU37" s="591">
        <f t="shared" si="1"/>
        <v>0</v>
      </c>
      <c r="FV37" s="591">
        <f t="shared" si="1"/>
        <v>0</v>
      </c>
      <c r="FW37" s="591">
        <f t="shared" si="1"/>
        <v>0</v>
      </c>
      <c r="FX37" s="591">
        <f t="shared" si="1"/>
        <v>0</v>
      </c>
      <c r="FY37" s="591">
        <f t="shared" si="1"/>
        <v>0</v>
      </c>
      <c r="FZ37" s="591">
        <f t="shared" si="1"/>
        <v>0</v>
      </c>
      <c r="GA37" s="591">
        <f t="shared" si="1"/>
        <v>0</v>
      </c>
      <c r="GB37" s="591">
        <f t="shared" si="1"/>
        <v>0</v>
      </c>
      <c r="GC37" s="591">
        <f t="shared" si="1"/>
        <v>0</v>
      </c>
      <c r="GD37" s="591">
        <f t="shared" si="1"/>
        <v>0</v>
      </c>
      <c r="GE37" s="591">
        <f t="shared" si="1"/>
        <v>0</v>
      </c>
      <c r="GF37" s="591">
        <f t="shared" si="1"/>
        <v>0</v>
      </c>
      <c r="GG37" s="591">
        <f t="shared" si="1"/>
        <v>0</v>
      </c>
      <c r="GH37" s="591">
        <f t="shared" si="1"/>
        <v>0</v>
      </c>
      <c r="GI37" s="591">
        <f t="shared" si="1"/>
        <v>0</v>
      </c>
      <c r="GJ37" s="591">
        <f t="shared" si="1"/>
        <v>0</v>
      </c>
      <c r="GK37" s="591">
        <f t="shared" si="1"/>
        <v>0</v>
      </c>
      <c r="GL37" s="591">
        <f t="shared" si="1"/>
        <v>0</v>
      </c>
      <c r="GM37" s="591">
        <f t="shared" si="1"/>
        <v>0</v>
      </c>
      <c r="GN37" s="591">
        <f t="shared" si="1"/>
        <v>0</v>
      </c>
      <c r="GO37" s="591">
        <f t="shared" si="1"/>
        <v>0</v>
      </c>
      <c r="GP37" s="591">
        <f t="shared" si="1"/>
        <v>0</v>
      </c>
      <c r="GQ37" s="591">
        <f t="shared" si="1"/>
        <v>0</v>
      </c>
      <c r="GR37" s="591">
        <f t="shared" si="1"/>
        <v>0</v>
      </c>
      <c r="GS37" s="591">
        <f t="shared" si="1"/>
        <v>0</v>
      </c>
      <c r="GT37" s="591">
        <f t="shared" si="1"/>
        <v>0</v>
      </c>
      <c r="GU37" s="591">
        <f t="shared" si="1"/>
        <v>0</v>
      </c>
      <c r="GV37" s="591">
        <f t="shared" si="1"/>
        <v>0</v>
      </c>
      <c r="GW37" s="591">
        <f t="shared" ref="GW37:JH37" si="2">SUM(GW38:GW46)+GW48+GW49+GW50+GW52+GW53+GW54+GW55</f>
        <v>0</v>
      </c>
      <c r="GX37" s="591">
        <f t="shared" si="2"/>
        <v>0</v>
      </c>
      <c r="GY37" s="591">
        <f t="shared" si="2"/>
        <v>0</v>
      </c>
      <c r="GZ37" s="591">
        <f t="shared" si="2"/>
        <v>0</v>
      </c>
      <c r="HA37" s="591">
        <f t="shared" si="2"/>
        <v>0</v>
      </c>
      <c r="HB37" s="591">
        <f t="shared" si="2"/>
        <v>0</v>
      </c>
      <c r="HC37" s="591">
        <f t="shared" si="2"/>
        <v>0</v>
      </c>
      <c r="HD37" s="591">
        <f t="shared" si="2"/>
        <v>0</v>
      </c>
      <c r="HE37" s="591">
        <f t="shared" si="2"/>
        <v>0</v>
      </c>
      <c r="HF37" s="591">
        <f t="shared" si="2"/>
        <v>0</v>
      </c>
      <c r="HG37" s="591">
        <f t="shared" si="2"/>
        <v>0</v>
      </c>
      <c r="HH37" s="591">
        <f t="shared" si="2"/>
        <v>0</v>
      </c>
      <c r="HI37" s="591">
        <f t="shared" si="2"/>
        <v>0</v>
      </c>
      <c r="HJ37" s="591">
        <f t="shared" si="2"/>
        <v>0</v>
      </c>
      <c r="HK37" s="591">
        <f t="shared" si="2"/>
        <v>0</v>
      </c>
      <c r="HL37" s="591">
        <f t="shared" si="2"/>
        <v>0</v>
      </c>
      <c r="HM37" s="591">
        <f t="shared" si="2"/>
        <v>0</v>
      </c>
      <c r="HN37" s="591">
        <f t="shared" si="2"/>
        <v>0</v>
      </c>
      <c r="HO37" s="591">
        <f t="shared" si="2"/>
        <v>0</v>
      </c>
      <c r="HP37" s="591">
        <f t="shared" si="2"/>
        <v>0</v>
      </c>
      <c r="HQ37" s="591">
        <f t="shared" si="2"/>
        <v>0</v>
      </c>
      <c r="HR37" s="591">
        <f t="shared" si="2"/>
        <v>0</v>
      </c>
      <c r="HS37" s="591">
        <f t="shared" si="2"/>
        <v>0</v>
      </c>
      <c r="HT37" s="591">
        <f t="shared" si="2"/>
        <v>0</v>
      </c>
      <c r="HU37" s="591">
        <f t="shared" si="2"/>
        <v>0</v>
      </c>
      <c r="HV37" s="591">
        <f t="shared" si="2"/>
        <v>0</v>
      </c>
      <c r="HW37" s="591">
        <f t="shared" si="2"/>
        <v>0</v>
      </c>
      <c r="HX37" s="591">
        <f t="shared" si="2"/>
        <v>0</v>
      </c>
      <c r="HY37" s="591">
        <f t="shared" si="2"/>
        <v>0</v>
      </c>
      <c r="HZ37" s="591">
        <f t="shared" si="2"/>
        <v>0</v>
      </c>
      <c r="IA37" s="591">
        <f t="shared" si="2"/>
        <v>0</v>
      </c>
      <c r="IB37" s="591">
        <f t="shared" si="2"/>
        <v>0</v>
      </c>
      <c r="IC37" s="591">
        <f t="shared" si="2"/>
        <v>0</v>
      </c>
      <c r="ID37" s="591">
        <f t="shared" si="2"/>
        <v>0</v>
      </c>
      <c r="IE37" s="591">
        <f t="shared" si="2"/>
        <v>0</v>
      </c>
      <c r="IF37" s="591">
        <f t="shared" si="2"/>
        <v>0</v>
      </c>
      <c r="IG37" s="591">
        <f t="shared" si="2"/>
        <v>0</v>
      </c>
      <c r="IH37" s="591">
        <f t="shared" si="2"/>
        <v>0</v>
      </c>
      <c r="II37" s="591">
        <f t="shared" si="2"/>
        <v>0</v>
      </c>
      <c r="IJ37" s="591">
        <f t="shared" si="2"/>
        <v>0</v>
      </c>
      <c r="IK37" s="591">
        <f t="shared" si="2"/>
        <v>0</v>
      </c>
      <c r="IL37" s="591">
        <f t="shared" si="2"/>
        <v>0</v>
      </c>
      <c r="IM37" s="591">
        <f t="shared" si="2"/>
        <v>0</v>
      </c>
      <c r="IN37" s="591">
        <f t="shared" si="2"/>
        <v>0</v>
      </c>
      <c r="IO37" s="591">
        <f t="shared" si="2"/>
        <v>0</v>
      </c>
      <c r="IP37" s="591">
        <f t="shared" si="2"/>
        <v>0</v>
      </c>
      <c r="IQ37" s="591">
        <f t="shared" si="2"/>
        <v>0</v>
      </c>
      <c r="IR37" s="591">
        <f t="shared" si="2"/>
        <v>0</v>
      </c>
      <c r="IS37" s="591">
        <f t="shared" si="2"/>
        <v>0</v>
      </c>
      <c r="IT37" s="591">
        <f t="shared" si="2"/>
        <v>0</v>
      </c>
      <c r="IU37" s="591">
        <f t="shared" si="2"/>
        <v>0</v>
      </c>
      <c r="IV37" s="591">
        <f t="shared" si="2"/>
        <v>0</v>
      </c>
      <c r="IW37" s="591">
        <f t="shared" si="2"/>
        <v>0</v>
      </c>
      <c r="IX37" s="591">
        <f t="shared" si="2"/>
        <v>0</v>
      </c>
      <c r="IY37" s="591">
        <f t="shared" si="2"/>
        <v>0</v>
      </c>
      <c r="IZ37" s="591">
        <f t="shared" si="2"/>
        <v>0</v>
      </c>
      <c r="JA37" s="591">
        <f t="shared" si="2"/>
        <v>0</v>
      </c>
      <c r="JB37" s="591">
        <f t="shared" si="2"/>
        <v>0</v>
      </c>
      <c r="JC37" s="591">
        <f t="shared" si="2"/>
        <v>0</v>
      </c>
      <c r="JD37" s="591">
        <f t="shared" si="2"/>
        <v>0</v>
      </c>
      <c r="JE37" s="591">
        <f t="shared" si="2"/>
        <v>0</v>
      </c>
      <c r="JF37" s="591">
        <f t="shared" si="2"/>
        <v>0</v>
      </c>
      <c r="JG37" s="591">
        <f t="shared" si="2"/>
        <v>0</v>
      </c>
      <c r="JH37" s="591">
        <f t="shared" si="2"/>
        <v>0</v>
      </c>
      <c r="JI37" s="591">
        <f t="shared" ref="JI37:LT37" si="3">SUM(JI38:JI46)+JI48+JI49+JI50+JI52+JI53+JI54+JI55</f>
        <v>0</v>
      </c>
      <c r="JJ37" s="591">
        <f t="shared" si="3"/>
        <v>0</v>
      </c>
      <c r="JK37" s="591">
        <f t="shared" si="3"/>
        <v>0</v>
      </c>
      <c r="JL37" s="591">
        <f t="shared" si="3"/>
        <v>0</v>
      </c>
      <c r="JM37" s="591">
        <f t="shared" si="3"/>
        <v>0</v>
      </c>
      <c r="JN37" s="591">
        <f t="shared" si="3"/>
        <v>0</v>
      </c>
      <c r="JO37" s="591">
        <f t="shared" si="3"/>
        <v>0</v>
      </c>
      <c r="JP37" s="591">
        <f t="shared" si="3"/>
        <v>0</v>
      </c>
      <c r="JQ37" s="591">
        <f t="shared" si="3"/>
        <v>0</v>
      </c>
      <c r="JR37" s="591">
        <f t="shared" si="3"/>
        <v>0</v>
      </c>
      <c r="JS37" s="591">
        <f t="shared" si="3"/>
        <v>0</v>
      </c>
      <c r="JT37" s="591">
        <f t="shared" si="3"/>
        <v>0</v>
      </c>
      <c r="JU37" s="591">
        <f t="shared" si="3"/>
        <v>0</v>
      </c>
      <c r="JV37" s="591">
        <f t="shared" si="3"/>
        <v>0</v>
      </c>
      <c r="JW37" s="591">
        <f t="shared" si="3"/>
        <v>0</v>
      </c>
      <c r="JX37" s="591">
        <f t="shared" si="3"/>
        <v>0</v>
      </c>
      <c r="JY37" s="591">
        <f t="shared" si="3"/>
        <v>0</v>
      </c>
      <c r="JZ37" s="591">
        <f t="shared" si="3"/>
        <v>0</v>
      </c>
      <c r="KA37" s="591">
        <f t="shared" si="3"/>
        <v>0</v>
      </c>
      <c r="KB37" s="591">
        <f t="shared" si="3"/>
        <v>0</v>
      </c>
      <c r="KC37" s="591">
        <f t="shared" si="3"/>
        <v>0</v>
      </c>
      <c r="KD37" s="591">
        <f t="shared" si="3"/>
        <v>0</v>
      </c>
      <c r="KE37" s="591">
        <f t="shared" si="3"/>
        <v>0</v>
      </c>
      <c r="KF37" s="591">
        <f t="shared" si="3"/>
        <v>0</v>
      </c>
      <c r="KG37" s="591">
        <f t="shared" si="3"/>
        <v>0</v>
      </c>
      <c r="KH37" s="591">
        <f t="shared" si="3"/>
        <v>0</v>
      </c>
      <c r="KI37" s="591">
        <f t="shared" si="3"/>
        <v>0</v>
      </c>
      <c r="KJ37" s="591">
        <f t="shared" si="3"/>
        <v>0</v>
      </c>
      <c r="KK37" s="591">
        <f t="shared" si="3"/>
        <v>0</v>
      </c>
      <c r="KL37" s="591">
        <f t="shared" si="3"/>
        <v>0</v>
      </c>
      <c r="KM37" s="591">
        <f t="shared" si="3"/>
        <v>0</v>
      </c>
      <c r="KN37" s="591">
        <f t="shared" si="3"/>
        <v>0</v>
      </c>
      <c r="KO37" s="591">
        <f t="shared" si="3"/>
        <v>0</v>
      </c>
      <c r="KP37" s="591">
        <f t="shared" si="3"/>
        <v>0</v>
      </c>
      <c r="KQ37" s="591">
        <f t="shared" si="3"/>
        <v>0</v>
      </c>
      <c r="KR37" s="591">
        <f t="shared" si="3"/>
        <v>0</v>
      </c>
      <c r="KS37" s="591">
        <f t="shared" si="3"/>
        <v>0</v>
      </c>
      <c r="KT37" s="591">
        <f t="shared" si="3"/>
        <v>0</v>
      </c>
      <c r="KU37" s="591">
        <f t="shared" si="3"/>
        <v>0</v>
      </c>
      <c r="KV37" s="591">
        <f t="shared" si="3"/>
        <v>0</v>
      </c>
      <c r="KW37" s="591">
        <f t="shared" si="3"/>
        <v>0</v>
      </c>
      <c r="KX37" s="591">
        <f t="shared" si="3"/>
        <v>0</v>
      </c>
      <c r="KY37" s="591">
        <f t="shared" si="3"/>
        <v>0</v>
      </c>
      <c r="KZ37" s="591">
        <f t="shared" si="3"/>
        <v>0</v>
      </c>
      <c r="LA37" s="591">
        <f t="shared" si="3"/>
        <v>0</v>
      </c>
      <c r="LB37" s="591">
        <f t="shared" si="3"/>
        <v>0</v>
      </c>
      <c r="LC37" s="591">
        <f t="shared" si="3"/>
        <v>0</v>
      </c>
      <c r="LD37" s="591">
        <f t="shared" si="3"/>
        <v>0</v>
      </c>
      <c r="LE37" s="591">
        <f t="shared" si="3"/>
        <v>0</v>
      </c>
      <c r="LF37" s="591">
        <f t="shared" si="3"/>
        <v>0</v>
      </c>
      <c r="LG37" s="591">
        <f t="shared" si="3"/>
        <v>0</v>
      </c>
      <c r="LH37" s="591">
        <f t="shared" si="3"/>
        <v>0</v>
      </c>
      <c r="LI37" s="591">
        <f t="shared" si="3"/>
        <v>0</v>
      </c>
      <c r="LJ37" s="591">
        <f t="shared" si="3"/>
        <v>0</v>
      </c>
      <c r="LK37" s="591">
        <f t="shared" si="3"/>
        <v>0</v>
      </c>
      <c r="LL37" s="591">
        <f t="shared" si="3"/>
        <v>0</v>
      </c>
      <c r="LM37" s="591">
        <f t="shared" si="3"/>
        <v>0</v>
      </c>
      <c r="LN37" s="591">
        <f t="shared" si="3"/>
        <v>0</v>
      </c>
      <c r="LO37" s="591">
        <f t="shared" si="3"/>
        <v>0</v>
      </c>
      <c r="LP37" s="591">
        <f t="shared" si="3"/>
        <v>0</v>
      </c>
      <c r="LQ37" s="591">
        <f t="shared" si="3"/>
        <v>0</v>
      </c>
      <c r="LR37" s="591">
        <f t="shared" si="3"/>
        <v>0</v>
      </c>
      <c r="LS37" s="591">
        <f t="shared" si="3"/>
        <v>0</v>
      </c>
      <c r="LT37" s="591">
        <f t="shared" si="3"/>
        <v>0</v>
      </c>
      <c r="LU37" s="591">
        <f t="shared" ref="LU37:OF37" si="4">SUM(LU38:LU46)+LU48+LU49+LU50+LU52+LU53+LU54+LU55</f>
        <v>0</v>
      </c>
      <c r="LV37" s="591">
        <f t="shared" si="4"/>
        <v>0</v>
      </c>
      <c r="LW37" s="591">
        <f t="shared" si="4"/>
        <v>0</v>
      </c>
      <c r="LX37" s="591">
        <f t="shared" si="4"/>
        <v>0</v>
      </c>
      <c r="LY37" s="591">
        <f t="shared" si="4"/>
        <v>0</v>
      </c>
      <c r="LZ37" s="591">
        <f t="shared" si="4"/>
        <v>0</v>
      </c>
      <c r="MA37" s="591">
        <f t="shared" si="4"/>
        <v>0</v>
      </c>
      <c r="MB37" s="591">
        <f t="shared" si="4"/>
        <v>0</v>
      </c>
      <c r="MC37" s="591">
        <f t="shared" si="4"/>
        <v>0</v>
      </c>
      <c r="MD37" s="591">
        <f t="shared" si="4"/>
        <v>0</v>
      </c>
      <c r="ME37" s="591">
        <f t="shared" si="4"/>
        <v>0</v>
      </c>
      <c r="MF37" s="591">
        <f t="shared" si="4"/>
        <v>0</v>
      </c>
      <c r="MG37" s="591">
        <f t="shared" si="4"/>
        <v>0</v>
      </c>
      <c r="MH37" s="591">
        <f t="shared" si="4"/>
        <v>0</v>
      </c>
      <c r="MI37" s="591">
        <f t="shared" si="4"/>
        <v>0</v>
      </c>
      <c r="MJ37" s="591">
        <f t="shared" si="4"/>
        <v>0</v>
      </c>
      <c r="MK37" s="591">
        <f t="shared" si="4"/>
        <v>0</v>
      </c>
      <c r="ML37" s="591">
        <f t="shared" si="4"/>
        <v>0</v>
      </c>
      <c r="MM37" s="591">
        <f t="shared" si="4"/>
        <v>0</v>
      </c>
      <c r="MN37" s="591">
        <f t="shared" si="4"/>
        <v>0</v>
      </c>
      <c r="MO37" s="591">
        <f t="shared" si="4"/>
        <v>0</v>
      </c>
      <c r="MP37" s="591">
        <f t="shared" si="4"/>
        <v>0</v>
      </c>
      <c r="MQ37" s="591">
        <f t="shared" si="4"/>
        <v>0</v>
      </c>
      <c r="MR37" s="591">
        <f t="shared" si="4"/>
        <v>0</v>
      </c>
      <c r="MS37" s="591">
        <f t="shared" si="4"/>
        <v>0</v>
      </c>
      <c r="MT37" s="591">
        <f t="shared" si="4"/>
        <v>0</v>
      </c>
      <c r="MU37" s="591">
        <f t="shared" si="4"/>
        <v>0</v>
      </c>
      <c r="MV37" s="591">
        <f t="shared" si="4"/>
        <v>0</v>
      </c>
      <c r="MW37" s="591">
        <f t="shared" si="4"/>
        <v>0</v>
      </c>
      <c r="MX37" s="591">
        <f t="shared" si="4"/>
        <v>0</v>
      </c>
      <c r="MY37" s="591">
        <f t="shared" si="4"/>
        <v>0</v>
      </c>
      <c r="MZ37" s="591">
        <f t="shared" si="4"/>
        <v>0</v>
      </c>
      <c r="NA37" s="591">
        <f t="shared" si="4"/>
        <v>0</v>
      </c>
      <c r="NB37" s="591">
        <f t="shared" si="4"/>
        <v>0</v>
      </c>
      <c r="NC37" s="591">
        <f t="shared" si="4"/>
        <v>0</v>
      </c>
      <c r="ND37" s="591">
        <f t="shared" si="4"/>
        <v>0</v>
      </c>
      <c r="NE37" s="591">
        <f t="shared" si="4"/>
        <v>0</v>
      </c>
      <c r="NF37" s="591">
        <f t="shared" si="4"/>
        <v>0</v>
      </c>
      <c r="NG37" s="591">
        <f t="shared" si="4"/>
        <v>0</v>
      </c>
      <c r="NH37" s="591">
        <f t="shared" si="4"/>
        <v>0</v>
      </c>
      <c r="NI37" s="591">
        <f t="shared" si="4"/>
        <v>0</v>
      </c>
      <c r="NJ37" s="591">
        <f t="shared" si="4"/>
        <v>0</v>
      </c>
      <c r="NK37" s="591">
        <f t="shared" si="4"/>
        <v>0</v>
      </c>
      <c r="NL37" s="591">
        <f t="shared" si="4"/>
        <v>0</v>
      </c>
      <c r="NM37" s="591">
        <f t="shared" si="4"/>
        <v>0</v>
      </c>
      <c r="NN37" s="591">
        <f t="shared" si="4"/>
        <v>0</v>
      </c>
      <c r="NO37" s="591">
        <f t="shared" si="4"/>
        <v>0</v>
      </c>
      <c r="NP37" s="591">
        <f t="shared" si="4"/>
        <v>0</v>
      </c>
      <c r="NQ37" s="591">
        <f t="shared" si="4"/>
        <v>0</v>
      </c>
      <c r="NR37" s="591">
        <f t="shared" si="4"/>
        <v>0</v>
      </c>
      <c r="NS37" s="591">
        <f t="shared" si="4"/>
        <v>0</v>
      </c>
      <c r="NT37" s="591">
        <f t="shared" si="4"/>
        <v>0</v>
      </c>
      <c r="NU37" s="591">
        <f t="shared" si="4"/>
        <v>0</v>
      </c>
      <c r="NV37" s="591">
        <f t="shared" si="4"/>
        <v>0</v>
      </c>
      <c r="NW37" s="591">
        <f t="shared" si="4"/>
        <v>0</v>
      </c>
      <c r="NX37" s="591">
        <f t="shared" si="4"/>
        <v>0</v>
      </c>
      <c r="NY37" s="591">
        <f t="shared" si="4"/>
        <v>0</v>
      </c>
      <c r="NZ37" s="591">
        <f t="shared" si="4"/>
        <v>0</v>
      </c>
      <c r="OA37" s="591">
        <f t="shared" si="4"/>
        <v>0</v>
      </c>
      <c r="OB37" s="591">
        <f t="shared" si="4"/>
        <v>0</v>
      </c>
      <c r="OC37" s="591">
        <f t="shared" si="4"/>
        <v>0</v>
      </c>
      <c r="OD37" s="591">
        <f t="shared" si="4"/>
        <v>0</v>
      </c>
      <c r="OE37" s="591">
        <f t="shared" si="4"/>
        <v>0</v>
      </c>
      <c r="OF37" s="591">
        <f t="shared" si="4"/>
        <v>0</v>
      </c>
      <c r="OG37" s="591">
        <f t="shared" ref="OG37:QR37" si="5">SUM(OG38:OG46)+OG48+OG49+OG50+OG52+OG53+OG54+OG55</f>
        <v>0</v>
      </c>
      <c r="OH37" s="591">
        <f t="shared" si="5"/>
        <v>0</v>
      </c>
      <c r="OI37" s="591">
        <f t="shared" si="5"/>
        <v>0</v>
      </c>
      <c r="OJ37" s="591">
        <f t="shared" si="5"/>
        <v>0</v>
      </c>
      <c r="OK37" s="591">
        <f t="shared" si="5"/>
        <v>0</v>
      </c>
      <c r="OL37" s="591">
        <f t="shared" si="5"/>
        <v>0</v>
      </c>
      <c r="OM37" s="591">
        <f t="shared" si="5"/>
        <v>0</v>
      </c>
      <c r="ON37" s="591">
        <f t="shared" si="5"/>
        <v>0</v>
      </c>
      <c r="OO37" s="591">
        <f t="shared" si="5"/>
        <v>0</v>
      </c>
      <c r="OP37" s="591">
        <f t="shared" si="5"/>
        <v>0</v>
      </c>
      <c r="OQ37" s="591">
        <f t="shared" si="5"/>
        <v>0</v>
      </c>
      <c r="OR37" s="591">
        <f t="shared" si="5"/>
        <v>0</v>
      </c>
      <c r="OS37" s="591">
        <f t="shared" si="5"/>
        <v>0</v>
      </c>
      <c r="OT37" s="591">
        <f t="shared" si="5"/>
        <v>0</v>
      </c>
      <c r="OU37" s="591">
        <f t="shared" si="5"/>
        <v>0</v>
      </c>
      <c r="OV37" s="591">
        <f t="shared" si="5"/>
        <v>0</v>
      </c>
      <c r="OW37" s="591">
        <f t="shared" si="5"/>
        <v>0</v>
      </c>
      <c r="OX37" s="591">
        <f t="shared" si="5"/>
        <v>0</v>
      </c>
      <c r="OY37" s="591">
        <f t="shared" si="5"/>
        <v>0</v>
      </c>
      <c r="OZ37" s="591">
        <f t="shared" si="5"/>
        <v>0</v>
      </c>
      <c r="PA37" s="591">
        <f t="shared" si="5"/>
        <v>0</v>
      </c>
      <c r="PB37" s="591">
        <f t="shared" si="5"/>
        <v>0</v>
      </c>
      <c r="PC37" s="591">
        <f t="shared" si="5"/>
        <v>0</v>
      </c>
      <c r="PD37" s="591">
        <f t="shared" si="5"/>
        <v>0</v>
      </c>
      <c r="PE37" s="591">
        <f t="shared" si="5"/>
        <v>0</v>
      </c>
      <c r="PF37" s="591">
        <f t="shared" si="5"/>
        <v>0</v>
      </c>
      <c r="PG37" s="591">
        <f t="shared" si="5"/>
        <v>0</v>
      </c>
      <c r="PH37" s="591">
        <f t="shared" si="5"/>
        <v>0</v>
      </c>
      <c r="PI37" s="591">
        <f t="shared" si="5"/>
        <v>0</v>
      </c>
      <c r="PJ37" s="591">
        <f t="shared" si="5"/>
        <v>0</v>
      </c>
      <c r="PK37" s="591">
        <f t="shared" si="5"/>
        <v>0</v>
      </c>
      <c r="PL37" s="591">
        <f t="shared" si="5"/>
        <v>0</v>
      </c>
      <c r="PM37" s="591">
        <f t="shared" si="5"/>
        <v>0</v>
      </c>
      <c r="PN37" s="591">
        <f t="shared" si="5"/>
        <v>0</v>
      </c>
      <c r="PO37" s="591">
        <f t="shared" si="5"/>
        <v>0</v>
      </c>
      <c r="PP37" s="591">
        <f t="shared" si="5"/>
        <v>0</v>
      </c>
      <c r="PQ37" s="591">
        <f t="shared" si="5"/>
        <v>0</v>
      </c>
      <c r="PR37" s="591">
        <f t="shared" si="5"/>
        <v>0</v>
      </c>
      <c r="PS37" s="591">
        <f t="shared" si="5"/>
        <v>0</v>
      </c>
      <c r="PT37" s="591">
        <f t="shared" si="5"/>
        <v>0</v>
      </c>
      <c r="PU37" s="591">
        <f t="shared" si="5"/>
        <v>0</v>
      </c>
      <c r="PV37" s="591">
        <f t="shared" si="5"/>
        <v>0</v>
      </c>
      <c r="PW37" s="591">
        <f t="shared" si="5"/>
        <v>0</v>
      </c>
      <c r="PX37" s="591">
        <f t="shared" si="5"/>
        <v>0</v>
      </c>
      <c r="PY37" s="591">
        <f t="shared" si="5"/>
        <v>0</v>
      </c>
      <c r="PZ37" s="591">
        <f t="shared" si="5"/>
        <v>0</v>
      </c>
      <c r="QA37" s="591">
        <f t="shared" si="5"/>
        <v>0</v>
      </c>
      <c r="QB37" s="591">
        <f t="shared" si="5"/>
        <v>0</v>
      </c>
      <c r="QC37" s="591">
        <f t="shared" si="5"/>
        <v>0</v>
      </c>
      <c r="QD37" s="591">
        <f t="shared" si="5"/>
        <v>0</v>
      </c>
      <c r="QE37" s="591">
        <f t="shared" si="5"/>
        <v>0</v>
      </c>
      <c r="QF37" s="591">
        <f t="shared" si="5"/>
        <v>0</v>
      </c>
      <c r="QG37" s="591">
        <f t="shared" si="5"/>
        <v>0</v>
      </c>
      <c r="QH37" s="591">
        <f t="shared" si="5"/>
        <v>0</v>
      </c>
      <c r="QI37" s="591">
        <f t="shared" si="5"/>
        <v>0</v>
      </c>
      <c r="QJ37" s="591">
        <f t="shared" si="5"/>
        <v>0</v>
      </c>
      <c r="QK37" s="591">
        <f t="shared" si="5"/>
        <v>0</v>
      </c>
      <c r="QL37" s="591">
        <f t="shared" si="5"/>
        <v>0</v>
      </c>
      <c r="QM37" s="591">
        <f t="shared" si="5"/>
        <v>0</v>
      </c>
      <c r="QN37" s="591">
        <f t="shared" si="5"/>
        <v>0</v>
      </c>
      <c r="QO37" s="591">
        <f t="shared" si="5"/>
        <v>0</v>
      </c>
      <c r="QP37" s="591">
        <f t="shared" si="5"/>
        <v>0</v>
      </c>
      <c r="QQ37" s="591">
        <f t="shared" si="5"/>
        <v>0</v>
      </c>
      <c r="QR37" s="591">
        <f t="shared" si="5"/>
        <v>0</v>
      </c>
      <c r="QS37" s="591">
        <f t="shared" ref="QS37:TD37" si="6">SUM(QS38:QS46)+QS48+QS49+QS50+QS52+QS53+QS54+QS55</f>
        <v>0</v>
      </c>
      <c r="QT37" s="591">
        <f t="shared" si="6"/>
        <v>0</v>
      </c>
      <c r="QU37" s="591">
        <f t="shared" si="6"/>
        <v>0</v>
      </c>
      <c r="QV37" s="591">
        <f t="shared" si="6"/>
        <v>0</v>
      </c>
      <c r="QW37" s="591">
        <f t="shared" si="6"/>
        <v>0</v>
      </c>
      <c r="QX37" s="591">
        <f t="shared" si="6"/>
        <v>0</v>
      </c>
      <c r="QY37" s="591">
        <f t="shared" si="6"/>
        <v>0</v>
      </c>
      <c r="QZ37" s="591">
        <f t="shared" si="6"/>
        <v>0</v>
      </c>
      <c r="RA37" s="591">
        <f t="shared" si="6"/>
        <v>0</v>
      </c>
      <c r="RB37" s="591">
        <f t="shared" si="6"/>
        <v>0</v>
      </c>
      <c r="RC37" s="591">
        <f t="shared" si="6"/>
        <v>0</v>
      </c>
      <c r="RD37" s="591">
        <f t="shared" si="6"/>
        <v>0</v>
      </c>
      <c r="RE37" s="591">
        <f t="shared" si="6"/>
        <v>0</v>
      </c>
      <c r="RF37" s="591">
        <f t="shared" si="6"/>
        <v>0</v>
      </c>
      <c r="RG37" s="591">
        <f t="shared" si="6"/>
        <v>0</v>
      </c>
      <c r="RH37" s="591">
        <f t="shared" si="6"/>
        <v>0</v>
      </c>
      <c r="RI37" s="591">
        <f t="shared" si="6"/>
        <v>0</v>
      </c>
      <c r="RJ37" s="591">
        <f t="shared" si="6"/>
        <v>0</v>
      </c>
      <c r="RK37" s="591">
        <f t="shared" si="6"/>
        <v>0</v>
      </c>
      <c r="RL37" s="591">
        <f t="shared" si="6"/>
        <v>0</v>
      </c>
      <c r="RM37" s="591">
        <f t="shared" si="6"/>
        <v>0</v>
      </c>
      <c r="RN37" s="591">
        <f t="shared" si="6"/>
        <v>0</v>
      </c>
      <c r="RO37" s="591">
        <f t="shared" si="6"/>
        <v>0</v>
      </c>
      <c r="RP37" s="591">
        <f t="shared" si="6"/>
        <v>0</v>
      </c>
      <c r="RQ37" s="591">
        <f t="shared" si="6"/>
        <v>0</v>
      </c>
      <c r="RR37" s="591">
        <f t="shared" si="6"/>
        <v>0</v>
      </c>
      <c r="RS37" s="591">
        <f t="shared" si="6"/>
        <v>0</v>
      </c>
      <c r="RT37" s="591">
        <f t="shared" si="6"/>
        <v>0</v>
      </c>
      <c r="RU37" s="591">
        <f t="shared" si="6"/>
        <v>0</v>
      </c>
      <c r="RV37" s="591">
        <f t="shared" si="6"/>
        <v>0</v>
      </c>
      <c r="RW37" s="591">
        <f t="shared" si="6"/>
        <v>0</v>
      </c>
      <c r="RX37" s="591">
        <f t="shared" si="6"/>
        <v>0</v>
      </c>
      <c r="RY37" s="591">
        <f t="shared" si="6"/>
        <v>0</v>
      </c>
      <c r="RZ37" s="591">
        <f t="shared" si="6"/>
        <v>0</v>
      </c>
      <c r="SA37" s="591">
        <f t="shared" si="6"/>
        <v>0</v>
      </c>
      <c r="SB37" s="591">
        <f t="shared" si="6"/>
        <v>0</v>
      </c>
      <c r="SC37" s="591">
        <f t="shared" si="6"/>
        <v>0</v>
      </c>
      <c r="SD37" s="591">
        <f t="shared" si="6"/>
        <v>0</v>
      </c>
      <c r="SE37" s="591">
        <f t="shared" si="6"/>
        <v>0</v>
      </c>
      <c r="SF37" s="591">
        <f t="shared" si="6"/>
        <v>0</v>
      </c>
      <c r="SG37" s="591">
        <f t="shared" si="6"/>
        <v>0</v>
      </c>
      <c r="SH37" s="591">
        <f t="shared" si="6"/>
        <v>0</v>
      </c>
      <c r="SI37" s="591">
        <f t="shared" si="6"/>
        <v>0</v>
      </c>
      <c r="SJ37" s="591">
        <f t="shared" si="6"/>
        <v>0</v>
      </c>
      <c r="SK37" s="591">
        <f t="shared" si="6"/>
        <v>0</v>
      </c>
      <c r="SL37" s="591">
        <f t="shared" si="6"/>
        <v>0</v>
      </c>
      <c r="SM37" s="591">
        <f t="shared" si="6"/>
        <v>0</v>
      </c>
      <c r="SN37" s="591">
        <f t="shared" si="6"/>
        <v>0</v>
      </c>
      <c r="SO37" s="591">
        <f t="shared" si="6"/>
        <v>0</v>
      </c>
      <c r="SP37" s="591">
        <f t="shared" si="6"/>
        <v>0</v>
      </c>
      <c r="SQ37" s="591">
        <f t="shared" si="6"/>
        <v>0</v>
      </c>
      <c r="SR37" s="591">
        <f t="shared" si="6"/>
        <v>0</v>
      </c>
      <c r="SS37" s="591">
        <f t="shared" si="6"/>
        <v>0</v>
      </c>
      <c r="ST37" s="591">
        <f t="shared" si="6"/>
        <v>0</v>
      </c>
      <c r="SU37" s="591">
        <f t="shared" si="6"/>
        <v>0</v>
      </c>
      <c r="SV37" s="591">
        <f t="shared" si="6"/>
        <v>0</v>
      </c>
      <c r="SW37" s="591">
        <f t="shared" si="6"/>
        <v>0</v>
      </c>
      <c r="SX37" s="591">
        <f t="shared" si="6"/>
        <v>0</v>
      </c>
      <c r="SY37" s="591">
        <f t="shared" si="6"/>
        <v>0</v>
      </c>
      <c r="SZ37" s="591">
        <f t="shared" si="6"/>
        <v>0</v>
      </c>
      <c r="TA37" s="591">
        <f t="shared" si="6"/>
        <v>0</v>
      </c>
      <c r="TB37" s="591">
        <f t="shared" si="6"/>
        <v>0</v>
      </c>
      <c r="TC37" s="591">
        <f t="shared" si="6"/>
        <v>0</v>
      </c>
      <c r="TD37" s="591">
        <f t="shared" si="6"/>
        <v>0</v>
      </c>
      <c r="TE37" s="591">
        <f t="shared" ref="TE37:VP37" si="7">SUM(TE38:TE46)+TE48+TE49+TE50+TE52+TE53+TE54+TE55</f>
        <v>0</v>
      </c>
      <c r="TF37" s="591">
        <f t="shared" si="7"/>
        <v>0</v>
      </c>
      <c r="TG37" s="591">
        <f t="shared" si="7"/>
        <v>0</v>
      </c>
      <c r="TH37" s="591">
        <f t="shared" si="7"/>
        <v>0</v>
      </c>
      <c r="TI37" s="591">
        <f t="shared" si="7"/>
        <v>0</v>
      </c>
      <c r="TJ37" s="591">
        <f t="shared" si="7"/>
        <v>0</v>
      </c>
      <c r="TK37" s="591">
        <f t="shared" si="7"/>
        <v>0</v>
      </c>
      <c r="TL37" s="591">
        <f t="shared" si="7"/>
        <v>0</v>
      </c>
      <c r="TM37" s="591">
        <f t="shared" si="7"/>
        <v>0</v>
      </c>
      <c r="TN37" s="591">
        <f t="shared" si="7"/>
        <v>0</v>
      </c>
      <c r="TO37" s="591">
        <f t="shared" si="7"/>
        <v>0</v>
      </c>
      <c r="TP37" s="591">
        <f t="shared" si="7"/>
        <v>0</v>
      </c>
      <c r="TQ37" s="591">
        <f t="shared" si="7"/>
        <v>0</v>
      </c>
      <c r="TR37" s="591">
        <f t="shared" si="7"/>
        <v>0</v>
      </c>
      <c r="TS37" s="591">
        <f t="shared" si="7"/>
        <v>0</v>
      </c>
      <c r="TT37" s="591">
        <f t="shared" si="7"/>
        <v>0</v>
      </c>
      <c r="TU37" s="591">
        <f t="shared" si="7"/>
        <v>0</v>
      </c>
      <c r="TV37" s="591">
        <f t="shared" si="7"/>
        <v>0</v>
      </c>
      <c r="TW37" s="591">
        <f t="shared" si="7"/>
        <v>0</v>
      </c>
      <c r="TX37" s="591">
        <f t="shared" si="7"/>
        <v>0</v>
      </c>
      <c r="TY37" s="591">
        <f t="shared" si="7"/>
        <v>0</v>
      </c>
      <c r="TZ37" s="591">
        <f t="shared" si="7"/>
        <v>0</v>
      </c>
      <c r="UA37" s="591">
        <f t="shared" si="7"/>
        <v>0</v>
      </c>
      <c r="UB37" s="591">
        <f t="shared" si="7"/>
        <v>0</v>
      </c>
      <c r="UC37" s="591">
        <f t="shared" si="7"/>
        <v>0</v>
      </c>
      <c r="UD37" s="591">
        <f t="shared" si="7"/>
        <v>0</v>
      </c>
      <c r="UE37" s="591">
        <f t="shared" si="7"/>
        <v>0</v>
      </c>
      <c r="UF37" s="591">
        <f t="shared" si="7"/>
        <v>0</v>
      </c>
      <c r="UG37" s="591">
        <f t="shared" si="7"/>
        <v>0</v>
      </c>
      <c r="UH37" s="591">
        <f t="shared" si="7"/>
        <v>0</v>
      </c>
      <c r="UI37" s="591">
        <f t="shared" si="7"/>
        <v>0</v>
      </c>
      <c r="UJ37" s="591">
        <f t="shared" si="7"/>
        <v>0</v>
      </c>
      <c r="UK37" s="591">
        <f t="shared" si="7"/>
        <v>0</v>
      </c>
      <c r="UL37" s="591">
        <f t="shared" si="7"/>
        <v>0</v>
      </c>
      <c r="UM37" s="591">
        <f t="shared" si="7"/>
        <v>0</v>
      </c>
      <c r="UN37" s="591">
        <f t="shared" si="7"/>
        <v>0</v>
      </c>
      <c r="UO37" s="591">
        <f t="shared" si="7"/>
        <v>0</v>
      </c>
      <c r="UP37" s="591">
        <f t="shared" si="7"/>
        <v>0</v>
      </c>
      <c r="UQ37" s="591">
        <f t="shared" si="7"/>
        <v>0</v>
      </c>
      <c r="UR37" s="591">
        <f t="shared" si="7"/>
        <v>0</v>
      </c>
      <c r="US37" s="591">
        <f t="shared" si="7"/>
        <v>0</v>
      </c>
      <c r="UT37" s="591">
        <f t="shared" si="7"/>
        <v>0</v>
      </c>
      <c r="UU37" s="591">
        <f t="shared" si="7"/>
        <v>0</v>
      </c>
      <c r="UV37" s="591">
        <f t="shared" si="7"/>
        <v>0</v>
      </c>
      <c r="UW37" s="591">
        <f t="shared" si="7"/>
        <v>0</v>
      </c>
      <c r="UX37" s="591">
        <f t="shared" si="7"/>
        <v>0</v>
      </c>
      <c r="UY37" s="591">
        <f t="shared" si="7"/>
        <v>0</v>
      </c>
      <c r="UZ37" s="591">
        <f t="shared" si="7"/>
        <v>0</v>
      </c>
      <c r="VA37" s="591">
        <f t="shared" si="7"/>
        <v>0</v>
      </c>
      <c r="VB37" s="591">
        <f t="shared" si="7"/>
        <v>0</v>
      </c>
      <c r="VC37" s="591">
        <f t="shared" si="7"/>
        <v>0</v>
      </c>
      <c r="VD37" s="591">
        <f t="shared" si="7"/>
        <v>0</v>
      </c>
      <c r="VE37" s="591">
        <f t="shared" si="7"/>
        <v>0</v>
      </c>
      <c r="VF37" s="591">
        <f t="shared" si="7"/>
        <v>0</v>
      </c>
      <c r="VG37" s="591">
        <f t="shared" si="7"/>
        <v>0</v>
      </c>
      <c r="VH37" s="591">
        <f t="shared" si="7"/>
        <v>0</v>
      </c>
      <c r="VI37" s="591">
        <f t="shared" si="7"/>
        <v>0</v>
      </c>
      <c r="VJ37" s="591">
        <f t="shared" si="7"/>
        <v>0</v>
      </c>
      <c r="VK37" s="591">
        <f t="shared" si="7"/>
        <v>0</v>
      </c>
      <c r="VL37" s="591">
        <f t="shared" si="7"/>
        <v>0</v>
      </c>
      <c r="VM37" s="591">
        <f t="shared" si="7"/>
        <v>0</v>
      </c>
      <c r="VN37" s="591">
        <f t="shared" si="7"/>
        <v>0</v>
      </c>
      <c r="VO37" s="591">
        <f t="shared" si="7"/>
        <v>0</v>
      </c>
      <c r="VP37" s="591">
        <f t="shared" si="7"/>
        <v>0</v>
      </c>
      <c r="VQ37" s="591">
        <f t="shared" ref="VQ37:YB37" si="8">SUM(VQ38:VQ46)+VQ48+VQ49+VQ50+VQ52+VQ53+VQ54+VQ55</f>
        <v>0</v>
      </c>
      <c r="VR37" s="591">
        <f t="shared" si="8"/>
        <v>0</v>
      </c>
      <c r="VS37" s="591">
        <f t="shared" si="8"/>
        <v>0</v>
      </c>
      <c r="VT37" s="591">
        <f t="shared" si="8"/>
        <v>0</v>
      </c>
      <c r="VU37" s="591">
        <f t="shared" si="8"/>
        <v>0</v>
      </c>
      <c r="VV37" s="591">
        <f t="shared" si="8"/>
        <v>0</v>
      </c>
      <c r="VW37" s="591">
        <f t="shared" si="8"/>
        <v>0</v>
      </c>
      <c r="VX37" s="591">
        <f t="shared" si="8"/>
        <v>0</v>
      </c>
      <c r="VY37" s="591">
        <f t="shared" si="8"/>
        <v>0</v>
      </c>
      <c r="VZ37" s="591">
        <f t="shared" si="8"/>
        <v>0</v>
      </c>
      <c r="WA37" s="591">
        <f t="shared" si="8"/>
        <v>0</v>
      </c>
      <c r="WB37" s="591">
        <f t="shared" si="8"/>
        <v>0</v>
      </c>
      <c r="WC37" s="591">
        <f t="shared" si="8"/>
        <v>0</v>
      </c>
      <c r="WD37" s="591">
        <f t="shared" si="8"/>
        <v>0</v>
      </c>
      <c r="WE37" s="591">
        <f t="shared" si="8"/>
        <v>0</v>
      </c>
      <c r="WF37" s="591">
        <f t="shared" si="8"/>
        <v>0</v>
      </c>
      <c r="WG37" s="591">
        <f t="shared" si="8"/>
        <v>0</v>
      </c>
      <c r="WH37" s="591">
        <f t="shared" si="8"/>
        <v>0</v>
      </c>
      <c r="WI37" s="591">
        <f t="shared" si="8"/>
        <v>0</v>
      </c>
      <c r="WJ37" s="591">
        <f t="shared" si="8"/>
        <v>0</v>
      </c>
      <c r="WK37" s="591">
        <f t="shared" si="8"/>
        <v>0</v>
      </c>
      <c r="WL37" s="591">
        <f t="shared" si="8"/>
        <v>0</v>
      </c>
      <c r="WM37" s="591">
        <f t="shared" si="8"/>
        <v>0</v>
      </c>
      <c r="WN37" s="591">
        <f t="shared" si="8"/>
        <v>0</v>
      </c>
      <c r="WO37" s="591">
        <f t="shared" si="8"/>
        <v>0</v>
      </c>
      <c r="WP37" s="591">
        <f t="shared" si="8"/>
        <v>0</v>
      </c>
      <c r="WQ37" s="591">
        <f t="shared" si="8"/>
        <v>0</v>
      </c>
      <c r="WR37" s="591">
        <f t="shared" si="8"/>
        <v>0</v>
      </c>
      <c r="WS37" s="591">
        <f t="shared" si="8"/>
        <v>0</v>
      </c>
      <c r="WT37" s="591">
        <f t="shared" si="8"/>
        <v>0</v>
      </c>
      <c r="WU37" s="591">
        <f t="shared" si="8"/>
        <v>0</v>
      </c>
      <c r="WV37" s="591">
        <f t="shared" si="8"/>
        <v>0</v>
      </c>
      <c r="WW37" s="591">
        <f t="shared" si="8"/>
        <v>0</v>
      </c>
      <c r="WX37" s="591">
        <f t="shared" si="8"/>
        <v>0</v>
      </c>
      <c r="WY37" s="591">
        <f t="shared" si="8"/>
        <v>0</v>
      </c>
      <c r="WZ37" s="591">
        <f t="shared" si="8"/>
        <v>0</v>
      </c>
      <c r="XA37" s="591">
        <f t="shared" si="8"/>
        <v>0</v>
      </c>
      <c r="XB37" s="591">
        <f t="shared" si="8"/>
        <v>0</v>
      </c>
      <c r="XC37" s="591">
        <f t="shared" si="8"/>
        <v>0</v>
      </c>
      <c r="XD37" s="591">
        <f t="shared" si="8"/>
        <v>0</v>
      </c>
      <c r="XE37" s="591">
        <f t="shared" si="8"/>
        <v>0</v>
      </c>
      <c r="XF37" s="591">
        <f t="shared" si="8"/>
        <v>0</v>
      </c>
      <c r="XG37" s="591">
        <f t="shared" si="8"/>
        <v>0</v>
      </c>
      <c r="XH37" s="591">
        <f t="shared" si="8"/>
        <v>0</v>
      </c>
      <c r="XI37" s="591">
        <f t="shared" si="8"/>
        <v>0</v>
      </c>
      <c r="XJ37" s="591">
        <f t="shared" si="8"/>
        <v>0</v>
      </c>
      <c r="XK37" s="591">
        <f t="shared" si="8"/>
        <v>0</v>
      </c>
      <c r="XL37" s="591">
        <f t="shared" si="8"/>
        <v>0</v>
      </c>
      <c r="XM37" s="591">
        <f t="shared" si="8"/>
        <v>0</v>
      </c>
      <c r="XN37" s="591">
        <f t="shared" si="8"/>
        <v>0</v>
      </c>
      <c r="XO37" s="591">
        <f t="shared" si="8"/>
        <v>0</v>
      </c>
      <c r="XP37" s="591">
        <f t="shared" si="8"/>
        <v>0</v>
      </c>
      <c r="XQ37" s="591">
        <f t="shared" si="8"/>
        <v>0</v>
      </c>
      <c r="XR37" s="591">
        <f t="shared" si="8"/>
        <v>0</v>
      </c>
      <c r="XS37" s="591">
        <f t="shared" si="8"/>
        <v>0</v>
      </c>
      <c r="XT37" s="591">
        <f t="shared" si="8"/>
        <v>0</v>
      </c>
      <c r="XU37" s="591">
        <f t="shared" si="8"/>
        <v>0</v>
      </c>
      <c r="XV37" s="591">
        <f t="shared" si="8"/>
        <v>0</v>
      </c>
      <c r="XW37" s="591">
        <f t="shared" si="8"/>
        <v>0</v>
      </c>
      <c r="XX37" s="591">
        <f t="shared" si="8"/>
        <v>0</v>
      </c>
      <c r="XY37" s="591">
        <f t="shared" si="8"/>
        <v>0</v>
      </c>
      <c r="XZ37" s="591">
        <f t="shared" si="8"/>
        <v>0</v>
      </c>
      <c r="YA37" s="591">
        <f t="shared" si="8"/>
        <v>0</v>
      </c>
      <c r="YB37" s="591">
        <f t="shared" si="8"/>
        <v>0</v>
      </c>
      <c r="YC37" s="591">
        <f t="shared" ref="YC37:AAN37" si="9">SUM(YC38:YC46)+YC48+YC49+YC50+YC52+YC53+YC54+YC55</f>
        <v>0</v>
      </c>
      <c r="YD37" s="591">
        <f t="shared" si="9"/>
        <v>0</v>
      </c>
      <c r="YE37" s="591">
        <f t="shared" si="9"/>
        <v>0</v>
      </c>
      <c r="YF37" s="591">
        <f t="shared" si="9"/>
        <v>0</v>
      </c>
      <c r="YG37" s="591">
        <f t="shared" si="9"/>
        <v>0</v>
      </c>
      <c r="YH37" s="591">
        <f t="shared" si="9"/>
        <v>0</v>
      </c>
      <c r="YI37" s="591">
        <f t="shared" si="9"/>
        <v>0</v>
      </c>
      <c r="YJ37" s="591">
        <f t="shared" si="9"/>
        <v>0</v>
      </c>
      <c r="YK37" s="591">
        <f t="shared" si="9"/>
        <v>0</v>
      </c>
      <c r="YL37" s="591">
        <f t="shared" si="9"/>
        <v>0</v>
      </c>
      <c r="YM37" s="591">
        <f t="shared" si="9"/>
        <v>0</v>
      </c>
      <c r="YN37" s="591">
        <f t="shared" si="9"/>
        <v>0</v>
      </c>
      <c r="YO37" s="591">
        <f t="shared" si="9"/>
        <v>0</v>
      </c>
      <c r="YP37" s="591">
        <f t="shared" si="9"/>
        <v>0</v>
      </c>
      <c r="YQ37" s="591">
        <f t="shared" si="9"/>
        <v>0</v>
      </c>
      <c r="YR37" s="591">
        <f t="shared" si="9"/>
        <v>0</v>
      </c>
      <c r="YS37" s="591">
        <f t="shared" si="9"/>
        <v>0</v>
      </c>
      <c r="YT37" s="591">
        <f t="shared" si="9"/>
        <v>0</v>
      </c>
      <c r="YU37" s="591">
        <f t="shared" si="9"/>
        <v>0</v>
      </c>
      <c r="YV37" s="591">
        <f t="shared" si="9"/>
        <v>0</v>
      </c>
      <c r="YW37" s="591">
        <f t="shared" si="9"/>
        <v>0</v>
      </c>
      <c r="YX37" s="591">
        <f t="shared" si="9"/>
        <v>0</v>
      </c>
      <c r="YY37" s="591">
        <f t="shared" si="9"/>
        <v>0</v>
      </c>
      <c r="YZ37" s="591">
        <f t="shared" si="9"/>
        <v>0</v>
      </c>
      <c r="ZA37" s="591">
        <f t="shared" si="9"/>
        <v>0</v>
      </c>
      <c r="ZB37" s="591">
        <f t="shared" si="9"/>
        <v>0</v>
      </c>
      <c r="ZC37" s="591">
        <f t="shared" si="9"/>
        <v>0</v>
      </c>
      <c r="ZD37" s="591">
        <f t="shared" si="9"/>
        <v>0</v>
      </c>
      <c r="ZE37" s="591">
        <f t="shared" si="9"/>
        <v>0</v>
      </c>
      <c r="ZF37" s="591">
        <f t="shared" si="9"/>
        <v>0</v>
      </c>
      <c r="ZG37" s="591">
        <f t="shared" si="9"/>
        <v>0</v>
      </c>
      <c r="ZH37" s="591">
        <f t="shared" si="9"/>
        <v>0</v>
      </c>
      <c r="ZI37" s="591">
        <f t="shared" si="9"/>
        <v>0</v>
      </c>
      <c r="ZJ37" s="591">
        <f t="shared" si="9"/>
        <v>0</v>
      </c>
      <c r="ZK37" s="591">
        <f t="shared" si="9"/>
        <v>0</v>
      </c>
      <c r="ZL37" s="591">
        <f t="shared" si="9"/>
        <v>0</v>
      </c>
      <c r="ZM37" s="591">
        <f t="shared" si="9"/>
        <v>0</v>
      </c>
      <c r="ZN37" s="591">
        <f t="shared" si="9"/>
        <v>0</v>
      </c>
      <c r="ZO37" s="591">
        <f t="shared" si="9"/>
        <v>0</v>
      </c>
      <c r="ZP37" s="591">
        <f t="shared" si="9"/>
        <v>0</v>
      </c>
      <c r="ZQ37" s="591">
        <f t="shared" si="9"/>
        <v>0</v>
      </c>
      <c r="ZR37" s="591">
        <f t="shared" si="9"/>
        <v>0</v>
      </c>
      <c r="ZS37" s="591">
        <f t="shared" si="9"/>
        <v>0</v>
      </c>
      <c r="ZT37" s="591">
        <f t="shared" si="9"/>
        <v>0</v>
      </c>
      <c r="ZU37" s="591">
        <f t="shared" si="9"/>
        <v>0</v>
      </c>
      <c r="ZV37" s="591">
        <f t="shared" si="9"/>
        <v>0</v>
      </c>
      <c r="ZW37" s="591">
        <f t="shared" si="9"/>
        <v>0</v>
      </c>
      <c r="ZX37" s="591">
        <f t="shared" si="9"/>
        <v>0</v>
      </c>
      <c r="ZY37" s="591">
        <f t="shared" si="9"/>
        <v>0</v>
      </c>
      <c r="ZZ37" s="591">
        <f t="shared" si="9"/>
        <v>0</v>
      </c>
      <c r="AAA37" s="591">
        <f t="shared" si="9"/>
        <v>0</v>
      </c>
      <c r="AAB37" s="591">
        <f t="shared" si="9"/>
        <v>0</v>
      </c>
      <c r="AAC37" s="591">
        <f t="shared" si="9"/>
        <v>0</v>
      </c>
      <c r="AAD37" s="591">
        <f t="shared" si="9"/>
        <v>0</v>
      </c>
      <c r="AAE37" s="591">
        <f t="shared" si="9"/>
        <v>0</v>
      </c>
      <c r="AAF37" s="591">
        <f t="shared" si="9"/>
        <v>0</v>
      </c>
      <c r="AAG37" s="591">
        <f t="shared" si="9"/>
        <v>0</v>
      </c>
      <c r="AAH37" s="591">
        <f t="shared" si="9"/>
        <v>0</v>
      </c>
      <c r="AAI37" s="591">
        <f t="shared" si="9"/>
        <v>0</v>
      </c>
      <c r="AAJ37" s="591">
        <f t="shared" si="9"/>
        <v>0</v>
      </c>
      <c r="AAK37" s="591">
        <f t="shared" si="9"/>
        <v>0</v>
      </c>
      <c r="AAL37" s="591">
        <f t="shared" si="9"/>
        <v>0</v>
      </c>
      <c r="AAM37" s="591">
        <f t="shared" si="9"/>
        <v>0</v>
      </c>
      <c r="AAN37" s="591">
        <f t="shared" si="9"/>
        <v>0</v>
      </c>
      <c r="AAO37" s="591">
        <f t="shared" ref="AAO37:ACZ37" si="10">SUM(AAO38:AAO46)+AAO48+AAO49+AAO50+AAO52+AAO53+AAO54+AAO55</f>
        <v>0</v>
      </c>
      <c r="AAP37" s="591">
        <f t="shared" si="10"/>
        <v>0</v>
      </c>
      <c r="AAQ37" s="591">
        <f t="shared" si="10"/>
        <v>0</v>
      </c>
      <c r="AAR37" s="591">
        <f t="shared" si="10"/>
        <v>0</v>
      </c>
      <c r="AAS37" s="591">
        <f t="shared" si="10"/>
        <v>0</v>
      </c>
      <c r="AAT37" s="591">
        <f t="shared" si="10"/>
        <v>0</v>
      </c>
      <c r="AAU37" s="591">
        <f t="shared" si="10"/>
        <v>0</v>
      </c>
      <c r="AAV37" s="591">
        <f t="shared" si="10"/>
        <v>0</v>
      </c>
      <c r="AAW37" s="591">
        <f t="shared" si="10"/>
        <v>0</v>
      </c>
      <c r="AAX37" s="591">
        <f t="shared" si="10"/>
        <v>0</v>
      </c>
      <c r="AAY37" s="591">
        <f t="shared" si="10"/>
        <v>0</v>
      </c>
      <c r="AAZ37" s="591">
        <f t="shared" si="10"/>
        <v>0</v>
      </c>
      <c r="ABA37" s="591">
        <f t="shared" si="10"/>
        <v>0</v>
      </c>
      <c r="ABB37" s="591">
        <f t="shared" si="10"/>
        <v>0</v>
      </c>
      <c r="ABC37" s="591">
        <f t="shared" si="10"/>
        <v>0</v>
      </c>
      <c r="ABD37" s="591">
        <f t="shared" si="10"/>
        <v>0</v>
      </c>
      <c r="ABE37" s="591">
        <f t="shared" si="10"/>
        <v>0</v>
      </c>
      <c r="ABF37" s="591">
        <f t="shared" si="10"/>
        <v>0</v>
      </c>
      <c r="ABG37" s="591">
        <f t="shared" si="10"/>
        <v>0</v>
      </c>
      <c r="ABH37" s="591">
        <f t="shared" si="10"/>
        <v>0</v>
      </c>
      <c r="ABI37" s="591">
        <f t="shared" si="10"/>
        <v>0</v>
      </c>
      <c r="ABJ37" s="591">
        <f t="shared" si="10"/>
        <v>0</v>
      </c>
      <c r="ABK37" s="591">
        <f t="shared" si="10"/>
        <v>0</v>
      </c>
      <c r="ABL37" s="591">
        <f t="shared" si="10"/>
        <v>0</v>
      </c>
      <c r="ABM37" s="591">
        <f t="shared" si="10"/>
        <v>0</v>
      </c>
      <c r="ABN37" s="591">
        <f t="shared" si="10"/>
        <v>0</v>
      </c>
      <c r="ABO37" s="591">
        <f t="shared" si="10"/>
        <v>0</v>
      </c>
      <c r="ABP37" s="591">
        <f t="shared" si="10"/>
        <v>0</v>
      </c>
      <c r="ABQ37" s="591">
        <f t="shared" si="10"/>
        <v>0</v>
      </c>
      <c r="ABR37" s="591">
        <f t="shared" si="10"/>
        <v>0</v>
      </c>
      <c r="ABS37" s="591">
        <f t="shared" si="10"/>
        <v>0</v>
      </c>
      <c r="ABT37" s="591">
        <f t="shared" si="10"/>
        <v>0</v>
      </c>
      <c r="ABU37" s="591">
        <f t="shared" si="10"/>
        <v>0</v>
      </c>
      <c r="ABV37" s="591">
        <f t="shared" si="10"/>
        <v>0</v>
      </c>
      <c r="ABW37" s="591">
        <f t="shared" si="10"/>
        <v>0</v>
      </c>
      <c r="ABX37" s="591">
        <f t="shared" si="10"/>
        <v>0</v>
      </c>
      <c r="ABY37" s="591">
        <f t="shared" si="10"/>
        <v>0</v>
      </c>
      <c r="ABZ37" s="591">
        <f t="shared" si="10"/>
        <v>0</v>
      </c>
      <c r="ACA37" s="591">
        <f t="shared" si="10"/>
        <v>0</v>
      </c>
      <c r="ACB37" s="591">
        <f t="shared" si="10"/>
        <v>0</v>
      </c>
      <c r="ACC37" s="591">
        <f t="shared" si="10"/>
        <v>0</v>
      </c>
      <c r="ACD37" s="591">
        <f t="shared" si="10"/>
        <v>0</v>
      </c>
      <c r="ACE37" s="591">
        <f t="shared" si="10"/>
        <v>0</v>
      </c>
      <c r="ACF37" s="591">
        <f t="shared" si="10"/>
        <v>0</v>
      </c>
      <c r="ACG37" s="591">
        <f t="shared" si="10"/>
        <v>0</v>
      </c>
      <c r="ACH37" s="591">
        <f t="shared" si="10"/>
        <v>0</v>
      </c>
      <c r="ACI37" s="591">
        <f t="shared" si="10"/>
        <v>0</v>
      </c>
      <c r="ACJ37" s="591">
        <f t="shared" si="10"/>
        <v>0</v>
      </c>
      <c r="ACK37" s="591">
        <f t="shared" si="10"/>
        <v>0</v>
      </c>
      <c r="ACL37" s="591">
        <f t="shared" si="10"/>
        <v>0</v>
      </c>
      <c r="ACM37" s="591">
        <f t="shared" si="10"/>
        <v>0</v>
      </c>
      <c r="ACN37" s="591">
        <f t="shared" si="10"/>
        <v>0</v>
      </c>
      <c r="ACO37" s="591">
        <f t="shared" si="10"/>
        <v>0</v>
      </c>
      <c r="ACP37" s="591">
        <f t="shared" si="10"/>
        <v>0</v>
      </c>
      <c r="ACQ37" s="591">
        <f t="shared" si="10"/>
        <v>0</v>
      </c>
      <c r="ACR37" s="591">
        <f t="shared" si="10"/>
        <v>0</v>
      </c>
      <c r="ACS37" s="591">
        <f t="shared" si="10"/>
        <v>0</v>
      </c>
      <c r="ACT37" s="591">
        <f t="shared" si="10"/>
        <v>0</v>
      </c>
      <c r="ACU37" s="591">
        <f t="shared" si="10"/>
        <v>0</v>
      </c>
      <c r="ACV37" s="591">
        <f t="shared" si="10"/>
        <v>0</v>
      </c>
      <c r="ACW37" s="591">
        <f t="shared" si="10"/>
        <v>0</v>
      </c>
      <c r="ACX37" s="591">
        <f t="shared" si="10"/>
        <v>0</v>
      </c>
      <c r="ACY37" s="591">
        <f t="shared" si="10"/>
        <v>0</v>
      </c>
      <c r="ACZ37" s="591">
        <f t="shared" si="10"/>
        <v>0</v>
      </c>
      <c r="ADA37" s="591">
        <f t="shared" ref="ADA37:AFL37" si="11">SUM(ADA38:ADA46)+ADA48+ADA49+ADA50+ADA52+ADA53+ADA54+ADA55</f>
        <v>0</v>
      </c>
      <c r="ADB37" s="591">
        <f t="shared" si="11"/>
        <v>0</v>
      </c>
      <c r="ADC37" s="591">
        <f t="shared" si="11"/>
        <v>0</v>
      </c>
      <c r="ADD37" s="591">
        <f t="shared" si="11"/>
        <v>0</v>
      </c>
      <c r="ADE37" s="591">
        <f t="shared" si="11"/>
        <v>0</v>
      </c>
      <c r="ADF37" s="591">
        <f t="shared" si="11"/>
        <v>0</v>
      </c>
      <c r="ADG37" s="591">
        <f t="shared" si="11"/>
        <v>0</v>
      </c>
      <c r="ADH37" s="591">
        <f t="shared" si="11"/>
        <v>0</v>
      </c>
      <c r="ADI37" s="591">
        <f t="shared" si="11"/>
        <v>0</v>
      </c>
      <c r="ADJ37" s="591">
        <f t="shared" si="11"/>
        <v>0</v>
      </c>
      <c r="ADK37" s="591">
        <f t="shared" si="11"/>
        <v>0</v>
      </c>
      <c r="ADL37" s="591">
        <f t="shared" si="11"/>
        <v>0</v>
      </c>
      <c r="ADM37" s="591">
        <f t="shared" si="11"/>
        <v>0</v>
      </c>
      <c r="ADN37" s="591">
        <f t="shared" si="11"/>
        <v>0</v>
      </c>
      <c r="ADO37" s="591">
        <f t="shared" si="11"/>
        <v>0</v>
      </c>
      <c r="ADP37" s="591">
        <f t="shared" si="11"/>
        <v>0</v>
      </c>
      <c r="ADQ37" s="591">
        <f t="shared" si="11"/>
        <v>0</v>
      </c>
      <c r="ADR37" s="591">
        <f t="shared" si="11"/>
        <v>0</v>
      </c>
      <c r="ADS37" s="591">
        <f t="shared" si="11"/>
        <v>0</v>
      </c>
      <c r="ADT37" s="591">
        <f t="shared" si="11"/>
        <v>0</v>
      </c>
      <c r="ADU37" s="591">
        <f t="shared" si="11"/>
        <v>0</v>
      </c>
      <c r="ADV37" s="591">
        <f t="shared" si="11"/>
        <v>0</v>
      </c>
      <c r="ADW37" s="591">
        <f t="shared" si="11"/>
        <v>0</v>
      </c>
      <c r="ADX37" s="591">
        <f t="shared" si="11"/>
        <v>0</v>
      </c>
      <c r="ADY37" s="591">
        <f t="shared" si="11"/>
        <v>0</v>
      </c>
      <c r="ADZ37" s="591">
        <f t="shared" si="11"/>
        <v>0</v>
      </c>
      <c r="AEA37" s="591">
        <f t="shared" si="11"/>
        <v>0</v>
      </c>
      <c r="AEB37" s="591">
        <f t="shared" si="11"/>
        <v>0</v>
      </c>
      <c r="AEC37" s="591">
        <f t="shared" si="11"/>
        <v>0</v>
      </c>
      <c r="AED37" s="591">
        <f t="shared" si="11"/>
        <v>0</v>
      </c>
      <c r="AEE37" s="591">
        <f t="shared" si="11"/>
        <v>0</v>
      </c>
      <c r="AEF37" s="591">
        <f t="shared" si="11"/>
        <v>0</v>
      </c>
      <c r="AEG37" s="591">
        <f t="shared" si="11"/>
        <v>0</v>
      </c>
      <c r="AEH37" s="591">
        <f t="shared" si="11"/>
        <v>0</v>
      </c>
      <c r="AEI37" s="591">
        <f t="shared" si="11"/>
        <v>0</v>
      </c>
      <c r="AEJ37" s="591">
        <f t="shared" si="11"/>
        <v>0</v>
      </c>
      <c r="AEK37" s="591">
        <f t="shared" si="11"/>
        <v>0</v>
      </c>
      <c r="AEL37" s="591">
        <f t="shared" si="11"/>
        <v>0</v>
      </c>
      <c r="AEM37" s="591">
        <f t="shared" si="11"/>
        <v>0</v>
      </c>
      <c r="AEN37" s="591">
        <f t="shared" si="11"/>
        <v>0</v>
      </c>
      <c r="AEO37" s="591">
        <f t="shared" si="11"/>
        <v>0</v>
      </c>
      <c r="AEP37" s="591">
        <f t="shared" si="11"/>
        <v>0</v>
      </c>
      <c r="AEQ37" s="591">
        <f t="shared" si="11"/>
        <v>0</v>
      </c>
      <c r="AER37" s="591">
        <f t="shared" si="11"/>
        <v>0</v>
      </c>
      <c r="AES37" s="591">
        <f t="shared" si="11"/>
        <v>0</v>
      </c>
      <c r="AET37" s="591">
        <f t="shared" si="11"/>
        <v>0</v>
      </c>
      <c r="AEU37" s="591">
        <f t="shared" si="11"/>
        <v>0</v>
      </c>
      <c r="AEV37" s="591">
        <f t="shared" si="11"/>
        <v>0</v>
      </c>
      <c r="AEW37" s="591">
        <f t="shared" si="11"/>
        <v>0</v>
      </c>
      <c r="AEX37" s="591">
        <f t="shared" si="11"/>
        <v>0</v>
      </c>
      <c r="AEY37" s="591">
        <f t="shared" si="11"/>
        <v>0</v>
      </c>
      <c r="AEZ37" s="591">
        <f t="shared" si="11"/>
        <v>0</v>
      </c>
      <c r="AFA37" s="591">
        <f t="shared" si="11"/>
        <v>0</v>
      </c>
      <c r="AFB37" s="591">
        <f t="shared" si="11"/>
        <v>0</v>
      </c>
      <c r="AFC37" s="591">
        <f t="shared" si="11"/>
        <v>0</v>
      </c>
      <c r="AFD37" s="591">
        <f t="shared" si="11"/>
        <v>0</v>
      </c>
      <c r="AFE37" s="591">
        <f t="shared" si="11"/>
        <v>0</v>
      </c>
      <c r="AFF37" s="591">
        <f t="shared" si="11"/>
        <v>0</v>
      </c>
      <c r="AFG37" s="591">
        <f t="shared" si="11"/>
        <v>0</v>
      </c>
      <c r="AFH37" s="591">
        <f t="shared" si="11"/>
        <v>0</v>
      </c>
      <c r="AFI37" s="591">
        <f t="shared" si="11"/>
        <v>0</v>
      </c>
      <c r="AFJ37" s="591">
        <f t="shared" si="11"/>
        <v>0</v>
      </c>
      <c r="AFK37" s="591">
        <f t="shared" si="11"/>
        <v>0</v>
      </c>
      <c r="AFL37" s="591">
        <f t="shared" si="11"/>
        <v>0</v>
      </c>
      <c r="AFM37" s="591">
        <f t="shared" ref="AFM37:AHX37" si="12">SUM(AFM38:AFM46)+AFM48+AFM49+AFM50+AFM52+AFM53+AFM54+AFM55</f>
        <v>0</v>
      </c>
      <c r="AFN37" s="591">
        <f t="shared" si="12"/>
        <v>0</v>
      </c>
      <c r="AFO37" s="591">
        <f t="shared" si="12"/>
        <v>0</v>
      </c>
      <c r="AFP37" s="591">
        <f t="shared" si="12"/>
        <v>0</v>
      </c>
      <c r="AFQ37" s="591">
        <f t="shared" si="12"/>
        <v>0</v>
      </c>
      <c r="AFR37" s="591">
        <f t="shared" si="12"/>
        <v>0</v>
      </c>
      <c r="AFS37" s="591">
        <f t="shared" si="12"/>
        <v>0</v>
      </c>
      <c r="AFT37" s="591">
        <f t="shared" si="12"/>
        <v>0</v>
      </c>
      <c r="AFU37" s="591">
        <f t="shared" si="12"/>
        <v>0</v>
      </c>
      <c r="AFV37" s="591">
        <f t="shared" si="12"/>
        <v>0</v>
      </c>
      <c r="AFW37" s="591">
        <f t="shared" si="12"/>
        <v>0</v>
      </c>
      <c r="AFX37" s="591">
        <f t="shared" si="12"/>
        <v>0</v>
      </c>
      <c r="AFY37" s="591">
        <f t="shared" si="12"/>
        <v>0</v>
      </c>
      <c r="AFZ37" s="591">
        <f t="shared" si="12"/>
        <v>0</v>
      </c>
      <c r="AGA37" s="591">
        <f t="shared" si="12"/>
        <v>0</v>
      </c>
      <c r="AGB37" s="591">
        <f t="shared" si="12"/>
        <v>0</v>
      </c>
      <c r="AGC37" s="591">
        <f t="shared" si="12"/>
        <v>0</v>
      </c>
      <c r="AGD37" s="591">
        <f t="shared" si="12"/>
        <v>0</v>
      </c>
      <c r="AGE37" s="591">
        <f t="shared" si="12"/>
        <v>0</v>
      </c>
      <c r="AGF37" s="591">
        <f t="shared" si="12"/>
        <v>0</v>
      </c>
      <c r="AGG37" s="591">
        <f t="shared" si="12"/>
        <v>0</v>
      </c>
      <c r="AGH37" s="591">
        <f t="shared" si="12"/>
        <v>0</v>
      </c>
      <c r="AGI37" s="591">
        <f t="shared" si="12"/>
        <v>0</v>
      </c>
      <c r="AGJ37" s="591">
        <f t="shared" si="12"/>
        <v>0</v>
      </c>
      <c r="AGK37" s="591">
        <f t="shared" si="12"/>
        <v>0</v>
      </c>
      <c r="AGL37" s="591">
        <f t="shared" si="12"/>
        <v>0</v>
      </c>
      <c r="AGM37" s="591">
        <f t="shared" si="12"/>
        <v>0</v>
      </c>
      <c r="AGN37" s="591">
        <f t="shared" si="12"/>
        <v>0</v>
      </c>
      <c r="AGO37" s="591">
        <f t="shared" si="12"/>
        <v>0</v>
      </c>
      <c r="AGP37" s="591">
        <f t="shared" si="12"/>
        <v>0</v>
      </c>
      <c r="AGQ37" s="591">
        <f t="shared" si="12"/>
        <v>0</v>
      </c>
      <c r="AGR37" s="591">
        <f t="shared" si="12"/>
        <v>0</v>
      </c>
      <c r="AGS37" s="591">
        <f t="shared" si="12"/>
        <v>0</v>
      </c>
      <c r="AGT37" s="591">
        <f t="shared" si="12"/>
        <v>0</v>
      </c>
      <c r="AGU37" s="591">
        <f t="shared" si="12"/>
        <v>0</v>
      </c>
      <c r="AGV37" s="591">
        <f t="shared" si="12"/>
        <v>0</v>
      </c>
      <c r="AGW37" s="591">
        <f t="shared" si="12"/>
        <v>0</v>
      </c>
      <c r="AGX37" s="591">
        <f t="shared" si="12"/>
        <v>0</v>
      </c>
      <c r="AGY37" s="591">
        <f t="shared" si="12"/>
        <v>0</v>
      </c>
      <c r="AGZ37" s="591">
        <f t="shared" si="12"/>
        <v>0</v>
      </c>
      <c r="AHA37" s="591">
        <f t="shared" si="12"/>
        <v>0</v>
      </c>
      <c r="AHB37" s="591">
        <f t="shared" si="12"/>
        <v>0</v>
      </c>
      <c r="AHC37" s="591">
        <f t="shared" si="12"/>
        <v>0</v>
      </c>
      <c r="AHD37" s="591">
        <f t="shared" si="12"/>
        <v>0</v>
      </c>
      <c r="AHE37" s="591">
        <f t="shared" si="12"/>
        <v>0</v>
      </c>
      <c r="AHF37" s="591">
        <f t="shared" si="12"/>
        <v>0</v>
      </c>
      <c r="AHG37" s="591">
        <f t="shared" si="12"/>
        <v>0</v>
      </c>
      <c r="AHH37" s="591">
        <f t="shared" si="12"/>
        <v>0</v>
      </c>
      <c r="AHI37" s="591">
        <f t="shared" si="12"/>
        <v>0</v>
      </c>
      <c r="AHJ37" s="591">
        <f t="shared" si="12"/>
        <v>0</v>
      </c>
      <c r="AHK37" s="591">
        <f t="shared" si="12"/>
        <v>0</v>
      </c>
      <c r="AHL37" s="591">
        <f t="shared" si="12"/>
        <v>0</v>
      </c>
      <c r="AHM37" s="591">
        <f t="shared" si="12"/>
        <v>0</v>
      </c>
      <c r="AHN37" s="591">
        <f t="shared" si="12"/>
        <v>0</v>
      </c>
      <c r="AHO37" s="591">
        <f t="shared" si="12"/>
        <v>0</v>
      </c>
      <c r="AHP37" s="591">
        <f t="shared" si="12"/>
        <v>0</v>
      </c>
      <c r="AHQ37" s="591">
        <f t="shared" si="12"/>
        <v>0</v>
      </c>
      <c r="AHR37" s="591">
        <f t="shared" si="12"/>
        <v>0</v>
      </c>
      <c r="AHS37" s="591">
        <f t="shared" si="12"/>
        <v>0</v>
      </c>
      <c r="AHT37" s="591">
        <f t="shared" si="12"/>
        <v>0</v>
      </c>
      <c r="AHU37" s="591">
        <f t="shared" si="12"/>
        <v>0</v>
      </c>
      <c r="AHV37" s="591">
        <f t="shared" si="12"/>
        <v>0</v>
      </c>
      <c r="AHW37" s="591">
        <f t="shared" si="12"/>
        <v>0</v>
      </c>
      <c r="AHX37" s="591">
        <f t="shared" si="12"/>
        <v>0</v>
      </c>
      <c r="AHY37" s="591">
        <f t="shared" ref="AHY37:AKJ37" si="13">SUM(AHY38:AHY46)+AHY48+AHY49+AHY50+AHY52+AHY53+AHY54+AHY55</f>
        <v>0</v>
      </c>
      <c r="AHZ37" s="591">
        <f t="shared" si="13"/>
        <v>0</v>
      </c>
      <c r="AIA37" s="591">
        <f t="shared" si="13"/>
        <v>0</v>
      </c>
      <c r="AIB37" s="591">
        <f t="shared" si="13"/>
        <v>0</v>
      </c>
      <c r="AIC37" s="591">
        <f t="shared" si="13"/>
        <v>0</v>
      </c>
      <c r="AID37" s="591">
        <f t="shared" si="13"/>
        <v>0</v>
      </c>
      <c r="AIE37" s="591">
        <f t="shared" si="13"/>
        <v>0</v>
      </c>
      <c r="AIF37" s="591">
        <f t="shared" si="13"/>
        <v>0</v>
      </c>
      <c r="AIG37" s="591">
        <f t="shared" si="13"/>
        <v>0</v>
      </c>
      <c r="AIH37" s="591">
        <f t="shared" si="13"/>
        <v>0</v>
      </c>
      <c r="AII37" s="591">
        <f t="shared" si="13"/>
        <v>0</v>
      </c>
      <c r="AIJ37" s="591">
        <f t="shared" si="13"/>
        <v>0</v>
      </c>
      <c r="AIK37" s="591">
        <f t="shared" si="13"/>
        <v>0</v>
      </c>
      <c r="AIL37" s="591">
        <f t="shared" si="13"/>
        <v>0</v>
      </c>
      <c r="AIM37" s="591">
        <f t="shared" si="13"/>
        <v>0</v>
      </c>
      <c r="AIN37" s="591">
        <f t="shared" si="13"/>
        <v>0</v>
      </c>
      <c r="AIO37" s="591">
        <f t="shared" si="13"/>
        <v>0</v>
      </c>
      <c r="AIP37" s="591">
        <f t="shared" si="13"/>
        <v>0</v>
      </c>
      <c r="AIQ37" s="591">
        <f t="shared" si="13"/>
        <v>0</v>
      </c>
      <c r="AIR37" s="591">
        <f t="shared" si="13"/>
        <v>0</v>
      </c>
      <c r="AIS37" s="591">
        <f t="shared" si="13"/>
        <v>0</v>
      </c>
      <c r="AIT37" s="591">
        <f t="shared" si="13"/>
        <v>0</v>
      </c>
      <c r="AIU37" s="591">
        <f t="shared" si="13"/>
        <v>0</v>
      </c>
      <c r="AIV37" s="591">
        <f t="shared" si="13"/>
        <v>0</v>
      </c>
      <c r="AIW37" s="591">
        <f t="shared" si="13"/>
        <v>0</v>
      </c>
      <c r="AIX37" s="591">
        <f t="shared" si="13"/>
        <v>0</v>
      </c>
      <c r="AIY37" s="591">
        <f t="shared" si="13"/>
        <v>0</v>
      </c>
      <c r="AIZ37" s="591">
        <f t="shared" si="13"/>
        <v>0</v>
      </c>
      <c r="AJA37" s="591">
        <f t="shared" si="13"/>
        <v>0</v>
      </c>
      <c r="AJB37" s="591">
        <f t="shared" si="13"/>
        <v>0</v>
      </c>
      <c r="AJC37" s="591">
        <f t="shared" si="13"/>
        <v>0</v>
      </c>
      <c r="AJD37" s="591">
        <f t="shared" si="13"/>
        <v>0</v>
      </c>
      <c r="AJE37" s="591">
        <f t="shared" si="13"/>
        <v>0</v>
      </c>
      <c r="AJF37" s="591">
        <f t="shared" si="13"/>
        <v>0</v>
      </c>
      <c r="AJG37" s="591">
        <f t="shared" si="13"/>
        <v>0</v>
      </c>
      <c r="AJH37" s="591">
        <f t="shared" si="13"/>
        <v>0</v>
      </c>
      <c r="AJI37" s="591">
        <f t="shared" si="13"/>
        <v>0</v>
      </c>
      <c r="AJJ37" s="591">
        <f t="shared" si="13"/>
        <v>0</v>
      </c>
      <c r="AJK37" s="591">
        <f t="shared" si="13"/>
        <v>0</v>
      </c>
      <c r="AJL37" s="591">
        <f t="shared" si="13"/>
        <v>0</v>
      </c>
      <c r="AJM37" s="591">
        <f t="shared" si="13"/>
        <v>0</v>
      </c>
      <c r="AJN37" s="591">
        <f t="shared" si="13"/>
        <v>0</v>
      </c>
      <c r="AJO37" s="591">
        <f t="shared" si="13"/>
        <v>0</v>
      </c>
      <c r="AJP37" s="591">
        <f t="shared" si="13"/>
        <v>0</v>
      </c>
      <c r="AJQ37" s="591">
        <f t="shared" si="13"/>
        <v>0</v>
      </c>
      <c r="AJR37" s="591">
        <f t="shared" si="13"/>
        <v>0</v>
      </c>
      <c r="AJS37" s="591">
        <f t="shared" si="13"/>
        <v>0</v>
      </c>
      <c r="AJT37" s="591">
        <f t="shared" si="13"/>
        <v>0</v>
      </c>
      <c r="AJU37" s="591">
        <f t="shared" si="13"/>
        <v>0</v>
      </c>
      <c r="AJV37" s="591">
        <f t="shared" si="13"/>
        <v>0</v>
      </c>
      <c r="AJW37" s="591">
        <f t="shared" si="13"/>
        <v>0</v>
      </c>
      <c r="AJX37" s="591">
        <f t="shared" si="13"/>
        <v>0</v>
      </c>
      <c r="AJY37" s="591">
        <f t="shared" si="13"/>
        <v>0</v>
      </c>
      <c r="AJZ37" s="591">
        <f t="shared" si="13"/>
        <v>0</v>
      </c>
      <c r="AKA37" s="591">
        <f t="shared" si="13"/>
        <v>0</v>
      </c>
      <c r="AKB37" s="591">
        <f t="shared" si="13"/>
        <v>0</v>
      </c>
      <c r="AKC37" s="591">
        <f t="shared" si="13"/>
        <v>0</v>
      </c>
      <c r="AKD37" s="591">
        <f t="shared" si="13"/>
        <v>0</v>
      </c>
      <c r="AKE37" s="591">
        <f t="shared" si="13"/>
        <v>0</v>
      </c>
      <c r="AKF37" s="591">
        <f t="shared" si="13"/>
        <v>0</v>
      </c>
      <c r="AKG37" s="591">
        <f t="shared" si="13"/>
        <v>0</v>
      </c>
      <c r="AKH37" s="591">
        <f t="shared" si="13"/>
        <v>0</v>
      </c>
      <c r="AKI37" s="591">
        <f t="shared" si="13"/>
        <v>0</v>
      </c>
      <c r="AKJ37" s="591">
        <f t="shared" si="13"/>
        <v>0</v>
      </c>
      <c r="AKK37" s="591">
        <f t="shared" ref="AKK37:AMV37" si="14">SUM(AKK38:AKK46)+AKK48+AKK49+AKK50+AKK52+AKK53+AKK54+AKK55</f>
        <v>0</v>
      </c>
      <c r="AKL37" s="591">
        <f t="shared" si="14"/>
        <v>0</v>
      </c>
      <c r="AKM37" s="591">
        <f t="shared" si="14"/>
        <v>0</v>
      </c>
      <c r="AKN37" s="591">
        <f t="shared" si="14"/>
        <v>0</v>
      </c>
      <c r="AKO37" s="591">
        <f t="shared" si="14"/>
        <v>0</v>
      </c>
      <c r="AKP37" s="591">
        <f t="shared" si="14"/>
        <v>0</v>
      </c>
      <c r="AKQ37" s="591">
        <f t="shared" si="14"/>
        <v>0</v>
      </c>
      <c r="AKR37" s="591">
        <f t="shared" si="14"/>
        <v>0</v>
      </c>
      <c r="AKS37" s="591">
        <f t="shared" si="14"/>
        <v>0</v>
      </c>
      <c r="AKT37" s="591">
        <f t="shared" si="14"/>
        <v>0</v>
      </c>
      <c r="AKU37" s="591">
        <f t="shared" si="14"/>
        <v>0</v>
      </c>
      <c r="AKV37" s="591">
        <f t="shared" si="14"/>
        <v>0</v>
      </c>
      <c r="AKW37" s="591">
        <f t="shared" si="14"/>
        <v>0</v>
      </c>
      <c r="AKX37" s="591">
        <f t="shared" si="14"/>
        <v>0</v>
      </c>
      <c r="AKY37" s="591">
        <f t="shared" si="14"/>
        <v>0</v>
      </c>
      <c r="AKZ37" s="591">
        <f t="shared" si="14"/>
        <v>0</v>
      </c>
      <c r="ALA37" s="591">
        <f t="shared" si="14"/>
        <v>0</v>
      </c>
      <c r="ALB37" s="591">
        <f t="shared" si="14"/>
        <v>0</v>
      </c>
      <c r="ALC37" s="591">
        <f t="shared" si="14"/>
        <v>0</v>
      </c>
      <c r="ALD37" s="591">
        <f t="shared" si="14"/>
        <v>0</v>
      </c>
      <c r="ALE37" s="591">
        <f t="shared" si="14"/>
        <v>0</v>
      </c>
      <c r="ALF37" s="591">
        <f t="shared" si="14"/>
        <v>0</v>
      </c>
      <c r="ALG37" s="591">
        <f t="shared" si="14"/>
        <v>0</v>
      </c>
      <c r="ALH37" s="591">
        <f t="shared" si="14"/>
        <v>0</v>
      </c>
      <c r="ALI37" s="591">
        <f t="shared" si="14"/>
        <v>0</v>
      </c>
      <c r="ALJ37" s="591">
        <f t="shared" si="14"/>
        <v>0</v>
      </c>
      <c r="ALK37" s="591">
        <f t="shared" si="14"/>
        <v>0</v>
      </c>
      <c r="ALL37" s="591">
        <f t="shared" si="14"/>
        <v>0</v>
      </c>
      <c r="ALM37" s="591">
        <f t="shared" si="14"/>
        <v>0</v>
      </c>
      <c r="ALN37" s="591">
        <f t="shared" si="14"/>
        <v>0</v>
      </c>
      <c r="ALO37" s="591">
        <f t="shared" si="14"/>
        <v>0</v>
      </c>
      <c r="ALP37" s="591">
        <f t="shared" si="14"/>
        <v>0</v>
      </c>
      <c r="ALQ37" s="591">
        <f t="shared" si="14"/>
        <v>0</v>
      </c>
      <c r="ALR37" s="591">
        <f t="shared" si="14"/>
        <v>0</v>
      </c>
      <c r="ALS37" s="591">
        <f t="shared" si="14"/>
        <v>0</v>
      </c>
      <c r="ALT37" s="591">
        <f t="shared" si="14"/>
        <v>0</v>
      </c>
      <c r="ALU37" s="591">
        <f t="shared" si="14"/>
        <v>0</v>
      </c>
      <c r="ALV37" s="591">
        <f t="shared" si="14"/>
        <v>0</v>
      </c>
      <c r="ALW37" s="591">
        <f t="shared" si="14"/>
        <v>0</v>
      </c>
      <c r="ALX37" s="591">
        <f t="shared" si="14"/>
        <v>0</v>
      </c>
      <c r="ALY37" s="591">
        <f t="shared" si="14"/>
        <v>0</v>
      </c>
      <c r="ALZ37" s="591">
        <f t="shared" si="14"/>
        <v>0</v>
      </c>
      <c r="AMA37" s="591">
        <f t="shared" si="14"/>
        <v>0</v>
      </c>
      <c r="AMB37" s="591">
        <f t="shared" si="14"/>
        <v>0</v>
      </c>
      <c r="AMC37" s="591">
        <f t="shared" si="14"/>
        <v>0</v>
      </c>
      <c r="AMD37" s="591">
        <f t="shared" si="14"/>
        <v>0</v>
      </c>
      <c r="AME37" s="591">
        <f t="shared" si="14"/>
        <v>0</v>
      </c>
      <c r="AMF37" s="591">
        <f t="shared" si="14"/>
        <v>0</v>
      </c>
      <c r="AMG37" s="591">
        <f t="shared" si="14"/>
        <v>0</v>
      </c>
      <c r="AMH37" s="591">
        <f t="shared" si="14"/>
        <v>0</v>
      </c>
      <c r="AMI37" s="591">
        <f t="shared" si="14"/>
        <v>0</v>
      </c>
      <c r="AMJ37" s="591">
        <f t="shared" si="14"/>
        <v>0</v>
      </c>
      <c r="AMK37" s="591">
        <f t="shared" si="14"/>
        <v>0</v>
      </c>
      <c r="AML37" s="591">
        <f t="shared" si="14"/>
        <v>0</v>
      </c>
      <c r="AMM37" s="591">
        <f t="shared" si="14"/>
        <v>0</v>
      </c>
      <c r="AMN37" s="591">
        <f t="shared" si="14"/>
        <v>0</v>
      </c>
      <c r="AMO37" s="591">
        <f t="shared" si="14"/>
        <v>0</v>
      </c>
      <c r="AMP37" s="591">
        <f t="shared" si="14"/>
        <v>0</v>
      </c>
      <c r="AMQ37" s="591">
        <f t="shared" si="14"/>
        <v>0</v>
      </c>
      <c r="AMR37" s="591">
        <f t="shared" si="14"/>
        <v>0</v>
      </c>
      <c r="AMS37" s="591">
        <f t="shared" si="14"/>
        <v>0</v>
      </c>
      <c r="AMT37" s="591">
        <f t="shared" si="14"/>
        <v>0</v>
      </c>
      <c r="AMU37" s="591">
        <f t="shared" si="14"/>
        <v>0</v>
      </c>
      <c r="AMV37" s="591">
        <f t="shared" si="14"/>
        <v>0</v>
      </c>
      <c r="AMW37" s="591">
        <f t="shared" ref="AMW37:APH37" si="15">SUM(AMW38:AMW46)+AMW48+AMW49+AMW50+AMW52+AMW53+AMW54+AMW55</f>
        <v>0</v>
      </c>
      <c r="AMX37" s="591">
        <f t="shared" si="15"/>
        <v>0</v>
      </c>
      <c r="AMY37" s="591">
        <f t="shared" si="15"/>
        <v>0</v>
      </c>
      <c r="AMZ37" s="591">
        <f t="shared" si="15"/>
        <v>0</v>
      </c>
      <c r="ANA37" s="591">
        <f t="shared" si="15"/>
        <v>0</v>
      </c>
      <c r="ANB37" s="591">
        <f t="shared" si="15"/>
        <v>0</v>
      </c>
      <c r="ANC37" s="591">
        <f t="shared" si="15"/>
        <v>0</v>
      </c>
      <c r="AND37" s="591">
        <f t="shared" si="15"/>
        <v>0</v>
      </c>
      <c r="ANE37" s="591">
        <f t="shared" si="15"/>
        <v>0</v>
      </c>
      <c r="ANF37" s="591">
        <f t="shared" si="15"/>
        <v>0</v>
      </c>
      <c r="ANG37" s="591">
        <f t="shared" si="15"/>
        <v>0</v>
      </c>
      <c r="ANH37" s="591">
        <f t="shared" si="15"/>
        <v>0</v>
      </c>
      <c r="ANI37" s="591">
        <f t="shared" si="15"/>
        <v>0</v>
      </c>
      <c r="ANJ37" s="591">
        <f t="shared" si="15"/>
        <v>0</v>
      </c>
      <c r="ANK37" s="591">
        <f t="shared" si="15"/>
        <v>0</v>
      </c>
      <c r="ANL37" s="591">
        <f t="shared" si="15"/>
        <v>0</v>
      </c>
      <c r="ANM37" s="591">
        <f t="shared" si="15"/>
        <v>0</v>
      </c>
      <c r="ANN37" s="591">
        <f t="shared" si="15"/>
        <v>0</v>
      </c>
      <c r="ANO37" s="591">
        <f t="shared" si="15"/>
        <v>0</v>
      </c>
      <c r="ANP37" s="591">
        <f t="shared" si="15"/>
        <v>0</v>
      </c>
      <c r="ANQ37" s="591">
        <f t="shared" si="15"/>
        <v>0</v>
      </c>
      <c r="ANR37" s="591">
        <f t="shared" si="15"/>
        <v>0</v>
      </c>
      <c r="ANS37" s="591">
        <f t="shared" si="15"/>
        <v>0</v>
      </c>
      <c r="ANT37" s="591">
        <f t="shared" si="15"/>
        <v>0</v>
      </c>
      <c r="ANU37" s="591">
        <f t="shared" si="15"/>
        <v>0</v>
      </c>
      <c r="ANV37" s="591">
        <f t="shared" si="15"/>
        <v>0</v>
      </c>
      <c r="ANW37" s="591">
        <f t="shared" si="15"/>
        <v>0</v>
      </c>
      <c r="ANX37" s="591">
        <f t="shared" si="15"/>
        <v>0</v>
      </c>
      <c r="ANY37" s="591">
        <f t="shared" si="15"/>
        <v>0</v>
      </c>
      <c r="ANZ37" s="591">
        <f t="shared" si="15"/>
        <v>0</v>
      </c>
      <c r="AOA37" s="591">
        <f t="shared" si="15"/>
        <v>0</v>
      </c>
      <c r="AOB37" s="591">
        <f t="shared" si="15"/>
        <v>0</v>
      </c>
      <c r="AOC37" s="591">
        <f t="shared" si="15"/>
        <v>0</v>
      </c>
      <c r="AOD37" s="591">
        <f t="shared" si="15"/>
        <v>0</v>
      </c>
      <c r="AOE37" s="591">
        <f t="shared" si="15"/>
        <v>0</v>
      </c>
      <c r="AOF37" s="591">
        <f t="shared" si="15"/>
        <v>0</v>
      </c>
      <c r="AOG37" s="591">
        <f t="shared" si="15"/>
        <v>0</v>
      </c>
      <c r="AOH37" s="591">
        <f t="shared" si="15"/>
        <v>0</v>
      </c>
      <c r="AOI37" s="591">
        <f t="shared" si="15"/>
        <v>0</v>
      </c>
      <c r="AOJ37" s="591">
        <f t="shared" si="15"/>
        <v>0</v>
      </c>
      <c r="AOK37" s="591">
        <f t="shared" si="15"/>
        <v>0</v>
      </c>
      <c r="AOL37" s="591">
        <f t="shared" si="15"/>
        <v>0</v>
      </c>
      <c r="AOM37" s="591">
        <f t="shared" si="15"/>
        <v>0</v>
      </c>
      <c r="AON37" s="591">
        <f t="shared" si="15"/>
        <v>0</v>
      </c>
      <c r="AOO37" s="591">
        <f t="shared" si="15"/>
        <v>0</v>
      </c>
      <c r="AOP37" s="591">
        <f t="shared" si="15"/>
        <v>0</v>
      </c>
      <c r="AOQ37" s="591">
        <f t="shared" si="15"/>
        <v>0</v>
      </c>
      <c r="AOR37" s="591">
        <f t="shared" si="15"/>
        <v>0</v>
      </c>
      <c r="AOS37" s="591">
        <f t="shared" si="15"/>
        <v>0</v>
      </c>
      <c r="AOT37" s="591">
        <f t="shared" si="15"/>
        <v>0</v>
      </c>
      <c r="AOU37" s="591">
        <f t="shared" si="15"/>
        <v>0</v>
      </c>
      <c r="AOV37" s="591">
        <f t="shared" si="15"/>
        <v>0</v>
      </c>
      <c r="AOW37" s="591">
        <f t="shared" si="15"/>
        <v>0</v>
      </c>
      <c r="AOX37" s="591">
        <f t="shared" si="15"/>
        <v>0</v>
      </c>
      <c r="AOY37" s="591">
        <f t="shared" si="15"/>
        <v>0</v>
      </c>
      <c r="AOZ37" s="591">
        <f t="shared" si="15"/>
        <v>0</v>
      </c>
      <c r="APA37" s="591">
        <f t="shared" si="15"/>
        <v>0</v>
      </c>
      <c r="APB37" s="591">
        <f t="shared" si="15"/>
        <v>0</v>
      </c>
      <c r="APC37" s="591">
        <f t="shared" si="15"/>
        <v>0</v>
      </c>
      <c r="APD37" s="591">
        <f t="shared" si="15"/>
        <v>0</v>
      </c>
      <c r="APE37" s="591">
        <f t="shared" si="15"/>
        <v>0</v>
      </c>
      <c r="APF37" s="591">
        <f t="shared" si="15"/>
        <v>0</v>
      </c>
      <c r="APG37" s="591">
        <f t="shared" si="15"/>
        <v>0</v>
      </c>
      <c r="APH37" s="591">
        <f t="shared" si="15"/>
        <v>0</v>
      </c>
      <c r="API37" s="591">
        <f t="shared" ref="API37:ART37" si="16">SUM(API38:API46)+API48+API49+API50+API52+API53+API54+API55</f>
        <v>0</v>
      </c>
      <c r="APJ37" s="591">
        <f t="shared" si="16"/>
        <v>0</v>
      </c>
      <c r="APK37" s="591">
        <f t="shared" si="16"/>
        <v>0</v>
      </c>
      <c r="APL37" s="591">
        <f t="shared" si="16"/>
        <v>0</v>
      </c>
      <c r="APM37" s="591">
        <f t="shared" si="16"/>
        <v>0</v>
      </c>
      <c r="APN37" s="591">
        <f t="shared" si="16"/>
        <v>0</v>
      </c>
      <c r="APO37" s="591">
        <f t="shared" si="16"/>
        <v>0</v>
      </c>
      <c r="APP37" s="591">
        <f t="shared" si="16"/>
        <v>0</v>
      </c>
      <c r="APQ37" s="591">
        <f t="shared" si="16"/>
        <v>0</v>
      </c>
      <c r="APR37" s="591">
        <f t="shared" si="16"/>
        <v>0</v>
      </c>
      <c r="APS37" s="591">
        <f t="shared" si="16"/>
        <v>0</v>
      </c>
      <c r="APT37" s="591">
        <f t="shared" si="16"/>
        <v>0</v>
      </c>
      <c r="APU37" s="591">
        <f t="shared" si="16"/>
        <v>0</v>
      </c>
      <c r="APV37" s="591">
        <f t="shared" si="16"/>
        <v>0</v>
      </c>
      <c r="APW37" s="591">
        <f t="shared" si="16"/>
        <v>0</v>
      </c>
      <c r="APX37" s="591">
        <f t="shared" si="16"/>
        <v>0</v>
      </c>
      <c r="APY37" s="591">
        <f t="shared" si="16"/>
        <v>0</v>
      </c>
      <c r="APZ37" s="591">
        <f t="shared" si="16"/>
        <v>0</v>
      </c>
      <c r="AQA37" s="591">
        <f t="shared" si="16"/>
        <v>0</v>
      </c>
      <c r="AQB37" s="591">
        <f t="shared" si="16"/>
        <v>0</v>
      </c>
      <c r="AQC37" s="591">
        <f t="shared" si="16"/>
        <v>0</v>
      </c>
      <c r="AQD37" s="591">
        <f t="shared" si="16"/>
        <v>0</v>
      </c>
      <c r="AQE37" s="591">
        <f t="shared" si="16"/>
        <v>0</v>
      </c>
      <c r="AQF37" s="591">
        <f t="shared" si="16"/>
        <v>0</v>
      </c>
      <c r="AQG37" s="591">
        <f t="shared" si="16"/>
        <v>0</v>
      </c>
      <c r="AQH37" s="591">
        <f t="shared" si="16"/>
        <v>0</v>
      </c>
      <c r="AQI37" s="591">
        <f t="shared" si="16"/>
        <v>0</v>
      </c>
      <c r="AQJ37" s="591">
        <f t="shared" si="16"/>
        <v>0</v>
      </c>
      <c r="AQK37" s="591">
        <f t="shared" si="16"/>
        <v>0</v>
      </c>
      <c r="AQL37" s="591">
        <f t="shared" si="16"/>
        <v>0</v>
      </c>
      <c r="AQM37" s="591">
        <f t="shared" si="16"/>
        <v>0</v>
      </c>
      <c r="AQN37" s="591">
        <f t="shared" si="16"/>
        <v>0</v>
      </c>
      <c r="AQO37" s="591">
        <f t="shared" si="16"/>
        <v>0</v>
      </c>
      <c r="AQP37" s="591">
        <f t="shared" si="16"/>
        <v>0</v>
      </c>
      <c r="AQQ37" s="591">
        <f t="shared" si="16"/>
        <v>0</v>
      </c>
      <c r="AQR37" s="591">
        <f t="shared" si="16"/>
        <v>0</v>
      </c>
      <c r="AQS37" s="591">
        <f t="shared" si="16"/>
        <v>0</v>
      </c>
      <c r="AQT37" s="591">
        <f t="shared" si="16"/>
        <v>0</v>
      </c>
      <c r="AQU37" s="591">
        <f t="shared" si="16"/>
        <v>0</v>
      </c>
      <c r="AQV37" s="591">
        <f t="shared" si="16"/>
        <v>0</v>
      </c>
      <c r="AQW37" s="591">
        <f t="shared" si="16"/>
        <v>0</v>
      </c>
      <c r="AQX37" s="591">
        <f t="shared" si="16"/>
        <v>0</v>
      </c>
      <c r="AQY37" s="591">
        <f t="shared" si="16"/>
        <v>0</v>
      </c>
      <c r="AQZ37" s="591">
        <f t="shared" si="16"/>
        <v>0</v>
      </c>
      <c r="ARA37" s="591">
        <f t="shared" si="16"/>
        <v>0</v>
      </c>
      <c r="ARB37" s="591">
        <f t="shared" si="16"/>
        <v>0</v>
      </c>
      <c r="ARC37" s="591">
        <f t="shared" si="16"/>
        <v>0</v>
      </c>
      <c r="ARD37" s="591">
        <f t="shared" si="16"/>
        <v>0</v>
      </c>
      <c r="ARE37" s="591">
        <f t="shared" si="16"/>
        <v>0</v>
      </c>
      <c r="ARF37" s="591">
        <f t="shared" si="16"/>
        <v>0</v>
      </c>
      <c r="ARG37" s="591">
        <f t="shared" si="16"/>
        <v>0</v>
      </c>
      <c r="ARH37" s="591">
        <f t="shared" si="16"/>
        <v>0</v>
      </c>
      <c r="ARI37" s="591">
        <f t="shared" si="16"/>
        <v>0</v>
      </c>
      <c r="ARJ37" s="591">
        <f t="shared" si="16"/>
        <v>0</v>
      </c>
      <c r="ARK37" s="591">
        <f t="shared" si="16"/>
        <v>0</v>
      </c>
      <c r="ARL37" s="591">
        <f t="shared" si="16"/>
        <v>0</v>
      </c>
      <c r="ARM37" s="591">
        <f t="shared" si="16"/>
        <v>0</v>
      </c>
      <c r="ARN37" s="591">
        <f t="shared" si="16"/>
        <v>0</v>
      </c>
      <c r="ARO37" s="591">
        <f t="shared" si="16"/>
        <v>0</v>
      </c>
      <c r="ARP37" s="591">
        <f t="shared" si="16"/>
        <v>0</v>
      </c>
      <c r="ARQ37" s="591">
        <f t="shared" si="16"/>
        <v>0</v>
      </c>
      <c r="ARR37" s="591">
        <f t="shared" si="16"/>
        <v>0</v>
      </c>
      <c r="ARS37" s="591">
        <f t="shared" si="16"/>
        <v>0</v>
      </c>
      <c r="ART37" s="591">
        <f t="shared" si="16"/>
        <v>0</v>
      </c>
      <c r="ARU37" s="591">
        <f t="shared" ref="ARU37:AUF37" si="17">SUM(ARU38:ARU46)+ARU48+ARU49+ARU50+ARU52+ARU53+ARU54+ARU55</f>
        <v>0</v>
      </c>
      <c r="ARV37" s="591">
        <f t="shared" si="17"/>
        <v>0</v>
      </c>
      <c r="ARW37" s="591">
        <f t="shared" si="17"/>
        <v>0</v>
      </c>
      <c r="ARX37" s="591">
        <f t="shared" si="17"/>
        <v>0</v>
      </c>
      <c r="ARY37" s="591">
        <f t="shared" si="17"/>
        <v>0</v>
      </c>
      <c r="ARZ37" s="591">
        <f t="shared" si="17"/>
        <v>0</v>
      </c>
      <c r="ASA37" s="591">
        <f t="shared" si="17"/>
        <v>0</v>
      </c>
      <c r="ASB37" s="591">
        <f t="shared" si="17"/>
        <v>0</v>
      </c>
      <c r="ASC37" s="591">
        <f t="shared" si="17"/>
        <v>0</v>
      </c>
      <c r="ASD37" s="591">
        <f t="shared" si="17"/>
        <v>0</v>
      </c>
      <c r="ASE37" s="591">
        <f t="shared" si="17"/>
        <v>0</v>
      </c>
      <c r="ASF37" s="591">
        <f t="shared" si="17"/>
        <v>0</v>
      </c>
      <c r="ASG37" s="591">
        <f t="shared" si="17"/>
        <v>0</v>
      </c>
      <c r="ASH37" s="591">
        <f t="shared" si="17"/>
        <v>0</v>
      </c>
      <c r="ASI37" s="591">
        <f t="shared" si="17"/>
        <v>0</v>
      </c>
      <c r="ASJ37" s="591">
        <f t="shared" si="17"/>
        <v>0</v>
      </c>
      <c r="ASK37" s="591">
        <f t="shared" si="17"/>
        <v>0</v>
      </c>
      <c r="ASL37" s="591">
        <f t="shared" si="17"/>
        <v>0</v>
      </c>
      <c r="ASM37" s="591">
        <f t="shared" si="17"/>
        <v>0</v>
      </c>
      <c r="ASN37" s="591">
        <f t="shared" si="17"/>
        <v>0</v>
      </c>
      <c r="ASO37" s="591">
        <f t="shared" si="17"/>
        <v>0</v>
      </c>
      <c r="ASP37" s="591">
        <f t="shared" si="17"/>
        <v>0</v>
      </c>
      <c r="ASQ37" s="591">
        <f t="shared" si="17"/>
        <v>0</v>
      </c>
      <c r="ASR37" s="591">
        <f t="shared" si="17"/>
        <v>0</v>
      </c>
      <c r="ASS37" s="591">
        <f t="shared" si="17"/>
        <v>0</v>
      </c>
      <c r="AST37" s="591">
        <f t="shared" si="17"/>
        <v>0</v>
      </c>
      <c r="ASU37" s="591">
        <f t="shared" si="17"/>
        <v>0</v>
      </c>
      <c r="ASV37" s="591">
        <f t="shared" si="17"/>
        <v>0</v>
      </c>
      <c r="ASW37" s="591">
        <f t="shared" si="17"/>
        <v>0</v>
      </c>
      <c r="ASX37" s="591">
        <f t="shared" si="17"/>
        <v>0</v>
      </c>
      <c r="ASY37" s="591">
        <f t="shared" si="17"/>
        <v>0</v>
      </c>
      <c r="ASZ37" s="591">
        <f t="shared" si="17"/>
        <v>0</v>
      </c>
      <c r="ATA37" s="591">
        <f t="shared" si="17"/>
        <v>0</v>
      </c>
      <c r="ATB37" s="591">
        <f t="shared" si="17"/>
        <v>0</v>
      </c>
      <c r="ATC37" s="591">
        <f t="shared" si="17"/>
        <v>0</v>
      </c>
      <c r="ATD37" s="591">
        <f t="shared" si="17"/>
        <v>0</v>
      </c>
      <c r="ATE37" s="591">
        <f t="shared" si="17"/>
        <v>0</v>
      </c>
      <c r="ATF37" s="591">
        <f t="shared" si="17"/>
        <v>0</v>
      </c>
      <c r="ATG37" s="591">
        <f t="shared" si="17"/>
        <v>0</v>
      </c>
      <c r="ATH37" s="591">
        <f t="shared" si="17"/>
        <v>0</v>
      </c>
      <c r="ATI37" s="591">
        <f t="shared" si="17"/>
        <v>0</v>
      </c>
      <c r="ATJ37" s="591">
        <f t="shared" si="17"/>
        <v>0</v>
      </c>
      <c r="ATK37" s="591">
        <f t="shared" si="17"/>
        <v>0</v>
      </c>
      <c r="ATL37" s="591">
        <f t="shared" si="17"/>
        <v>0</v>
      </c>
      <c r="ATM37" s="591">
        <f t="shared" si="17"/>
        <v>0</v>
      </c>
      <c r="ATN37" s="591">
        <f t="shared" si="17"/>
        <v>0</v>
      </c>
      <c r="ATO37" s="591">
        <f t="shared" si="17"/>
        <v>0</v>
      </c>
      <c r="ATP37" s="591">
        <f t="shared" si="17"/>
        <v>0</v>
      </c>
      <c r="ATQ37" s="591">
        <f t="shared" si="17"/>
        <v>0</v>
      </c>
      <c r="ATR37" s="591">
        <f t="shared" si="17"/>
        <v>0</v>
      </c>
      <c r="ATS37" s="591">
        <f t="shared" si="17"/>
        <v>0</v>
      </c>
      <c r="ATT37" s="591">
        <f t="shared" si="17"/>
        <v>0</v>
      </c>
      <c r="ATU37" s="591">
        <f t="shared" si="17"/>
        <v>0</v>
      </c>
      <c r="ATV37" s="591">
        <f t="shared" si="17"/>
        <v>0</v>
      </c>
      <c r="ATW37" s="591">
        <f t="shared" si="17"/>
        <v>0</v>
      </c>
      <c r="ATX37" s="591">
        <f t="shared" si="17"/>
        <v>0</v>
      </c>
      <c r="ATY37" s="591">
        <f t="shared" si="17"/>
        <v>0</v>
      </c>
      <c r="ATZ37" s="591">
        <f t="shared" si="17"/>
        <v>0</v>
      </c>
      <c r="AUA37" s="591">
        <f t="shared" si="17"/>
        <v>0</v>
      </c>
      <c r="AUB37" s="591">
        <f t="shared" si="17"/>
        <v>0</v>
      </c>
      <c r="AUC37" s="591">
        <f t="shared" si="17"/>
        <v>0</v>
      </c>
      <c r="AUD37" s="591">
        <f t="shared" si="17"/>
        <v>0</v>
      </c>
      <c r="AUE37" s="591">
        <f t="shared" si="17"/>
        <v>0</v>
      </c>
      <c r="AUF37" s="591">
        <f t="shared" si="17"/>
        <v>0</v>
      </c>
      <c r="AUG37" s="591">
        <f t="shared" ref="AUG37:AWR37" si="18">SUM(AUG38:AUG46)+AUG48+AUG49+AUG50+AUG52+AUG53+AUG54+AUG55</f>
        <v>0</v>
      </c>
      <c r="AUH37" s="591">
        <f t="shared" si="18"/>
        <v>0</v>
      </c>
      <c r="AUI37" s="591">
        <f t="shared" si="18"/>
        <v>0</v>
      </c>
      <c r="AUJ37" s="591">
        <f t="shared" si="18"/>
        <v>0</v>
      </c>
      <c r="AUK37" s="591">
        <f t="shared" si="18"/>
        <v>0</v>
      </c>
      <c r="AUL37" s="591">
        <f t="shared" si="18"/>
        <v>0</v>
      </c>
      <c r="AUM37" s="591">
        <f t="shared" si="18"/>
        <v>0</v>
      </c>
      <c r="AUN37" s="591">
        <f t="shared" si="18"/>
        <v>0</v>
      </c>
      <c r="AUO37" s="591">
        <f t="shared" si="18"/>
        <v>0</v>
      </c>
      <c r="AUP37" s="591">
        <f t="shared" si="18"/>
        <v>0</v>
      </c>
      <c r="AUQ37" s="591">
        <f t="shared" si="18"/>
        <v>0</v>
      </c>
      <c r="AUR37" s="591">
        <f t="shared" si="18"/>
        <v>0</v>
      </c>
      <c r="AUS37" s="591">
        <f t="shared" si="18"/>
        <v>0</v>
      </c>
      <c r="AUT37" s="591">
        <f t="shared" si="18"/>
        <v>0</v>
      </c>
      <c r="AUU37" s="591">
        <f t="shared" si="18"/>
        <v>0</v>
      </c>
      <c r="AUV37" s="591">
        <f t="shared" si="18"/>
        <v>0</v>
      </c>
      <c r="AUW37" s="591">
        <f t="shared" si="18"/>
        <v>0</v>
      </c>
      <c r="AUX37" s="591">
        <f t="shared" si="18"/>
        <v>0</v>
      </c>
      <c r="AUY37" s="591">
        <f t="shared" si="18"/>
        <v>0</v>
      </c>
      <c r="AUZ37" s="591">
        <f t="shared" si="18"/>
        <v>0</v>
      </c>
      <c r="AVA37" s="591">
        <f t="shared" si="18"/>
        <v>0</v>
      </c>
      <c r="AVB37" s="591">
        <f t="shared" si="18"/>
        <v>0</v>
      </c>
      <c r="AVC37" s="591">
        <f t="shared" si="18"/>
        <v>0</v>
      </c>
      <c r="AVD37" s="591">
        <f t="shared" si="18"/>
        <v>0</v>
      </c>
      <c r="AVE37" s="591">
        <f t="shared" si="18"/>
        <v>0</v>
      </c>
      <c r="AVF37" s="591">
        <f t="shared" si="18"/>
        <v>0</v>
      </c>
      <c r="AVG37" s="591">
        <f t="shared" si="18"/>
        <v>0</v>
      </c>
      <c r="AVH37" s="591">
        <f t="shared" si="18"/>
        <v>0</v>
      </c>
      <c r="AVI37" s="591">
        <f t="shared" si="18"/>
        <v>0</v>
      </c>
      <c r="AVJ37" s="591">
        <f t="shared" si="18"/>
        <v>0</v>
      </c>
      <c r="AVK37" s="591">
        <f t="shared" si="18"/>
        <v>0</v>
      </c>
      <c r="AVL37" s="591">
        <f t="shared" si="18"/>
        <v>0</v>
      </c>
      <c r="AVM37" s="591">
        <f t="shared" si="18"/>
        <v>0</v>
      </c>
      <c r="AVN37" s="591">
        <f t="shared" si="18"/>
        <v>0</v>
      </c>
      <c r="AVO37" s="591">
        <f t="shared" si="18"/>
        <v>0</v>
      </c>
      <c r="AVP37" s="591">
        <f t="shared" si="18"/>
        <v>0</v>
      </c>
      <c r="AVQ37" s="591">
        <f t="shared" si="18"/>
        <v>0</v>
      </c>
      <c r="AVR37" s="591">
        <f t="shared" si="18"/>
        <v>0</v>
      </c>
      <c r="AVS37" s="591">
        <f t="shared" si="18"/>
        <v>0</v>
      </c>
      <c r="AVT37" s="591">
        <f t="shared" si="18"/>
        <v>0</v>
      </c>
      <c r="AVU37" s="591">
        <f t="shared" si="18"/>
        <v>0</v>
      </c>
      <c r="AVV37" s="591">
        <f t="shared" si="18"/>
        <v>0</v>
      </c>
      <c r="AVW37" s="591">
        <f t="shared" si="18"/>
        <v>0</v>
      </c>
      <c r="AVX37" s="591">
        <f t="shared" si="18"/>
        <v>0</v>
      </c>
      <c r="AVY37" s="591">
        <f t="shared" si="18"/>
        <v>0</v>
      </c>
      <c r="AVZ37" s="591">
        <f t="shared" si="18"/>
        <v>0</v>
      </c>
      <c r="AWA37" s="591">
        <f t="shared" si="18"/>
        <v>0</v>
      </c>
      <c r="AWB37" s="591">
        <f t="shared" si="18"/>
        <v>0</v>
      </c>
      <c r="AWC37" s="591">
        <f t="shared" si="18"/>
        <v>0</v>
      </c>
      <c r="AWD37" s="591">
        <f t="shared" si="18"/>
        <v>0</v>
      </c>
      <c r="AWE37" s="591">
        <f t="shared" si="18"/>
        <v>0</v>
      </c>
      <c r="AWF37" s="591">
        <f t="shared" si="18"/>
        <v>0</v>
      </c>
      <c r="AWG37" s="591">
        <f t="shared" si="18"/>
        <v>0</v>
      </c>
      <c r="AWH37" s="591">
        <f t="shared" si="18"/>
        <v>0</v>
      </c>
      <c r="AWI37" s="591">
        <f t="shared" si="18"/>
        <v>0</v>
      </c>
      <c r="AWJ37" s="591">
        <f t="shared" si="18"/>
        <v>0</v>
      </c>
      <c r="AWK37" s="591">
        <f t="shared" si="18"/>
        <v>0</v>
      </c>
      <c r="AWL37" s="591">
        <f t="shared" si="18"/>
        <v>0</v>
      </c>
      <c r="AWM37" s="591">
        <f t="shared" si="18"/>
        <v>0</v>
      </c>
      <c r="AWN37" s="591">
        <f t="shared" si="18"/>
        <v>0</v>
      </c>
      <c r="AWO37" s="591">
        <f t="shared" si="18"/>
        <v>0</v>
      </c>
      <c r="AWP37" s="591">
        <f t="shared" si="18"/>
        <v>0</v>
      </c>
      <c r="AWQ37" s="591">
        <f t="shared" si="18"/>
        <v>0</v>
      </c>
      <c r="AWR37" s="591">
        <f t="shared" si="18"/>
        <v>0</v>
      </c>
      <c r="AWS37" s="591">
        <f t="shared" ref="AWS37:AZD37" si="19">SUM(AWS38:AWS46)+AWS48+AWS49+AWS50+AWS52+AWS53+AWS54+AWS55</f>
        <v>0</v>
      </c>
      <c r="AWT37" s="591">
        <f t="shared" si="19"/>
        <v>0</v>
      </c>
      <c r="AWU37" s="591">
        <f t="shared" si="19"/>
        <v>0</v>
      </c>
      <c r="AWV37" s="591">
        <f t="shared" si="19"/>
        <v>0</v>
      </c>
      <c r="AWW37" s="591">
        <f t="shared" si="19"/>
        <v>0</v>
      </c>
      <c r="AWX37" s="591">
        <f t="shared" si="19"/>
        <v>0</v>
      </c>
      <c r="AWY37" s="591">
        <f t="shared" si="19"/>
        <v>0</v>
      </c>
      <c r="AWZ37" s="591">
        <f t="shared" si="19"/>
        <v>0</v>
      </c>
      <c r="AXA37" s="591">
        <f t="shared" si="19"/>
        <v>0</v>
      </c>
      <c r="AXB37" s="591">
        <f t="shared" si="19"/>
        <v>0</v>
      </c>
      <c r="AXC37" s="591">
        <f t="shared" si="19"/>
        <v>0</v>
      </c>
      <c r="AXD37" s="591">
        <f t="shared" si="19"/>
        <v>0</v>
      </c>
      <c r="AXE37" s="591">
        <f t="shared" si="19"/>
        <v>0</v>
      </c>
      <c r="AXF37" s="591">
        <f t="shared" si="19"/>
        <v>0</v>
      </c>
      <c r="AXG37" s="591">
        <f t="shared" si="19"/>
        <v>0</v>
      </c>
      <c r="AXH37" s="591">
        <f t="shared" si="19"/>
        <v>0</v>
      </c>
      <c r="AXI37" s="591">
        <f t="shared" si="19"/>
        <v>0</v>
      </c>
      <c r="AXJ37" s="591">
        <f t="shared" si="19"/>
        <v>0</v>
      </c>
      <c r="AXK37" s="591">
        <f t="shared" si="19"/>
        <v>0</v>
      </c>
      <c r="AXL37" s="591">
        <f t="shared" si="19"/>
        <v>0</v>
      </c>
      <c r="AXM37" s="591">
        <f t="shared" si="19"/>
        <v>0</v>
      </c>
      <c r="AXN37" s="591">
        <f t="shared" si="19"/>
        <v>0</v>
      </c>
      <c r="AXO37" s="591">
        <f t="shared" si="19"/>
        <v>0</v>
      </c>
      <c r="AXP37" s="591">
        <f t="shared" si="19"/>
        <v>0</v>
      </c>
      <c r="AXQ37" s="591">
        <f t="shared" si="19"/>
        <v>0</v>
      </c>
      <c r="AXR37" s="591">
        <f t="shared" si="19"/>
        <v>0</v>
      </c>
      <c r="AXS37" s="591">
        <f t="shared" si="19"/>
        <v>0</v>
      </c>
      <c r="AXT37" s="591">
        <f t="shared" si="19"/>
        <v>0</v>
      </c>
      <c r="AXU37" s="591">
        <f t="shared" si="19"/>
        <v>0</v>
      </c>
      <c r="AXV37" s="591">
        <f t="shared" si="19"/>
        <v>0</v>
      </c>
      <c r="AXW37" s="591">
        <f t="shared" si="19"/>
        <v>0</v>
      </c>
      <c r="AXX37" s="591">
        <f t="shared" si="19"/>
        <v>0</v>
      </c>
      <c r="AXY37" s="591">
        <f t="shared" si="19"/>
        <v>0</v>
      </c>
      <c r="AXZ37" s="591">
        <f t="shared" si="19"/>
        <v>0</v>
      </c>
      <c r="AYA37" s="591">
        <f t="shared" si="19"/>
        <v>0</v>
      </c>
      <c r="AYB37" s="591">
        <f t="shared" si="19"/>
        <v>0</v>
      </c>
      <c r="AYC37" s="591">
        <f t="shared" si="19"/>
        <v>0</v>
      </c>
      <c r="AYD37" s="591">
        <f t="shared" si="19"/>
        <v>0</v>
      </c>
      <c r="AYE37" s="591">
        <f t="shared" si="19"/>
        <v>0</v>
      </c>
      <c r="AYF37" s="591">
        <f t="shared" si="19"/>
        <v>0</v>
      </c>
      <c r="AYG37" s="591">
        <f t="shared" si="19"/>
        <v>0</v>
      </c>
      <c r="AYH37" s="591">
        <f t="shared" si="19"/>
        <v>0</v>
      </c>
      <c r="AYI37" s="591">
        <f t="shared" si="19"/>
        <v>0</v>
      </c>
      <c r="AYJ37" s="591">
        <f t="shared" si="19"/>
        <v>0</v>
      </c>
      <c r="AYK37" s="591">
        <f t="shared" si="19"/>
        <v>0</v>
      </c>
      <c r="AYL37" s="591">
        <f t="shared" si="19"/>
        <v>0</v>
      </c>
      <c r="AYM37" s="591">
        <f t="shared" si="19"/>
        <v>0</v>
      </c>
      <c r="AYN37" s="591">
        <f t="shared" si="19"/>
        <v>0</v>
      </c>
      <c r="AYO37" s="591">
        <f t="shared" si="19"/>
        <v>0</v>
      </c>
      <c r="AYP37" s="591">
        <f t="shared" si="19"/>
        <v>0</v>
      </c>
      <c r="AYQ37" s="591">
        <f t="shared" si="19"/>
        <v>0</v>
      </c>
      <c r="AYR37" s="591">
        <f t="shared" si="19"/>
        <v>0</v>
      </c>
      <c r="AYS37" s="591">
        <f t="shared" si="19"/>
        <v>0</v>
      </c>
      <c r="AYT37" s="591">
        <f t="shared" si="19"/>
        <v>0</v>
      </c>
      <c r="AYU37" s="591">
        <f t="shared" si="19"/>
        <v>0</v>
      </c>
      <c r="AYV37" s="591">
        <f t="shared" si="19"/>
        <v>0</v>
      </c>
      <c r="AYW37" s="591">
        <f t="shared" si="19"/>
        <v>0</v>
      </c>
      <c r="AYX37" s="591">
        <f t="shared" si="19"/>
        <v>0</v>
      </c>
      <c r="AYY37" s="591">
        <f t="shared" si="19"/>
        <v>0</v>
      </c>
      <c r="AYZ37" s="591">
        <f t="shared" si="19"/>
        <v>0</v>
      </c>
      <c r="AZA37" s="591">
        <f t="shared" si="19"/>
        <v>0</v>
      </c>
      <c r="AZB37" s="591">
        <f t="shared" si="19"/>
        <v>0</v>
      </c>
      <c r="AZC37" s="591">
        <f t="shared" si="19"/>
        <v>0</v>
      </c>
      <c r="AZD37" s="591">
        <f t="shared" si="19"/>
        <v>0</v>
      </c>
      <c r="AZE37" s="591">
        <f t="shared" ref="AZE37:BBP37" si="20">SUM(AZE38:AZE46)+AZE48+AZE49+AZE50+AZE52+AZE53+AZE54+AZE55</f>
        <v>0</v>
      </c>
      <c r="AZF37" s="591">
        <f t="shared" si="20"/>
        <v>0</v>
      </c>
      <c r="AZG37" s="591">
        <f t="shared" si="20"/>
        <v>0</v>
      </c>
      <c r="AZH37" s="591">
        <f t="shared" si="20"/>
        <v>0</v>
      </c>
      <c r="AZI37" s="591">
        <f t="shared" si="20"/>
        <v>0</v>
      </c>
      <c r="AZJ37" s="591">
        <f t="shared" si="20"/>
        <v>0</v>
      </c>
      <c r="AZK37" s="591">
        <f t="shared" si="20"/>
        <v>0</v>
      </c>
      <c r="AZL37" s="591">
        <f t="shared" si="20"/>
        <v>0</v>
      </c>
      <c r="AZM37" s="591">
        <f t="shared" si="20"/>
        <v>0</v>
      </c>
      <c r="AZN37" s="591">
        <f t="shared" si="20"/>
        <v>0</v>
      </c>
      <c r="AZO37" s="591">
        <f t="shared" si="20"/>
        <v>0</v>
      </c>
      <c r="AZP37" s="591">
        <f t="shared" si="20"/>
        <v>0</v>
      </c>
      <c r="AZQ37" s="591">
        <f t="shared" si="20"/>
        <v>0</v>
      </c>
      <c r="AZR37" s="591">
        <f t="shared" si="20"/>
        <v>0</v>
      </c>
      <c r="AZS37" s="591">
        <f t="shared" si="20"/>
        <v>0</v>
      </c>
      <c r="AZT37" s="591">
        <f t="shared" si="20"/>
        <v>0</v>
      </c>
      <c r="AZU37" s="591">
        <f t="shared" si="20"/>
        <v>0</v>
      </c>
      <c r="AZV37" s="591">
        <f t="shared" si="20"/>
        <v>0</v>
      </c>
      <c r="AZW37" s="591">
        <f t="shared" si="20"/>
        <v>0</v>
      </c>
      <c r="AZX37" s="591">
        <f t="shared" si="20"/>
        <v>0</v>
      </c>
      <c r="AZY37" s="591">
        <f t="shared" si="20"/>
        <v>0</v>
      </c>
      <c r="AZZ37" s="591">
        <f t="shared" si="20"/>
        <v>0</v>
      </c>
      <c r="BAA37" s="591">
        <f t="shared" si="20"/>
        <v>0</v>
      </c>
      <c r="BAB37" s="591">
        <f t="shared" si="20"/>
        <v>0</v>
      </c>
      <c r="BAC37" s="591">
        <f t="shared" si="20"/>
        <v>0</v>
      </c>
      <c r="BAD37" s="591">
        <f t="shared" si="20"/>
        <v>0</v>
      </c>
      <c r="BAE37" s="591">
        <f t="shared" si="20"/>
        <v>0</v>
      </c>
      <c r="BAF37" s="591">
        <f t="shared" si="20"/>
        <v>0</v>
      </c>
      <c r="BAG37" s="591">
        <f t="shared" si="20"/>
        <v>0</v>
      </c>
      <c r="BAH37" s="591">
        <f t="shared" si="20"/>
        <v>0</v>
      </c>
      <c r="BAI37" s="591">
        <f t="shared" si="20"/>
        <v>0</v>
      </c>
      <c r="BAJ37" s="591">
        <f t="shared" si="20"/>
        <v>0</v>
      </c>
      <c r="BAK37" s="591">
        <f t="shared" si="20"/>
        <v>0</v>
      </c>
      <c r="BAL37" s="591">
        <f t="shared" si="20"/>
        <v>0</v>
      </c>
      <c r="BAM37" s="591">
        <f t="shared" si="20"/>
        <v>0</v>
      </c>
      <c r="BAN37" s="591">
        <f t="shared" si="20"/>
        <v>0</v>
      </c>
      <c r="BAO37" s="591">
        <f t="shared" si="20"/>
        <v>0</v>
      </c>
      <c r="BAP37" s="591">
        <f t="shared" si="20"/>
        <v>0</v>
      </c>
      <c r="BAQ37" s="591">
        <f t="shared" si="20"/>
        <v>0</v>
      </c>
      <c r="BAR37" s="591">
        <f t="shared" si="20"/>
        <v>0</v>
      </c>
      <c r="BAS37" s="591">
        <f t="shared" si="20"/>
        <v>0</v>
      </c>
      <c r="BAT37" s="591">
        <f t="shared" si="20"/>
        <v>0</v>
      </c>
      <c r="BAU37" s="591">
        <f t="shared" si="20"/>
        <v>0</v>
      </c>
      <c r="BAV37" s="591">
        <f t="shared" si="20"/>
        <v>0</v>
      </c>
      <c r="BAW37" s="591">
        <f t="shared" si="20"/>
        <v>0</v>
      </c>
      <c r="BAX37" s="591">
        <f t="shared" si="20"/>
        <v>0</v>
      </c>
      <c r="BAY37" s="591">
        <f t="shared" si="20"/>
        <v>0</v>
      </c>
      <c r="BAZ37" s="591">
        <f t="shared" si="20"/>
        <v>0</v>
      </c>
      <c r="BBA37" s="591">
        <f t="shared" si="20"/>
        <v>0</v>
      </c>
      <c r="BBB37" s="591">
        <f t="shared" si="20"/>
        <v>0</v>
      </c>
      <c r="BBC37" s="591">
        <f t="shared" si="20"/>
        <v>0</v>
      </c>
      <c r="BBD37" s="591">
        <f t="shared" si="20"/>
        <v>0</v>
      </c>
      <c r="BBE37" s="591">
        <f t="shared" si="20"/>
        <v>0</v>
      </c>
      <c r="BBF37" s="591">
        <f t="shared" si="20"/>
        <v>0</v>
      </c>
      <c r="BBG37" s="591">
        <f t="shared" si="20"/>
        <v>0</v>
      </c>
      <c r="BBH37" s="591">
        <f t="shared" si="20"/>
        <v>0</v>
      </c>
      <c r="BBI37" s="591">
        <f t="shared" si="20"/>
        <v>0</v>
      </c>
      <c r="BBJ37" s="591">
        <f t="shared" si="20"/>
        <v>0</v>
      </c>
      <c r="BBK37" s="591">
        <f t="shared" si="20"/>
        <v>0</v>
      </c>
      <c r="BBL37" s="591">
        <f t="shared" si="20"/>
        <v>0</v>
      </c>
      <c r="BBM37" s="591">
        <f t="shared" si="20"/>
        <v>0</v>
      </c>
      <c r="BBN37" s="591">
        <f t="shared" si="20"/>
        <v>0</v>
      </c>
      <c r="BBO37" s="591">
        <f t="shared" si="20"/>
        <v>0</v>
      </c>
      <c r="BBP37" s="591">
        <f t="shared" si="20"/>
        <v>0</v>
      </c>
      <c r="BBQ37" s="591">
        <f t="shared" ref="BBQ37:BEB37" si="21">SUM(BBQ38:BBQ46)+BBQ48+BBQ49+BBQ50+BBQ52+BBQ53+BBQ54+BBQ55</f>
        <v>0</v>
      </c>
      <c r="BBR37" s="591">
        <f t="shared" si="21"/>
        <v>0</v>
      </c>
      <c r="BBS37" s="591">
        <f t="shared" si="21"/>
        <v>0</v>
      </c>
      <c r="BBT37" s="591">
        <f t="shared" si="21"/>
        <v>0</v>
      </c>
      <c r="BBU37" s="591">
        <f t="shared" si="21"/>
        <v>0</v>
      </c>
      <c r="BBV37" s="591">
        <f t="shared" si="21"/>
        <v>0</v>
      </c>
      <c r="BBW37" s="591">
        <f t="shared" si="21"/>
        <v>0</v>
      </c>
      <c r="BBX37" s="591">
        <f t="shared" si="21"/>
        <v>0</v>
      </c>
      <c r="BBY37" s="591">
        <f t="shared" si="21"/>
        <v>0</v>
      </c>
      <c r="BBZ37" s="591">
        <f t="shared" si="21"/>
        <v>0</v>
      </c>
      <c r="BCA37" s="591">
        <f t="shared" si="21"/>
        <v>0</v>
      </c>
      <c r="BCB37" s="591">
        <f t="shared" si="21"/>
        <v>0</v>
      </c>
      <c r="BCC37" s="591">
        <f t="shared" si="21"/>
        <v>0</v>
      </c>
      <c r="BCD37" s="591">
        <f t="shared" si="21"/>
        <v>0</v>
      </c>
      <c r="BCE37" s="591">
        <f t="shared" si="21"/>
        <v>0</v>
      </c>
      <c r="BCF37" s="591">
        <f t="shared" si="21"/>
        <v>0</v>
      </c>
      <c r="BCG37" s="591">
        <f t="shared" si="21"/>
        <v>0</v>
      </c>
      <c r="BCH37" s="591">
        <f t="shared" si="21"/>
        <v>0</v>
      </c>
      <c r="BCI37" s="591">
        <f t="shared" si="21"/>
        <v>0</v>
      </c>
      <c r="BCJ37" s="591">
        <f t="shared" si="21"/>
        <v>0</v>
      </c>
      <c r="BCK37" s="591">
        <f t="shared" si="21"/>
        <v>0</v>
      </c>
      <c r="BCL37" s="591">
        <f t="shared" si="21"/>
        <v>0</v>
      </c>
      <c r="BCM37" s="591">
        <f t="shared" si="21"/>
        <v>0</v>
      </c>
      <c r="BCN37" s="591">
        <f t="shared" si="21"/>
        <v>0</v>
      </c>
      <c r="BCO37" s="591">
        <f t="shared" si="21"/>
        <v>0</v>
      </c>
      <c r="BCP37" s="591">
        <f t="shared" si="21"/>
        <v>0</v>
      </c>
      <c r="BCQ37" s="591">
        <f t="shared" si="21"/>
        <v>0</v>
      </c>
      <c r="BCR37" s="591">
        <f t="shared" si="21"/>
        <v>0</v>
      </c>
      <c r="BCS37" s="591">
        <f t="shared" si="21"/>
        <v>0</v>
      </c>
      <c r="BCT37" s="591">
        <f t="shared" si="21"/>
        <v>0</v>
      </c>
      <c r="BCU37" s="591">
        <f t="shared" si="21"/>
        <v>0</v>
      </c>
      <c r="BCV37" s="591">
        <f t="shared" si="21"/>
        <v>0</v>
      </c>
      <c r="BCW37" s="591">
        <f t="shared" si="21"/>
        <v>0</v>
      </c>
      <c r="BCX37" s="591">
        <f t="shared" si="21"/>
        <v>0</v>
      </c>
      <c r="BCY37" s="591">
        <f t="shared" si="21"/>
        <v>0</v>
      </c>
      <c r="BCZ37" s="591">
        <f t="shared" si="21"/>
        <v>0</v>
      </c>
      <c r="BDA37" s="591">
        <f t="shared" si="21"/>
        <v>0</v>
      </c>
      <c r="BDB37" s="591">
        <f t="shared" si="21"/>
        <v>0</v>
      </c>
      <c r="BDC37" s="591">
        <f t="shared" si="21"/>
        <v>0</v>
      </c>
      <c r="BDD37" s="591">
        <f t="shared" si="21"/>
        <v>0</v>
      </c>
      <c r="BDE37" s="591">
        <f t="shared" si="21"/>
        <v>0</v>
      </c>
      <c r="BDF37" s="591">
        <f t="shared" si="21"/>
        <v>0</v>
      </c>
      <c r="BDG37" s="591">
        <f t="shared" si="21"/>
        <v>0</v>
      </c>
      <c r="BDH37" s="591">
        <f t="shared" si="21"/>
        <v>0</v>
      </c>
      <c r="BDI37" s="591">
        <f t="shared" si="21"/>
        <v>0</v>
      </c>
      <c r="BDJ37" s="591">
        <f t="shared" si="21"/>
        <v>0</v>
      </c>
      <c r="BDK37" s="591">
        <f t="shared" si="21"/>
        <v>0</v>
      </c>
      <c r="BDL37" s="591">
        <f t="shared" si="21"/>
        <v>0</v>
      </c>
      <c r="BDM37" s="591">
        <f t="shared" si="21"/>
        <v>0</v>
      </c>
      <c r="BDN37" s="591">
        <f t="shared" si="21"/>
        <v>0</v>
      </c>
      <c r="BDO37" s="591">
        <f t="shared" si="21"/>
        <v>0</v>
      </c>
      <c r="BDP37" s="591">
        <f t="shared" si="21"/>
        <v>0</v>
      </c>
      <c r="BDQ37" s="591">
        <f t="shared" si="21"/>
        <v>0</v>
      </c>
      <c r="BDR37" s="591">
        <f t="shared" si="21"/>
        <v>0</v>
      </c>
      <c r="BDS37" s="591">
        <f t="shared" si="21"/>
        <v>0</v>
      </c>
      <c r="BDT37" s="591">
        <f t="shared" si="21"/>
        <v>0</v>
      </c>
      <c r="BDU37" s="591">
        <f t="shared" si="21"/>
        <v>0</v>
      </c>
      <c r="BDV37" s="591">
        <f t="shared" si="21"/>
        <v>0</v>
      </c>
      <c r="BDW37" s="591">
        <f t="shared" si="21"/>
        <v>0</v>
      </c>
      <c r="BDX37" s="591">
        <f t="shared" si="21"/>
        <v>0</v>
      </c>
      <c r="BDY37" s="591">
        <f t="shared" si="21"/>
        <v>0</v>
      </c>
      <c r="BDZ37" s="591">
        <f t="shared" si="21"/>
        <v>0</v>
      </c>
      <c r="BEA37" s="591">
        <f t="shared" si="21"/>
        <v>0</v>
      </c>
      <c r="BEB37" s="591">
        <f t="shared" si="21"/>
        <v>0</v>
      </c>
      <c r="BEC37" s="591">
        <f t="shared" ref="BEC37:BGN37" si="22">SUM(BEC38:BEC46)+BEC48+BEC49+BEC50+BEC52+BEC53+BEC54+BEC55</f>
        <v>0</v>
      </c>
      <c r="BED37" s="591">
        <f t="shared" si="22"/>
        <v>0</v>
      </c>
      <c r="BEE37" s="591">
        <f t="shared" si="22"/>
        <v>0</v>
      </c>
      <c r="BEF37" s="591">
        <f t="shared" si="22"/>
        <v>0</v>
      </c>
      <c r="BEG37" s="591">
        <f t="shared" si="22"/>
        <v>0</v>
      </c>
      <c r="BEH37" s="591">
        <f t="shared" si="22"/>
        <v>0</v>
      </c>
      <c r="BEI37" s="591">
        <f t="shared" si="22"/>
        <v>0</v>
      </c>
      <c r="BEJ37" s="591">
        <f t="shared" si="22"/>
        <v>0</v>
      </c>
      <c r="BEK37" s="591">
        <f t="shared" si="22"/>
        <v>0</v>
      </c>
      <c r="BEL37" s="591">
        <f t="shared" si="22"/>
        <v>0</v>
      </c>
      <c r="BEM37" s="591">
        <f t="shared" si="22"/>
        <v>0</v>
      </c>
      <c r="BEN37" s="591">
        <f t="shared" si="22"/>
        <v>0</v>
      </c>
      <c r="BEO37" s="591">
        <f t="shared" si="22"/>
        <v>0</v>
      </c>
      <c r="BEP37" s="591">
        <f t="shared" si="22"/>
        <v>0</v>
      </c>
      <c r="BEQ37" s="591">
        <f t="shared" si="22"/>
        <v>0</v>
      </c>
      <c r="BER37" s="591">
        <f t="shared" si="22"/>
        <v>0</v>
      </c>
      <c r="BES37" s="591">
        <f t="shared" si="22"/>
        <v>0</v>
      </c>
      <c r="BET37" s="591">
        <f t="shared" si="22"/>
        <v>0</v>
      </c>
      <c r="BEU37" s="591">
        <f t="shared" si="22"/>
        <v>0</v>
      </c>
      <c r="BEV37" s="591">
        <f t="shared" si="22"/>
        <v>0</v>
      </c>
      <c r="BEW37" s="591">
        <f t="shared" si="22"/>
        <v>0</v>
      </c>
      <c r="BEX37" s="591">
        <f t="shared" si="22"/>
        <v>0</v>
      </c>
      <c r="BEY37" s="591">
        <f t="shared" si="22"/>
        <v>0</v>
      </c>
      <c r="BEZ37" s="591">
        <f t="shared" si="22"/>
        <v>0</v>
      </c>
      <c r="BFA37" s="591">
        <f t="shared" si="22"/>
        <v>0</v>
      </c>
      <c r="BFB37" s="591">
        <f t="shared" si="22"/>
        <v>0</v>
      </c>
      <c r="BFC37" s="591">
        <f t="shared" si="22"/>
        <v>0</v>
      </c>
      <c r="BFD37" s="591">
        <f t="shared" si="22"/>
        <v>0</v>
      </c>
      <c r="BFE37" s="591">
        <f t="shared" si="22"/>
        <v>0</v>
      </c>
      <c r="BFF37" s="591">
        <f t="shared" si="22"/>
        <v>0</v>
      </c>
      <c r="BFG37" s="591">
        <f t="shared" si="22"/>
        <v>0</v>
      </c>
      <c r="BFH37" s="591">
        <f t="shared" si="22"/>
        <v>0</v>
      </c>
      <c r="BFI37" s="591">
        <f t="shared" si="22"/>
        <v>0</v>
      </c>
      <c r="BFJ37" s="591">
        <f t="shared" si="22"/>
        <v>0</v>
      </c>
      <c r="BFK37" s="591">
        <f t="shared" si="22"/>
        <v>0</v>
      </c>
      <c r="BFL37" s="591">
        <f t="shared" si="22"/>
        <v>0</v>
      </c>
      <c r="BFM37" s="591">
        <f t="shared" si="22"/>
        <v>0</v>
      </c>
      <c r="BFN37" s="591">
        <f t="shared" si="22"/>
        <v>0</v>
      </c>
      <c r="BFO37" s="591">
        <f t="shared" si="22"/>
        <v>0</v>
      </c>
      <c r="BFP37" s="591">
        <f t="shared" si="22"/>
        <v>0</v>
      </c>
      <c r="BFQ37" s="591">
        <f t="shared" si="22"/>
        <v>0</v>
      </c>
      <c r="BFR37" s="591">
        <f t="shared" si="22"/>
        <v>0</v>
      </c>
      <c r="BFS37" s="591">
        <f t="shared" si="22"/>
        <v>0</v>
      </c>
      <c r="BFT37" s="591">
        <f t="shared" si="22"/>
        <v>0</v>
      </c>
      <c r="BFU37" s="591">
        <f t="shared" si="22"/>
        <v>0</v>
      </c>
      <c r="BFV37" s="591">
        <f t="shared" si="22"/>
        <v>0</v>
      </c>
      <c r="BFW37" s="591">
        <f t="shared" si="22"/>
        <v>0</v>
      </c>
      <c r="BFX37" s="591">
        <f t="shared" si="22"/>
        <v>0</v>
      </c>
      <c r="BFY37" s="591">
        <f t="shared" si="22"/>
        <v>0</v>
      </c>
      <c r="BFZ37" s="591">
        <f t="shared" si="22"/>
        <v>0</v>
      </c>
      <c r="BGA37" s="591">
        <f t="shared" si="22"/>
        <v>0</v>
      </c>
      <c r="BGB37" s="591">
        <f t="shared" si="22"/>
        <v>0</v>
      </c>
      <c r="BGC37" s="591">
        <f t="shared" si="22"/>
        <v>0</v>
      </c>
      <c r="BGD37" s="591">
        <f t="shared" si="22"/>
        <v>0</v>
      </c>
      <c r="BGE37" s="591">
        <f t="shared" si="22"/>
        <v>0</v>
      </c>
      <c r="BGF37" s="591">
        <f t="shared" si="22"/>
        <v>0</v>
      </c>
      <c r="BGG37" s="591">
        <f t="shared" si="22"/>
        <v>0</v>
      </c>
      <c r="BGH37" s="591">
        <f t="shared" si="22"/>
        <v>0</v>
      </c>
      <c r="BGI37" s="591">
        <f t="shared" si="22"/>
        <v>0</v>
      </c>
      <c r="BGJ37" s="591">
        <f t="shared" si="22"/>
        <v>0</v>
      </c>
      <c r="BGK37" s="591">
        <f t="shared" si="22"/>
        <v>0</v>
      </c>
      <c r="BGL37" s="591">
        <f t="shared" si="22"/>
        <v>0</v>
      </c>
      <c r="BGM37" s="591">
        <f t="shared" si="22"/>
        <v>0</v>
      </c>
      <c r="BGN37" s="591">
        <f t="shared" si="22"/>
        <v>0</v>
      </c>
      <c r="BGO37" s="591">
        <f t="shared" ref="BGO37:BIZ37" si="23">SUM(BGO38:BGO46)+BGO48+BGO49+BGO50+BGO52+BGO53+BGO54+BGO55</f>
        <v>0</v>
      </c>
      <c r="BGP37" s="591">
        <f t="shared" si="23"/>
        <v>0</v>
      </c>
      <c r="BGQ37" s="591">
        <f t="shared" si="23"/>
        <v>0</v>
      </c>
      <c r="BGR37" s="591">
        <f t="shared" si="23"/>
        <v>0</v>
      </c>
      <c r="BGS37" s="591">
        <f t="shared" si="23"/>
        <v>0</v>
      </c>
      <c r="BGT37" s="591">
        <f t="shared" si="23"/>
        <v>0</v>
      </c>
      <c r="BGU37" s="591">
        <f t="shared" si="23"/>
        <v>0</v>
      </c>
      <c r="BGV37" s="591">
        <f t="shared" si="23"/>
        <v>0</v>
      </c>
      <c r="BGW37" s="591">
        <f t="shared" si="23"/>
        <v>0</v>
      </c>
      <c r="BGX37" s="591">
        <f t="shared" si="23"/>
        <v>0</v>
      </c>
      <c r="BGY37" s="591">
        <f t="shared" si="23"/>
        <v>0</v>
      </c>
      <c r="BGZ37" s="591">
        <f t="shared" si="23"/>
        <v>0</v>
      </c>
      <c r="BHA37" s="591">
        <f t="shared" si="23"/>
        <v>0</v>
      </c>
      <c r="BHB37" s="591">
        <f t="shared" si="23"/>
        <v>0</v>
      </c>
      <c r="BHC37" s="591">
        <f t="shared" si="23"/>
        <v>0</v>
      </c>
      <c r="BHD37" s="591">
        <f t="shared" si="23"/>
        <v>0</v>
      </c>
      <c r="BHE37" s="591">
        <f t="shared" si="23"/>
        <v>0</v>
      </c>
      <c r="BHF37" s="591">
        <f t="shared" si="23"/>
        <v>0</v>
      </c>
      <c r="BHG37" s="591">
        <f t="shared" si="23"/>
        <v>0</v>
      </c>
      <c r="BHH37" s="591">
        <f t="shared" si="23"/>
        <v>0</v>
      </c>
      <c r="BHI37" s="591">
        <f t="shared" si="23"/>
        <v>0</v>
      </c>
      <c r="BHJ37" s="591">
        <f t="shared" si="23"/>
        <v>0</v>
      </c>
      <c r="BHK37" s="591">
        <f t="shared" si="23"/>
        <v>0</v>
      </c>
      <c r="BHL37" s="591">
        <f t="shared" si="23"/>
        <v>0</v>
      </c>
      <c r="BHM37" s="591">
        <f t="shared" si="23"/>
        <v>0</v>
      </c>
      <c r="BHN37" s="591">
        <f t="shared" si="23"/>
        <v>0</v>
      </c>
      <c r="BHO37" s="591">
        <f t="shared" si="23"/>
        <v>0</v>
      </c>
      <c r="BHP37" s="591">
        <f t="shared" si="23"/>
        <v>0</v>
      </c>
      <c r="BHQ37" s="591">
        <f t="shared" si="23"/>
        <v>0</v>
      </c>
      <c r="BHR37" s="591">
        <f t="shared" si="23"/>
        <v>0</v>
      </c>
      <c r="BHS37" s="591">
        <f t="shared" si="23"/>
        <v>0</v>
      </c>
      <c r="BHT37" s="591">
        <f t="shared" si="23"/>
        <v>0</v>
      </c>
      <c r="BHU37" s="591">
        <f t="shared" si="23"/>
        <v>0</v>
      </c>
      <c r="BHV37" s="591">
        <f t="shared" si="23"/>
        <v>0</v>
      </c>
      <c r="BHW37" s="591">
        <f t="shared" si="23"/>
        <v>0</v>
      </c>
      <c r="BHX37" s="591">
        <f t="shared" si="23"/>
        <v>0</v>
      </c>
      <c r="BHY37" s="591">
        <f t="shared" si="23"/>
        <v>0</v>
      </c>
      <c r="BHZ37" s="591">
        <f t="shared" si="23"/>
        <v>0</v>
      </c>
      <c r="BIA37" s="591">
        <f t="shared" si="23"/>
        <v>0</v>
      </c>
      <c r="BIB37" s="591">
        <f t="shared" si="23"/>
        <v>0</v>
      </c>
      <c r="BIC37" s="591">
        <f t="shared" si="23"/>
        <v>0</v>
      </c>
      <c r="BID37" s="591">
        <f t="shared" si="23"/>
        <v>0</v>
      </c>
      <c r="BIE37" s="591">
        <f t="shared" si="23"/>
        <v>0</v>
      </c>
      <c r="BIF37" s="591">
        <f t="shared" si="23"/>
        <v>0</v>
      </c>
      <c r="BIG37" s="591">
        <f t="shared" si="23"/>
        <v>0</v>
      </c>
      <c r="BIH37" s="591">
        <f t="shared" si="23"/>
        <v>0</v>
      </c>
      <c r="BII37" s="591">
        <f t="shared" si="23"/>
        <v>0</v>
      </c>
      <c r="BIJ37" s="591">
        <f t="shared" si="23"/>
        <v>0</v>
      </c>
      <c r="BIK37" s="591">
        <f t="shared" si="23"/>
        <v>0</v>
      </c>
      <c r="BIL37" s="591">
        <f t="shared" si="23"/>
        <v>0</v>
      </c>
      <c r="BIM37" s="591">
        <f t="shared" si="23"/>
        <v>0</v>
      </c>
      <c r="BIN37" s="591">
        <f t="shared" si="23"/>
        <v>0</v>
      </c>
      <c r="BIO37" s="591">
        <f t="shared" si="23"/>
        <v>0</v>
      </c>
      <c r="BIP37" s="591">
        <f t="shared" si="23"/>
        <v>0</v>
      </c>
      <c r="BIQ37" s="591">
        <f t="shared" si="23"/>
        <v>0</v>
      </c>
      <c r="BIR37" s="591">
        <f t="shared" si="23"/>
        <v>0</v>
      </c>
      <c r="BIS37" s="591">
        <f t="shared" si="23"/>
        <v>0</v>
      </c>
      <c r="BIT37" s="591">
        <f t="shared" si="23"/>
        <v>0</v>
      </c>
      <c r="BIU37" s="591">
        <f t="shared" si="23"/>
        <v>0</v>
      </c>
      <c r="BIV37" s="591">
        <f t="shared" si="23"/>
        <v>0</v>
      </c>
      <c r="BIW37" s="591">
        <f t="shared" si="23"/>
        <v>0</v>
      </c>
      <c r="BIX37" s="591">
        <f t="shared" si="23"/>
        <v>0</v>
      </c>
      <c r="BIY37" s="591">
        <f t="shared" si="23"/>
        <v>0</v>
      </c>
      <c r="BIZ37" s="591">
        <f t="shared" si="23"/>
        <v>0</v>
      </c>
      <c r="BJA37" s="591">
        <f t="shared" ref="BJA37:BLL37" si="24">SUM(BJA38:BJA46)+BJA48+BJA49+BJA50+BJA52+BJA53+BJA54+BJA55</f>
        <v>0</v>
      </c>
      <c r="BJB37" s="591">
        <f t="shared" si="24"/>
        <v>0</v>
      </c>
      <c r="BJC37" s="591">
        <f t="shared" si="24"/>
        <v>0</v>
      </c>
      <c r="BJD37" s="591">
        <f t="shared" si="24"/>
        <v>0</v>
      </c>
      <c r="BJE37" s="591">
        <f t="shared" si="24"/>
        <v>0</v>
      </c>
      <c r="BJF37" s="591">
        <f t="shared" si="24"/>
        <v>0</v>
      </c>
      <c r="BJG37" s="591">
        <f t="shared" si="24"/>
        <v>0</v>
      </c>
      <c r="BJH37" s="591">
        <f t="shared" si="24"/>
        <v>0</v>
      </c>
      <c r="BJI37" s="591">
        <f t="shared" si="24"/>
        <v>0</v>
      </c>
      <c r="BJJ37" s="591">
        <f t="shared" si="24"/>
        <v>0</v>
      </c>
      <c r="BJK37" s="591">
        <f t="shared" si="24"/>
        <v>0</v>
      </c>
      <c r="BJL37" s="591">
        <f t="shared" si="24"/>
        <v>0</v>
      </c>
      <c r="BJM37" s="591">
        <f t="shared" si="24"/>
        <v>0</v>
      </c>
      <c r="BJN37" s="591">
        <f t="shared" si="24"/>
        <v>0</v>
      </c>
      <c r="BJO37" s="591">
        <f t="shared" si="24"/>
        <v>0</v>
      </c>
      <c r="BJP37" s="591">
        <f t="shared" si="24"/>
        <v>0</v>
      </c>
      <c r="BJQ37" s="591">
        <f t="shared" si="24"/>
        <v>0</v>
      </c>
      <c r="BJR37" s="591">
        <f t="shared" si="24"/>
        <v>0</v>
      </c>
      <c r="BJS37" s="591">
        <f t="shared" si="24"/>
        <v>0</v>
      </c>
      <c r="BJT37" s="591">
        <f t="shared" si="24"/>
        <v>0</v>
      </c>
      <c r="BJU37" s="591">
        <f t="shared" si="24"/>
        <v>0</v>
      </c>
      <c r="BJV37" s="591">
        <f t="shared" si="24"/>
        <v>0</v>
      </c>
      <c r="BJW37" s="591">
        <f t="shared" si="24"/>
        <v>0</v>
      </c>
      <c r="BJX37" s="591">
        <f t="shared" si="24"/>
        <v>0</v>
      </c>
      <c r="BJY37" s="591">
        <f t="shared" si="24"/>
        <v>0</v>
      </c>
      <c r="BJZ37" s="591">
        <f t="shared" si="24"/>
        <v>0</v>
      </c>
      <c r="BKA37" s="591">
        <f t="shared" si="24"/>
        <v>0</v>
      </c>
      <c r="BKB37" s="591">
        <f t="shared" si="24"/>
        <v>0</v>
      </c>
      <c r="BKC37" s="591">
        <f t="shared" si="24"/>
        <v>0</v>
      </c>
      <c r="BKD37" s="591">
        <f t="shared" si="24"/>
        <v>0</v>
      </c>
      <c r="BKE37" s="591">
        <f t="shared" si="24"/>
        <v>0</v>
      </c>
      <c r="BKF37" s="591">
        <f t="shared" si="24"/>
        <v>0</v>
      </c>
      <c r="BKG37" s="591">
        <f t="shared" si="24"/>
        <v>0</v>
      </c>
      <c r="BKH37" s="591">
        <f t="shared" si="24"/>
        <v>0</v>
      </c>
      <c r="BKI37" s="591">
        <f t="shared" si="24"/>
        <v>0</v>
      </c>
      <c r="BKJ37" s="591">
        <f t="shared" si="24"/>
        <v>0</v>
      </c>
      <c r="BKK37" s="591">
        <f t="shared" si="24"/>
        <v>0</v>
      </c>
      <c r="BKL37" s="591">
        <f t="shared" si="24"/>
        <v>0</v>
      </c>
      <c r="BKM37" s="591">
        <f t="shared" si="24"/>
        <v>0</v>
      </c>
      <c r="BKN37" s="591">
        <f t="shared" si="24"/>
        <v>0</v>
      </c>
      <c r="BKO37" s="591">
        <f t="shared" si="24"/>
        <v>0</v>
      </c>
      <c r="BKP37" s="591">
        <f t="shared" si="24"/>
        <v>0</v>
      </c>
      <c r="BKQ37" s="591">
        <f t="shared" si="24"/>
        <v>0</v>
      </c>
      <c r="BKR37" s="591">
        <f t="shared" si="24"/>
        <v>0</v>
      </c>
      <c r="BKS37" s="591">
        <f t="shared" si="24"/>
        <v>0</v>
      </c>
      <c r="BKT37" s="591">
        <f t="shared" si="24"/>
        <v>0</v>
      </c>
      <c r="BKU37" s="591">
        <f t="shared" si="24"/>
        <v>0</v>
      </c>
      <c r="BKV37" s="591">
        <f t="shared" si="24"/>
        <v>0</v>
      </c>
      <c r="BKW37" s="591">
        <f t="shared" si="24"/>
        <v>0</v>
      </c>
      <c r="BKX37" s="591">
        <f t="shared" si="24"/>
        <v>0</v>
      </c>
      <c r="BKY37" s="591">
        <f t="shared" si="24"/>
        <v>0</v>
      </c>
      <c r="BKZ37" s="591">
        <f t="shared" si="24"/>
        <v>0</v>
      </c>
      <c r="BLA37" s="591">
        <f t="shared" si="24"/>
        <v>0</v>
      </c>
      <c r="BLB37" s="591">
        <f t="shared" si="24"/>
        <v>0</v>
      </c>
      <c r="BLC37" s="591">
        <f t="shared" si="24"/>
        <v>0</v>
      </c>
      <c r="BLD37" s="591">
        <f t="shared" si="24"/>
        <v>0</v>
      </c>
      <c r="BLE37" s="591">
        <f t="shared" si="24"/>
        <v>0</v>
      </c>
      <c r="BLF37" s="591">
        <f t="shared" si="24"/>
        <v>0</v>
      </c>
      <c r="BLG37" s="591">
        <f t="shared" si="24"/>
        <v>0</v>
      </c>
      <c r="BLH37" s="591">
        <f t="shared" si="24"/>
        <v>0</v>
      </c>
      <c r="BLI37" s="591">
        <f t="shared" si="24"/>
        <v>0</v>
      </c>
      <c r="BLJ37" s="591">
        <f t="shared" si="24"/>
        <v>0</v>
      </c>
      <c r="BLK37" s="591">
        <f t="shared" si="24"/>
        <v>0</v>
      </c>
      <c r="BLL37" s="591">
        <f t="shared" si="24"/>
        <v>0</v>
      </c>
      <c r="BLM37" s="591">
        <f t="shared" ref="BLM37:BNX37" si="25">SUM(BLM38:BLM46)+BLM48+BLM49+BLM50+BLM52+BLM53+BLM54+BLM55</f>
        <v>0</v>
      </c>
      <c r="BLN37" s="591">
        <f t="shared" si="25"/>
        <v>0</v>
      </c>
      <c r="BLO37" s="591">
        <f t="shared" si="25"/>
        <v>0</v>
      </c>
      <c r="BLP37" s="591">
        <f t="shared" si="25"/>
        <v>0</v>
      </c>
      <c r="BLQ37" s="591">
        <f t="shared" si="25"/>
        <v>0</v>
      </c>
      <c r="BLR37" s="591">
        <f t="shared" si="25"/>
        <v>0</v>
      </c>
      <c r="BLS37" s="591">
        <f t="shared" si="25"/>
        <v>0</v>
      </c>
      <c r="BLT37" s="591">
        <f t="shared" si="25"/>
        <v>0</v>
      </c>
      <c r="BLU37" s="591">
        <f t="shared" si="25"/>
        <v>0</v>
      </c>
      <c r="BLV37" s="591">
        <f t="shared" si="25"/>
        <v>0</v>
      </c>
      <c r="BLW37" s="591">
        <f t="shared" si="25"/>
        <v>0</v>
      </c>
      <c r="BLX37" s="591">
        <f t="shared" si="25"/>
        <v>0</v>
      </c>
      <c r="BLY37" s="591">
        <f t="shared" si="25"/>
        <v>0</v>
      </c>
      <c r="BLZ37" s="591">
        <f t="shared" si="25"/>
        <v>0</v>
      </c>
      <c r="BMA37" s="591">
        <f t="shared" si="25"/>
        <v>0</v>
      </c>
      <c r="BMB37" s="591">
        <f t="shared" si="25"/>
        <v>0</v>
      </c>
      <c r="BMC37" s="591">
        <f t="shared" si="25"/>
        <v>0</v>
      </c>
      <c r="BMD37" s="591">
        <f t="shared" si="25"/>
        <v>0</v>
      </c>
      <c r="BME37" s="591">
        <f t="shared" si="25"/>
        <v>0</v>
      </c>
      <c r="BMF37" s="591">
        <f t="shared" si="25"/>
        <v>0</v>
      </c>
      <c r="BMG37" s="591">
        <f t="shared" si="25"/>
        <v>0</v>
      </c>
      <c r="BMH37" s="591">
        <f t="shared" si="25"/>
        <v>0</v>
      </c>
      <c r="BMI37" s="591">
        <f t="shared" si="25"/>
        <v>0</v>
      </c>
      <c r="BMJ37" s="591">
        <f t="shared" si="25"/>
        <v>0</v>
      </c>
      <c r="BMK37" s="591">
        <f t="shared" si="25"/>
        <v>0</v>
      </c>
      <c r="BML37" s="591">
        <f t="shared" si="25"/>
        <v>0</v>
      </c>
      <c r="BMM37" s="591">
        <f t="shared" si="25"/>
        <v>0</v>
      </c>
      <c r="BMN37" s="591">
        <f t="shared" si="25"/>
        <v>0</v>
      </c>
      <c r="BMO37" s="591">
        <f t="shared" si="25"/>
        <v>0</v>
      </c>
      <c r="BMP37" s="591">
        <f t="shared" si="25"/>
        <v>0</v>
      </c>
      <c r="BMQ37" s="591">
        <f t="shared" si="25"/>
        <v>0</v>
      </c>
      <c r="BMR37" s="591">
        <f t="shared" si="25"/>
        <v>0</v>
      </c>
      <c r="BMS37" s="591">
        <f t="shared" si="25"/>
        <v>0</v>
      </c>
      <c r="BMT37" s="591">
        <f t="shared" si="25"/>
        <v>0</v>
      </c>
      <c r="BMU37" s="591">
        <f t="shared" si="25"/>
        <v>0</v>
      </c>
      <c r="BMV37" s="591">
        <f t="shared" si="25"/>
        <v>0</v>
      </c>
      <c r="BMW37" s="591">
        <f t="shared" si="25"/>
        <v>0</v>
      </c>
      <c r="BMX37" s="591">
        <f t="shared" si="25"/>
        <v>0</v>
      </c>
      <c r="BMY37" s="591">
        <f t="shared" si="25"/>
        <v>0</v>
      </c>
      <c r="BMZ37" s="591">
        <f t="shared" si="25"/>
        <v>0</v>
      </c>
      <c r="BNA37" s="591">
        <f t="shared" si="25"/>
        <v>0</v>
      </c>
      <c r="BNB37" s="591">
        <f t="shared" si="25"/>
        <v>0</v>
      </c>
      <c r="BNC37" s="591">
        <f t="shared" si="25"/>
        <v>0</v>
      </c>
      <c r="BND37" s="591">
        <f t="shared" si="25"/>
        <v>0</v>
      </c>
      <c r="BNE37" s="591">
        <f t="shared" si="25"/>
        <v>0</v>
      </c>
      <c r="BNF37" s="591">
        <f t="shared" si="25"/>
        <v>0</v>
      </c>
      <c r="BNG37" s="591">
        <f t="shared" si="25"/>
        <v>0</v>
      </c>
      <c r="BNH37" s="591">
        <f t="shared" si="25"/>
        <v>0</v>
      </c>
      <c r="BNI37" s="591">
        <f t="shared" si="25"/>
        <v>0</v>
      </c>
      <c r="BNJ37" s="591">
        <f t="shared" si="25"/>
        <v>0</v>
      </c>
      <c r="BNK37" s="591">
        <f t="shared" si="25"/>
        <v>0</v>
      </c>
      <c r="BNL37" s="591">
        <f t="shared" si="25"/>
        <v>0</v>
      </c>
      <c r="BNM37" s="591">
        <f t="shared" si="25"/>
        <v>0</v>
      </c>
      <c r="BNN37" s="591">
        <f t="shared" si="25"/>
        <v>0</v>
      </c>
      <c r="BNO37" s="591">
        <f t="shared" si="25"/>
        <v>0</v>
      </c>
      <c r="BNP37" s="591">
        <f t="shared" si="25"/>
        <v>0</v>
      </c>
      <c r="BNQ37" s="591">
        <f t="shared" si="25"/>
        <v>0</v>
      </c>
      <c r="BNR37" s="591">
        <f t="shared" si="25"/>
        <v>0</v>
      </c>
      <c r="BNS37" s="591">
        <f t="shared" si="25"/>
        <v>0</v>
      </c>
      <c r="BNT37" s="591">
        <f t="shared" si="25"/>
        <v>0</v>
      </c>
      <c r="BNU37" s="591">
        <f t="shared" si="25"/>
        <v>0</v>
      </c>
      <c r="BNV37" s="591">
        <f t="shared" si="25"/>
        <v>0</v>
      </c>
      <c r="BNW37" s="591">
        <f t="shared" si="25"/>
        <v>0</v>
      </c>
      <c r="BNX37" s="591">
        <f t="shared" si="25"/>
        <v>0</v>
      </c>
      <c r="BNY37" s="591">
        <f t="shared" ref="BNY37:BQJ37" si="26">SUM(BNY38:BNY46)+BNY48+BNY49+BNY50+BNY52+BNY53+BNY54+BNY55</f>
        <v>0</v>
      </c>
      <c r="BNZ37" s="591">
        <f t="shared" si="26"/>
        <v>0</v>
      </c>
      <c r="BOA37" s="591">
        <f t="shared" si="26"/>
        <v>0</v>
      </c>
      <c r="BOB37" s="591">
        <f t="shared" si="26"/>
        <v>0</v>
      </c>
      <c r="BOC37" s="591">
        <f t="shared" si="26"/>
        <v>0</v>
      </c>
      <c r="BOD37" s="591">
        <f t="shared" si="26"/>
        <v>0</v>
      </c>
      <c r="BOE37" s="591">
        <f t="shared" si="26"/>
        <v>0</v>
      </c>
      <c r="BOF37" s="591">
        <f t="shared" si="26"/>
        <v>0</v>
      </c>
      <c r="BOG37" s="591">
        <f t="shared" si="26"/>
        <v>0</v>
      </c>
      <c r="BOH37" s="591">
        <f t="shared" si="26"/>
        <v>0</v>
      </c>
      <c r="BOI37" s="591">
        <f t="shared" si="26"/>
        <v>0</v>
      </c>
      <c r="BOJ37" s="591">
        <f t="shared" si="26"/>
        <v>0</v>
      </c>
      <c r="BOK37" s="591">
        <f t="shared" si="26"/>
        <v>0</v>
      </c>
      <c r="BOL37" s="591">
        <f t="shared" si="26"/>
        <v>0</v>
      </c>
      <c r="BOM37" s="591">
        <f t="shared" si="26"/>
        <v>0</v>
      </c>
      <c r="BON37" s="591">
        <f t="shared" si="26"/>
        <v>0</v>
      </c>
      <c r="BOO37" s="591">
        <f t="shared" si="26"/>
        <v>0</v>
      </c>
      <c r="BOP37" s="591">
        <f t="shared" si="26"/>
        <v>0</v>
      </c>
      <c r="BOQ37" s="591">
        <f t="shared" si="26"/>
        <v>0</v>
      </c>
      <c r="BOR37" s="591">
        <f t="shared" si="26"/>
        <v>0</v>
      </c>
      <c r="BOS37" s="591">
        <f t="shared" si="26"/>
        <v>0</v>
      </c>
      <c r="BOT37" s="591">
        <f t="shared" si="26"/>
        <v>0</v>
      </c>
      <c r="BOU37" s="591">
        <f t="shared" si="26"/>
        <v>0</v>
      </c>
      <c r="BOV37" s="591">
        <f t="shared" si="26"/>
        <v>0</v>
      </c>
      <c r="BOW37" s="591">
        <f t="shared" si="26"/>
        <v>0</v>
      </c>
      <c r="BOX37" s="591">
        <f t="shared" si="26"/>
        <v>0</v>
      </c>
      <c r="BOY37" s="591">
        <f t="shared" si="26"/>
        <v>0</v>
      </c>
      <c r="BOZ37" s="591">
        <f t="shared" si="26"/>
        <v>0</v>
      </c>
      <c r="BPA37" s="591">
        <f t="shared" si="26"/>
        <v>0</v>
      </c>
      <c r="BPB37" s="591">
        <f t="shared" si="26"/>
        <v>0</v>
      </c>
      <c r="BPC37" s="591">
        <f t="shared" si="26"/>
        <v>0</v>
      </c>
      <c r="BPD37" s="591">
        <f t="shared" si="26"/>
        <v>0</v>
      </c>
      <c r="BPE37" s="591">
        <f t="shared" si="26"/>
        <v>0</v>
      </c>
      <c r="BPF37" s="591">
        <f t="shared" si="26"/>
        <v>0</v>
      </c>
      <c r="BPG37" s="591">
        <f t="shared" si="26"/>
        <v>0</v>
      </c>
      <c r="BPH37" s="591">
        <f t="shared" si="26"/>
        <v>0</v>
      </c>
      <c r="BPI37" s="591">
        <f t="shared" si="26"/>
        <v>0</v>
      </c>
      <c r="BPJ37" s="591">
        <f t="shared" si="26"/>
        <v>0</v>
      </c>
      <c r="BPK37" s="591">
        <f t="shared" si="26"/>
        <v>0</v>
      </c>
      <c r="BPL37" s="591">
        <f t="shared" si="26"/>
        <v>0</v>
      </c>
      <c r="BPM37" s="591">
        <f t="shared" si="26"/>
        <v>0</v>
      </c>
      <c r="BPN37" s="591">
        <f t="shared" si="26"/>
        <v>0</v>
      </c>
      <c r="BPO37" s="591">
        <f t="shared" si="26"/>
        <v>0</v>
      </c>
      <c r="BPP37" s="591">
        <f t="shared" si="26"/>
        <v>0</v>
      </c>
      <c r="BPQ37" s="591">
        <f t="shared" si="26"/>
        <v>0</v>
      </c>
      <c r="BPR37" s="591">
        <f t="shared" si="26"/>
        <v>0</v>
      </c>
      <c r="BPS37" s="591">
        <f t="shared" si="26"/>
        <v>0</v>
      </c>
      <c r="BPT37" s="591">
        <f t="shared" si="26"/>
        <v>0</v>
      </c>
      <c r="BPU37" s="591">
        <f t="shared" si="26"/>
        <v>0</v>
      </c>
      <c r="BPV37" s="591">
        <f t="shared" si="26"/>
        <v>0</v>
      </c>
      <c r="BPW37" s="591">
        <f t="shared" si="26"/>
        <v>0</v>
      </c>
      <c r="BPX37" s="591">
        <f t="shared" si="26"/>
        <v>0</v>
      </c>
      <c r="BPY37" s="591">
        <f t="shared" si="26"/>
        <v>0</v>
      </c>
      <c r="BPZ37" s="591">
        <f t="shared" si="26"/>
        <v>0</v>
      </c>
      <c r="BQA37" s="591">
        <f t="shared" si="26"/>
        <v>0</v>
      </c>
      <c r="BQB37" s="591">
        <f t="shared" si="26"/>
        <v>0</v>
      </c>
      <c r="BQC37" s="591">
        <f t="shared" si="26"/>
        <v>0</v>
      </c>
      <c r="BQD37" s="591">
        <f t="shared" si="26"/>
        <v>0</v>
      </c>
      <c r="BQE37" s="591">
        <f t="shared" si="26"/>
        <v>0</v>
      </c>
      <c r="BQF37" s="591">
        <f t="shared" si="26"/>
        <v>0</v>
      </c>
      <c r="BQG37" s="591">
        <f t="shared" si="26"/>
        <v>0</v>
      </c>
      <c r="BQH37" s="591">
        <f t="shared" si="26"/>
        <v>0</v>
      </c>
      <c r="BQI37" s="591">
        <f t="shared" si="26"/>
        <v>0</v>
      </c>
      <c r="BQJ37" s="591">
        <f t="shared" si="26"/>
        <v>0</v>
      </c>
      <c r="BQK37" s="591">
        <f t="shared" ref="BQK37:BSV37" si="27">SUM(BQK38:BQK46)+BQK48+BQK49+BQK50+BQK52+BQK53+BQK54+BQK55</f>
        <v>0</v>
      </c>
      <c r="BQL37" s="591">
        <f t="shared" si="27"/>
        <v>0</v>
      </c>
      <c r="BQM37" s="591">
        <f t="shared" si="27"/>
        <v>0</v>
      </c>
      <c r="BQN37" s="591">
        <f t="shared" si="27"/>
        <v>0</v>
      </c>
      <c r="BQO37" s="591">
        <f t="shared" si="27"/>
        <v>0</v>
      </c>
      <c r="BQP37" s="591">
        <f t="shared" si="27"/>
        <v>0</v>
      </c>
      <c r="BQQ37" s="591">
        <f t="shared" si="27"/>
        <v>0</v>
      </c>
      <c r="BQR37" s="591">
        <f t="shared" si="27"/>
        <v>0</v>
      </c>
      <c r="BQS37" s="591">
        <f t="shared" si="27"/>
        <v>0</v>
      </c>
      <c r="BQT37" s="591">
        <f t="shared" si="27"/>
        <v>0</v>
      </c>
      <c r="BQU37" s="591">
        <f t="shared" si="27"/>
        <v>0</v>
      </c>
      <c r="BQV37" s="591">
        <f t="shared" si="27"/>
        <v>0</v>
      </c>
      <c r="BQW37" s="591">
        <f t="shared" si="27"/>
        <v>0</v>
      </c>
      <c r="BQX37" s="591">
        <f t="shared" si="27"/>
        <v>0</v>
      </c>
      <c r="BQY37" s="591">
        <f t="shared" si="27"/>
        <v>0</v>
      </c>
      <c r="BQZ37" s="591">
        <f t="shared" si="27"/>
        <v>0</v>
      </c>
      <c r="BRA37" s="591">
        <f t="shared" si="27"/>
        <v>0</v>
      </c>
      <c r="BRB37" s="591">
        <f t="shared" si="27"/>
        <v>0</v>
      </c>
      <c r="BRC37" s="591">
        <f t="shared" si="27"/>
        <v>0</v>
      </c>
      <c r="BRD37" s="591">
        <f t="shared" si="27"/>
        <v>0</v>
      </c>
      <c r="BRE37" s="591">
        <f t="shared" si="27"/>
        <v>0</v>
      </c>
      <c r="BRF37" s="591">
        <f t="shared" si="27"/>
        <v>0</v>
      </c>
      <c r="BRG37" s="591">
        <f t="shared" si="27"/>
        <v>0</v>
      </c>
      <c r="BRH37" s="591">
        <f t="shared" si="27"/>
        <v>0</v>
      </c>
      <c r="BRI37" s="591">
        <f t="shared" si="27"/>
        <v>0</v>
      </c>
      <c r="BRJ37" s="591">
        <f t="shared" si="27"/>
        <v>0</v>
      </c>
      <c r="BRK37" s="591">
        <f t="shared" si="27"/>
        <v>0</v>
      </c>
      <c r="BRL37" s="591">
        <f t="shared" si="27"/>
        <v>0</v>
      </c>
      <c r="BRM37" s="591">
        <f t="shared" si="27"/>
        <v>0</v>
      </c>
      <c r="BRN37" s="591">
        <f t="shared" si="27"/>
        <v>0</v>
      </c>
      <c r="BRO37" s="591">
        <f t="shared" si="27"/>
        <v>0</v>
      </c>
      <c r="BRP37" s="591">
        <f t="shared" si="27"/>
        <v>0</v>
      </c>
      <c r="BRQ37" s="591">
        <f t="shared" si="27"/>
        <v>0</v>
      </c>
      <c r="BRR37" s="591">
        <f t="shared" si="27"/>
        <v>0</v>
      </c>
      <c r="BRS37" s="591">
        <f t="shared" si="27"/>
        <v>0</v>
      </c>
      <c r="BRT37" s="591">
        <f t="shared" si="27"/>
        <v>0</v>
      </c>
      <c r="BRU37" s="591">
        <f t="shared" si="27"/>
        <v>0</v>
      </c>
      <c r="BRV37" s="591">
        <f t="shared" si="27"/>
        <v>0</v>
      </c>
      <c r="BRW37" s="591">
        <f t="shared" si="27"/>
        <v>0</v>
      </c>
      <c r="BRX37" s="591">
        <f t="shared" si="27"/>
        <v>0</v>
      </c>
      <c r="BRY37" s="591">
        <f t="shared" si="27"/>
        <v>0</v>
      </c>
      <c r="BRZ37" s="591">
        <f t="shared" si="27"/>
        <v>0</v>
      </c>
      <c r="BSA37" s="591">
        <f t="shared" si="27"/>
        <v>0</v>
      </c>
      <c r="BSB37" s="591">
        <f t="shared" si="27"/>
        <v>0</v>
      </c>
      <c r="BSC37" s="591">
        <f t="shared" si="27"/>
        <v>0</v>
      </c>
      <c r="BSD37" s="591">
        <f t="shared" si="27"/>
        <v>0</v>
      </c>
      <c r="BSE37" s="591">
        <f t="shared" si="27"/>
        <v>0</v>
      </c>
      <c r="BSF37" s="591">
        <f t="shared" si="27"/>
        <v>0</v>
      </c>
      <c r="BSG37" s="591">
        <f t="shared" si="27"/>
        <v>0</v>
      </c>
      <c r="BSH37" s="591">
        <f t="shared" si="27"/>
        <v>0</v>
      </c>
      <c r="BSI37" s="591">
        <f t="shared" si="27"/>
        <v>0</v>
      </c>
      <c r="BSJ37" s="591">
        <f t="shared" si="27"/>
        <v>0</v>
      </c>
      <c r="BSK37" s="591">
        <f t="shared" si="27"/>
        <v>0</v>
      </c>
      <c r="BSL37" s="591">
        <f t="shared" si="27"/>
        <v>0</v>
      </c>
      <c r="BSM37" s="591">
        <f t="shared" si="27"/>
        <v>0</v>
      </c>
      <c r="BSN37" s="591">
        <f t="shared" si="27"/>
        <v>0</v>
      </c>
      <c r="BSO37" s="591">
        <f t="shared" si="27"/>
        <v>0</v>
      </c>
      <c r="BSP37" s="591">
        <f t="shared" si="27"/>
        <v>0</v>
      </c>
      <c r="BSQ37" s="591">
        <f t="shared" si="27"/>
        <v>0</v>
      </c>
      <c r="BSR37" s="591">
        <f t="shared" si="27"/>
        <v>0</v>
      </c>
      <c r="BSS37" s="591">
        <f t="shared" si="27"/>
        <v>0</v>
      </c>
      <c r="BST37" s="591">
        <f t="shared" si="27"/>
        <v>0</v>
      </c>
      <c r="BSU37" s="591">
        <f t="shared" si="27"/>
        <v>0</v>
      </c>
      <c r="BSV37" s="591">
        <f t="shared" si="27"/>
        <v>0</v>
      </c>
      <c r="BSW37" s="591">
        <f t="shared" ref="BSW37:BVH37" si="28">SUM(BSW38:BSW46)+BSW48+BSW49+BSW50+BSW52+BSW53+BSW54+BSW55</f>
        <v>0</v>
      </c>
      <c r="BSX37" s="591">
        <f t="shared" si="28"/>
        <v>0</v>
      </c>
      <c r="BSY37" s="591">
        <f t="shared" si="28"/>
        <v>0</v>
      </c>
      <c r="BSZ37" s="591">
        <f t="shared" si="28"/>
        <v>0</v>
      </c>
      <c r="BTA37" s="591">
        <f t="shared" si="28"/>
        <v>0</v>
      </c>
      <c r="BTB37" s="591">
        <f t="shared" si="28"/>
        <v>0</v>
      </c>
      <c r="BTC37" s="591">
        <f t="shared" si="28"/>
        <v>0</v>
      </c>
      <c r="BTD37" s="591">
        <f t="shared" si="28"/>
        <v>0</v>
      </c>
      <c r="BTE37" s="591">
        <f t="shared" si="28"/>
        <v>0</v>
      </c>
      <c r="BTF37" s="591">
        <f t="shared" si="28"/>
        <v>0</v>
      </c>
      <c r="BTG37" s="591">
        <f t="shared" si="28"/>
        <v>0</v>
      </c>
      <c r="BTH37" s="591">
        <f t="shared" si="28"/>
        <v>0</v>
      </c>
      <c r="BTI37" s="591">
        <f t="shared" si="28"/>
        <v>0</v>
      </c>
      <c r="BTJ37" s="591">
        <f t="shared" si="28"/>
        <v>0</v>
      </c>
      <c r="BTK37" s="591">
        <f t="shared" si="28"/>
        <v>0</v>
      </c>
      <c r="BTL37" s="591">
        <f t="shared" si="28"/>
        <v>0</v>
      </c>
      <c r="BTM37" s="591">
        <f t="shared" si="28"/>
        <v>0</v>
      </c>
      <c r="BTN37" s="591">
        <f t="shared" si="28"/>
        <v>0</v>
      </c>
      <c r="BTO37" s="591">
        <f t="shared" si="28"/>
        <v>0</v>
      </c>
      <c r="BTP37" s="591">
        <f t="shared" si="28"/>
        <v>0</v>
      </c>
      <c r="BTQ37" s="591">
        <f t="shared" si="28"/>
        <v>0</v>
      </c>
      <c r="BTR37" s="591">
        <f t="shared" si="28"/>
        <v>0</v>
      </c>
      <c r="BTS37" s="591">
        <f t="shared" si="28"/>
        <v>0</v>
      </c>
      <c r="BTT37" s="591">
        <f t="shared" si="28"/>
        <v>0</v>
      </c>
      <c r="BTU37" s="591">
        <f t="shared" si="28"/>
        <v>0</v>
      </c>
      <c r="BTV37" s="591">
        <f t="shared" si="28"/>
        <v>0</v>
      </c>
      <c r="BTW37" s="591">
        <f t="shared" si="28"/>
        <v>0</v>
      </c>
      <c r="BTX37" s="591">
        <f t="shared" si="28"/>
        <v>0</v>
      </c>
      <c r="BTY37" s="591">
        <f t="shared" si="28"/>
        <v>0</v>
      </c>
      <c r="BTZ37" s="591">
        <f t="shared" si="28"/>
        <v>0</v>
      </c>
      <c r="BUA37" s="591">
        <f t="shared" si="28"/>
        <v>0</v>
      </c>
      <c r="BUB37" s="591">
        <f t="shared" si="28"/>
        <v>0</v>
      </c>
      <c r="BUC37" s="591">
        <f t="shared" si="28"/>
        <v>0</v>
      </c>
      <c r="BUD37" s="591">
        <f t="shared" si="28"/>
        <v>0</v>
      </c>
      <c r="BUE37" s="591">
        <f t="shared" si="28"/>
        <v>0</v>
      </c>
      <c r="BUF37" s="591">
        <f t="shared" si="28"/>
        <v>0</v>
      </c>
      <c r="BUG37" s="591">
        <f t="shared" si="28"/>
        <v>0</v>
      </c>
      <c r="BUH37" s="591">
        <f t="shared" si="28"/>
        <v>0</v>
      </c>
      <c r="BUI37" s="591">
        <f t="shared" si="28"/>
        <v>0</v>
      </c>
      <c r="BUJ37" s="591">
        <f t="shared" si="28"/>
        <v>0</v>
      </c>
      <c r="BUK37" s="591">
        <f t="shared" si="28"/>
        <v>0</v>
      </c>
      <c r="BUL37" s="591">
        <f t="shared" si="28"/>
        <v>0</v>
      </c>
      <c r="BUM37" s="591">
        <f t="shared" si="28"/>
        <v>0</v>
      </c>
      <c r="BUN37" s="591">
        <f t="shared" si="28"/>
        <v>0</v>
      </c>
      <c r="BUO37" s="591">
        <f t="shared" si="28"/>
        <v>0</v>
      </c>
      <c r="BUP37" s="591">
        <f t="shared" si="28"/>
        <v>0</v>
      </c>
      <c r="BUQ37" s="591">
        <f t="shared" si="28"/>
        <v>0</v>
      </c>
      <c r="BUR37" s="591">
        <f t="shared" si="28"/>
        <v>0</v>
      </c>
      <c r="BUS37" s="591">
        <f t="shared" si="28"/>
        <v>0</v>
      </c>
      <c r="BUT37" s="591">
        <f t="shared" si="28"/>
        <v>0</v>
      </c>
      <c r="BUU37" s="591">
        <f t="shared" si="28"/>
        <v>0</v>
      </c>
      <c r="BUV37" s="591">
        <f t="shared" si="28"/>
        <v>0</v>
      </c>
      <c r="BUW37" s="591">
        <f t="shared" si="28"/>
        <v>0</v>
      </c>
      <c r="BUX37" s="591">
        <f t="shared" si="28"/>
        <v>0</v>
      </c>
      <c r="BUY37" s="591">
        <f t="shared" si="28"/>
        <v>0</v>
      </c>
      <c r="BUZ37" s="591">
        <f t="shared" si="28"/>
        <v>0</v>
      </c>
      <c r="BVA37" s="591">
        <f t="shared" si="28"/>
        <v>0</v>
      </c>
      <c r="BVB37" s="591">
        <f t="shared" si="28"/>
        <v>0</v>
      </c>
      <c r="BVC37" s="591">
        <f t="shared" si="28"/>
        <v>0</v>
      </c>
      <c r="BVD37" s="591">
        <f t="shared" si="28"/>
        <v>0</v>
      </c>
      <c r="BVE37" s="591">
        <f t="shared" si="28"/>
        <v>0</v>
      </c>
      <c r="BVF37" s="591">
        <f t="shared" si="28"/>
        <v>0</v>
      </c>
      <c r="BVG37" s="591">
        <f t="shared" si="28"/>
        <v>0</v>
      </c>
      <c r="BVH37" s="591">
        <f t="shared" si="28"/>
        <v>0</v>
      </c>
      <c r="BVI37" s="591">
        <f t="shared" ref="BVI37:BXT37" si="29">SUM(BVI38:BVI46)+BVI48+BVI49+BVI50+BVI52+BVI53+BVI54+BVI55</f>
        <v>0</v>
      </c>
      <c r="BVJ37" s="591">
        <f t="shared" si="29"/>
        <v>0</v>
      </c>
      <c r="BVK37" s="591">
        <f t="shared" si="29"/>
        <v>0</v>
      </c>
      <c r="BVL37" s="591">
        <f t="shared" si="29"/>
        <v>0</v>
      </c>
      <c r="BVM37" s="591">
        <f t="shared" si="29"/>
        <v>0</v>
      </c>
      <c r="BVN37" s="591">
        <f t="shared" si="29"/>
        <v>0</v>
      </c>
      <c r="BVO37" s="591">
        <f t="shared" si="29"/>
        <v>0</v>
      </c>
      <c r="BVP37" s="591">
        <f t="shared" si="29"/>
        <v>0</v>
      </c>
      <c r="BVQ37" s="591">
        <f t="shared" si="29"/>
        <v>0</v>
      </c>
      <c r="BVR37" s="591">
        <f t="shared" si="29"/>
        <v>0</v>
      </c>
      <c r="BVS37" s="591">
        <f t="shared" si="29"/>
        <v>0</v>
      </c>
      <c r="BVT37" s="591">
        <f t="shared" si="29"/>
        <v>0</v>
      </c>
      <c r="BVU37" s="591">
        <f t="shared" si="29"/>
        <v>0</v>
      </c>
      <c r="BVV37" s="591">
        <f t="shared" si="29"/>
        <v>0</v>
      </c>
      <c r="BVW37" s="591">
        <f t="shared" si="29"/>
        <v>0</v>
      </c>
      <c r="BVX37" s="591">
        <f t="shared" si="29"/>
        <v>0</v>
      </c>
      <c r="BVY37" s="591">
        <f t="shared" si="29"/>
        <v>0</v>
      </c>
      <c r="BVZ37" s="591">
        <f t="shared" si="29"/>
        <v>0</v>
      </c>
      <c r="BWA37" s="591">
        <f t="shared" si="29"/>
        <v>0</v>
      </c>
      <c r="BWB37" s="591">
        <f t="shared" si="29"/>
        <v>0</v>
      </c>
      <c r="BWC37" s="591">
        <f t="shared" si="29"/>
        <v>0</v>
      </c>
      <c r="BWD37" s="591">
        <f t="shared" si="29"/>
        <v>0</v>
      </c>
      <c r="BWE37" s="591">
        <f t="shared" si="29"/>
        <v>0</v>
      </c>
      <c r="BWF37" s="591">
        <f t="shared" si="29"/>
        <v>0</v>
      </c>
      <c r="BWG37" s="591">
        <f t="shared" si="29"/>
        <v>0</v>
      </c>
      <c r="BWH37" s="591">
        <f t="shared" si="29"/>
        <v>0</v>
      </c>
      <c r="BWI37" s="591">
        <f t="shared" si="29"/>
        <v>0</v>
      </c>
      <c r="BWJ37" s="591">
        <f t="shared" si="29"/>
        <v>0</v>
      </c>
      <c r="BWK37" s="591">
        <f t="shared" si="29"/>
        <v>0</v>
      </c>
      <c r="BWL37" s="591">
        <f t="shared" si="29"/>
        <v>0</v>
      </c>
      <c r="BWM37" s="591">
        <f t="shared" si="29"/>
        <v>0</v>
      </c>
      <c r="BWN37" s="591">
        <f t="shared" si="29"/>
        <v>0</v>
      </c>
      <c r="BWO37" s="591">
        <f t="shared" si="29"/>
        <v>0</v>
      </c>
      <c r="BWP37" s="591">
        <f t="shared" si="29"/>
        <v>0</v>
      </c>
      <c r="BWQ37" s="591">
        <f t="shared" si="29"/>
        <v>0</v>
      </c>
      <c r="BWR37" s="591">
        <f t="shared" si="29"/>
        <v>0</v>
      </c>
      <c r="BWS37" s="591">
        <f t="shared" si="29"/>
        <v>0</v>
      </c>
      <c r="BWT37" s="591">
        <f t="shared" si="29"/>
        <v>0</v>
      </c>
      <c r="BWU37" s="591">
        <f t="shared" si="29"/>
        <v>0</v>
      </c>
      <c r="BWV37" s="591">
        <f t="shared" si="29"/>
        <v>0</v>
      </c>
      <c r="BWW37" s="591">
        <f t="shared" si="29"/>
        <v>0</v>
      </c>
      <c r="BWX37" s="591">
        <f t="shared" si="29"/>
        <v>0</v>
      </c>
      <c r="BWY37" s="591">
        <f t="shared" si="29"/>
        <v>0</v>
      </c>
      <c r="BWZ37" s="591">
        <f t="shared" si="29"/>
        <v>0</v>
      </c>
      <c r="BXA37" s="591">
        <f t="shared" si="29"/>
        <v>0</v>
      </c>
      <c r="BXB37" s="591">
        <f t="shared" si="29"/>
        <v>0</v>
      </c>
      <c r="BXC37" s="591">
        <f t="shared" si="29"/>
        <v>0</v>
      </c>
      <c r="BXD37" s="591">
        <f t="shared" si="29"/>
        <v>0</v>
      </c>
      <c r="BXE37" s="591">
        <f t="shared" si="29"/>
        <v>0</v>
      </c>
      <c r="BXF37" s="591">
        <f t="shared" si="29"/>
        <v>0</v>
      </c>
      <c r="BXG37" s="591">
        <f t="shared" si="29"/>
        <v>0</v>
      </c>
      <c r="BXH37" s="591">
        <f t="shared" si="29"/>
        <v>0</v>
      </c>
      <c r="BXI37" s="591">
        <f t="shared" si="29"/>
        <v>0</v>
      </c>
      <c r="BXJ37" s="591">
        <f t="shared" si="29"/>
        <v>0</v>
      </c>
      <c r="BXK37" s="591">
        <f t="shared" si="29"/>
        <v>0</v>
      </c>
      <c r="BXL37" s="591">
        <f t="shared" si="29"/>
        <v>0</v>
      </c>
      <c r="BXM37" s="591">
        <f t="shared" si="29"/>
        <v>0</v>
      </c>
      <c r="BXN37" s="591">
        <f t="shared" si="29"/>
        <v>0</v>
      </c>
      <c r="BXO37" s="591">
        <f t="shared" si="29"/>
        <v>0</v>
      </c>
      <c r="BXP37" s="591">
        <f t="shared" si="29"/>
        <v>0</v>
      </c>
      <c r="BXQ37" s="591">
        <f t="shared" si="29"/>
        <v>0</v>
      </c>
      <c r="BXR37" s="591">
        <f t="shared" si="29"/>
        <v>0</v>
      </c>
      <c r="BXS37" s="591">
        <f t="shared" si="29"/>
        <v>0</v>
      </c>
      <c r="BXT37" s="591">
        <f t="shared" si="29"/>
        <v>0</v>
      </c>
      <c r="BXU37" s="591">
        <f t="shared" ref="BXU37:CAF37" si="30">SUM(BXU38:BXU46)+BXU48+BXU49+BXU50+BXU52+BXU53+BXU54+BXU55</f>
        <v>0</v>
      </c>
      <c r="BXV37" s="591">
        <f t="shared" si="30"/>
        <v>0</v>
      </c>
      <c r="BXW37" s="591">
        <f t="shared" si="30"/>
        <v>0</v>
      </c>
      <c r="BXX37" s="591">
        <f t="shared" si="30"/>
        <v>0</v>
      </c>
      <c r="BXY37" s="591">
        <f t="shared" si="30"/>
        <v>0</v>
      </c>
      <c r="BXZ37" s="591">
        <f t="shared" si="30"/>
        <v>0</v>
      </c>
      <c r="BYA37" s="591">
        <f t="shared" si="30"/>
        <v>0</v>
      </c>
      <c r="BYB37" s="591">
        <f t="shared" si="30"/>
        <v>0</v>
      </c>
      <c r="BYC37" s="591">
        <f t="shared" si="30"/>
        <v>0</v>
      </c>
      <c r="BYD37" s="591">
        <f t="shared" si="30"/>
        <v>0</v>
      </c>
      <c r="BYE37" s="591">
        <f t="shared" si="30"/>
        <v>0</v>
      </c>
      <c r="BYF37" s="591">
        <f t="shared" si="30"/>
        <v>0</v>
      </c>
      <c r="BYG37" s="591">
        <f t="shared" si="30"/>
        <v>0</v>
      </c>
      <c r="BYH37" s="591">
        <f t="shared" si="30"/>
        <v>0</v>
      </c>
      <c r="BYI37" s="591">
        <f t="shared" si="30"/>
        <v>0</v>
      </c>
      <c r="BYJ37" s="591">
        <f t="shared" si="30"/>
        <v>0</v>
      </c>
      <c r="BYK37" s="591">
        <f t="shared" si="30"/>
        <v>0</v>
      </c>
      <c r="BYL37" s="591">
        <f t="shared" si="30"/>
        <v>0</v>
      </c>
      <c r="BYM37" s="591">
        <f t="shared" si="30"/>
        <v>0</v>
      </c>
      <c r="BYN37" s="591">
        <f t="shared" si="30"/>
        <v>0</v>
      </c>
      <c r="BYO37" s="591">
        <f t="shared" si="30"/>
        <v>0</v>
      </c>
      <c r="BYP37" s="591">
        <f t="shared" si="30"/>
        <v>0</v>
      </c>
      <c r="BYQ37" s="591">
        <f t="shared" si="30"/>
        <v>0</v>
      </c>
      <c r="BYR37" s="591">
        <f t="shared" si="30"/>
        <v>0</v>
      </c>
      <c r="BYS37" s="591">
        <f t="shared" si="30"/>
        <v>0</v>
      </c>
      <c r="BYT37" s="591">
        <f t="shared" si="30"/>
        <v>0</v>
      </c>
      <c r="BYU37" s="591">
        <f t="shared" si="30"/>
        <v>0</v>
      </c>
      <c r="BYV37" s="591">
        <f t="shared" si="30"/>
        <v>0</v>
      </c>
      <c r="BYW37" s="591">
        <f t="shared" si="30"/>
        <v>0</v>
      </c>
      <c r="BYX37" s="591">
        <f t="shared" si="30"/>
        <v>0</v>
      </c>
      <c r="BYY37" s="591">
        <f t="shared" si="30"/>
        <v>0</v>
      </c>
      <c r="BYZ37" s="591">
        <f t="shared" si="30"/>
        <v>0</v>
      </c>
      <c r="BZA37" s="591">
        <f t="shared" si="30"/>
        <v>0</v>
      </c>
      <c r="BZB37" s="591">
        <f t="shared" si="30"/>
        <v>0</v>
      </c>
      <c r="BZC37" s="591">
        <f t="shared" si="30"/>
        <v>0</v>
      </c>
      <c r="BZD37" s="591">
        <f t="shared" si="30"/>
        <v>0</v>
      </c>
      <c r="BZE37" s="591">
        <f t="shared" si="30"/>
        <v>0</v>
      </c>
      <c r="BZF37" s="591">
        <f t="shared" si="30"/>
        <v>0</v>
      </c>
      <c r="BZG37" s="591">
        <f t="shared" si="30"/>
        <v>0</v>
      </c>
      <c r="BZH37" s="591">
        <f t="shared" si="30"/>
        <v>0</v>
      </c>
      <c r="BZI37" s="591">
        <f t="shared" si="30"/>
        <v>0</v>
      </c>
      <c r="BZJ37" s="591">
        <f t="shared" si="30"/>
        <v>0</v>
      </c>
      <c r="BZK37" s="591">
        <f t="shared" si="30"/>
        <v>0</v>
      </c>
      <c r="BZL37" s="591">
        <f t="shared" si="30"/>
        <v>0</v>
      </c>
      <c r="BZM37" s="591">
        <f t="shared" si="30"/>
        <v>0</v>
      </c>
      <c r="BZN37" s="591">
        <f t="shared" si="30"/>
        <v>0</v>
      </c>
      <c r="BZO37" s="591">
        <f t="shared" si="30"/>
        <v>0</v>
      </c>
      <c r="BZP37" s="591">
        <f t="shared" si="30"/>
        <v>0</v>
      </c>
      <c r="BZQ37" s="591">
        <f t="shared" si="30"/>
        <v>0</v>
      </c>
      <c r="BZR37" s="591">
        <f t="shared" si="30"/>
        <v>0</v>
      </c>
      <c r="BZS37" s="591">
        <f t="shared" si="30"/>
        <v>0</v>
      </c>
      <c r="BZT37" s="591">
        <f t="shared" si="30"/>
        <v>0</v>
      </c>
      <c r="BZU37" s="591">
        <f t="shared" si="30"/>
        <v>0</v>
      </c>
      <c r="BZV37" s="591">
        <f t="shared" si="30"/>
        <v>0</v>
      </c>
      <c r="BZW37" s="591">
        <f t="shared" si="30"/>
        <v>0</v>
      </c>
      <c r="BZX37" s="591">
        <f t="shared" si="30"/>
        <v>0</v>
      </c>
      <c r="BZY37" s="591">
        <f t="shared" si="30"/>
        <v>0</v>
      </c>
      <c r="BZZ37" s="591">
        <f t="shared" si="30"/>
        <v>0</v>
      </c>
      <c r="CAA37" s="591">
        <f t="shared" si="30"/>
        <v>0</v>
      </c>
      <c r="CAB37" s="591">
        <f t="shared" si="30"/>
        <v>0</v>
      </c>
      <c r="CAC37" s="591">
        <f t="shared" si="30"/>
        <v>0</v>
      </c>
      <c r="CAD37" s="591">
        <f t="shared" si="30"/>
        <v>0</v>
      </c>
      <c r="CAE37" s="591">
        <f t="shared" si="30"/>
        <v>0</v>
      </c>
      <c r="CAF37" s="591">
        <f t="shared" si="30"/>
        <v>0</v>
      </c>
      <c r="CAG37" s="591">
        <f t="shared" ref="CAG37:CCR37" si="31">SUM(CAG38:CAG46)+CAG48+CAG49+CAG50+CAG52+CAG53+CAG54+CAG55</f>
        <v>0</v>
      </c>
      <c r="CAH37" s="591">
        <f t="shared" si="31"/>
        <v>0</v>
      </c>
      <c r="CAI37" s="591">
        <f t="shared" si="31"/>
        <v>0</v>
      </c>
      <c r="CAJ37" s="591">
        <f t="shared" si="31"/>
        <v>0</v>
      </c>
      <c r="CAK37" s="591">
        <f t="shared" si="31"/>
        <v>0</v>
      </c>
      <c r="CAL37" s="591">
        <f t="shared" si="31"/>
        <v>0</v>
      </c>
      <c r="CAM37" s="591">
        <f t="shared" si="31"/>
        <v>0</v>
      </c>
      <c r="CAN37" s="591">
        <f t="shared" si="31"/>
        <v>0</v>
      </c>
      <c r="CAO37" s="591">
        <f t="shared" si="31"/>
        <v>0</v>
      </c>
      <c r="CAP37" s="591">
        <f t="shared" si="31"/>
        <v>0</v>
      </c>
      <c r="CAQ37" s="591">
        <f t="shared" si="31"/>
        <v>0</v>
      </c>
      <c r="CAR37" s="591">
        <f t="shared" si="31"/>
        <v>0</v>
      </c>
      <c r="CAS37" s="591">
        <f t="shared" si="31"/>
        <v>0</v>
      </c>
      <c r="CAT37" s="591">
        <f t="shared" si="31"/>
        <v>0</v>
      </c>
      <c r="CAU37" s="591">
        <f t="shared" si="31"/>
        <v>0</v>
      </c>
      <c r="CAV37" s="591">
        <f t="shared" si="31"/>
        <v>0</v>
      </c>
      <c r="CAW37" s="591">
        <f t="shared" si="31"/>
        <v>0</v>
      </c>
      <c r="CAX37" s="591">
        <f t="shared" si="31"/>
        <v>0</v>
      </c>
      <c r="CAY37" s="591">
        <f t="shared" si="31"/>
        <v>0</v>
      </c>
      <c r="CAZ37" s="591">
        <f t="shared" si="31"/>
        <v>0</v>
      </c>
      <c r="CBA37" s="591">
        <f t="shared" si="31"/>
        <v>0</v>
      </c>
      <c r="CBB37" s="591">
        <f t="shared" si="31"/>
        <v>0</v>
      </c>
      <c r="CBC37" s="591">
        <f t="shared" si="31"/>
        <v>0</v>
      </c>
      <c r="CBD37" s="591">
        <f t="shared" si="31"/>
        <v>0</v>
      </c>
      <c r="CBE37" s="591">
        <f t="shared" si="31"/>
        <v>0</v>
      </c>
      <c r="CBF37" s="591">
        <f t="shared" si="31"/>
        <v>0</v>
      </c>
      <c r="CBG37" s="591">
        <f t="shared" si="31"/>
        <v>0</v>
      </c>
      <c r="CBH37" s="591">
        <f t="shared" si="31"/>
        <v>0</v>
      </c>
      <c r="CBI37" s="591">
        <f t="shared" si="31"/>
        <v>0</v>
      </c>
      <c r="CBJ37" s="591">
        <f t="shared" si="31"/>
        <v>0</v>
      </c>
      <c r="CBK37" s="591">
        <f t="shared" si="31"/>
        <v>0</v>
      </c>
      <c r="CBL37" s="591">
        <f t="shared" si="31"/>
        <v>0</v>
      </c>
      <c r="CBM37" s="591">
        <f t="shared" si="31"/>
        <v>0</v>
      </c>
      <c r="CBN37" s="591">
        <f t="shared" si="31"/>
        <v>0</v>
      </c>
      <c r="CBO37" s="591">
        <f t="shared" si="31"/>
        <v>0</v>
      </c>
      <c r="CBP37" s="591">
        <f t="shared" si="31"/>
        <v>0</v>
      </c>
      <c r="CBQ37" s="591">
        <f t="shared" si="31"/>
        <v>0</v>
      </c>
      <c r="CBR37" s="591">
        <f t="shared" si="31"/>
        <v>0</v>
      </c>
      <c r="CBS37" s="591">
        <f t="shared" si="31"/>
        <v>0</v>
      </c>
      <c r="CBT37" s="591">
        <f t="shared" si="31"/>
        <v>0</v>
      </c>
      <c r="CBU37" s="591">
        <f t="shared" si="31"/>
        <v>0</v>
      </c>
      <c r="CBV37" s="591">
        <f t="shared" si="31"/>
        <v>0</v>
      </c>
      <c r="CBW37" s="591">
        <f t="shared" si="31"/>
        <v>0</v>
      </c>
      <c r="CBX37" s="591">
        <f t="shared" si="31"/>
        <v>0</v>
      </c>
      <c r="CBY37" s="591">
        <f t="shared" si="31"/>
        <v>0</v>
      </c>
      <c r="CBZ37" s="591">
        <f t="shared" si="31"/>
        <v>0</v>
      </c>
      <c r="CCA37" s="591">
        <f t="shared" si="31"/>
        <v>0</v>
      </c>
      <c r="CCB37" s="591">
        <f t="shared" si="31"/>
        <v>0</v>
      </c>
      <c r="CCC37" s="591">
        <f t="shared" si="31"/>
        <v>0</v>
      </c>
      <c r="CCD37" s="591">
        <f t="shared" si="31"/>
        <v>0</v>
      </c>
      <c r="CCE37" s="591">
        <f t="shared" si="31"/>
        <v>0</v>
      </c>
      <c r="CCF37" s="591">
        <f t="shared" si="31"/>
        <v>0</v>
      </c>
      <c r="CCG37" s="591">
        <f t="shared" si="31"/>
        <v>0</v>
      </c>
      <c r="CCH37" s="591">
        <f t="shared" si="31"/>
        <v>0</v>
      </c>
      <c r="CCI37" s="591">
        <f t="shared" si="31"/>
        <v>0</v>
      </c>
      <c r="CCJ37" s="591">
        <f t="shared" si="31"/>
        <v>0</v>
      </c>
      <c r="CCK37" s="591">
        <f t="shared" si="31"/>
        <v>0</v>
      </c>
      <c r="CCL37" s="591">
        <f t="shared" si="31"/>
        <v>0</v>
      </c>
      <c r="CCM37" s="591">
        <f t="shared" si="31"/>
        <v>0</v>
      </c>
      <c r="CCN37" s="591">
        <f t="shared" si="31"/>
        <v>0</v>
      </c>
      <c r="CCO37" s="591">
        <f t="shared" si="31"/>
        <v>0</v>
      </c>
      <c r="CCP37" s="591">
        <f t="shared" si="31"/>
        <v>0</v>
      </c>
      <c r="CCQ37" s="591">
        <f t="shared" si="31"/>
        <v>0</v>
      </c>
      <c r="CCR37" s="591">
        <f t="shared" si="31"/>
        <v>0</v>
      </c>
      <c r="CCS37" s="591">
        <f t="shared" ref="CCS37:CFD37" si="32">SUM(CCS38:CCS46)+CCS48+CCS49+CCS50+CCS52+CCS53+CCS54+CCS55</f>
        <v>0</v>
      </c>
      <c r="CCT37" s="591">
        <f t="shared" si="32"/>
        <v>0</v>
      </c>
      <c r="CCU37" s="591">
        <f t="shared" si="32"/>
        <v>0</v>
      </c>
      <c r="CCV37" s="591">
        <f t="shared" si="32"/>
        <v>0</v>
      </c>
      <c r="CCW37" s="591">
        <f t="shared" si="32"/>
        <v>0</v>
      </c>
      <c r="CCX37" s="591">
        <f t="shared" si="32"/>
        <v>0</v>
      </c>
      <c r="CCY37" s="591">
        <f t="shared" si="32"/>
        <v>0</v>
      </c>
      <c r="CCZ37" s="591">
        <f t="shared" si="32"/>
        <v>0</v>
      </c>
      <c r="CDA37" s="591">
        <f t="shared" si="32"/>
        <v>0</v>
      </c>
      <c r="CDB37" s="591">
        <f t="shared" si="32"/>
        <v>0</v>
      </c>
      <c r="CDC37" s="591">
        <f t="shared" si="32"/>
        <v>0</v>
      </c>
      <c r="CDD37" s="591">
        <f t="shared" si="32"/>
        <v>0</v>
      </c>
      <c r="CDE37" s="591">
        <f t="shared" si="32"/>
        <v>0</v>
      </c>
      <c r="CDF37" s="591">
        <f t="shared" si="32"/>
        <v>0</v>
      </c>
      <c r="CDG37" s="591">
        <f t="shared" si="32"/>
        <v>0</v>
      </c>
      <c r="CDH37" s="591">
        <f t="shared" si="32"/>
        <v>0</v>
      </c>
      <c r="CDI37" s="591">
        <f t="shared" si="32"/>
        <v>0</v>
      </c>
      <c r="CDJ37" s="591">
        <f t="shared" si="32"/>
        <v>0</v>
      </c>
      <c r="CDK37" s="591">
        <f t="shared" si="32"/>
        <v>0</v>
      </c>
      <c r="CDL37" s="591">
        <f t="shared" si="32"/>
        <v>0</v>
      </c>
      <c r="CDM37" s="591">
        <f t="shared" si="32"/>
        <v>0</v>
      </c>
      <c r="CDN37" s="591">
        <f t="shared" si="32"/>
        <v>0</v>
      </c>
      <c r="CDO37" s="591">
        <f t="shared" si="32"/>
        <v>0</v>
      </c>
      <c r="CDP37" s="591">
        <f t="shared" si="32"/>
        <v>0</v>
      </c>
      <c r="CDQ37" s="591">
        <f t="shared" si="32"/>
        <v>0</v>
      </c>
      <c r="CDR37" s="591">
        <f t="shared" si="32"/>
        <v>0</v>
      </c>
      <c r="CDS37" s="591">
        <f t="shared" si="32"/>
        <v>0</v>
      </c>
      <c r="CDT37" s="591">
        <f t="shared" si="32"/>
        <v>0</v>
      </c>
      <c r="CDU37" s="591">
        <f t="shared" si="32"/>
        <v>0</v>
      </c>
      <c r="CDV37" s="591">
        <f t="shared" si="32"/>
        <v>0</v>
      </c>
      <c r="CDW37" s="591">
        <f t="shared" si="32"/>
        <v>0</v>
      </c>
      <c r="CDX37" s="591">
        <f t="shared" si="32"/>
        <v>0</v>
      </c>
      <c r="CDY37" s="591">
        <f t="shared" si="32"/>
        <v>0</v>
      </c>
      <c r="CDZ37" s="591">
        <f t="shared" si="32"/>
        <v>0</v>
      </c>
      <c r="CEA37" s="591">
        <f t="shared" si="32"/>
        <v>0</v>
      </c>
      <c r="CEB37" s="591">
        <f t="shared" si="32"/>
        <v>0</v>
      </c>
      <c r="CEC37" s="591">
        <f t="shared" si="32"/>
        <v>0</v>
      </c>
      <c r="CED37" s="591">
        <f t="shared" si="32"/>
        <v>0</v>
      </c>
      <c r="CEE37" s="591">
        <f t="shared" si="32"/>
        <v>0</v>
      </c>
      <c r="CEF37" s="591">
        <f t="shared" si="32"/>
        <v>0</v>
      </c>
      <c r="CEG37" s="591">
        <f t="shared" si="32"/>
        <v>0</v>
      </c>
      <c r="CEH37" s="591">
        <f t="shared" si="32"/>
        <v>0</v>
      </c>
      <c r="CEI37" s="591">
        <f t="shared" si="32"/>
        <v>0</v>
      </c>
      <c r="CEJ37" s="591">
        <f t="shared" si="32"/>
        <v>0</v>
      </c>
      <c r="CEK37" s="591">
        <f t="shared" si="32"/>
        <v>0</v>
      </c>
      <c r="CEL37" s="591">
        <f t="shared" si="32"/>
        <v>0</v>
      </c>
      <c r="CEM37" s="591">
        <f t="shared" si="32"/>
        <v>0</v>
      </c>
      <c r="CEN37" s="591">
        <f t="shared" si="32"/>
        <v>0</v>
      </c>
      <c r="CEO37" s="591">
        <f t="shared" si="32"/>
        <v>0</v>
      </c>
      <c r="CEP37" s="591">
        <f t="shared" si="32"/>
        <v>0</v>
      </c>
      <c r="CEQ37" s="591">
        <f t="shared" si="32"/>
        <v>0</v>
      </c>
      <c r="CER37" s="591">
        <f t="shared" si="32"/>
        <v>0</v>
      </c>
      <c r="CES37" s="591">
        <f t="shared" si="32"/>
        <v>0</v>
      </c>
      <c r="CET37" s="591">
        <f t="shared" si="32"/>
        <v>0</v>
      </c>
      <c r="CEU37" s="591">
        <f t="shared" si="32"/>
        <v>0</v>
      </c>
      <c r="CEV37" s="591">
        <f t="shared" si="32"/>
        <v>0</v>
      </c>
      <c r="CEW37" s="591">
        <f t="shared" si="32"/>
        <v>0</v>
      </c>
      <c r="CEX37" s="591">
        <f t="shared" si="32"/>
        <v>0</v>
      </c>
      <c r="CEY37" s="591">
        <f t="shared" si="32"/>
        <v>0</v>
      </c>
      <c r="CEZ37" s="591">
        <f t="shared" si="32"/>
        <v>0</v>
      </c>
      <c r="CFA37" s="591">
        <f t="shared" si="32"/>
        <v>0</v>
      </c>
      <c r="CFB37" s="591">
        <f t="shared" si="32"/>
        <v>0</v>
      </c>
      <c r="CFC37" s="591">
        <f t="shared" si="32"/>
        <v>0</v>
      </c>
      <c r="CFD37" s="591">
        <f t="shared" si="32"/>
        <v>0</v>
      </c>
      <c r="CFE37" s="591">
        <f t="shared" ref="CFE37:CHP37" si="33">SUM(CFE38:CFE46)+CFE48+CFE49+CFE50+CFE52+CFE53+CFE54+CFE55</f>
        <v>0</v>
      </c>
      <c r="CFF37" s="591">
        <f t="shared" si="33"/>
        <v>0</v>
      </c>
      <c r="CFG37" s="591">
        <f t="shared" si="33"/>
        <v>0</v>
      </c>
      <c r="CFH37" s="591">
        <f t="shared" si="33"/>
        <v>0</v>
      </c>
      <c r="CFI37" s="591">
        <f t="shared" si="33"/>
        <v>0</v>
      </c>
      <c r="CFJ37" s="591">
        <f t="shared" si="33"/>
        <v>0</v>
      </c>
      <c r="CFK37" s="591">
        <f t="shared" si="33"/>
        <v>0</v>
      </c>
      <c r="CFL37" s="591">
        <f t="shared" si="33"/>
        <v>0</v>
      </c>
      <c r="CFM37" s="591">
        <f t="shared" si="33"/>
        <v>0</v>
      </c>
      <c r="CFN37" s="591">
        <f t="shared" si="33"/>
        <v>0</v>
      </c>
      <c r="CFO37" s="591">
        <f t="shared" si="33"/>
        <v>0</v>
      </c>
      <c r="CFP37" s="591">
        <f t="shared" si="33"/>
        <v>0</v>
      </c>
      <c r="CFQ37" s="591">
        <f t="shared" si="33"/>
        <v>0</v>
      </c>
      <c r="CFR37" s="591">
        <f t="shared" si="33"/>
        <v>0</v>
      </c>
      <c r="CFS37" s="591">
        <f t="shared" si="33"/>
        <v>0</v>
      </c>
      <c r="CFT37" s="591">
        <f t="shared" si="33"/>
        <v>0</v>
      </c>
      <c r="CFU37" s="591">
        <f t="shared" si="33"/>
        <v>0</v>
      </c>
      <c r="CFV37" s="591">
        <f t="shared" si="33"/>
        <v>0</v>
      </c>
      <c r="CFW37" s="591">
        <f t="shared" si="33"/>
        <v>0</v>
      </c>
      <c r="CFX37" s="591">
        <f t="shared" si="33"/>
        <v>0</v>
      </c>
      <c r="CFY37" s="591">
        <f t="shared" si="33"/>
        <v>0</v>
      </c>
      <c r="CFZ37" s="591">
        <f t="shared" si="33"/>
        <v>0</v>
      </c>
      <c r="CGA37" s="591">
        <f t="shared" si="33"/>
        <v>0</v>
      </c>
      <c r="CGB37" s="591">
        <f t="shared" si="33"/>
        <v>0</v>
      </c>
      <c r="CGC37" s="591">
        <f t="shared" si="33"/>
        <v>0</v>
      </c>
      <c r="CGD37" s="591">
        <f t="shared" si="33"/>
        <v>0</v>
      </c>
      <c r="CGE37" s="591">
        <f t="shared" si="33"/>
        <v>0</v>
      </c>
      <c r="CGF37" s="591">
        <f t="shared" si="33"/>
        <v>0</v>
      </c>
      <c r="CGG37" s="591">
        <f t="shared" si="33"/>
        <v>0</v>
      </c>
      <c r="CGH37" s="591">
        <f t="shared" si="33"/>
        <v>0</v>
      </c>
      <c r="CGI37" s="591">
        <f t="shared" si="33"/>
        <v>0</v>
      </c>
      <c r="CGJ37" s="591">
        <f t="shared" si="33"/>
        <v>0</v>
      </c>
      <c r="CGK37" s="591">
        <f t="shared" si="33"/>
        <v>0</v>
      </c>
      <c r="CGL37" s="591">
        <f t="shared" si="33"/>
        <v>0</v>
      </c>
      <c r="CGM37" s="591">
        <f t="shared" si="33"/>
        <v>0</v>
      </c>
      <c r="CGN37" s="591">
        <f t="shared" si="33"/>
        <v>0</v>
      </c>
      <c r="CGO37" s="591">
        <f t="shared" si="33"/>
        <v>0</v>
      </c>
      <c r="CGP37" s="591">
        <f t="shared" si="33"/>
        <v>0</v>
      </c>
      <c r="CGQ37" s="591">
        <f t="shared" si="33"/>
        <v>0</v>
      </c>
      <c r="CGR37" s="591">
        <f t="shared" si="33"/>
        <v>0</v>
      </c>
      <c r="CGS37" s="591">
        <f t="shared" si="33"/>
        <v>0</v>
      </c>
      <c r="CGT37" s="591">
        <f t="shared" si="33"/>
        <v>0</v>
      </c>
      <c r="CGU37" s="591">
        <f t="shared" si="33"/>
        <v>0</v>
      </c>
      <c r="CGV37" s="591">
        <f t="shared" si="33"/>
        <v>0</v>
      </c>
      <c r="CGW37" s="591">
        <f t="shared" si="33"/>
        <v>0</v>
      </c>
      <c r="CGX37" s="591">
        <f t="shared" si="33"/>
        <v>0</v>
      </c>
      <c r="CGY37" s="591">
        <f t="shared" si="33"/>
        <v>0</v>
      </c>
      <c r="CGZ37" s="591">
        <f t="shared" si="33"/>
        <v>0</v>
      </c>
      <c r="CHA37" s="591">
        <f t="shared" si="33"/>
        <v>0</v>
      </c>
      <c r="CHB37" s="591">
        <f t="shared" si="33"/>
        <v>0</v>
      </c>
      <c r="CHC37" s="591">
        <f t="shared" si="33"/>
        <v>0</v>
      </c>
      <c r="CHD37" s="591">
        <f t="shared" si="33"/>
        <v>0</v>
      </c>
      <c r="CHE37" s="591">
        <f t="shared" si="33"/>
        <v>0</v>
      </c>
      <c r="CHF37" s="591">
        <f t="shared" si="33"/>
        <v>0</v>
      </c>
      <c r="CHG37" s="591">
        <f t="shared" si="33"/>
        <v>0</v>
      </c>
      <c r="CHH37" s="591">
        <f t="shared" si="33"/>
        <v>0</v>
      </c>
      <c r="CHI37" s="591">
        <f t="shared" si="33"/>
        <v>0</v>
      </c>
      <c r="CHJ37" s="591">
        <f t="shared" si="33"/>
        <v>0</v>
      </c>
      <c r="CHK37" s="591">
        <f t="shared" si="33"/>
        <v>0</v>
      </c>
      <c r="CHL37" s="591">
        <f t="shared" si="33"/>
        <v>0</v>
      </c>
      <c r="CHM37" s="591">
        <f t="shared" si="33"/>
        <v>0</v>
      </c>
      <c r="CHN37" s="591">
        <f t="shared" si="33"/>
        <v>0</v>
      </c>
      <c r="CHO37" s="591">
        <f t="shared" si="33"/>
        <v>0</v>
      </c>
      <c r="CHP37" s="591">
        <f t="shared" si="33"/>
        <v>0</v>
      </c>
      <c r="CHQ37" s="591">
        <f t="shared" ref="CHQ37:CKB37" si="34">SUM(CHQ38:CHQ46)+CHQ48+CHQ49+CHQ50+CHQ52+CHQ53+CHQ54+CHQ55</f>
        <v>0</v>
      </c>
      <c r="CHR37" s="591">
        <f t="shared" si="34"/>
        <v>0</v>
      </c>
      <c r="CHS37" s="591">
        <f t="shared" si="34"/>
        <v>0</v>
      </c>
      <c r="CHT37" s="591">
        <f t="shared" si="34"/>
        <v>0</v>
      </c>
      <c r="CHU37" s="591">
        <f t="shared" si="34"/>
        <v>0</v>
      </c>
      <c r="CHV37" s="591">
        <f t="shared" si="34"/>
        <v>0</v>
      </c>
      <c r="CHW37" s="591">
        <f t="shared" si="34"/>
        <v>0</v>
      </c>
      <c r="CHX37" s="591">
        <f t="shared" si="34"/>
        <v>0</v>
      </c>
      <c r="CHY37" s="591">
        <f t="shared" si="34"/>
        <v>0</v>
      </c>
      <c r="CHZ37" s="591">
        <f t="shared" si="34"/>
        <v>0</v>
      </c>
      <c r="CIA37" s="591">
        <f t="shared" si="34"/>
        <v>0</v>
      </c>
      <c r="CIB37" s="591">
        <f t="shared" si="34"/>
        <v>0</v>
      </c>
      <c r="CIC37" s="591">
        <f t="shared" si="34"/>
        <v>0</v>
      </c>
      <c r="CID37" s="591">
        <f t="shared" si="34"/>
        <v>0</v>
      </c>
      <c r="CIE37" s="591">
        <f t="shared" si="34"/>
        <v>0</v>
      </c>
      <c r="CIF37" s="591">
        <f t="shared" si="34"/>
        <v>0</v>
      </c>
      <c r="CIG37" s="591">
        <f t="shared" si="34"/>
        <v>0</v>
      </c>
      <c r="CIH37" s="591">
        <f t="shared" si="34"/>
        <v>0</v>
      </c>
      <c r="CII37" s="591">
        <f t="shared" si="34"/>
        <v>0</v>
      </c>
      <c r="CIJ37" s="591">
        <f t="shared" si="34"/>
        <v>0</v>
      </c>
      <c r="CIK37" s="591">
        <f t="shared" si="34"/>
        <v>0</v>
      </c>
      <c r="CIL37" s="591">
        <f t="shared" si="34"/>
        <v>0</v>
      </c>
      <c r="CIM37" s="591">
        <f t="shared" si="34"/>
        <v>0</v>
      </c>
      <c r="CIN37" s="591">
        <f t="shared" si="34"/>
        <v>0</v>
      </c>
      <c r="CIO37" s="591">
        <f t="shared" si="34"/>
        <v>0</v>
      </c>
      <c r="CIP37" s="591">
        <f t="shared" si="34"/>
        <v>0</v>
      </c>
      <c r="CIQ37" s="591">
        <f t="shared" si="34"/>
        <v>0</v>
      </c>
      <c r="CIR37" s="591">
        <f t="shared" si="34"/>
        <v>0</v>
      </c>
      <c r="CIS37" s="591">
        <f t="shared" si="34"/>
        <v>0</v>
      </c>
      <c r="CIT37" s="591">
        <f t="shared" si="34"/>
        <v>0</v>
      </c>
      <c r="CIU37" s="591">
        <f t="shared" si="34"/>
        <v>0</v>
      </c>
      <c r="CIV37" s="591">
        <f t="shared" si="34"/>
        <v>0</v>
      </c>
      <c r="CIW37" s="591">
        <f t="shared" si="34"/>
        <v>0</v>
      </c>
      <c r="CIX37" s="591">
        <f t="shared" si="34"/>
        <v>0</v>
      </c>
      <c r="CIY37" s="591">
        <f t="shared" si="34"/>
        <v>0</v>
      </c>
      <c r="CIZ37" s="591">
        <f t="shared" si="34"/>
        <v>0</v>
      </c>
      <c r="CJA37" s="591">
        <f t="shared" si="34"/>
        <v>0</v>
      </c>
      <c r="CJB37" s="591">
        <f t="shared" si="34"/>
        <v>0</v>
      </c>
      <c r="CJC37" s="591">
        <f t="shared" si="34"/>
        <v>0</v>
      </c>
      <c r="CJD37" s="591">
        <f t="shared" si="34"/>
        <v>0</v>
      </c>
      <c r="CJE37" s="591">
        <f t="shared" si="34"/>
        <v>0</v>
      </c>
      <c r="CJF37" s="591">
        <f t="shared" si="34"/>
        <v>0</v>
      </c>
      <c r="CJG37" s="591">
        <f t="shared" si="34"/>
        <v>0</v>
      </c>
      <c r="CJH37" s="591">
        <f t="shared" si="34"/>
        <v>0</v>
      </c>
      <c r="CJI37" s="591">
        <f t="shared" si="34"/>
        <v>0</v>
      </c>
      <c r="CJJ37" s="591">
        <f t="shared" si="34"/>
        <v>0</v>
      </c>
      <c r="CJK37" s="591">
        <f t="shared" si="34"/>
        <v>0</v>
      </c>
      <c r="CJL37" s="591">
        <f t="shared" si="34"/>
        <v>0</v>
      </c>
      <c r="CJM37" s="591">
        <f t="shared" si="34"/>
        <v>0</v>
      </c>
      <c r="CJN37" s="591">
        <f t="shared" si="34"/>
        <v>0</v>
      </c>
      <c r="CJO37" s="591">
        <f t="shared" si="34"/>
        <v>0</v>
      </c>
      <c r="CJP37" s="591">
        <f t="shared" si="34"/>
        <v>0</v>
      </c>
      <c r="CJQ37" s="591">
        <f t="shared" si="34"/>
        <v>0</v>
      </c>
      <c r="CJR37" s="591">
        <f t="shared" si="34"/>
        <v>0</v>
      </c>
      <c r="CJS37" s="591">
        <f t="shared" si="34"/>
        <v>0</v>
      </c>
      <c r="CJT37" s="591">
        <f t="shared" si="34"/>
        <v>0</v>
      </c>
      <c r="CJU37" s="591">
        <f t="shared" si="34"/>
        <v>0</v>
      </c>
      <c r="CJV37" s="591">
        <f t="shared" si="34"/>
        <v>0</v>
      </c>
      <c r="CJW37" s="591">
        <f t="shared" si="34"/>
        <v>0</v>
      </c>
      <c r="CJX37" s="591">
        <f t="shared" si="34"/>
        <v>0</v>
      </c>
      <c r="CJY37" s="591">
        <f t="shared" si="34"/>
        <v>0</v>
      </c>
      <c r="CJZ37" s="591">
        <f t="shared" si="34"/>
        <v>0</v>
      </c>
      <c r="CKA37" s="591">
        <f t="shared" si="34"/>
        <v>0</v>
      </c>
      <c r="CKB37" s="591">
        <f t="shared" si="34"/>
        <v>0</v>
      </c>
      <c r="CKC37" s="591">
        <f t="shared" ref="CKC37:CMN37" si="35">SUM(CKC38:CKC46)+CKC48+CKC49+CKC50+CKC52+CKC53+CKC54+CKC55</f>
        <v>0</v>
      </c>
      <c r="CKD37" s="591">
        <f t="shared" si="35"/>
        <v>0</v>
      </c>
      <c r="CKE37" s="591">
        <f t="shared" si="35"/>
        <v>0</v>
      </c>
      <c r="CKF37" s="591">
        <f t="shared" si="35"/>
        <v>0</v>
      </c>
      <c r="CKG37" s="591">
        <f t="shared" si="35"/>
        <v>0</v>
      </c>
      <c r="CKH37" s="591">
        <f t="shared" si="35"/>
        <v>0</v>
      </c>
      <c r="CKI37" s="591">
        <f t="shared" si="35"/>
        <v>0</v>
      </c>
      <c r="CKJ37" s="591">
        <f t="shared" si="35"/>
        <v>0</v>
      </c>
      <c r="CKK37" s="591">
        <f t="shared" si="35"/>
        <v>0</v>
      </c>
      <c r="CKL37" s="591">
        <f t="shared" si="35"/>
        <v>0</v>
      </c>
      <c r="CKM37" s="591">
        <f t="shared" si="35"/>
        <v>0</v>
      </c>
      <c r="CKN37" s="591">
        <f t="shared" si="35"/>
        <v>0</v>
      </c>
      <c r="CKO37" s="591">
        <f t="shared" si="35"/>
        <v>0</v>
      </c>
      <c r="CKP37" s="591">
        <f t="shared" si="35"/>
        <v>0</v>
      </c>
      <c r="CKQ37" s="591">
        <f t="shared" si="35"/>
        <v>0</v>
      </c>
      <c r="CKR37" s="591">
        <f t="shared" si="35"/>
        <v>0</v>
      </c>
      <c r="CKS37" s="591">
        <f t="shared" si="35"/>
        <v>0</v>
      </c>
      <c r="CKT37" s="591">
        <f t="shared" si="35"/>
        <v>0</v>
      </c>
      <c r="CKU37" s="591">
        <f t="shared" si="35"/>
        <v>0</v>
      </c>
      <c r="CKV37" s="591">
        <f t="shared" si="35"/>
        <v>0</v>
      </c>
      <c r="CKW37" s="591">
        <f t="shared" si="35"/>
        <v>0</v>
      </c>
      <c r="CKX37" s="591">
        <f t="shared" si="35"/>
        <v>0</v>
      </c>
      <c r="CKY37" s="591">
        <f t="shared" si="35"/>
        <v>0</v>
      </c>
      <c r="CKZ37" s="591">
        <f t="shared" si="35"/>
        <v>0</v>
      </c>
      <c r="CLA37" s="591">
        <f t="shared" si="35"/>
        <v>0</v>
      </c>
      <c r="CLB37" s="591">
        <f t="shared" si="35"/>
        <v>0</v>
      </c>
      <c r="CLC37" s="591">
        <f t="shared" si="35"/>
        <v>0</v>
      </c>
      <c r="CLD37" s="591">
        <f t="shared" si="35"/>
        <v>0</v>
      </c>
      <c r="CLE37" s="591">
        <f t="shared" si="35"/>
        <v>0</v>
      </c>
      <c r="CLF37" s="591">
        <f t="shared" si="35"/>
        <v>0</v>
      </c>
      <c r="CLG37" s="591">
        <f t="shared" si="35"/>
        <v>0</v>
      </c>
      <c r="CLH37" s="591">
        <f t="shared" si="35"/>
        <v>0</v>
      </c>
      <c r="CLI37" s="591">
        <f t="shared" si="35"/>
        <v>0</v>
      </c>
      <c r="CLJ37" s="591">
        <f t="shared" si="35"/>
        <v>0</v>
      </c>
      <c r="CLK37" s="591">
        <f t="shared" si="35"/>
        <v>0</v>
      </c>
      <c r="CLL37" s="591">
        <f t="shared" si="35"/>
        <v>0</v>
      </c>
      <c r="CLM37" s="591">
        <f t="shared" si="35"/>
        <v>0</v>
      </c>
      <c r="CLN37" s="591">
        <f t="shared" si="35"/>
        <v>0</v>
      </c>
      <c r="CLO37" s="591">
        <f t="shared" si="35"/>
        <v>0</v>
      </c>
      <c r="CLP37" s="591">
        <f t="shared" si="35"/>
        <v>0</v>
      </c>
      <c r="CLQ37" s="591">
        <f t="shared" si="35"/>
        <v>0</v>
      </c>
      <c r="CLR37" s="591">
        <f t="shared" si="35"/>
        <v>0</v>
      </c>
      <c r="CLS37" s="591">
        <f t="shared" si="35"/>
        <v>0</v>
      </c>
      <c r="CLT37" s="591">
        <f t="shared" si="35"/>
        <v>0</v>
      </c>
      <c r="CLU37" s="591">
        <f t="shared" si="35"/>
        <v>0</v>
      </c>
      <c r="CLV37" s="591">
        <f t="shared" si="35"/>
        <v>0</v>
      </c>
      <c r="CLW37" s="591">
        <f t="shared" si="35"/>
        <v>0</v>
      </c>
      <c r="CLX37" s="591">
        <f t="shared" si="35"/>
        <v>0</v>
      </c>
      <c r="CLY37" s="591">
        <f t="shared" si="35"/>
        <v>0</v>
      </c>
      <c r="CLZ37" s="591">
        <f t="shared" si="35"/>
        <v>0</v>
      </c>
      <c r="CMA37" s="591">
        <f t="shared" si="35"/>
        <v>0</v>
      </c>
      <c r="CMB37" s="591">
        <f t="shared" si="35"/>
        <v>0</v>
      </c>
      <c r="CMC37" s="591">
        <f t="shared" si="35"/>
        <v>0</v>
      </c>
      <c r="CMD37" s="591">
        <f t="shared" si="35"/>
        <v>0</v>
      </c>
      <c r="CME37" s="591">
        <f t="shared" si="35"/>
        <v>0</v>
      </c>
      <c r="CMF37" s="591">
        <f t="shared" si="35"/>
        <v>0</v>
      </c>
      <c r="CMG37" s="591">
        <f t="shared" si="35"/>
        <v>0</v>
      </c>
      <c r="CMH37" s="591">
        <f t="shared" si="35"/>
        <v>0</v>
      </c>
      <c r="CMI37" s="591">
        <f t="shared" si="35"/>
        <v>0</v>
      </c>
      <c r="CMJ37" s="591">
        <f t="shared" si="35"/>
        <v>0</v>
      </c>
      <c r="CMK37" s="591">
        <f t="shared" si="35"/>
        <v>0</v>
      </c>
      <c r="CML37" s="591">
        <f t="shared" si="35"/>
        <v>0</v>
      </c>
      <c r="CMM37" s="591">
        <f t="shared" si="35"/>
        <v>0</v>
      </c>
      <c r="CMN37" s="591">
        <f t="shared" si="35"/>
        <v>0</v>
      </c>
      <c r="CMO37" s="591">
        <f t="shared" ref="CMO37:COZ37" si="36">SUM(CMO38:CMO46)+CMO48+CMO49+CMO50+CMO52+CMO53+CMO54+CMO55</f>
        <v>0</v>
      </c>
      <c r="CMP37" s="591">
        <f t="shared" si="36"/>
        <v>0</v>
      </c>
      <c r="CMQ37" s="591">
        <f t="shared" si="36"/>
        <v>0</v>
      </c>
      <c r="CMR37" s="591">
        <f t="shared" si="36"/>
        <v>0</v>
      </c>
      <c r="CMS37" s="591">
        <f t="shared" si="36"/>
        <v>0</v>
      </c>
      <c r="CMT37" s="591">
        <f t="shared" si="36"/>
        <v>0</v>
      </c>
      <c r="CMU37" s="591">
        <f t="shared" si="36"/>
        <v>0</v>
      </c>
      <c r="CMV37" s="591">
        <f t="shared" si="36"/>
        <v>0</v>
      </c>
      <c r="CMW37" s="591">
        <f t="shared" si="36"/>
        <v>0</v>
      </c>
      <c r="CMX37" s="591">
        <f t="shared" si="36"/>
        <v>0</v>
      </c>
      <c r="CMY37" s="591">
        <f t="shared" si="36"/>
        <v>0</v>
      </c>
      <c r="CMZ37" s="591">
        <f t="shared" si="36"/>
        <v>0</v>
      </c>
      <c r="CNA37" s="591">
        <f t="shared" si="36"/>
        <v>0</v>
      </c>
      <c r="CNB37" s="591">
        <f t="shared" si="36"/>
        <v>0</v>
      </c>
      <c r="CNC37" s="591">
        <f t="shared" si="36"/>
        <v>0</v>
      </c>
      <c r="CND37" s="591">
        <f t="shared" si="36"/>
        <v>0</v>
      </c>
      <c r="CNE37" s="591">
        <f t="shared" si="36"/>
        <v>0</v>
      </c>
      <c r="CNF37" s="591">
        <f t="shared" si="36"/>
        <v>0</v>
      </c>
      <c r="CNG37" s="591">
        <f t="shared" si="36"/>
        <v>0</v>
      </c>
      <c r="CNH37" s="591">
        <f t="shared" si="36"/>
        <v>0</v>
      </c>
      <c r="CNI37" s="591">
        <f t="shared" si="36"/>
        <v>0</v>
      </c>
      <c r="CNJ37" s="591">
        <f t="shared" si="36"/>
        <v>0</v>
      </c>
      <c r="CNK37" s="591">
        <f t="shared" si="36"/>
        <v>0</v>
      </c>
      <c r="CNL37" s="591">
        <f t="shared" si="36"/>
        <v>0</v>
      </c>
      <c r="CNM37" s="591">
        <f t="shared" si="36"/>
        <v>0</v>
      </c>
      <c r="CNN37" s="591">
        <f t="shared" si="36"/>
        <v>0</v>
      </c>
      <c r="CNO37" s="591">
        <f t="shared" si="36"/>
        <v>0</v>
      </c>
      <c r="CNP37" s="591">
        <f t="shared" si="36"/>
        <v>0</v>
      </c>
      <c r="CNQ37" s="591">
        <f t="shared" si="36"/>
        <v>0</v>
      </c>
      <c r="CNR37" s="591">
        <f t="shared" si="36"/>
        <v>0</v>
      </c>
      <c r="CNS37" s="591">
        <f t="shared" si="36"/>
        <v>0</v>
      </c>
      <c r="CNT37" s="591">
        <f t="shared" si="36"/>
        <v>0</v>
      </c>
      <c r="CNU37" s="591">
        <f t="shared" si="36"/>
        <v>0</v>
      </c>
      <c r="CNV37" s="591">
        <f t="shared" si="36"/>
        <v>0</v>
      </c>
      <c r="CNW37" s="591">
        <f t="shared" si="36"/>
        <v>0</v>
      </c>
      <c r="CNX37" s="591">
        <f t="shared" si="36"/>
        <v>0</v>
      </c>
      <c r="CNY37" s="591">
        <f t="shared" si="36"/>
        <v>0</v>
      </c>
      <c r="CNZ37" s="591">
        <f t="shared" si="36"/>
        <v>0</v>
      </c>
      <c r="COA37" s="591">
        <f t="shared" si="36"/>
        <v>0</v>
      </c>
      <c r="COB37" s="591">
        <f t="shared" si="36"/>
        <v>0</v>
      </c>
      <c r="COC37" s="591">
        <f t="shared" si="36"/>
        <v>0</v>
      </c>
      <c r="COD37" s="591">
        <f t="shared" si="36"/>
        <v>0</v>
      </c>
      <c r="COE37" s="591">
        <f t="shared" si="36"/>
        <v>0</v>
      </c>
      <c r="COF37" s="591">
        <f t="shared" si="36"/>
        <v>0</v>
      </c>
      <c r="COG37" s="591">
        <f t="shared" si="36"/>
        <v>0</v>
      </c>
      <c r="COH37" s="591">
        <f t="shared" si="36"/>
        <v>0</v>
      </c>
      <c r="COI37" s="591">
        <f t="shared" si="36"/>
        <v>0</v>
      </c>
      <c r="COJ37" s="591">
        <f t="shared" si="36"/>
        <v>0</v>
      </c>
      <c r="COK37" s="591">
        <f t="shared" si="36"/>
        <v>0</v>
      </c>
      <c r="COL37" s="591">
        <f t="shared" si="36"/>
        <v>0</v>
      </c>
      <c r="COM37" s="591">
        <f t="shared" si="36"/>
        <v>0</v>
      </c>
      <c r="CON37" s="591">
        <f t="shared" si="36"/>
        <v>0</v>
      </c>
      <c r="COO37" s="591">
        <f t="shared" si="36"/>
        <v>0</v>
      </c>
      <c r="COP37" s="591">
        <f t="shared" si="36"/>
        <v>0</v>
      </c>
      <c r="COQ37" s="591">
        <f t="shared" si="36"/>
        <v>0</v>
      </c>
      <c r="COR37" s="591">
        <f t="shared" si="36"/>
        <v>0</v>
      </c>
      <c r="COS37" s="591">
        <f t="shared" si="36"/>
        <v>0</v>
      </c>
      <c r="COT37" s="591">
        <f t="shared" si="36"/>
        <v>0</v>
      </c>
      <c r="COU37" s="591">
        <f t="shared" si="36"/>
        <v>0</v>
      </c>
      <c r="COV37" s="591">
        <f t="shared" si="36"/>
        <v>0</v>
      </c>
      <c r="COW37" s="591">
        <f t="shared" si="36"/>
        <v>0</v>
      </c>
      <c r="COX37" s="591">
        <f t="shared" si="36"/>
        <v>0</v>
      </c>
      <c r="COY37" s="591">
        <f t="shared" si="36"/>
        <v>0</v>
      </c>
      <c r="COZ37" s="591">
        <f t="shared" si="36"/>
        <v>0</v>
      </c>
      <c r="CPA37" s="591">
        <f t="shared" ref="CPA37:CRL37" si="37">SUM(CPA38:CPA46)+CPA48+CPA49+CPA50+CPA52+CPA53+CPA54+CPA55</f>
        <v>0</v>
      </c>
      <c r="CPB37" s="591">
        <f t="shared" si="37"/>
        <v>0</v>
      </c>
      <c r="CPC37" s="591">
        <f t="shared" si="37"/>
        <v>0</v>
      </c>
      <c r="CPD37" s="591">
        <f t="shared" si="37"/>
        <v>0</v>
      </c>
      <c r="CPE37" s="591">
        <f t="shared" si="37"/>
        <v>0</v>
      </c>
      <c r="CPF37" s="591">
        <f t="shared" si="37"/>
        <v>0</v>
      </c>
      <c r="CPG37" s="591">
        <f t="shared" si="37"/>
        <v>0</v>
      </c>
      <c r="CPH37" s="591">
        <f t="shared" si="37"/>
        <v>0</v>
      </c>
      <c r="CPI37" s="591">
        <f t="shared" si="37"/>
        <v>0</v>
      </c>
      <c r="CPJ37" s="591">
        <f t="shared" si="37"/>
        <v>0</v>
      </c>
      <c r="CPK37" s="591">
        <f t="shared" si="37"/>
        <v>0</v>
      </c>
      <c r="CPL37" s="591">
        <f t="shared" si="37"/>
        <v>0</v>
      </c>
      <c r="CPM37" s="591">
        <f t="shared" si="37"/>
        <v>0</v>
      </c>
      <c r="CPN37" s="591">
        <f t="shared" si="37"/>
        <v>0</v>
      </c>
      <c r="CPO37" s="591">
        <f t="shared" si="37"/>
        <v>0</v>
      </c>
      <c r="CPP37" s="591">
        <f t="shared" si="37"/>
        <v>0</v>
      </c>
      <c r="CPQ37" s="591">
        <f t="shared" si="37"/>
        <v>0</v>
      </c>
      <c r="CPR37" s="591">
        <f t="shared" si="37"/>
        <v>0</v>
      </c>
      <c r="CPS37" s="591">
        <f t="shared" si="37"/>
        <v>0</v>
      </c>
      <c r="CPT37" s="591">
        <f t="shared" si="37"/>
        <v>0</v>
      </c>
      <c r="CPU37" s="591">
        <f t="shared" si="37"/>
        <v>0</v>
      </c>
      <c r="CPV37" s="591">
        <f t="shared" si="37"/>
        <v>0</v>
      </c>
      <c r="CPW37" s="591">
        <f t="shared" si="37"/>
        <v>0</v>
      </c>
      <c r="CPX37" s="591">
        <f t="shared" si="37"/>
        <v>0</v>
      </c>
      <c r="CPY37" s="591">
        <f t="shared" si="37"/>
        <v>0</v>
      </c>
      <c r="CPZ37" s="591">
        <f t="shared" si="37"/>
        <v>0</v>
      </c>
      <c r="CQA37" s="591">
        <f t="shared" si="37"/>
        <v>0</v>
      </c>
      <c r="CQB37" s="591">
        <f t="shared" si="37"/>
        <v>0</v>
      </c>
      <c r="CQC37" s="591">
        <f t="shared" si="37"/>
        <v>0</v>
      </c>
      <c r="CQD37" s="591">
        <f t="shared" si="37"/>
        <v>0</v>
      </c>
      <c r="CQE37" s="591">
        <f t="shared" si="37"/>
        <v>0</v>
      </c>
      <c r="CQF37" s="591">
        <f t="shared" si="37"/>
        <v>0</v>
      </c>
      <c r="CQG37" s="591">
        <f t="shared" si="37"/>
        <v>0</v>
      </c>
      <c r="CQH37" s="591">
        <f t="shared" si="37"/>
        <v>0</v>
      </c>
      <c r="CQI37" s="591">
        <f t="shared" si="37"/>
        <v>0</v>
      </c>
      <c r="CQJ37" s="591">
        <f t="shared" si="37"/>
        <v>0</v>
      </c>
      <c r="CQK37" s="591">
        <f t="shared" si="37"/>
        <v>0</v>
      </c>
      <c r="CQL37" s="591">
        <f t="shared" si="37"/>
        <v>0</v>
      </c>
      <c r="CQM37" s="591">
        <f t="shared" si="37"/>
        <v>0</v>
      </c>
      <c r="CQN37" s="591">
        <f t="shared" si="37"/>
        <v>0</v>
      </c>
      <c r="CQO37" s="591">
        <f t="shared" si="37"/>
        <v>0</v>
      </c>
      <c r="CQP37" s="591">
        <f t="shared" si="37"/>
        <v>0</v>
      </c>
      <c r="CQQ37" s="591">
        <f t="shared" si="37"/>
        <v>0</v>
      </c>
      <c r="CQR37" s="591">
        <f t="shared" si="37"/>
        <v>0</v>
      </c>
      <c r="CQS37" s="591">
        <f t="shared" si="37"/>
        <v>0</v>
      </c>
      <c r="CQT37" s="591">
        <f t="shared" si="37"/>
        <v>0</v>
      </c>
      <c r="CQU37" s="591">
        <f t="shared" si="37"/>
        <v>0</v>
      </c>
      <c r="CQV37" s="591">
        <f t="shared" si="37"/>
        <v>0</v>
      </c>
      <c r="CQW37" s="591">
        <f t="shared" si="37"/>
        <v>0</v>
      </c>
      <c r="CQX37" s="591">
        <f t="shared" si="37"/>
        <v>0</v>
      </c>
      <c r="CQY37" s="591">
        <f t="shared" si="37"/>
        <v>0</v>
      </c>
      <c r="CQZ37" s="591">
        <f t="shared" si="37"/>
        <v>0</v>
      </c>
      <c r="CRA37" s="591">
        <f t="shared" si="37"/>
        <v>0</v>
      </c>
      <c r="CRB37" s="591">
        <f t="shared" si="37"/>
        <v>0</v>
      </c>
      <c r="CRC37" s="591">
        <f t="shared" si="37"/>
        <v>0</v>
      </c>
      <c r="CRD37" s="591">
        <f t="shared" si="37"/>
        <v>0</v>
      </c>
      <c r="CRE37" s="591">
        <f t="shared" si="37"/>
        <v>0</v>
      </c>
      <c r="CRF37" s="591">
        <f t="shared" si="37"/>
        <v>0</v>
      </c>
      <c r="CRG37" s="591">
        <f t="shared" si="37"/>
        <v>0</v>
      </c>
      <c r="CRH37" s="591">
        <f t="shared" si="37"/>
        <v>0</v>
      </c>
      <c r="CRI37" s="591">
        <f t="shared" si="37"/>
        <v>0</v>
      </c>
      <c r="CRJ37" s="591">
        <f t="shared" si="37"/>
        <v>0</v>
      </c>
      <c r="CRK37" s="591">
        <f t="shared" si="37"/>
        <v>0</v>
      </c>
      <c r="CRL37" s="591">
        <f t="shared" si="37"/>
        <v>0</v>
      </c>
      <c r="CRM37" s="591">
        <f t="shared" ref="CRM37:CTX37" si="38">SUM(CRM38:CRM46)+CRM48+CRM49+CRM50+CRM52+CRM53+CRM54+CRM55</f>
        <v>0</v>
      </c>
      <c r="CRN37" s="591">
        <f t="shared" si="38"/>
        <v>0</v>
      </c>
      <c r="CRO37" s="591">
        <f t="shared" si="38"/>
        <v>0</v>
      </c>
      <c r="CRP37" s="591">
        <f t="shared" si="38"/>
        <v>0</v>
      </c>
      <c r="CRQ37" s="591">
        <f t="shared" si="38"/>
        <v>0</v>
      </c>
      <c r="CRR37" s="591">
        <f t="shared" si="38"/>
        <v>0</v>
      </c>
      <c r="CRS37" s="591">
        <f t="shared" si="38"/>
        <v>0</v>
      </c>
      <c r="CRT37" s="591">
        <f t="shared" si="38"/>
        <v>0</v>
      </c>
      <c r="CRU37" s="591">
        <f t="shared" si="38"/>
        <v>0</v>
      </c>
      <c r="CRV37" s="591">
        <f t="shared" si="38"/>
        <v>0</v>
      </c>
      <c r="CRW37" s="591">
        <f t="shared" si="38"/>
        <v>0</v>
      </c>
      <c r="CRX37" s="591">
        <f t="shared" si="38"/>
        <v>0</v>
      </c>
      <c r="CRY37" s="591">
        <f t="shared" si="38"/>
        <v>0</v>
      </c>
      <c r="CRZ37" s="591">
        <f t="shared" si="38"/>
        <v>0</v>
      </c>
      <c r="CSA37" s="591">
        <f t="shared" si="38"/>
        <v>0</v>
      </c>
      <c r="CSB37" s="591">
        <f t="shared" si="38"/>
        <v>0</v>
      </c>
      <c r="CSC37" s="591">
        <f t="shared" si="38"/>
        <v>0</v>
      </c>
      <c r="CSD37" s="591">
        <f t="shared" si="38"/>
        <v>0</v>
      </c>
      <c r="CSE37" s="591">
        <f t="shared" si="38"/>
        <v>0</v>
      </c>
      <c r="CSF37" s="591">
        <f t="shared" si="38"/>
        <v>0</v>
      </c>
      <c r="CSG37" s="591">
        <f t="shared" si="38"/>
        <v>0</v>
      </c>
      <c r="CSH37" s="591">
        <f t="shared" si="38"/>
        <v>0</v>
      </c>
      <c r="CSI37" s="591">
        <f t="shared" si="38"/>
        <v>0</v>
      </c>
      <c r="CSJ37" s="591">
        <f t="shared" si="38"/>
        <v>0</v>
      </c>
      <c r="CSK37" s="591">
        <f t="shared" si="38"/>
        <v>0</v>
      </c>
      <c r="CSL37" s="591">
        <f t="shared" si="38"/>
        <v>0</v>
      </c>
      <c r="CSM37" s="591">
        <f t="shared" si="38"/>
        <v>0</v>
      </c>
      <c r="CSN37" s="591">
        <f t="shared" si="38"/>
        <v>0</v>
      </c>
      <c r="CSO37" s="591">
        <f t="shared" si="38"/>
        <v>0</v>
      </c>
      <c r="CSP37" s="591">
        <f t="shared" si="38"/>
        <v>0</v>
      </c>
      <c r="CSQ37" s="591">
        <f t="shared" si="38"/>
        <v>0</v>
      </c>
      <c r="CSR37" s="591">
        <f t="shared" si="38"/>
        <v>0</v>
      </c>
      <c r="CSS37" s="591">
        <f t="shared" si="38"/>
        <v>0</v>
      </c>
      <c r="CST37" s="591">
        <f t="shared" si="38"/>
        <v>0</v>
      </c>
      <c r="CSU37" s="591">
        <f t="shared" si="38"/>
        <v>0</v>
      </c>
      <c r="CSV37" s="591">
        <f t="shared" si="38"/>
        <v>0</v>
      </c>
      <c r="CSW37" s="591">
        <f t="shared" si="38"/>
        <v>0</v>
      </c>
      <c r="CSX37" s="591">
        <f t="shared" si="38"/>
        <v>0</v>
      </c>
      <c r="CSY37" s="591">
        <f t="shared" si="38"/>
        <v>0</v>
      </c>
      <c r="CSZ37" s="591">
        <f t="shared" si="38"/>
        <v>0</v>
      </c>
      <c r="CTA37" s="591">
        <f t="shared" si="38"/>
        <v>0</v>
      </c>
      <c r="CTB37" s="591">
        <f t="shared" si="38"/>
        <v>0</v>
      </c>
      <c r="CTC37" s="591">
        <f t="shared" si="38"/>
        <v>0</v>
      </c>
      <c r="CTD37" s="591">
        <f t="shared" si="38"/>
        <v>0</v>
      </c>
      <c r="CTE37" s="591">
        <f t="shared" si="38"/>
        <v>0</v>
      </c>
      <c r="CTF37" s="591">
        <f t="shared" si="38"/>
        <v>0</v>
      </c>
      <c r="CTG37" s="591">
        <f t="shared" si="38"/>
        <v>0</v>
      </c>
      <c r="CTH37" s="591">
        <f t="shared" si="38"/>
        <v>0</v>
      </c>
      <c r="CTI37" s="591">
        <f t="shared" si="38"/>
        <v>0</v>
      </c>
      <c r="CTJ37" s="591">
        <f t="shared" si="38"/>
        <v>0</v>
      </c>
      <c r="CTK37" s="591">
        <f t="shared" si="38"/>
        <v>0</v>
      </c>
      <c r="CTL37" s="591">
        <f t="shared" si="38"/>
        <v>0</v>
      </c>
      <c r="CTM37" s="591">
        <f t="shared" si="38"/>
        <v>0</v>
      </c>
      <c r="CTN37" s="591">
        <f t="shared" si="38"/>
        <v>0</v>
      </c>
      <c r="CTO37" s="591">
        <f t="shared" si="38"/>
        <v>0</v>
      </c>
      <c r="CTP37" s="591">
        <f t="shared" si="38"/>
        <v>0</v>
      </c>
      <c r="CTQ37" s="591">
        <f t="shared" si="38"/>
        <v>0</v>
      </c>
      <c r="CTR37" s="591">
        <f t="shared" si="38"/>
        <v>0</v>
      </c>
      <c r="CTS37" s="591">
        <f t="shared" si="38"/>
        <v>0</v>
      </c>
      <c r="CTT37" s="591">
        <f t="shared" si="38"/>
        <v>0</v>
      </c>
      <c r="CTU37" s="591">
        <f t="shared" si="38"/>
        <v>0</v>
      </c>
      <c r="CTV37" s="591">
        <f t="shared" si="38"/>
        <v>0</v>
      </c>
      <c r="CTW37" s="591">
        <f t="shared" si="38"/>
        <v>0</v>
      </c>
      <c r="CTX37" s="591">
        <f t="shared" si="38"/>
        <v>0</v>
      </c>
      <c r="CTY37" s="591">
        <f t="shared" ref="CTY37:CWJ37" si="39">SUM(CTY38:CTY46)+CTY48+CTY49+CTY50+CTY52+CTY53+CTY54+CTY55</f>
        <v>0</v>
      </c>
      <c r="CTZ37" s="591">
        <f t="shared" si="39"/>
        <v>0</v>
      </c>
      <c r="CUA37" s="591">
        <f t="shared" si="39"/>
        <v>0</v>
      </c>
      <c r="CUB37" s="591">
        <f t="shared" si="39"/>
        <v>0</v>
      </c>
      <c r="CUC37" s="591">
        <f t="shared" si="39"/>
        <v>0</v>
      </c>
      <c r="CUD37" s="591">
        <f t="shared" si="39"/>
        <v>0</v>
      </c>
      <c r="CUE37" s="591">
        <f t="shared" si="39"/>
        <v>0</v>
      </c>
      <c r="CUF37" s="591">
        <f t="shared" si="39"/>
        <v>0</v>
      </c>
      <c r="CUG37" s="591">
        <f t="shared" si="39"/>
        <v>0</v>
      </c>
      <c r="CUH37" s="591">
        <f t="shared" si="39"/>
        <v>0</v>
      </c>
      <c r="CUI37" s="591">
        <f t="shared" si="39"/>
        <v>0</v>
      </c>
      <c r="CUJ37" s="591">
        <f t="shared" si="39"/>
        <v>0</v>
      </c>
      <c r="CUK37" s="591">
        <f t="shared" si="39"/>
        <v>0</v>
      </c>
      <c r="CUL37" s="591">
        <f t="shared" si="39"/>
        <v>0</v>
      </c>
      <c r="CUM37" s="591">
        <f t="shared" si="39"/>
        <v>0</v>
      </c>
      <c r="CUN37" s="591">
        <f t="shared" si="39"/>
        <v>0</v>
      </c>
      <c r="CUO37" s="591">
        <f t="shared" si="39"/>
        <v>0</v>
      </c>
      <c r="CUP37" s="591">
        <f t="shared" si="39"/>
        <v>0</v>
      </c>
      <c r="CUQ37" s="591">
        <f t="shared" si="39"/>
        <v>0</v>
      </c>
      <c r="CUR37" s="591">
        <f t="shared" si="39"/>
        <v>0</v>
      </c>
      <c r="CUS37" s="591">
        <f t="shared" si="39"/>
        <v>0</v>
      </c>
      <c r="CUT37" s="591">
        <f t="shared" si="39"/>
        <v>0</v>
      </c>
      <c r="CUU37" s="591">
        <f t="shared" si="39"/>
        <v>0</v>
      </c>
      <c r="CUV37" s="591">
        <f t="shared" si="39"/>
        <v>0</v>
      </c>
      <c r="CUW37" s="591">
        <f t="shared" si="39"/>
        <v>0</v>
      </c>
      <c r="CUX37" s="591">
        <f t="shared" si="39"/>
        <v>0</v>
      </c>
      <c r="CUY37" s="591">
        <f t="shared" si="39"/>
        <v>0</v>
      </c>
      <c r="CUZ37" s="591">
        <f t="shared" si="39"/>
        <v>0</v>
      </c>
      <c r="CVA37" s="591">
        <f t="shared" si="39"/>
        <v>0</v>
      </c>
      <c r="CVB37" s="591">
        <f t="shared" si="39"/>
        <v>0</v>
      </c>
      <c r="CVC37" s="591">
        <f t="shared" si="39"/>
        <v>0</v>
      </c>
      <c r="CVD37" s="591">
        <f t="shared" si="39"/>
        <v>0</v>
      </c>
      <c r="CVE37" s="591">
        <f t="shared" si="39"/>
        <v>0</v>
      </c>
      <c r="CVF37" s="591">
        <f t="shared" si="39"/>
        <v>0</v>
      </c>
      <c r="CVG37" s="591">
        <f t="shared" si="39"/>
        <v>0</v>
      </c>
      <c r="CVH37" s="591">
        <f t="shared" si="39"/>
        <v>0</v>
      </c>
      <c r="CVI37" s="591">
        <f t="shared" si="39"/>
        <v>0</v>
      </c>
      <c r="CVJ37" s="591">
        <f t="shared" si="39"/>
        <v>0</v>
      </c>
      <c r="CVK37" s="591">
        <f t="shared" si="39"/>
        <v>0</v>
      </c>
      <c r="CVL37" s="591">
        <f t="shared" si="39"/>
        <v>0</v>
      </c>
      <c r="CVM37" s="591">
        <f t="shared" si="39"/>
        <v>0</v>
      </c>
      <c r="CVN37" s="591">
        <f t="shared" si="39"/>
        <v>0</v>
      </c>
      <c r="CVO37" s="591">
        <f t="shared" si="39"/>
        <v>0</v>
      </c>
      <c r="CVP37" s="591">
        <f t="shared" si="39"/>
        <v>0</v>
      </c>
      <c r="CVQ37" s="591">
        <f t="shared" si="39"/>
        <v>0</v>
      </c>
      <c r="CVR37" s="591">
        <f t="shared" si="39"/>
        <v>0</v>
      </c>
      <c r="CVS37" s="591">
        <f t="shared" si="39"/>
        <v>0</v>
      </c>
      <c r="CVT37" s="591">
        <f t="shared" si="39"/>
        <v>0</v>
      </c>
      <c r="CVU37" s="591">
        <f t="shared" si="39"/>
        <v>0</v>
      </c>
      <c r="CVV37" s="591">
        <f t="shared" si="39"/>
        <v>0</v>
      </c>
      <c r="CVW37" s="591">
        <f t="shared" si="39"/>
        <v>0</v>
      </c>
      <c r="CVX37" s="591">
        <f t="shared" si="39"/>
        <v>0</v>
      </c>
      <c r="CVY37" s="591">
        <f t="shared" si="39"/>
        <v>0</v>
      </c>
      <c r="CVZ37" s="591">
        <f t="shared" si="39"/>
        <v>0</v>
      </c>
      <c r="CWA37" s="591">
        <f t="shared" si="39"/>
        <v>0</v>
      </c>
      <c r="CWB37" s="591">
        <f t="shared" si="39"/>
        <v>0</v>
      </c>
      <c r="CWC37" s="591">
        <f t="shared" si="39"/>
        <v>0</v>
      </c>
      <c r="CWD37" s="591">
        <f t="shared" si="39"/>
        <v>0</v>
      </c>
      <c r="CWE37" s="591">
        <f t="shared" si="39"/>
        <v>0</v>
      </c>
      <c r="CWF37" s="591">
        <f t="shared" si="39"/>
        <v>0</v>
      </c>
      <c r="CWG37" s="591">
        <f t="shared" si="39"/>
        <v>0</v>
      </c>
      <c r="CWH37" s="591">
        <f t="shared" si="39"/>
        <v>0</v>
      </c>
      <c r="CWI37" s="591">
        <f t="shared" si="39"/>
        <v>0</v>
      </c>
      <c r="CWJ37" s="591">
        <f t="shared" si="39"/>
        <v>0</v>
      </c>
      <c r="CWK37" s="591">
        <f t="shared" ref="CWK37:CYV37" si="40">SUM(CWK38:CWK46)+CWK48+CWK49+CWK50+CWK52+CWK53+CWK54+CWK55</f>
        <v>0</v>
      </c>
      <c r="CWL37" s="591">
        <f t="shared" si="40"/>
        <v>0</v>
      </c>
      <c r="CWM37" s="591">
        <f t="shared" si="40"/>
        <v>0</v>
      </c>
      <c r="CWN37" s="591">
        <f t="shared" si="40"/>
        <v>0</v>
      </c>
      <c r="CWO37" s="591">
        <f t="shared" si="40"/>
        <v>0</v>
      </c>
      <c r="CWP37" s="591">
        <f t="shared" si="40"/>
        <v>0</v>
      </c>
      <c r="CWQ37" s="591">
        <f t="shared" si="40"/>
        <v>0</v>
      </c>
      <c r="CWR37" s="591">
        <f t="shared" si="40"/>
        <v>0</v>
      </c>
      <c r="CWS37" s="591">
        <f t="shared" si="40"/>
        <v>0</v>
      </c>
      <c r="CWT37" s="591">
        <f t="shared" si="40"/>
        <v>0</v>
      </c>
      <c r="CWU37" s="591">
        <f t="shared" si="40"/>
        <v>0</v>
      </c>
      <c r="CWV37" s="591">
        <f t="shared" si="40"/>
        <v>0</v>
      </c>
      <c r="CWW37" s="591">
        <f t="shared" si="40"/>
        <v>0</v>
      </c>
      <c r="CWX37" s="591">
        <f t="shared" si="40"/>
        <v>0</v>
      </c>
      <c r="CWY37" s="591">
        <f t="shared" si="40"/>
        <v>0</v>
      </c>
      <c r="CWZ37" s="591">
        <f t="shared" si="40"/>
        <v>0</v>
      </c>
      <c r="CXA37" s="591">
        <f t="shared" si="40"/>
        <v>0</v>
      </c>
      <c r="CXB37" s="591">
        <f t="shared" si="40"/>
        <v>0</v>
      </c>
      <c r="CXC37" s="591">
        <f t="shared" si="40"/>
        <v>0</v>
      </c>
      <c r="CXD37" s="591">
        <f t="shared" si="40"/>
        <v>0</v>
      </c>
      <c r="CXE37" s="591">
        <f t="shared" si="40"/>
        <v>0</v>
      </c>
      <c r="CXF37" s="591">
        <f t="shared" si="40"/>
        <v>0</v>
      </c>
      <c r="CXG37" s="591">
        <f t="shared" si="40"/>
        <v>0</v>
      </c>
      <c r="CXH37" s="591">
        <f t="shared" si="40"/>
        <v>0</v>
      </c>
      <c r="CXI37" s="591">
        <f t="shared" si="40"/>
        <v>0</v>
      </c>
      <c r="CXJ37" s="591">
        <f t="shared" si="40"/>
        <v>0</v>
      </c>
      <c r="CXK37" s="591">
        <f t="shared" si="40"/>
        <v>0</v>
      </c>
      <c r="CXL37" s="591">
        <f t="shared" si="40"/>
        <v>0</v>
      </c>
      <c r="CXM37" s="591">
        <f t="shared" si="40"/>
        <v>0</v>
      </c>
      <c r="CXN37" s="591">
        <f t="shared" si="40"/>
        <v>0</v>
      </c>
      <c r="CXO37" s="591">
        <f t="shared" si="40"/>
        <v>0</v>
      </c>
      <c r="CXP37" s="591">
        <f t="shared" si="40"/>
        <v>0</v>
      </c>
      <c r="CXQ37" s="591">
        <f t="shared" si="40"/>
        <v>0</v>
      </c>
      <c r="CXR37" s="591">
        <f t="shared" si="40"/>
        <v>0</v>
      </c>
      <c r="CXS37" s="591">
        <f t="shared" si="40"/>
        <v>0</v>
      </c>
      <c r="CXT37" s="591">
        <f t="shared" si="40"/>
        <v>0</v>
      </c>
      <c r="CXU37" s="591">
        <f t="shared" si="40"/>
        <v>0</v>
      </c>
      <c r="CXV37" s="591">
        <f t="shared" si="40"/>
        <v>0</v>
      </c>
      <c r="CXW37" s="591">
        <f t="shared" si="40"/>
        <v>0</v>
      </c>
      <c r="CXX37" s="591">
        <f t="shared" si="40"/>
        <v>0</v>
      </c>
      <c r="CXY37" s="591">
        <f t="shared" si="40"/>
        <v>0</v>
      </c>
      <c r="CXZ37" s="591">
        <f t="shared" si="40"/>
        <v>0</v>
      </c>
      <c r="CYA37" s="591">
        <f t="shared" si="40"/>
        <v>0</v>
      </c>
      <c r="CYB37" s="591">
        <f t="shared" si="40"/>
        <v>0</v>
      </c>
      <c r="CYC37" s="591">
        <f t="shared" si="40"/>
        <v>0</v>
      </c>
      <c r="CYD37" s="591">
        <f t="shared" si="40"/>
        <v>0</v>
      </c>
      <c r="CYE37" s="591">
        <f t="shared" si="40"/>
        <v>0</v>
      </c>
      <c r="CYF37" s="591">
        <f t="shared" si="40"/>
        <v>0</v>
      </c>
      <c r="CYG37" s="591">
        <f t="shared" si="40"/>
        <v>0</v>
      </c>
      <c r="CYH37" s="591">
        <f t="shared" si="40"/>
        <v>0</v>
      </c>
      <c r="CYI37" s="591">
        <f t="shared" si="40"/>
        <v>0</v>
      </c>
      <c r="CYJ37" s="591">
        <f t="shared" si="40"/>
        <v>0</v>
      </c>
      <c r="CYK37" s="591">
        <f t="shared" si="40"/>
        <v>0</v>
      </c>
      <c r="CYL37" s="591">
        <f t="shared" si="40"/>
        <v>0</v>
      </c>
      <c r="CYM37" s="591">
        <f t="shared" si="40"/>
        <v>0</v>
      </c>
      <c r="CYN37" s="591">
        <f t="shared" si="40"/>
        <v>0</v>
      </c>
      <c r="CYO37" s="591">
        <f t="shared" si="40"/>
        <v>0</v>
      </c>
      <c r="CYP37" s="591">
        <f t="shared" si="40"/>
        <v>0</v>
      </c>
      <c r="CYQ37" s="591">
        <f t="shared" si="40"/>
        <v>0</v>
      </c>
      <c r="CYR37" s="591">
        <f t="shared" si="40"/>
        <v>0</v>
      </c>
      <c r="CYS37" s="591">
        <f t="shared" si="40"/>
        <v>0</v>
      </c>
      <c r="CYT37" s="591">
        <f t="shared" si="40"/>
        <v>0</v>
      </c>
      <c r="CYU37" s="591">
        <f t="shared" si="40"/>
        <v>0</v>
      </c>
      <c r="CYV37" s="591">
        <f t="shared" si="40"/>
        <v>0</v>
      </c>
      <c r="CYW37" s="591">
        <f t="shared" ref="CYW37:DBH37" si="41">SUM(CYW38:CYW46)+CYW48+CYW49+CYW50+CYW52+CYW53+CYW54+CYW55</f>
        <v>0</v>
      </c>
      <c r="CYX37" s="591">
        <f t="shared" si="41"/>
        <v>0</v>
      </c>
      <c r="CYY37" s="591">
        <f t="shared" si="41"/>
        <v>0</v>
      </c>
      <c r="CYZ37" s="591">
        <f t="shared" si="41"/>
        <v>0</v>
      </c>
      <c r="CZA37" s="591">
        <f t="shared" si="41"/>
        <v>0</v>
      </c>
      <c r="CZB37" s="591">
        <f t="shared" si="41"/>
        <v>0</v>
      </c>
      <c r="CZC37" s="591">
        <f t="shared" si="41"/>
        <v>0</v>
      </c>
      <c r="CZD37" s="591">
        <f t="shared" si="41"/>
        <v>0</v>
      </c>
      <c r="CZE37" s="591">
        <f t="shared" si="41"/>
        <v>0</v>
      </c>
      <c r="CZF37" s="591">
        <f t="shared" si="41"/>
        <v>0</v>
      </c>
      <c r="CZG37" s="591">
        <f t="shared" si="41"/>
        <v>0</v>
      </c>
      <c r="CZH37" s="591">
        <f t="shared" si="41"/>
        <v>0</v>
      </c>
      <c r="CZI37" s="591">
        <f t="shared" si="41"/>
        <v>0</v>
      </c>
      <c r="CZJ37" s="591">
        <f t="shared" si="41"/>
        <v>0</v>
      </c>
      <c r="CZK37" s="591">
        <f t="shared" si="41"/>
        <v>0</v>
      </c>
      <c r="CZL37" s="591">
        <f t="shared" si="41"/>
        <v>0</v>
      </c>
      <c r="CZM37" s="591">
        <f t="shared" si="41"/>
        <v>0</v>
      </c>
      <c r="CZN37" s="591">
        <f t="shared" si="41"/>
        <v>0</v>
      </c>
      <c r="CZO37" s="591">
        <f t="shared" si="41"/>
        <v>0</v>
      </c>
      <c r="CZP37" s="591">
        <f t="shared" si="41"/>
        <v>0</v>
      </c>
      <c r="CZQ37" s="591">
        <f t="shared" si="41"/>
        <v>0</v>
      </c>
      <c r="CZR37" s="591">
        <f t="shared" si="41"/>
        <v>0</v>
      </c>
      <c r="CZS37" s="591">
        <f t="shared" si="41"/>
        <v>0</v>
      </c>
      <c r="CZT37" s="591">
        <f t="shared" si="41"/>
        <v>0</v>
      </c>
      <c r="CZU37" s="591">
        <f t="shared" si="41"/>
        <v>0</v>
      </c>
      <c r="CZV37" s="591">
        <f t="shared" si="41"/>
        <v>0</v>
      </c>
      <c r="CZW37" s="591">
        <f t="shared" si="41"/>
        <v>0</v>
      </c>
      <c r="CZX37" s="591">
        <f t="shared" si="41"/>
        <v>0</v>
      </c>
      <c r="CZY37" s="591">
        <f t="shared" si="41"/>
        <v>0</v>
      </c>
      <c r="CZZ37" s="591">
        <f t="shared" si="41"/>
        <v>0</v>
      </c>
      <c r="DAA37" s="591">
        <f t="shared" si="41"/>
        <v>0</v>
      </c>
      <c r="DAB37" s="591">
        <f t="shared" si="41"/>
        <v>0</v>
      </c>
      <c r="DAC37" s="591">
        <f t="shared" si="41"/>
        <v>0</v>
      </c>
      <c r="DAD37" s="591">
        <f t="shared" si="41"/>
        <v>0</v>
      </c>
      <c r="DAE37" s="591">
        <f t="shared" si="41"/>
        <v>0</v>
      </c>
      <c r="DAF37" s="591">
        <f t="shared" si="41"/>
        <v>0</v>
      </c>
      <c r="DAG37" s="591">
        <f t="shared" si="41"/>
        <v>0</v>
      </c>
      <c r="DAH37" s="591">
        <f t="shared" si="41"/>
        <v>0</v>
      </c>
      <c r="DAI37" s="591">
        <f t="shared" si="41"/>
        <v>0</v>
      </c>
      <c r="DAJ37" s="591">
        <f t="shared" si="41"/>
        <v>0</v>
      </c>
      <c r="DAK37" s="591">
        <f t="shared" si="41"/>
        <v>0</v>
      </c>
      <c r="DAL37" s="591">
        <f t="shared" si="41"/>
        <v>0</v>
      </c>
      <c r="DAM37" s="591">
        <f t="shared" si="41"/>
        <v>0</v>
      </c>
      <c r="DAN37" s="591">
        <f t="shared" si="41"/>
        <v>0</v>
      </c>
      <c r="DAO37" s="591">
        <f t="shared" si="41"/>
        <v>0</v>
      </c>
      <c r="DAP37" s="591">
        <f t="shared" si="41"/>
        <v>0</v>
      </c>
      <c r="DAQ37" s="591">
        <f t="shared" si="41"/>
        <v>0</v>
      </c>
      <c r="DAR37" s="591">
        <f t="shared" si="41"/>
        <v>0</v>
      </c>
      <c r="DAS37" s="591">
        <f t="shared" si="41"/>
        <v>0</v>
      </c>
      <c r="DAT37" s="591">
        <f t="shared" si="41"/>
        <v>0</v>
      </c>
      <c r="DAU37" s="591">
        <f t="shared" si="41"/>
        <v>0</v>
      </c>
      <c r="DAV37" s="591">
        <f t="shared" si="41"/>
        <v>0</v>
      </c>
      <c r="DAW37" s="591">
        <f t="shared" si="41"/>
        <v>0</v>
      </c>
      <c r="DAX37" s="591">
        <f t="shared" si="41"/>
        <v>0</v>
      </c>
      <c r="DAY37" s="591">
        <f t="shared" si="41"/>
        <v>0</v>
      </c>
      <c r="DAZ37" s="591">
        <f t="shared" si="41"/>
        <v>0</v>
      </c>
      <c r="DBA37" s="591">
        <f t="shared" si="41"/>
        <v>0</v>
      </c>
      <c r="DBB37" s="591">
        <f t="shared" si="41"/>
        <v>0</v>
      </c>
      <c r="DBC37" s="591">
        <f t="shared" si="41"/>
        <v>0</v>
      </c>
      <c r="DBD37" s="591">
        <f t="shared" si="41"/>
        <v>0</v>
      </c>
      <c r="DBE37" s="591">
        <f t="shared" si="41"/>
        <v>0</v>
      </c>
      <c r="DBF37" s="591">
        <f t="shared" si="41"/>
        <v>0</v>
      </c>
      <c r="DBG37" s="591">
        <f t="shared" si="41"/>
        <v>0</v>
      </c>
      <c r="DBH37" s="591">
        <f t="shared" si="41"/>
        <v>0</v>
      </c>
      <c r="DBI37" s="591">
        <f t="shared" ref="DBI37:DDT37" si="42">SUM(DBI38:DBI46)+DBI48+DBI49+DBI50+DBI52+DBI53+DBI54+DBI55</f>
        <v>0</v>
      </c>
      <c r="DBJ37" s="591">
        <f t="shared" si="42"/>
        <v>0</v>
      </c>
      <c r="DBK37" s="591">
        <f t="shared" si="42"/>
        <v>0</v>
      </c>
      <c r="DBL37" s="591">
        <f t="shared" si="42"/>
        <v>0</v>
      </c>
      <c r="DBM37" s="591">
        <f t="shared" si="42"/>
        <v>0</v>
      </c>
      <c r="DBN37" s="591">
        <f t="shared" si="42"/>
        <v>0</v>
      </c>
      <c r="DBO37" s="591">
        <f t="shared" si="42"/>
        <v>0</v>
      </c>
      <c r="DBP37" s="591">
        <f t="shared" si="42"/>
        <v>0</v>
      </c>
      <c r="DBQ37" s="591">
        <f t="shared" si="42"/>
        <v>0</v>
      </c>
      <c r="DBR37" s="591">
        <f t="shared" si="42"/>
        <v>0</v>
      </c>
      <c r="DBS37" s="591">
        <f t="shared" si="42"/>
        <v>0</v>
      </c>
      <c r="DBT37" s="591">
        <f t="shared" si="42"/>
        <v>0</v>
      </c>
      <c r="DBU37" s="591">
        <f t="shared" si="42"/>
        <v>0</v>
      </c>
      <c r="DBV37" s="591">
        <f t="shared" si="42"/>
        <v>0</v>
      </c>
      <c r="DBW37" s="591">
        <f t="shared" si="42"/>
        <v>0</v>
      </c>
      <c r="DBX37" s="591">
        <f t="shared" si="42"/>
        <v>0</v>
      </c>
      <c r="DBY37" s="591">
        <f t="shared" si="42"/>
        <v>0</v>
      </c>
      <c r="DBZ37" s="591">
        <f t="shared" si="42"/>
        <v>0</v>
      </c>
      <c r="DCA37" s="591">
        <f t="shared" si="42"/>
        <v>0</v>
      </c>
      <c r="DCB37" s="591">
        <f t="shared" si="42"/>
        <v>0</v>
      </c>
      <c r="DCC37" s="591">
        <f t="shared" si="42"/>
        <v>0</v>
      </c>
      <c r="DCD37" s="591">
        <f t="shared" si="42"/>
        <v>0</v>
      </c>
      <c r="DCE37" s="591">
        <f t="shared" si="42"/>
        <v>0</v>
      </c>
      <c r="DCF37" s="591">
        <f t="shared" si="42"/>
        <v>0</v>
      </c>
      <c r="DCG37" s="591">
        <f t="shared" si="42"/>
        <v>0</v>
      </c>
      <c r="DCH37" s="591">
        <f t="shared" si="42"/>
        <v>0</v>
      </c>
      <c r="DCI37" s="591">
        <f t="shared" si="42"/>
        <v>0</v>
      </c>
      <c r="DCJ37" s="591">
        <f t="shared" si="42"/>
        <v>0</v>
      </c>
      <c r="DCK37" s="591">
        <f t="shared" si="42"/>
        <v>0</v>
      </c>
      <c r="DCL37" s="591">
        <f t="shared" si="42"/>
        <v>0</v>
      </c>
      <c r="DCM37" s="591">
        <f t="shared" si="42"/>
        <v>0</v>
      </c>
      <c r="DCN37" s="591">
        <f t="shared" si="42"/>
        <v>0</v>
      </c>
      <c r="DCO37" s="591">
        <f t="shared" si="42"/>
        <v>0</v>
      </c>
      <c r="DCP37" s="591">
        <f t="shared" si="42"/>
        <v>0</v>
      </c>
      <c r="DCQ37" s="591">
        <f t="shared" si="42"/>
        <v>0</v>
      </c>
      <c r="DCR37" s="591">
        <f t="shared" si="42"/>
        <v>0</v>
      </c>
      <c r="DCS37" s="591">
        <f t="shared" si="42"/>
        <v>0</v>
      </c>
      <c r="DCT37" s="591">
        <f t="shared" si="42"/>
        <v>0</v>
      </c>
      <c r="DCU37" s="591">
        <f t="shared" si="42"/>
        <v>0</v>
      </c>
      <c r="DCV37" s="591">
        <f t="shared" si="42"/>
        <v>0</v>
      </c>
      <c r="DCW37" s="591">
        <f t="shared" si="42"/>
        <v>0</v>
      </c>
      <c r="DCX37" s="591">
        <f t="shared" si="42"/>
        <v>0</v>
      </c>
      <c r="DCY37" s="591">
        <f t="shared" si="42"/>
        <v>0</v>
      </c>
      <c r="DCZ37" s="591">
        <f t="shared" si="42"/>
        <v>0</v>
      </c>
      <c r="DDA37" s="591">
        <f t="shared" si="42"/>
        <v>0</v>
      </c>
      <c r="DDB37" s="591">
        <f t="shared" si="42"/>
        <v>0</v>
      </c>
      <c r="DDC37" s="591">
        <f t="shared" si="42"/>
        <v>0</v>
      </c>
      <c r="DDD37" s="591">
        <f t="shared" si="42"/>
        <v>0</v>
      </c>
      <c r="DDE37" s="591">
        <f t="shared" si="42"/>
        <v>0</v>
      </c>
      <c r="DDF37" s="591">
        <f t="shared" si="42"/>
        <v>0</v>
      </c>
      <c r="DDG37" s="591">
        <f t="shared" si="42"/>
        <v>0</v>
      </c>
      <c r="DDH37" s="591">
        <f t="shared" si="42"/>
        <v>0</v>
      </c>
      <c r="DDI37" s="591">
        <f t="shared" si="42"/>
        <v>0</v>
      </c>
      <c r="DDJ37" s="591">
        <f t="shared" si="42"/>
        <v>0</v>
      </c>
      <c r="DDK37" s="591">
        <f t="shared" si="42"/>
        <v>0</v>
      </c>
      <c r="DDL37" s="591">
        <f t="shared" si="42"/>
        <v>0</v>
      </c>
      <c r="DDM37" s="591">
        <f t="shared" si="42"/>
        <v>0</v>
      </c>
      <c r="DDN37" s="591">
        <f t="shared" si="42"/>
        <v>0</v>
      </c>
      <c r="DDO37" s="591">
        <f t="shared" si="42"/>
        <v>0</v>
      </c>
      <c r="DDP37" s="591">
        <f t="shared" si="42"/>
        <v>0</v>
      </c>
      <c r="DDQ37" s="591">
        <f t="shared" si="42"/>
        <v>0</v>
      </c>
      <c r="DDR37" s="591">
        <f t="shared" si="42"/>
        <v>0</v>
      </c>
      <c r="DDS37" s="591">
        <f t="shared" si="42"/>
        <v>0</v>
      </c>
      <c r="DDT37" s="591">
        <f t="shared" si="42"/>
        <v>0</v>
      </c>
      <c r="DDU37" s="591">
        <f t="shared" ref="DDU37:DGF37" si="43">SUM(DDU38:DDU46)+DDU48+DDU49+DDU50+DDU52+DDU53+DDU54+DDU55</f>
        <v>0</v>
      </c>
      <c r="DDV37" s="591">
        <f t="shared" si="43"/>
        <v>0</v>
      </c>
      <c r="DDW37" s="591">
        <f t="shared" si="43"/>
        <v>0</v>
      </c>
      <c r="DDX37" s="591">
        <f t="shared" si="43"/>
        <v>0</v>
      </c>
      <c r="DDY37" s="591">
        <f t="shared" si="43"/>
        <v>0</v>
      </c>
      <c r="DDZ37" s="591">
        <f t="shared" si="43"/>
        <v>0</v>
      </c>
      <c r="DEA37" s="591">
        <f t="shared" si="43"/>
        <v>0</v>
      </c>
      <c r="DEB37" s="591">
        <f t="shared" si="43"/>
        <v>0</v>
      </c>
      <c r="DEC37" s="591">
        <f t="shared" si="43"/>
        <v>0</v>
      </c>
      <c r="DED37" s="591">
        <f t="shared" si="43"/>
        <v>0</v>
      </c>
      <c r="DEE37" s="591">
        <f t="shared" si="43"/>
        <v>0</v>
      </c>
      <c r="DEF37" s="591">
        <f t="shared" si="43"/>
        <v>0</v>
      </c>
      <c r="DEG37" s="591">
        <f t="shared" si="43"/>
        <v>0</v>
      </c>
      <c r="DEH37" s="591">
        <f t="shared" si="43"/>
        <v>0</v>
      </c>
      <c r="DEI37" s="591">
        <f t="shared" si="43"/>
        <v>0</v>
      </c>
      <c r="DEJ37" s="591">
        <f t="shared" si="43"/>
        <v>0</v>
      </c>
      <c r="DEK37" s="591">
        <f t="shared" si="43"/>
        <v>0</v>
      </c>
      <c r="DEL37" s="591">
        <f t="shared" si="43"/>
        <v>0</v>
      </c>
      <c r="DEM37" s="591">
        <f t="shared" si="43"/>
        <v>0</v>
      </c>
      <c r="DEN37" s="591">
        <f t="shared" si="43"/>
        <v>0</v>
      </c>
      <c r="DEO37" s="591">
        <f t="shared" si="43"/>
        <v>0</v>
      </c>
      <c r="DEP37" s="591">
        <f t="shared" si="43"/>
        <v>0</v>
      </c>
      <c r="DEQ37" s="591">
        <f t="shared" si="43"/>
        <v>0</v>
      </c>
      <c r="DER37" s="591">
        <f t="shared" si="43"/>
        <v>0</v>
      </c>
      <c r="DES37" s="591">
        <f t="shared" si="43"/>
        <v>0</v>
      </c>
      <c r="DET37" s="591">
        <f t="shared" si="43"/>
        <v>0</v>
      </c>
      <c r="DEU37" s="591">
        <f t="shared" si="43"/>
        <v>0</v>
      </c>
      <c r="DEV37" s="591">
        <f t="shared" si="43"/>
        <v>0</v>
      </c>
      <c r="DEW37" s="591">
        <f t="shared" si="43"/>
        <v>0</v>
      </c>
      <c r="DEX37" s="591">
        <f t="shared" si="43"/>
        <v>0</v>
      </c>
      <c r="DEY37" s="591">
        <f t="shared" si="43"/>
        <v>0</v>
      </c>
      <c r="DEZ37" s="591">
        <f t="shared" si="43"/>
        <v>0</v>
      </c>
      <c r="DFA37" s="591">
        <f t="shared" si="43"/>
        <v>0</v>
      </c>
      <c r="DFB37" s="591">
        <f t="shared" si="43"/>
        <v>0</v>
      </c>
      <c r="DFC37" s="591">
        <f t="shared" si="43"/>
        <v>0</v>
      </c>
      <c r="DFD37" s="591">
        <f t="shared" si="43"/>
        <v>0</v>
      </c>
      <c r="DFE37" s="591">
        <f t="shared" si="43"/>
        <v>0</v>
      </c>
      <c r="DFF37" s="591">
        <f t="shared" si="43"/>
        <v>0</v>
      </c>
      <c r="DFG37" s="591">
        <f t="shared" si="43"/>
        <v>0</v>
      </c>
      <c r="DFH37" s="591">
        <f t="shared" si="43"/>
        <v>0</v>
      </c>
      <c r="DFI37" s="591">
        <f t="shared" si="43"/>
        <v>0</v>
      </c>
      <c r="DFJ37" s="591">
        <f t="shared" si="43"/>
        <v>0</v>
      </c>
      <c r="DFK37" s="591">
        <f t="shared" si="43"/>
        <v>0</v>
      </c>
      <c r="DFL37" s="591">
        <f t="shared" si="43"/>
        <v>0</v>
      </c>
      <c r="DFM37" s="591">
        <f t="shared" si="43"/>
        <v>0</v>
      </c>
      <c r="DFN37" s="591">
        <f t="shared" si="43"/>
        <v>0</v>
      </c>
      <c r="DFO37" s="591">
        <f t="shared" si="43"/>
        <v>0</v>
      </c>
      <c r="DFP37" s="591">
        <f t="shared" si="43"/>
        <v>0</v>
      </c>
      <c r="DFQ37" s="591">
        <f t="shared" si="43"/>
        <v>0</v>
      </c>
      <c r="DFR37" s="591">
        <f t="shared" si="43"/>
        <v>0</v>
      </c>
      <c r="DFS37" s="591">
        <f t="shared" si="43"/>
        <v>0</v>
      </c>
      <c r="DFT37" s="591">
        <f t="shared" si="43"/>
        <v>0</v>
      </c>
      <c r="DFU37" s="591">
        <f t="shared" si="43"/>
        <v>0</v>
      </c>
      <c r="DFV37" s="591">
        <f t="shared" si="43"/>
        <v>0</v>
      </c>
      <c r="DFW37" s="591">
        <f t="shared" si="43"/>
        <v>0</v>
      </c>
      <c r="DFX37" s="591">
        <f t="shared" si="43"/>
        <v>0</v>
      </c>
      <c r="DFY37" s="591">
        <f t="shared" si="43"/>
        <v>0</v>
      </c>
      <c r="DFZ37" s="591">
        <f t="shared" si="43"/>
        <v>0</v>
      </c>
      <c r="DGA37" s="591">
        <f t="shared" si="43"/>
        <v>0</v>
      </c>
      <c r="DGB37" s="591">
        <f t="shared" si="43"/>
        <v>0</v>
      </c>
      <c r="DGC37" s="591">
        <f t="shared" si="43"/>
        <v>0</v>
      </c>
      <c r="DGD37" s="591">
        <f t="shared" si="43"/>
        <v>0</v>
      </c>
      <c r="DGE37" s="591">
        <f t="shared" si="43"/>
        <v>0</v>
      </c>
      <c r="DGF37" s="591">
        <f t="shared" si="43"/>
        <v>0</v>
      </c>
      <c r="DGG37" s="591">
        <f t="shared" ref="DGG37:DIR37" si="44">SUM(DGG38:DGG46)+DGG48+DGG49+DGG50+DGG52+DGG53+DGG54+DGG55</f>
        <v>0</v>
      </c>
      <c r="DGH37" s="591">
        <f t="shared" si="44"/>
        <v>0</v>
      </c>
      <c r="DGI37" s="591">
        <f t="shared" si="44"/>
        <v>0</v>
      </c>
      <c r="DGJ37" s="591">
        <f t="shared" si="44"/>
        <v>0</v>
      </c>
      <c r="DGK37" s="591">
        <f t="shared" si="44"/>
        <v>0</v>
      </c>
      <c r="DGL37" s="591">
        <f t="shared" si="44"/>
        <v>0</v>
      </c>
      <c r="DGM37" s="591">
        <f t="shared" si="44"/>
        <v>0</v>
      </c>
      <c r="DGN37" s="591">
        <f t="shared" si="44"/>
        <v>0</v>
      </c>
      <c r="DGO37" s="591">
        <f t="shared" si="44"/>
        <v>0</v>
      </c>
      <c r="DGP37" s="591">
        <f t="shared" si="44"/>
        <v>0</v>
      </c>
      <c r="DGQ37" s="591">
        <f t="shared" si="44"/>
        <v>0</v>
      </c>
      <c r="DGR37" s="591">
        <f t="shared" si="44"/>
        <v>0</v>
      </c>
      <c r="DGS37" s="591">
        <f t="shared" si="44"/>
        <v>0</v>
      </c>
      <c r="DGT37" s="591">
        <f t="shared" si="44"/>
        <v>0</v>
      </c>
      <c r="DGU37" s="591">
        <f t="shared" si="44"/>
        <v>0</v>
      </c>
      <c r="DGV37" s="591">
        <f t="shared" si="44"/>
        <v>0</v>
      </c>
      <c r="DGW37" s="591">
        <f t="shared" si="44"/>
        <v>0</v>
      </c>
      <c r="DGX37" s="591">
        <f t="shared" si="44"/>
        <v>0</v>
      </c>
      <c r="DGY37" s="591">
        <f t="shared" si="44"/>
        <v>0</v>
      </c>
      <c r="DGZ37" s="591">
        <f t="shared" si="44"/>
        <v>0</v>
      </c>
      <c r="DHA37" s="591">
        <f t="shared" si="44"/>
        <v>0</v>
      </c>
      <c r="DHB37" s="591">
        <f t="shared" si="44"/>
        <v>0</v>
      </c>
      <c r="DHC37" s="591">
        <f t="shared" si="44"/>
        <v>0</v>
      </c>
      <c r="DHD37" s="591">
        <f t="shared" si="44"/>
        <v>0</v>
      </c>
      <c r="DHE37" s="591">
        <f t="shared" si="44"/>
        <v>0</v>
      </c>
      <c r="DHF37" s="591">
        <f t="shared" si="44"/>
        <v>0</v>
      </c>
      <c r="DHG37" s="591">
        <f t="shared" si="44"/>
        <v>0</v>
      </c>
      <c r="DHH37" s="591">
        <f t="shared" si="44"/>
        <v>0</v>
      </c>
      <c r="DHI37" s="591">
        <f t="shared" si="44"/>
        <v>0</v>
      </c>
      <c r="DHJ37" s="591">
        <f t="shared" si="44"/>
        <v>0</v>
      </c>
      <c r="DHK37" s="591">
        <f t="shared" si="44"/>
        <v>0</v>
      </c>
      <c r="DHL37" s="591">
        <f t="shared" si="44"/>
        <v>0</v>
      </c>
      <c r="DHM37" s="591">
        <f t="shared" si="44"/>
        <v>0</v>
      </c>
      <c r="DHN37" s="591">
        <f t="shared" si="44"/>
        <v>0</v>
      </c>
      <c r="DHO37" s="591">
        <f t="shared" si="44"/>
        <v>0</v>
      </c>
      <c r="DHP37" s="591">
        <f t="shared" si="44"/>
        <v>0</v>
      </c>
      <c r="DHQ37" s="591">
        <f t="shared" si="44"/>
        <v>0</v>
      </c>
      <c r="DHR37" s="591">
        <f t="shared" si="44"/>
        <v>0</v>
      </c>
      <c r="DHS37" s="591">
        <f t="shared" si="44"/>
        <v>0</v>
      </c>
      <c r="DHT37" s="591">
        <f t="shared" si="44"/>
        <v>0</v>
      </c>
      <c r="DHU37" s="591">
        <f t="shared" si="44"/>
        <v>0</v>
      </c>
      <c r="DHV37" s="591">
        <f t="shared" si="44"/>
        <v>0</v>
      </c>
      <c r="DHW37" s="591">
        <f t="shared" si="44"/>
        <v>0</v>
      </c>
      <c r="DHX37" s="591">
        <f t="shared" si="44"/>
        <v>0</v>
      </c>
      <c r="DHY37" s="591">
        <f t="shared" si="44"/>
        <v>0</v>
      </c>
      <c r="DHZ37" s="591">
        <f t="shared" si="44"/>
        <v>0</v>
      </c>
      <c r="DIA37" s="591">
        <f t="shared" si="44"/>
        <v>0</v>
      </c>
      <c r="DIB37" s="591">
        <f t="shared" si="44"/>
        <v>0</v>
      </c>
      <c r="DIC37" s="591">
        <f t="shared" si="44"/>
        <v>0</v>
      </c>
      <c r="DID37" s="591">
        <f t="shared" si="44"/>
        <v>0</v>
      </c>
      <c r="DIE37" s="591">
        <f t="shared" si="44"/>
        <v>0</v>
      </c>
      <c r="DIF37" s="591">
        <f t="shared" si="44"/>
        <v>0</v>
      </c>
      <c r="DIG37" s="591">
        <f t="shared" si="44"/>
        <v>0</v>
      </c>
      <c r="DIH37" s="591">
        <f t="shared" si="44"/>
        <v>0</v>
      </c>
      <c r="DII37" s="591">
        <f t="shared" si="44"/>
        <v>0</v>
      </c>
      <c r="DIJ37" s="591">
        <f t="shared" si="44"/>
        <v>0</v>
      </c>
      <c r="DIK37" s="591">
        <f t="shared" si="44"/>
        <v>0</v>
      </c>
      <c r="DIL37" s="591">
        <f t="shared" si="44"/>
        <v>0</v>
      </c>
      <c r="DIM37" s="591">
        <f t="shared" si="44"/>
        <v>0</v>
      </c>
      <c r="DIN37" s="591">
        <f t="shared" si="44"/>
        <v>0</v>
      </c>
      <c r="DIO37" s="591">
        <f t="shared" si="44"/>
        <v>0</v>
      </c>
      <c r="DIP37" s="591">
        <f t="shared" si="44"/>
        <v>0</v>
      </c>
      <c r="DIQ37" s="591">
        <f t="shared" si="44"/>
        <v>0</v>
      </c>
      <c r="DIR37" s="591">
        <f t="shared" si="44"/>
        <v>0</v>
      </c>
      <c r="DIS37" s="591">
        <f t="shared" ref="DIS37:DLD37" si="45">SUM(DIS38:DIS46)+DIS48+DIS49+DIS50+DIS52+DIS53+DIS54+DIS55</f>
        <v>0</v>
      </c>
      <c r="DIT37" s="591">
        <f t="shared" si="45"/>
        <v>0</v>
      </c>
      <c r="DIU37" s="591">
        <f t="shared" si="45"/>
        <v>0</v>
      </c>
      <c r="DIV37" s="591">
        <f t="shared" si="45"/>
        <v>0</v>
      </c>
      <c r="DIW37" s="591">
        <f t="shared" si="45"/>
        <v>0</v>
      </c>
      <c r="DIX37" s="591">
        <f t="shared" si="45"/>
        <v>0</v>
      </c>
      <c r="DIY37" s="591">
        <f t="shared" si="45"/>
        <v>0</v>
      </c>
      <c r="DIZ37" s="591">
        <f t="shared" si="45"/>
        <v>0</v>
      </c>
      <c r="DJA37" s="591">
        <f t="shared" si="45"/>
        <v>0</v>
      </c>
      <c r="DJB37" s="591">
        <f t="shared" si="45"/>
        <v>0</v>
      </c>
      <c r="DJC37" s="591">
        <f t="shared" si="45"/>
        <v>0</v>
      </c>
      <c r="DJD37" s="591">
        <f t="shared" si="45"/>
        <v>0</v>
      </c>
      <c r="DJE37" s="591">
        <f t="shared" si="45"/>
        <v>0</v>
      </c>
      <c r="DJF37" s="591">
        <f t="shared" si="45"/>
        <v>0</v>
      </c>
      <c r="DJG37" s="591">
        <f t="shared" si="45"/>
        <v>0</v>
      </c>
      <c r="DJH37" s="591">
        <f t="shared" si="45"/>
        <v>0</v>
      </c>
      <c r="DJI37" s="591">
        <f t="shared" si="45"/>
        <v>0</v>
      </c>
      <c r="DJJ37" s="591">
        <f t="shared" si="45"/>
        <v>0</v>
      </c>
      <c r="DJK37" s="591">
        <f t="shared" si="45"/>
        <v>0</v>
      </c>
      <c r="DJL37" s="591">
        <f t="shared" si="45"/>
        <v>0</v>
      </c>
      <c r="DJM37" s="591">
        <f t="shared" si="45"/>
        <v>0</v>
      </c>
      <c r="DJN37" s="591">
        <f t="shared" si="45"/>
        <v>0</v>
      </c>
      <c r="DJO37" s="591">
        <f t="shared" si="45"/>
        <v>0</v>
      </c>
      <c r="DJP37" s="591">
        <f t="shared" si="45"/>
        <v>0</v>
      </c>
      <c r="DJQ37" s="591">
        <f t="shared" si="45"/>
        <v>0</v>
      </c>
      <c r="DJR37" s="591">
        <f t="shared" si="45"/>
        <v>0</v>
      </c>
      <c r="DJS37" s="591">
        <f t="shared" si="45"/>
        <v>0</v>
      </c>
      <c r="DJT37" s="591">
        <f t="shared" si="45"/>
        <v>0</v>
      </c>
      <c r="DJU37" s="591">
        <f t="shared" si="45"/>
        <v>0</v>
      </c>
      <c r="DJV37" s="591">
        <f t="shared" si="45"/>
        <v>0</v>
      </c>
      <c r="DJW37" s="591">
        <f t="shared" si="45"/>
        <v>0</v>
      </c>
      <c r="DJX37" s="591">
        <f t="shared" si="45"/>
        <v>0</v>
      </c>
      <c r="DJY37" s="591">
        <f t="shared" si="45"/>
        <v>0</v>
      </c>
      <c r="DJZ37" s="591">
        <f t="shared" si="45"/>
        <v>0</v>
      </c>
      <c r="DKA37" s="591">
        <f t="shared" si="45"/>
        <v>0</v>
      </c>
      <c r="DKB37" s="591">
        <f t="shared" si="45"/>
        <v>0</v>
      </c>
      <c r="DKC37" s="591">
        <f t="shared" si="45"/>
        <v>0</v>
      </c>
      <c r="DKD37" s="591">
        <f t="shared" si="45"/>
        <v>0</v>
      </c>
      <c r="DKE37" s="591">
        <f t="shared" si="45"/>
        <v>0</v>
      </c>
      <c r="DKF37" s="591">
        <f t="shared" si="45"/>
        <v>0</v>
      </c>
      <c r="DKG37" s="591">
        <f t="shared" si="45"/>
        <v>0</v>
      </c>
      <c r="DKH37" s="591">
        <f t="shared" si="45"/>
        <v>0</v>
      </c>
      <c r="DKI37" s="591">
        <f t="shared" si="45"/>
        <v>0</v>
      </c>
      <c r="DKJ37" s="591">
        <f t="shared" si="45"/>
        <v>0</v>
      </c>
      <c r="DKK37" s="591">
        <f t="shared" si="45"/>
        <v>0</v>
      </c>
      <c r="DKL37" s="591">
        <f t="shared" si="45"/>
        <v>0</v>
      </c>
      <c r="DKM37" s="591">
        <f t="shared" si="45"/>
        <v>0</v>
      </c>
      <c r="DKN37" s="591">
        <f t="shared" si="45"/>
        <v>0</v>
      </c>
      <c r="DKO37" s="591">
        <f t="shared" si="45"/>
        <v>0</v>
      </c>
      <c r="DKP37" s="591">
        <f t="shared" si="45"/>
        <v>0</v>
      </c>
      <c r="DKQ37" s="591">
        <f t="shared" si="45"/>
        <v>0</v>
      </c>
      <c r="DKR37" s="591">
        <f t="shared" si="45"/>
        <v>0</v>
      </c>
      <c r="DKS37" s="591">
        <f t="shared" si="45"/>
        <v>0</v>
      </c>
      <c r="DKT37" s="591">
        <f t="shared" si="45"/>
        <v>0</v>
      </c>
      <c r="DKU37" s="591">
        <f t="shared" si="45"/>
        <v>0</v>
      </c>
      <c r="DKV37" s="591">
        <f t="shared" si="45"/>
        <v>0</v>
      </c>
      <c r="DKW37" s="591">
        <f t="shared" si="45"/>
        <v>0</v>
      </c>
      <c r="DKX37" s="591">
        <f t="shared" si="45"/>
        <v>0</v>
      </c>
      <c r="DKY37" s="591">
        <f t="shared" si="45"/>
        <v>0</v>
      </c>
      <c r="DKZ37" s="591">
        <f t="shared" si="45"/>
        <v>0</v>
      </c>
      <c r="DLA37" s="591">
        <f t="shared" si="45"/>
        <v>0</v>
      </c>
      <c r="DLB37" s="591">
        <f t="shared" si="45"/>
        <v>0</v>
      </c>
      <c r="DLC37" s="591">
        <f t="shared" si="45"/>
        <v>0</v>
      </c>
      <c r="DLD37" s="591">
        <f t="shared" si="45"/>
        <v>0</v>
      </c>
      <c r="DLE37" s="591">
        <f t="shared" ref="DLE37:DNP37" si="46">SUM(DLE38:DLE46)+DLE48+DLE49+DLE50+DLE52+DLE53+DLE54+DLE55</f>
        <v>0</v>
      </c>
      <c r="DLF37" s="591">
        <f t="shared" si="46"/>
        <v>0</v>
      </c>
      <c r="DLG37" s="591">
        <f t="shared" si="46"/>
        <v>0</v>
      </c>
      <c r="DLH37" s="591">
        <f t="shared" si="46"/>
        <v>0</v>
      </c>
      <c r="DLI37" s="591">
        <f t="shared" si="46"/>
        <v>0</v>
      </c>
      <c r="DLJ37" s="591">
        <f t="shared" si="46"/>
        <v>0</v>
      </c>
      <c r="DLK37" s="591">
        <f t="shared" si="46"/>
        <v>0</v>
      </c>
      <c r="DLL37" s="591">
        <f t="shared" si="46"/>
        <v>0</v>
      </c>
      <c r="DLM37" s="591">
        <f t="shared" si="46"/>
        <v>0</v>
      </c>
      <c r="DLN37" s="591">
        <f t="shared" si="46"/>
        <v>0</v>
      </c>
      <c r="DLO37" s="591">
        <f t="shared" si="46"/>
        <v>0</v>
      </c>
      <c r="DLP37" s="591">
        <f t="shared" si="46"/>
        <v>0</v>
      </c>
      <c r="DLQ37" s="591">
        <f t="shared" si="46"/>
        <v>0</v>
      </c>
      <c r="DLR37" s="591">
        <f t="shared" si="46"/>
        <v>0</v>
      </c>
      <c r="DLS37" s="591">
        <f t="shared" si="46"/>
        <v>0</v>
      </c>
      <c r="DLT37" s="591">
        <f t="shared" si="46"/>
        <v>0</v>
      </c>
      <c r="DLU37" s="591">
        <f t="shared" si="46"/>
        <v>0</v>
      </c>
      <c r="DLV37" s="591">
        <f t="shared" si="46"/>
        <v>0</v>
      </c>
      <c r="DLW37" s="591">
        <f t="shared" si="46"/>
        <v>0</v>
      </c>
      <c r="DLX37" s="591">
        <f t="shared" si="46"/>
        <v>0</v>
      </c>
      <c r="DLY37" s="591">
        <f t="shared" si="46"/>
        <v>0</v>
      </c>
      <c r="DLZ37" s="591">
        <f t="shared" si="46"/>
        <v>0</v>
      </c>
      <c r="DMA37" s="591">
        <f t="shared" si="46"/>
        <v>0</v>
      </c>
      <c r="DMB37" s="591">
        <f t="shared" si="46"/>
        <v>0</v>
      </c>
      <c r="DMC37" s="591">
        <f t="shared" si="46"/>
        <v>0</v>
      </c>
      <c r="DMD37" s="591">
        <f t="shared" si="46"/>
        <v>0</v>
      </c>
      <c r="DME37" s="591">
        <f t="shared" si="46"/>
        <v>0</v>
      </c>
      <c r="DMF37" s="591">
        <f t="shared" si="46"/>
        <v>0</v>
      </c>
      <c r="DMG37" s="591">
        <f t="shared" si="46"/>
        <v>0</v>
      </c>
      <c r="DMH37" s="591">
        <f t="shared" si="46"/>
        <v>0</v>
      </c>
      <c r="DMI37" s="591">
        <f t="shared" si="46"/>
        <v>0</v>
      </c>
      <c r="DMJ37" s="591">
        <f t="shared" si="46"/>
        <v>0</v>
      </c>
      <c r="DMK37" s="591">
        <f t="shared" si="46"/>
        <v>0</v>
      </c>
      <c r="DML37" s="591">
        <f t="shared" si="46"/>
        <v>0</v>
      </c>
      <c r="DMM37" s="591">
        <f t="shared" si="46"/>
        <v>0</v>
      </c>
      <c r="DMN37" s="591">
        <f t="shared" si="46"/>
        <v>0</v>
      </c>
      <c r="DMO37" s="591">
        <f t="shared" si="46"/>
        <v>0</v>
      </c>
      <c r="DMP37" s="591">
        <f t="shared" si="46"/>
        <v>0</v>
      </c>
      <c r="DMQ37" s="591">
        <f t="shared" si="46"/>
        <v>0</v>
      </c>
      <c r="DMR37" s="591">
        <f t="shared" si="46"/>
        <v>0</v>
      </c>
      <c r="DMS37" s="591">
        <f t="shared" si="46"/>
        <v>0</v>
      </c>
      <c r="DMT37" s="591">
        <f t="shared" si="46"/>
        <v>0</v>
      </c>
      <c r="DMU37" s="591">
        <f t="shared" si="46"/>
        <v>0</v>
      </c>
      <c r="DMV37" s="591">
        <f t="shared" si="46"/>
        <v>0</v>
      </c>
      <c r="DMW37" s="591">
        <f t="shared" si="46"/>
        <v>0</v>
      </c>
      <c r="DMX37" s="591">
        <f t="shared" si="46"/>
        <v>0</v>
      </c>
      <c r="DMY37" s="591">
        <f t="shared" si="46"/>
        <v>0</v>
      </c>
      <c r="DMZ37" s="591">
        <f t="shared" si="46"/>
        <v>0</v>
      </c>
      <c r="DNA37" s="591">
        <f t="shared" si="46"/>
        <v>0</v>
      </c>
      <c r="DNB37" s="591">
        <f t="shared" si="46"/>
        <v>0</v>
      </c>
      <c r="DNC37" s="591">
        <f t="shared" si="46"/>
        <v>0</v>
      </c>
      <c r="DND37" s="591">
        <f t="shared" si="46"/>
        <v>0</v>
      </c>
      <c r="DNE37" s="591">
        <f t="shared" si="46"/>
        <v>0</v>
      </c>
      <c r="DNF37" s="591">
        <f t="shared" si="46"/>
        <v>0</v>
      </c>
      <c r="DNG37" s="591">
        <f t="shared" si="46"/>
        <v>0</v>
      </c>
      <c r="DNH37" s="591">
        <f t="shared" si="46"/>
        <v>0</v>
      </c>
      <c r="DNI37" s="591">
        <f t="shared" si="46"/>
        <v>0</v>
      </c>
      <c r="DNJ37" s="591">
        <f t="shared" si="46"/>
        <v>0</v>
      </c>
      <c r="DNK37" s="591">
        <f t="shared" si="46"/>
        <v>0</v>
      </c>
      <c r="DNL37" s="591">
        <f t="shared" si="46"/>
        <v>0</v>
      </c>
      <c r="DNM37" s="591">
        <f t="shared" si="46"/>
        <v>0</v>
      </c>
      <c r="DNN37" s="591">
        <f t="shared" si="46"/>
        <v>0</v>
      </c>
      <c r="DNO37" s="591">
        <f t="shared" si="46"/>
        <v>0</v>
      </c>
      <c r="DNP37" s="591">
        <f t="shared" si="46"/>
        <v>0</v>
      </c>
      <c r="DNQ37" s="591">
        <f t="shared" ref="DNQ37:DQB37" si="47">SUM(DNQ38:DNQ46)+DNQ48+DNQ49+DNQ50+DNQ52+DNQ53+DNQ54+DNQ55</f>
        <v>0</v>
      </c>
      <c r="DNR37" s="591">
        <f t="shared" si="47"/>
        <v>0</v>
      </c>
      <c r="DNS37" s="591">
        <f t="shared" si="47"/>
        <v>0</v>
      </c>
      <c r="DNT37" s="591">
        <f t="shared" si="47"/>
        <v>0</v>
      </c>
      <c r="DNU37" s="591">
        <f t="shared" si="47"/>
        <v>0</v>
      </c>
      <c r="DNV37" s="591">
        <f t="shared" si="47"/>
        <v>0</v>
      </c>
      <c r="DNW37" s="591">
        <f t="shared" si="47"/>
        <v>0</v>
      </c>
      <c r="DNX37" s="591">
        <f t="shared" si="47"/>
        <v>0</v>
      </c>
      <c r="DNY37" s="591">
        <f t="shared" si="47"/>
        <v>0</v>
      </c>
      <c r="DNZ37" s="591">
        <f t="shared" si="47"/>
        <v>0</v>
      </c>
      <c r="DOA37" s="591">
        <f t="shared" si="47"/>
        <v>0</v>
      </c>
      <c r="DOB37" s="591">
        <f t="shared" si="47"/>
        <v>0</v>
      </c>
      <c r="DOC37" s="591">
        <f t="shared" si="47"/>
        <v>0</v>
      </c>
      <c r="DOD37" s="591">
        <f t="shared" si="47"/>
        <v>0</v>
      </c>
      <c r="DOE37" s="591">
        <f t="shared" si="47"/>
        <v>0</v>
      </c>
      <c r="DOF37" s="591">
        <f t="shared" si="47"/>
        <v>0</v>
      </c>
      <c r="DOG37" s="591">
        <f t="shared" si="47"/>
        <v>0</v>
      </c>
      <c r="DOH37" s="591">
        <f t="shared" si="47"/>
        <v>0</v>
      </c>
      <c r="DOI37" s="591">
        <f t="shared" si="47"/>
        <v>0</v>
      </c>
      <c r="DOJ37" s="591">
        <f t="shared" si="47"/>
        <v>0</v>
      </c>
      <c r="DOK37" s="591">
        <f t="shared" si="47"/>
        <v>0</v>
      </c>
      <c r="DOL37" s="591">
        <f t="shared" si="47"/>
        <v>0</v>
      </c>
      <c r="DOM37" s="591">
        <f t="shared" si="47"/>
        <v>0</v>
      </c>
      <c r="DON37" s="591">
        <f t="shared" si="47"/>
        <v>0</v>
      </c>
      <c r="DOO37" s="591">
        <f t="shared" si="47"/>
        <v>0</v>
      </c>
      <c r="DOP37" s="591">
        <f t="shared" si="47"/>
        <v>0</v>
      </c>
      <c r="DOQ37" s="591">
        <f t="shared" si="47"/>
        <v>0</v>
      </c>
      <c r="DOR37" s="591">
        <f t="shared" si="47"/>
        <v>0</v>
      </c>
      <c r="DOS37" s="591">
        <f t="shared" si="47"/>
        <v>0</v>
      </c>
      <c r="DOT37" s="591">
        <f t="shared" si="47"/>
        <v>0</v>
      </c>
      <c r="DOU37" s="591">
        <f t="shared" si="47"/>
        <v>0</v>
      </c>
      <c r="DOV37" s="591">
        <f t="shared" si="47"/>
        <v>0</v>
      </c>
      <c r="DOW37" s="591">
        <f t="shared" si="47"/>
        <v>0</v>
      </c>
      <c r="DOX37" s="591">
        <f t="shared" si="47"/>
        <v>0</v>
      </c>
      <c r="DOY37" s="591">
        <f t="shared" si="47"/>
        <v>0</v>
      </c>
      <c r="DOZ37" s="591">
        <f t="shared" si="47"/>
        <v>0</v>
      </c>
      <c r="DPA37" s="591">
        <f t="shared" si="47"/>
        <v>0</v>
      </c>
      <c r="DPB37" s="591">
        <f t="shared" si="47"/>
        <v>0</v>
      </c>
      <c r="DPC37" s="591">
        <f t="shared" si="47"/>
        <v>0</v>
      </c>
      <c r="DPD37" s="591">
        <f t="shared" si="47"/>
        <v>0</v>
      </c>
      <c r="DPE37" s="591">
        <f t="shared" si="47"/>
        <v>0</v>
      </c>
      <c r="DPF37" s="591">
        <f t="shared" si="47"/>
        <v>0</v>
      </c>
      <c r="DPG37" s="591">
        <f t="shared" si="47"/>
        <v>0</v>
      </c>
      <c r="DPH37" s="591">
        <f t="shared" si="47"/>
        <v>0</v>
      </c>
      <c r="DPI37" s="591">
        <f t="shared" si="47"/>
        <v>0</v>
      </c>
      <c r="DPJ37" s="591">
        <f t="shared" si="47"/>
        <v>0</v>
      </c>
      <c r="DPK37" s="591">
        <f t="shared" si="47"/>
        <v>0</v>
      </c>
      <c r="DPL37" s="591">
        <f t="shared" si="47"/>
        <v>0</v>
      </c>
      <c r="DPM37" s="591">
        <f t="shared" si="47"/>
        <v>0</v>
      </c>
      <c r="DPN37" s="591">
        <f t="shared" si="47"/>
        <v>0</v>
      </c>
      <c r="DPO37" s="591">
        <f t="shared" si="47"/>
        <v>0</v>
      </c>
      <c r="DPP37" s="591">
        <f t="shared" si="47"/>
        <v>0</v>
      </c>
      <c r="DPQ37" s="591">
        <f t="shared" si="47"/>
        <v>0</v>
      </c>
      <c r="DPR37" s="591">
        <f t="shared" si="47"/>
        <v>0</v>
      </c>
      <c r="DPS37" s="591">
        <f t="shared" si="47"/>
        <v>0</v>
      </c>
      <c r="DPT37" s="591">
        <f t="shared" si="47"/>
        <v>0</v>
      </c>
      <c r="DPU37" s="591">
        <f t="shared" si="47"/>
        <v>0</v>
      </c>
      <c r="DPV37" s="591">
        <f t="shared" si="47"/>
        <v>0</v>
      </c>
      <c r="DPW37" s="591">
        <f t="shared" si="47"/>
        <v>0</v>
      </c>
      <c r="DPX37" s="591">
        <f t="shared" si="47"/>
        <v>0</v>
      </c>
      <c r="DPY37" s="591">
        <f t="shared" si="47"/>
        <v>0</v>
      </c>
      <c r="DPZ37" s="591">
        <f t="shared" si="47"/>
        <v>0</v>
      </c>
      <c r="DQA37" s="591">
        <f t="shared" si="47"/>
        <v>0</v>
      </c>
      <c r="DQB37" s="591">
        <f t="shared" si="47"/>
        <v>0</v>
      </c>
      <c r="DQC37" s="591">
        <f t="shared" ref="DQC37:DSN37" si="48">SUM(DQC38:DQC46)+DQC48+DQC49+DQC50+DQC52+DQC53+DQC54+DQC55</f>
        <v>0</v>
      </c>
      <c r="DQD37" s="591">
        <f t="shared" si="48"/>
        <v>0</v>
      </c>
      <c r="DQE37" s="591">
        <f t="shared" si="48"/>
        <v>0</v>
      </c>
      <c r="DQF37" s="591">
        <f t="shared" si="48"/>
        <v>0</v>
      </c>
      <c r="DQG37" s="591">
        <f t="shared" si="48"/>
        <v>0</v>
      </c>
      <c r="DQH37" s="591">
        <f t="shared" si="48"/>
        <v>0</v>
      </c>
      <c r="DQI37" s="591">
        <f t="shared" si="48"/>
        <v>0</v>
      </c>
      <c r="DQJ37" s="591">
        <f t="shared" si="48"/>
        <v>0</v>
      </c>
      <c r="DQK37" s="591">
        <f t="shared" si="48"/>
        <v>0</v>
      </c>
      <c r="DQL37" s="591">
        <f t="shared" si="48"/>
        <v>0</v>
      </c>
      <c r="DQM37" s="591">
        <f t="shared" si="48"/>
        <v>0</v>
      </c>
      <c r="DQN37" s="591">
        <f t="shared" si="48"/>
        <v>0</v>
      </c>
      <c r="DQO37" s="591">
        <f t="shared" si="48"/>
        <v>0</v>
      </c>
      <c r="DQP37" s="591">
        <f t="shared" si="48"/>
        <v>0</v>
      </c>
      <c r="DQQ37" s="591">
        <f t="shared" si="48"/>
        <v>0</v>
      </c>
      <c r="DQR37" s="591">
        <f t="shared" si="48"/>
        <v>0</v>
      </c>
      <c r="DQS37" s="591">
        <f t="shared" si="48"/>
        <v>0</v>
      </c>
      <c r="DQT37" s="591">
        <f t="shared" si="48"/>
        <v>0</v>
      </c>
      <c r="DQU37" s="591">
        <f t="shared" si="48"/>
        <v>0</v>
      </c>
      <c r="DQV37" s="591">
        <f t="shared" si="48"/>
        <v>0</v>
      </c>
      <c r="DQW37" s="591">
        <f t="shared" si="48"/>
        <v>0</v>
      </c>
      <c r="DQX37" s="591">
        <f t="shared" si="48"/>
        <v>0</v>
      </c>
      <c r="DQY37" s="591">
        <f t="shared" si="48"/>
        <v>0</v>
      </c>
      <c r="DQZ37" s="591">
        <f t="shared" si="48"/>
        <v>0</v>
      </c>
      <c r="DRA37" s="591">
        <f t="shared" si="48"/>
        <v>0</v>
      </c>
      <c r="DRB37" s="591">
        <f t="shared" si="48"/>
        <v>0</v>
      </c>
      <c r="DRC37" s="591">
        <f t="shared" si="48"/>
        <v>0</v>
      </c>
      <c r="DRD37" s="591">
        <f t="shared" si="48"/>
        <v>0</v>
      </c>
      <c r="DRE37" s="591">
        <f t="shared" si="48"/>
        <v>0</v>
      </c>
      <c r="DRF37" s="591">
        <f t="shared" si="48"/>
        <v>0</v>
      </c>
      <c r="DRG37" s="591">
        <f t="shared" si="48"/>
        <v>0</v>
      </c>
      <c r="DRH37" s="591">
        <f t="shared" si="48"/>
        <v>0</v>
      </c>
      <c r="DRI37" s="591">
        <f t="shared" si="48"/>
        <v>0</v>
      </c>
      <c r="DRJ37" s="591">
        <f t="shared" si="48"/>
        <v>0</v>
      </c>
      <c r="DRK37" s="591">
        <f t="shared" si="48"/>
        <v>0</v>
      </c>
      <c r="DRL37" s="591">
        <f t="shared" si="48"/>
        <v>0</v>
      </c>
      <c r="DRM37" s="591">
        <f t="shared" si="48"/>
        <v>0</v>
      </c>
      <c r="DRN37" s="591">
        <f t="shared" si="48"/>
        <v>0</v>
      </c>
      <c r="DRO37" s="591">
        <f t="shared" si="48"/>
        <v>0</v>
      </c>
      <c r="DRP37" s="591">
        <f t="shared" si="48"/>
        <v>0</v>
      </c>
      <c r="DRQ37" s="591">
        <f t="shared" si="48"/>
        <v>0</v>
      </c>
      <c r="DRR37" s="591">
        <f t="shared" si="48"/>
        <v>0</v>
      </c>
      <c r="DRS37" s="591">
        <f t="shared" si="48"/>
        <v>0</v>
      </c>
      <c r="DRT37" s="591">
        <f t="shared" si="48"/>
        <v>0</v>
      </c>
      <c r="DRU37" s="591">
        <f t="shared" si="48"/>
        <v>0</v>
      </c>
      <c r="DRV37" s="591">
        <f t="shared" si="48"/>
        <v>0</v>
      </c>
      <c r="DRW37" s="591">
        <f t="shared" si="48"/>
        <v>0</v>
      </c>
      <c r="DRX37" s="591">
        <f t="shared" si="48"/>
        <v>0</v>
      </c>
      <c r="DRY37" s="591">
        <f t="shared" si="48"/>
        <v>0</v>
      </c>
      <c r="DRZ37" s="591">
        <f t="shared" si="48"/>
        <v>0</v>
      </c>
      <c r="DSA37" s="591">
        <f t="shared" si="48"/>
        <v>0</v>
      </c>
      <c r="DSB37" s="591">
        <f t="shared" si="48"/>
        <v>0</v>
      </c>
      <c r="DSC37" s="591">
        <f t="shared" si="48"/>
        <v>0</v>
      </c>
      <c r="DSD37" s="591">
        <f t="shared" si="48"/>
        <v>0</v>
      </c>
      <c r="DSE37" s="591">
        <f t="shared" si="48"/>
        <v>0</v>
      </c>
      <c r="DSF37" s="591">
        <f t="shared" si="48"/>
        <v>0</v>
      </c>
      <c r="DSG37" s="591">
        <f t="shared" si="48"/>
        <v>0</v>
      </c>
      <c r="DSH37" s="591">
        <f t="shared" si="48"/>
        <v>0</v>
      </c>
      <c r="DSI37" s="591">
        <f t="shared" si="48"/>
        <v>0</v>
      </c>
      <c r="DSJ37" s="591">
        <f t="shared" si="48"/>
        <v>0</v>
      </c>
      <c r="DSK37" s="591">
        <f t="shared" si="48"/>
        <v>0</v>
      </c>
      <c r="DSL37" s="591">
        <f t="shared" si="48"/>
        <v>0</v>
      </c>
      <c r="DSM37" s="591">
        <f t="shared" si="48"/>
        <v>0</v>
      </c>
      <c r="DSN37" s="591">
        <f t="shared" si="48"/>
        <v>0</v>
      </c>
      <c r="DSO37" s="591">
        <f t="shared" ref="DSO37:DUZ37" si="49">SUM(DSO38:DSO46)+DSO48+DSO49+DSO50+DSO52+DSO53+DSO54+DSO55</f>
        <v>0</v>
      </c>
      <c r="DSP37" s="591">
        <f t="shared" si="49"/>
        <v>0</v>
      </c>
      <c r="DSQ37" s="591">
        <f t="shared" si="49"/>
        <v>0</v>
      </c>
      <c r="DSR37" s="591">
        <f t="shared" si="49"/>
        <v>0</v>
      </c>
      <c r="DSS37" s="591">
        <f t="shared" si="49"/>
        <v>0</v>
      </c>
      <c r="DST37" s="591">
        <f t="shared" si="49"/>
        <v>0</v>
      </c>
      <c r="DSU37" s="591">
        <f t="shared" si="49"/>
        <v>0</v>
      </c>
      <c r="DSV37" s="591">
        <f t="shared" si="49"/>
        <v>0</v>
      </c>
      <c r="DSW37" s="591">
        <f t="shared" si="49"/>
        <v>0</v>
      </c>
      <c r="DSX37" s="591">
        <f t="shared" si="49"/>
        <v>0</v>
      </c>
      <c r="DSY37" s="591">
        <f t="shared" si="49"/>
        <v>0</v>
      </c>
      <c r="DSZ37" s="591">
        <f t="shared" si="49"/>
        <v>0</v>
      </c>
      <c r="DTA37" s="591">
        <f t="shared" si="49"/>
        <v>0</v>
      </c>
      <c r="DTB37" s="591">
        <f t="shared" si="49"/>
        <v>0</v>
      </c>
      <c r="DTC37" s="591">
        <f t="shared" si="49"/>
        <v>0</v>
      </c>
      <c r="DTD37" s="591">
        <f t="shared" si="49"/>
        <v>0</v>
      </c>
      <c r="DTE37" s="591">
        <f t="shared" si="49"/>
        <v>0</v>
      </c>
      <c r="DTF37" s="591">
        <f t="shared" si="49"/>
        <v>0</v>
      </c>
      <c r="DTG37" s="591">
        <f t="shared" si="49"/>
        <v>0</v>
      </c>
      <c r="DTH37" s="591">
        <f t="shared" si="49"/>
        <v>0</v>
      </c>
      <c r="DTI37" s="591">
        <f t="shared" si="49"/>
        <v>0</v>
      </c>
      <c r="DTJ37" s="591">
        <f t="shared" si="49"/>
        <v>0</v>
      </c>
      <c r="DTK37" s="591">
        <f t="shared" si="49"/>
        <v>0</v>
      </c>
      <c r="DTL37" s="591">
        <f t="shared" si="49"/>
        <v>0</v>
      </c>
      <c r="DTM37" s="591">
        <f t="shared" si="49"/>
        <v>0</v>
      </c>
      <c r="DTN37" s="591">
        <f t="shared" si="49"/>
        <v>0</v>
      </c>
      <c r="DTO37" s="591">
        <f t="shared" si="49"/>
        <v>0</v>
      </c>
      <c r="DTP37" s="591">
        <f t="shared" si="49"/>
        <v>0</v>
      </c>
      <c r="DTQ37" s="591">
        <f t="shared" si="49"/>
        <v>0</v>
      </c>
      <c r="DTR37" s="591">
        <f t="shared" si="49"/>
        <v>0</v>
      </c>
      <c r="DTS37" s="591">
        <f t="shared" si="49"/>
        <v>0</v>
      </c>
      <c r="DTT37" s="591">
        <f t="shared" si="49"/>
        <v>0</v>
      </c>
      <c r="DTU37" s="591">
        <f t="shared" si="49"/>
        <v>0</v>
      </c>
      <c r="DTV37" s="591">
        <f t="shared" si="49"/>
        <v>0</v>
      </c>
      <c r="DTW37" s="591">
        <f t="shared" si="49"/>
        <v>0</v>
      </c>
      <c r="DTX37" s="591">
        <f t="shared" si="49"/>
        <v>0</v>
      </c>
      <c r="DTY37" s="591">
        <f t="shared" si="49"/>
        <v>0</v>
      </c>
      <c r="DTZ37" s="591">
        <f t="shared" si="49"/>
        <v>0</v>
      </c>
      <c r="DUA37" s="591">
        <f t="shared" si="49"/>
        <v>0</v>
      </c>
      <c r="DUB37" s="591">
        <f t="shared" si="49"/>
        <v>0</v>
      </c>
      <c r="DUC37" s="591">
        <f t="shared" si="49"/>
        <v>0</v>
      </c>
      <c r="DUD37" s="591">
        <f t="shared" si="49"/>
        <v>0</v>
      </c>
      <c r="DUE37" s="591">
        <f t="shared" si="49"/>
        <v>0</v>
      </c>
      <c r="DUF37" s="591">
        <f t="shared" si="49"/>
        <v>0</v>
      </c>
      <c r="DUG37" s="591">
        <f t="shared" si="49"/>
        <v>0</v>
      </c>
      <c r="DUH37" s="591">
        <f t="shared" si="49"/>
        <v>0</v>
      </c>
      <c r="DUI37" s="591">
        <f t="shared" si="49"/>
        <v>0</v>
      </c>
      <c r="DUJ37" s="591">
        <f t="shared" si="49"/>
        <v>0</v>
      </c>
      <c r="DUK37" s="591">
        <f t="shared" si="49"/>
        <v>0</v>
      </c>
      <c r="DUL37" s="591">
        <f t="shared" si="49"/>
        <v>0</v>
      </c>
      <c r="DUM37" s="591">
        <f t="shared" si="49"/>
        <v>0</v>
      </c>
      <c r="DUN37" s="591">
        <f t="shared" si="49"/>
        <v>0</v>
      </c>
      <c r="DUO37" s="591">
        <f t="shared" si="49"/>
        <v>0</v>
      </c>
      <c r="DUP37" s="591">
        <f t="shared" si="49"/>
        <v>0</v>
      </c>
      <c r="DUQ37" s="591">
        <f t="shared" si="49"/>
        <v>0</v>
      </c>
      <c r="DUR37" s="591">
        <f t="shared" si="49"/>
        <v>0</v>
      </c>
      <c r="DUS37" s="591">
        <f t="shared" si="49"/>
        <v>0</v>
      </c>
      <c r="DUT37" s="591">
        <f t="shared" si="49"/>
        <v>0</v>
      </c>
      <c r="DUU37" s="591">
        <f t="shared" si="49"/>
        <v>0</v>
      </c>
      <c r="DUV37" s="591">
        <f t="shared" si="49"/>
        <v>0</v>
      </c>
      <c r="DUW37" s="591">
        <f t="shared" si="49"/>
        <v>0</v>
      </c>
      <c r="DUX37" s="591">
        <f t="shared" si="49"/>
        <v>0</v>
      </c>
      <c r="DUY37" s="591">
        <f t="shared" si="49"/>
        <v>0</v>
      </c>
      <c r="DUZ37" s="591">
        <f t="shared" si="49"/>
        <v>0</v>
      </c>
      <c r="DVA37" s="591">
        <f t="shared" ref="DVA37:DXL37" si="50">SUM(DVA38:DVA46)+DVA48+DVA49+DVA50+DVA52+DVA53+DVA54+DVA55</f>
        <v>0</v>
      </c>
      <c r="DVB37" s="591">
        <f t="shared" si="50"/>
        <v>0</v>
      </c>
      <c r="DVC37" s="591">
        <f t="shared" si="50"/>
        <v>0</v>
      </c>
      <c r="DVD37" s="591">
        <f t="shared" si="50"/>
        <v>0</v>
      </c>
      <c r="DVE37" s="591">
        <f t="shared" si="50"/>
        <v>0</v>
      </c>
      <c r="DVF37" s="591">
        <f t="shared" si="50"/>
        <v>0</v>
      </c>
      <c r="DVG37" s="591">
        <f t="shared" si="50"/>
        <v>0</v>
      </c>
      <c r="DVH37" s="591">
        <f t="shared" si="50"/>
        <v>0</v>
      </c>
      <c r="DVI37" s="591">
        <f t="shared" si="50"/>
        <v>0</v>
      </c>
      <c r="DVJ37" s="591">
        <f t="shared" si="50"/>
        <v>0</v>
      </c>
      <c r="DVK37" s="591">
        <f t="shared" si="50"/>
        <v>0</v>
      </c>
      <c r="DVL37" s="591">
        <f t="shared" si="50"/>
        <v>0</v>
      </c>
      <c r="DVM37" s="591">
        <f t="shared" si="50"/>
        <v>0</v>
      </c>
      <c r="DVN37" s="591">
        <f t="shared" si="50"/>
        <v>0</v>
      </c>
      <c r="DVO37" s="591">
        <f t="shared" si="50"/>
        <v>0</v>
      </c>
      <c r="DVP37" s="591">
        <f t="shared" si="50"/>
        <v>0</v>
      </c>
      <c r="DVQ37" s="591">
        <f t="shared" si="50"/>
        <v>0</v>
      </c>
      <c r="DVR37" s="591">
        <f t="shared" si="50"/>
        <v>0</v>
      </c>
      <c r="DVS37" s="591">
        <f t="shared" si="50"/>
        <v>0</v>
      </c>
      <c r="DVT37" s="591">
        <f t="shared" si="50"/>
        <v>0</v>
      </c>
      <c r="DVU37" s="591">
        <f t="shared" si="50"/>
        <v>0</v>
      </c>
      <c r="DVV37" s="591">
        <f t="shared" si="50"/>
        <v>0</v>
      </c>
      <c r="DVW37" s="591">
        <f t="shared" si="50"/>
        <v>0</v>
      </c>
      <c r="DVX37" s="591">
        <f t="shared" si="50"/>
        <v>0</v>
      </c>
      <c r="DVY37" s="591">
        <f t="shared" si="50"/>
        <v>0</v>
      </c>
      <c r="DVZ37" s="591">
        <f t="shared" si="50"/>
        <v>0</v>
      </c>
      <c r="DWA37" s="591">
        <f t="shared" si="50"/>
        <v>0</v>
      </c>
      <c r="DWB37" s="591">
        <f t="shared" si="50"/>
        <v>0</v>
      </c>
      <c r="DWC37" s="591">
        <f t="shared" si="50"/>
        <v>0</v>
      </c>
      <c r="DWD37" s="591">
        <f t="shared" si="50"/>
        <v>0</v>
      </c>
      <c r="DWE37" s="591">
        <f t="shared" si="50"/>
        <v>0</v>
      </c>
      <c r="DWF37" s="591">
        <f t="shared" si="50"/>
        <v>0</v>
      </c>
      <c r="DWG37" s="591">
        <f t="shared" si="50"/>
        <v>0</v>
      </c>
      <c r="DWH37" s="591">
        <f t="shared" si="50"/>
        <v>0</v>
      </c>
      <c r="DWI37" s="591">
        <f t="shared" si="50"/>
        <v>0</v>
      </c>
      <c r="DWJ37" s="591">
        <f t="shared" si="50"/>
        <v>0</v>
      </c>
      <c r="DWK37" s="591">
        <f t="shared" si="50"/>
        <v>0</v>
      </c>
      <c r="DWL37" s="591">
        <f t="shared" si="50"/>
        <v>0</v>
      </c>
      <c r="DWM37" s="591">
        <f t="shared" si="50"/>
        <v>0</v>
      </c>
      <c r="DWN37" s="591">
        <f t="shared" si="50"/>
        <v>0</v>
      </c>
      <c r="DWO37" s="591">
        <f t="shared" si="50"/>
        <v>0</v>
      </c>
      <c r="DWP37" s="591">
        <f t="shared" si="50"/>
        <v>0</v>
      </c>
      <c r="DWQ37" s="591">
        <f t="shared" si="50"/>
        <v>0</v>
      </c>
      <c r="DWR37" s="591">
        <f t="shared" si="50"/>
        <v>0</v>
      </c>
      <c r="DWS37" s="591">
        <f t="shared" si="50"/>
        <v>0</v>
      </c>
      <c r="DWT37" s="591">
        <f t="shared" si="50"/>
        <v>0</v>
      </c>
      <c r="DWU37" s="591">
        <f t="shared" si="50"/>
        <v>0</v>
      </c>
      <c r="DWV37" s="591">
        <f t="shared" si="50"/>
        <v>0</v>
      </c>
      <c r="DWW37" s="591">
        <f t="shared" si="50"/>
        <v>0</v>
      </c>
      <c r="DWX37" s="591">
        <f t="shared" si="50"/>
        <v>0</v>
      </c>
      <c r="DWY37" s="591">
        <f t="shared" si="50"/>
        <v>0</v>
      </c>
      <c r="DWZ37" s="591">
        <f t="shared" si="50"/>
        <v>0</v>
      </c>
      <c r="DXA37" s="591">
        <f t="shared" si="50"/>
        <v>0</v>
      </c>
      <c r="DXB37" s="591">
        <f t="shared" si="50"/>
        <v>0</v>
      </c>
      <c r="DXC37" s="591">
        <f t="shared" si="50"/>
        <v>0</v>
      </c>
      <c r="DXD37" s="591">
        <f t="shared" si="50"/>
        <v>0</v>
      </c>
      <c r="DXE37" s="591">
        <f t="shared" si="50"/>
        <v>0</v>
      </c>
      <c r="DXF37" s="591">
        <f t="shared" si="50"/>
        <v>0</v>
      </c>
      <c r="DXG37" s="591">
        <f t="shared" si="50"/>
        <v>0</v>
      </c>
      <c r="DXH37" s="591">
        <f t="shared" si="50"/>
        <v>0</v>
      </c>
      <c r="DXI37" s="591">
        <f t="shared" si="50"/>
        <v>0</v>
      </c>
      <c r="DXJ37" s="591">
        <f t="shared" si="50"/>
        <v>0</v>
      </c>
      <c r="DXK37" s="591">
        <f t="shared" si="50"/>
        <v>0</v>
      </c>
      <c r="DXL37" s="591">
        <f t="shared" si="50"/>
        <v>0</v>
      </c>
      <c r="DXM37" s="591">
        <f t="shared" ref="DXM37:DZX37" si="51">SUM(DXM38:DXM46)+DXM48+DXM49+DXM50+DXM52+DXM53+DXM54+DXM55</f>
        <v>0</v>
      </c>
      <c r="DXN37" s="591">
        <f t="shared" si="51"/>
        <v>0</v>
      </c>
      <c r="DXO37" s="591">
        <f t="shared" si="51"/>
        <v>0</v>
      </c>
      <c r="DXP37" s="591">
        <f t="shared" si="51"/>
        <v>0</v>
      </c>
      <c r="DXQ37" s="591">
        <f t="shared" si="51"/>
        <v>0</v>
      </c>
      <c r="DXR37" s="591">
        <f t="shared" si="51"/>
        <v>0</v>
      </c>
      <c r="DXS37" s="591">
        <f t="shared" si="51"/>
        <v>0</v>
      </c>
      <c r="DXT37" s="591">
        <f t="shared" si="51"/>
        <v>0</v>
      </c>
      <c r="DXU37" s="591">
        <f t="shared" si="51"/>
        <v>0</v>
      </c>
      <c r="DXV37" s="591">
        <f t="shared" si="51"/>
        <v>0</v>
      </c>
      <c r="DXW37" s="591">
        <f t="shared" si="51"/>
        <v>0</v>
      </c>
      <c r="DXX37" s="591">
        <f t="shared" si="51"/>
        <v>0</v>
      </c>
      <c r="DXY37" s="591">
        <f t="shared" si="51"/>
        <v>0</v>
      </c>
      <c r="DXZ37" s="591">
        <f t="shared" si="51"/>
        <v>0</v>
      </c>
      <c r="DYA37" s="591">
        <f t="shared" si="51"/>
        <v>0</v>
      </c>
      <c r="DYB37" s="591">
        <f t="shared" si="51"/>
        <v>0</v>
      </c>
      <c r="DYC37" s="591">
        <f t="shared" si="51"/>
        <v>0</v>
      </c>
      <c r="DYD37" s="591">
        <f t="shared" si="51"/>
        <v>0</v>
      </c>
      <c r="DYE37" s="591">
        <f t="shared" si="51"/>
        <v>0</v>
      </c>
      <c r="DYF37" s="591">
        <f t="shared" si="51"/>
        <v>0</v>
      </c>
      <c r="DYG37" s="591">
        <f t="shared" si="51"/>
        <v>0</v>
      </c>
      <c r="DYH37" s="591">
        <f t="shared" si="51"/>
        <v>0</v>
      </c>
      <c r="DYI37" s="591">
        <f t="shared" si="51"/>
        <v>0</v>
      </c>
      <c r="DYJ37" s="591">
        <f t="shared" si="51"/>
        <v>0</v>
      </c>
      <c r="DYK37" s="591">
        <f t="shared" si="51"/>
        <v>0</v>
      </c>
      <c r="DYL37" s="591">
        <f t="shared" si="51"/>
        <v>0</v>
      </c>
      <c r="DYM37" s="591">
        <f t="shared" si="51"/>
        <v>0</v>
      </c>
      <c r="DYN37" s="591">
        <f t="shared" si="51"/>
        <v>0</v>
      </c>
      <c r="DYO37" s="591">
        <f t="shared" si="51"/>
        <v>0</v>
      </c>
      <c r="DYP37" s="591">
        <f t="shared" si="51"/>
        <v>0</v>
      </c>
      <c r="DYQ37" s="591">
        <f t="shared" si="51"/>
        <v>0</v>
      </c>
      <c r="DYR37" s="591">
        <f t="shared" si="51"/>
        <v>0</v>
      </c>
      <c r="DYS37" s="591">
        <f t="shared" si="51"/>
        <v>0</v>
      </c>
      <c r="DYT37" s="591">
        <f t="shared" si="51"/>
        <v>0</v>
      </c>
      <c r="DYU37" s="591">
        <f t="shared" si="51"/>
        <v>0</v>
      </c>
      <c r="DYV37" s="591">
        <f t="shared" si="51"/>
        <v>0</v>
      </c>
      <c r="DYW37" s="591">
        <f t="shared" si="51"/>
        <v>0</v>
      </c>
      <c r="DYX37" s="591">
        <f t="shared" si="51"/>
        <v>0</v>
      </c>
      <c r="DYY37" s="591">
        <f t="shared" si="51"/>
        <v>0</v>
      </c>
      <c r="DYZ37" s="591">
        <f t="shared" si="51"/>
        <v>0</v>
      </c>
      <c r="DZA37" s="591">
        <f t="shared" si="51"/>
        <v>0</v>
      </c>
      <c r="DZB37" s="591">
        <f t="shared" si="51"/>
        <v>0</v>
      </c>
      <c r="DZC37" s="591">
        <f t="shared" si="51"/>
        <v>0</v>
      </c>
      <c r="DZD37" s="591">
        <f t="shared" si="51"/>
        <v>0</v>
      </c>
      <c r="DZE37" s="591">
        <f t="shared" si="51"/>
        <v>0</v>
      </c>
      <c r="DZF37" s="591">
        <f t="shared" si="51"/>
        <v>0</v>
      </c>
      <c r="DZG37" s="591">
        <f t="shared" si="51"/>
        <v>0</v>
      </c>
      <c r="DZH37" s="591">
        <f t="shared" si="51"/>
        <v>0</v>
      </c>
      <c r="DZI37" s="591">
        <f t="shared" si="51"/>
        <v>0</v>
      </c>
      <c r="DZJ37" s="591">
        <f t="shared" si="51"/>
        <v>0</v>
      </c>
      <c r="DZK37" s="591">
        <f t="shared" si="51"/>
        <v>0</v>
      </c>
      <c r="DZL37" s="591">
        <f t="shared" si="51"/>
        <v>0</v>
      </c>
      <c r="DZM37" s="591">
        <f t="shared" si="51"/>
        <v>0</v>
      </c>
      <c r="DZN37" s="591">
        <f t="shared" si="51"/>
        <v>0</v>
      </c>
      <c r="DZO37" s="591">
        <f t="shared" si="51"/>
        <v>0</v>
      </c>
      <c r="DZP37" s="591">
        <f t="shared" si="51"/>
        <v>0</v>
      </c>
      <c r="DZQ37" s="591">
        <f t="shared" si="51"/>
        <v>0</v>
      </c>
      <c r="DZR37" s="591">
        <f t="shared" si="51"/>
        <v>0</v>
      </c>
      <c r="DZS37" s="591">
        <f t="shared" si="51"/>
        <v>0</v>
      </c>
      <c r="DZT37" s="591">
        <f t="shared" si="51"/>
        <v>0</v>
      </c>
      <c r="DZU37" s="591">
        <f t="shared" si="51"/>
        <v>0</v>
      </c>
      <c r="DZV37" s="591">
        <f t="shared" si="51"/>
        <v>0</v>
      </c>
      <c r="DZW37" s="591">
        <f t="shared" si="51"/>
        <v>0</v>
      </c>
      <c r="DZX37" s="591">
        <f t="shared" si="51"/>
        <v>0</v>
      </c>
      <c r="DZY37" s="591">
        <f t="shared" ref="DZY37:ECJ37" si="52">SUM(DZY38:DZY46)+DZY48+DZY49+DZY50+DZY52+DZY53+DZY54+DZY55</f>
        <v>0</v>
      </c>
      <c r="DZZ37" s="591">
        <f t="shared" si="52"/>
        <v>0</v>
      </c>
      <c r="EAA37" s="591">
        <f t="shared" si="52"/>
        <v>0</v>
      </c>
      <c r="EAB37" s="591">
        <f t="shared" si="52"/>
        <v>0</v>
      </c>
      <c r="EAC37" s="591">
        <f t="shared" si="52"/>
        <v>0</v>
      </c>
      <c r="EAD37" s="591">
        <f t="shared" si="52"/>
        <v>0</v>
      </c>
      <c r="EAE37" s="591">
        <f t="shared" si="52"/>
        <v>0</v>
      </c>
      <c r="EAF37" s="591">
        <f t="shared" si="52"/>
        <v>0</v>
      </c>
      <c r="EAG37" s="591">
        <f t="shared" si="52"/>
        <v>0</v>
      </c>
      <c r="EAH37" s="591">
        <f t="shared" si="52"/>
        <v>0</v>
      </c>
      <c r="EAI37" s="591">
        <f t="shared" si="52"/>
        <v>0</v>
      </c>
      <c r="EAJ37" s="591">
        <f t="shared" si="52"/>
        <v>0</v>
      </c>
      <c r="EAK37" s="591">
        <f t="shared" si="52"/>
        <v>0</v>
      </c>
      <c r="EAL37" s="591">
        <f t="shared" si="52"/>
        <v>0</v>
      </c>
      <c r="EAM37" s="591">
        <f t="shared" si="52"/>
        <v>0</v>
      </c>
      <c r="EAN37" s="591">
        <f t="shared" si="52"/>
        <v>0</v>
      </c>
      <c r="EAO37" s="591">
        <f t="shared" si="52"/>
        <v>0</v>
      </c>
      <c r="EAP37" s="591">
        <f t="shared" si="52"/>
        <v>0</v>
      </c>
      <c r="EAQ37" s="591">
        <f t="shared" si="52"/>
        <v>0</v>
      </c>
      <c r="EAR37" s="591">
        <f t="shared" si="52"/>
        <v>0</v>
      </c>
      <c r="EAS37" s="591">
        <f t="shared" si="52"/>
        <v>0</v>
      </c>
      <c r="EAT37" s="591">
        <f t="shared" si="52"/>
        <v>0</v>
      </c>
      <c r="EAU37" s="591">
        <f t="shared" si="52"/>
        <v>0</v>
      </c>
      <c r="EAV37" s="591">
        <f t="shared" si="52"/>
        <v>0</v>
      </c>
      <c r="EAW37" s="591">
        <f t="shared" si="52"/>
        <v>0</v>
      </c>
      <c r="EAX37" s="591">
        <f t="shared" si="52"/>
        <v>0</v>
      </c>
      <c r="EAY37" s="591">
        <f t="shared" si="52"/>
        <v>0</v>
      </c>
      <c r="EAZ37" s="591">
        <f t="shared" si="52"/>
        <v>0</v>
      </c>
      <c r="EBA37" s="591">
        <f t="shared" si="52"/>
        <v>0</v>
      </c>
      <c r="EBB37" s="591">
        <f t="shared" si="52"/>
        <v>0</v>
      </c>
      <c r="EBC37" s="591">
        <f t="shared" si="52"/>
        <v>0</v>
      </c>
      <c r="EBD37" s="591">
        <f t="shared" si="52"/>
        <v>0</v>
      </c>
      <c r="EBE37" s="591">
        <f t="shared" si="52"/>
        <v>0</v>
      </c>
      <c r="EBF37" s="591">
        <f t="shared" si="52"/>
        <v>0</v>
      </c>
      <c r="EBG37" s="591">
        <f t="shared" si="52"/>
        <v>0</v>
      </c>
      <c r="EBH37" s="591">
        <f t="shared" si="52"/>
        <v>0</v>
      </c>
      <c r="EBI37" s="591">
        <f t="shared" si="52"/>
        <v>0</v>
      </c>
      <c r="EBJ37" s="591">
        <f t="shared" si="52"/>
        <v>0</v>
      </c>
      <c r="EBK37" s="591">
        <f t="shared" si="52"/>
        <v>0</v>
      </c>
      <c r="EBL37" s="591">
        <f t="shared" si="52"/>
        <v>0</v>
      </c>
      <c r="EBM37" s="591">
        <f t="shared" si="52"/>
        <v>0</v>
      </c>
      <c r="EBN37" s="591">
        <f t="shared" si="52"/>
        <v>0</v>
      </c>
      <c r="EBO37" s="591">
        <f t="shared" si="52"/>
        <v>0</v>
      </c>
      <c r="EBP37" s="591">
        <f t="shared" si="52"/>
        <v>0</v>
      </c>
      <c r="EBQ37" s="591">
        <f t="shared" si="52"/>
        <v>0</v>
      </c>
      <c r="EBR37" s="591">
        <f t="shared" si="52"/>
        <v>0</v>
      </c>
      <c r="EBS37" s="591">
        <f t="shared" si="52"/>
        <v>0</v>
      </c>
      <c r="EBT37" s="591">
        <f t="shared" si="52"/>
        <v>0</v>
      </c>
      <c r="EBU37" s="591">
        <f t="shared" si="52"/>
        <v>0</v>
      </c>
      <c r="EBV37" s="591">
        <f t="shared" si="52"/>
        <v>0</v>
      </c>
      <c r="EBW37" s="591">
        <f t="shared" si="52"/>
        <v>0</v>
      </c>
      <c r="EBX37" s="591">
        <f t="shared" si="52"/>
        <v>0</v>
      </c>
      <c r="EBY37" s="591">
        <f t="shared" si="52"/>
        <v>0</v>
      </c>
      <c r="EBZ37" s="591">
        <f t="shared" si="52"/>
        <v>0</v>
      </c>
      <c r="ECA37" s="591">
        <f t="shared" si="52"/>
        <v>0</v>
      </c>
      <c r="ECB37" s="591">
        <f t="shared" si="52"/>
        <v>0</v>
      </c>
      <c r="ECC37" s="591">
        <f t="shared" si="52"/>
        <v>0</v>
      </c>
      <c r="ECD37" s="591">
        <f t="shared" si="52"/>
        <v>0</v>
      </c>
      <c r="ECE37" s="591">
        <f t="shared" si="52"/>
        <v>0</v>
      </c>
      <c r="ECF37" s="591">
        <f t="shared" si="52"/>
        <v>0</v>
      </c>
      <c r="ECG37" s="591">
        <f t="shared" si="52"/>
        <v>0</v>
      </c>
      <c r="ECH37" s="591">
        <f t="shared" si="52"/>
        <v>0</v>
      </c>
      <c r="ECI37" s="591">
        <f t="shared" si="52"/>
        <v>0</v>
      </c>
      <c r="ECJ37" s="591">
        <f t="shared" si="52"/>
        <v>0</v>
      </c>
      <c r="ECK37" s="591">
        <f t="shared" ref="ECK37:EEV37" si="53">SUM(ECK38:ECK46)+ECK48+ECK49+ECK50+ECK52+ECK53+ECK54+ECK55</f>
        <v>0</v>
      </c>
      <c r="ECL37" s="591">
        <f t="shared" si="53"/>
        <v>0</v>
      </c>
      <c r="ECM37" s="591">
        <f t="shared" si="53"/>
        <v>0</v>
      </c>
      <c r="ECN37" s="591">
        <f t="shared" si="53"/>
        <v>0</v>
      </c>
      <c r="ECO37" s="591">
        <f t="shared" si="53"/>
        <v>0</v>
      </c>
      <c r="ECP37" s="591">
        <f t="shared" si="53"/>
        <v>0</v>
      </c>
      <c r="ECQ37" s="591">
        <f t="shared" si="53"/>
        <v>0</v>
      </c>
      <c r="ECR37" s="591">
        <f t="shared" si="53"/>
        <v>0</v>
      </c>
      <c r="ECS37" s="591">
        <f t="shared" si="53"/>
        <v>0</v>
      </c>
      <c r="ECT37" s="591">
        <f t="shared" si="53"/>
        <v>0</v>
      </c>
      <c r="ECU37" s="591">
        <f t="shared" si="53"/>
        <v>0</v>
      </c>
      <c r="ECV37" s="591">
        <f t="shared" si="53"/>
        <v>0</v>
      </c>
      <c r="ECW37" s="591">
        <f t="shared" si="53"/>
        <v>0</v>
      </c>
      <c r="ECX37" s="591">
        <f t="shared" si="53"/>
        <v>0</v>
      </c>
      <c r="ECY37" s="591">
        <f t="shared" si="53"/>
        <v>0</v>
      </c>
      <c r="ECZ37" s="591">
        <f t="shared" si="53"/>
        <v>0</v>
      </c>
      <c r="EDA37" s="591">
        <f t="shared" si="53"/>
        <v>0</v>
      </c>
      <c r="EDB37" s="591">
        <f t="shared" si="53"/>
        <v>0</v>
      </c>
      <c r="EDC37" s="591">
        <f t="shared" si="53"/>
        <v>0</v>
      </c>
      <c r="EDD37" s="591">
        <f t="shared" si="53"/>
        <v>0</v>
      </c>
      <c r="EDE37" s="591">
        <f t="shared" si="53"/>
        <v>0</v>
      </c>
      <c r="EDF37" s="591">
        <f t="shared" si="53"/>
        <v>0</v>
      </c>
      <c r="EDG37" s="591">
        <f t="shared" si="53"/>
        <v>0</v>
      </c>
      <c r="EDH37" s="591">
        <f t="shared" si="53"/>
        <v>0</v>
      </c>
      <c r="EDI37" s="591">
        <f t="shared" si="53"/>
        <v>0</v>
      </c>
      <c r="EDJ37" s="591">
        <f t="shared" si="53"/>
        <v>0</v>
      </c>
      <c r="EDK37" s="591">
        <f t="shared" si="53"/>
        <v>0</v>
      </c>
      <c r="EDL37" s="591">
        <f t="shared" si="53"/>
        <v>0</v>
      </c>
      <c r="EDM37" s="591">
        <f t="shared" si="53"/>
        <v>0</v>
      </c>
      <c r="EDN37" s="591">
        <f t="shared" si="53"/>
        <v>0</v>
      </c>
      <c r="EDO37" s="591">
        <f t="shared" si="53"/>
        <v>0</v>
      </c>
      <c r="EDP37" s="591">
        <f t="shared" si="53"/>
        <v>0</v>
      </c>
      <c r="EDQ37" s="591">
        <f t="shared" si="53"/>
        <v>0</v>
      </c>
      <c r="EDR37" s="591">
        <f t="shared" si="53"/>
        <v>0</v>
      </c>
      <c r="EDS37" s="591">
        <f t="shared" si="53"/>
        <v>0</v>
      </c>
      <c r="EDT37" s="591">
        <f t="shared" si="53"/>
        <v>0</v>
      </c>
      <c r="EDU37" s="591">
        <f t="shared" si="53"/>
        <v>0</v>
      </c>
      <c r="EDV37" s="591">
        <f t="shared" si="53"/>
        <v>0</v>
      </c>
      <c r="EDW37" s="591">
        <f t="shared" si="53"/>
        <v>0</v>
      </c>
      <c r="EDX37" s="591">
        <f t="shared" si="53"/>
        <v>0</v>
      </c>
      <c r="EDY37" s="591">
        <f t="shared" si="53"/>
        <v>0</v>
      </c>
      <c r="EDZ37" s="591">
        <f t="shared" si="53"/>
        <v>0</v>
      </c>
      <c r="EEA37" s="591">
        <f t="shared" si="53"/>
        <v>0</v>
      </c>
      <c r="EEB37" s="591">
        <f t="shared" si="53"/>
        <v>0</v>
      </c>
      <c r="EEC37" s="591">
        <f t="shared" si="53"/>
        <v>0</v>
      </c>
      <c r="EED37" s="591">
        <f t="shared" si="53"/>
        <v>0</v>
      </c>
      <c r="EEE37" s="591">
        <f t="shared" si="53"/>
        <v>0</v>
      </c>
      <c r="EEF37" s="591">
        <f t="shared" si="53"/>
        <v>0</v>
      </c>
      <c r="EEG37" s="591">
        <f t="shared" si="53"/>
        <v>0</v>
      </c>
      <c r="EEH37" s="591">
        <f t="shared" si="53"/>
        <v>0</v>
      </c>
      <c r="EEI37" s="591">
        <f t="shared" si="53"/>
        <v>0</v>
      </c>
      <c r="EEJ37" s="591">
        <f t="shared" si="53"/>
        <v>0</v>
      </c>
      <c r="EEK37" s="591">
        <f t="shared" si="53"/>
        <v>0</v>
      </c>
      <c r="EEL37" s="591">
        <f t="shared" si="53"/>
        <v>0</v>
      </c>
      <c r="EEM37" s="591">
        <f t="shared" si="53"/>
        <v>0</v>
      </c>
      <c r="EEN37" s="591">
        <f t="shared" si="53"/>
        <v>0</v>
      </c>
      <c r="EEO37" s="591">
        <f t="shared" si="53"/>
        <v>0</v>
      </c>
      <c r="EEP37" s="591">
        <f t="shared" si="53"/>
        <v>0</v>
      </c>
      <c r="EEQ37" s="591">
        <f t="shared" si="53"/>
        <v>0</v>
      </c>
      <c r="EER37" s="591">
        <f t="shared" si="53"/>
        <v>0</v>
      </c>
      <c r="EES37" s="591">
        <f t="shared" si="53"/>
        <v>0</v>
      </c>
      <c r="EET37" s="591">
        <f t="shared" si="53"/>
        <v>0</v>
      </c>
      <c r="EEU37" s="591">
        <f t="shared" si="53"/>
        <v>0</v>
      </c>
      <c r="EEV37" s="591">
        <f t="shared" si="53"/>
        <v>0</v>
      </c>
      <c r="EEW37" s="591">
        <f t="shared" ref="EEW37:EHH37" si="54">SUM(EEW38:EEW46)+EEW48+EEW49+EEW50+EEW52+EEW53+EEW54+EEW55</f>
        <v>0</v>
      </c>
      <c r="EEX37" s="591">
        <f t="shared" si="54"/>
        <v>0</v>
      </c>
      <c r="EEY37" s="591">
        <f t="shared" si="54"/>
        <v>0</v>
      </c>
      <c r="EEZ37" s="591">
        <f t="shared" si="54"/>
        <v>0</v>
      </c>
      <c r="EFA37" s="591">
        <f t="shared" si="54"/>
        <v>0</v>
      </c>
      <c r="EFB37" s="591">
        <f t="shared" si="54"/>
        <v>0</v>
      </c>
      <c r="EFC37" s="591">
        <f t="shared" si="54"/>
        <v>0</v>
      </c>
      <c r="EFD37" s="591">
        <f t="shared" si="54"/>
        <v>0</v>
      </c>
      <c r="EFE37" s="591">
        <f t="shared" si="54"/>
        <v>0</v>
      </c>
      <c r="EFF37" s="591">
        <f t="shared" si="54"/>
        <v>0</v>
      </c>
      <c r="EFG37" s="591">
        <f t="shared" si="54"/>
        <v>0</v>
      </c>
      <c r="EFH37" s="591">
        <f t="shared" si="54"/>
        <v>0</v>
      </c>
      <c r="EFI37" s="591">
        <f t="shared" si="54"/>
        <v>0</v>
      </c>
      <c r="EFJ37" s="591">
        <f t="shared" si="54"/>
        <v>0</v>
      </c>
      <c r="EFK37" s="591">
        <f t="shared" si="54"/>
        <v>0</v>
      </c>
      <c r="EFL37" s="591">
        <f t="shared" si="54"/>
        <v>0</v>
      </c>
      <c r="EFM37" s="591">
        <f t="shared" si="54"/>
        <v>0</v>
      </c>
      <c r="EFN37" s="591">
        <f t="shared" si="54"/>
        <v>0</v>
      </c>
      <c r="EFO37" s="591">
        <f t="shared" si="54"/>
        <v>0</v>
      </c>
      <c r="EFP37" s="591">
        <f t="shared" si="54"/>
        <v>0</v>
      </c>
      <c r="EFQ37" s="591">
        <f t="shared" si="54"/>
        <v>0</v>
      </c>
      <c r="EFR37" s="591">
        <f t="shared" si="54"/>
        <v>0</v>
      </c>
      <c r="EFS37" s="591">
        <f t="shared" si="54"/>
        <v>0</v>
      </c>
      <c r="EFT37" s="591">
        <f t="shared" si="54"/>
        <v>0</v>
      </c>
      <c r="EFU37" s="591">
        <f t="shared" si="54"/>
        <v>0</v>
      </c>
      <c r="EFV37" s="591">
        <f t="shared" si="54"/>
        <v>0</v>
      </c>
      <c r="EFW37" s="591">
        <f t="shared" si="54"/>
        <v>0</v>
      </c>
      <c r="EFX37" s="591">
        <f t="shared" si="54"/>
        <v>0</v>
      </c>
      <c r="EFY37" s="591">
        <f t="shared" si="54"/>
        <v>0</v>
      </c>
      <c r="EFZ37" s="591">
        <f t="shared" si="54"/>
        <v>0</v>
      </c>
      <c r="EGA37" s="591">
        <f t="shared" si="54"/>
        <v>0</v>
      </c>
      <c r="EGB37" s="591">
        <f t="shared" si="54"/>
        <v>0</v>
      </c>
      <c r="EGC37" s="591">
        <f t="shared" si="54"/>
        <v>0</v>
      </c>
      <c r="EGD37" s="591">
        <f t="shared" si="54"/>
        <v>0</v>
      </c>
      <c r="EGE37" s="591">
        <f t="shared" si="54"/>
        <v>0</v>
      </c>
      <c r="EGF37" s="591">
        <f t="shared" si="54"/>
        <v>0</v>
      </c>
      <c r="EGG37" s="591">
        <f t="shared" si="54"/>
        <v>0</v>
      </c>
      <c r="EGH37" s="591">
        <f t="shared" si="54"/>
        <v>0</v>
      </c>
      <c r="EGI37" s="591">
        <f t="shared" si="54"/>
        <v>0</v>
      </c>
      <c r="EGJ37" s="591">
        <f t="shared" si="54"/>
        <v>0</v>
      </c>
      <c r="EGK37" s="591">
        <f t="shared" si="54"/>
        <v>0</v>
      </c>
      <c r="EGL37" s="591">
        <f t="shared" si="54"/>
        <v>0</v>
      </c>
      <c r="EGM37" s="591">
        <f t="shared" si="54"/>
        <v>0</v>
      </c>
      <c r="EGN37" s="591">
        <f t="shared" si="54"/>
        <v>0</v>
      </c>
      <c r="EGO37" s="591">
        <f t="shared" si="54"/>
        <v>0</v>
      </c>
      <c r="EGP37" s="591">
        <f t="shared" si="54"/>
        <v>0</v>
      </c>
      <c r="EGQ37" s="591">
        <f t="shared" si="54"/>
        <v>0</v>
      </c>
      <c r="EGR37" s="591">
        <f t="shared" si="54"/>
        <v>0</v>
      </c>
      <c r="EGS37" s="591">
        <f t="shared" si="54"/>
        <v>0</v>
      </c>
      <c r="EGT37" s="591">
        <f t="shared" si="54"/>
        <v>0</v>
      </c>
      <c r="EGU37" s="591">
        <f t="shared" si="54"/>
        <v>0</v>
      </c>
      <c r="EGV37" s="591">
        <f t="shared" si="54"/>
        <v>0</v>
      </c>
      <c r="EGW37" s="591">
        <f t="shared" si="54"/>
        <v>0</v>
      </c>
      <c r="EGX37" s="591">
        <f t="shared" si="54"/>
        <v>0</v>
      </c>
      <c r="EGY37" s="591">
        <f t="shared" si="54"/>
        <v>0</v>
      </c>
      <c r="EGZ37" s="591">
        <f t="shared" si="54"/>
        <v>0</v>
      </c>
      <c r="EHA37" s="591">
        <f t="shared" si="54"/>
        <v>0</v>
      </c>
      <c r="EHB37" s="591">
        <f t="shared" si="54"/>
        <v>0</v>
      </c>
      <c r="EHC37" s="591">
        <f t="shared" si="54"/>
        <v>0</v>
      </c>
      <c r="EHD37" s="591">
        <f t="shared" si="54"/>
        <v>0</v>
      </c>
      <c r="EHE37" s="591">
        <f t="shared" si="54"/>
        <v>0</v>
      </c>
      <c r="EHF37" s="591">
        <f t="shared" si="54"/>
        <v>0</v>
      </c>
      <c r="EHG37" s="591">
        <f t="shared" si="54"/>
        <v>0</v>
      </c>
      <c r="EHH37" s="591">
        <f t="shared" si="54"/>
        <v>0</v>
      </c>
      <c r="EHI37" s="591">
        <f t="shared" ref="EHI37:EJT37" si="55">SUM(EHI38:EHI46)+EHI48+EHI49+EHI50+EHI52+EHI53+EHI54+EHI55</f>
        <v>0</v>
      </c>
      <c r="EHJ37" s="591">
        <f t="shared" si="55"/>
        <v>0</v>
      </c>
      <c r="EHK37" s="591">
        <f t="shared" si="55"/>
        <v>0</v>
      </c>
      <c r="EHL37" s="591">
        <f t="shared" si="55"/>
        <v>0</v>
      </c>
      <c r="EHM37" s="591">
        <f t="shared" si="55"/>
        <v>0</v>
      </c>
      <c r="EHN37" s="591">
        <f t="shared" si="55"/>
        <v>0</v>
      </c>
      <c r="EHO37" s="591">
        <f t="shared" si="55"/>
        <v>0</v>
      </c>
      <c r="EHP37" s="591">
        <f t="shared" si="55"/>
        <v>0</v>
      </c>
      <c r="EHQ37" s="591">
        <f t="shared" si="55"/>
        <v>0</v>
      </c>
      <c r="EHR37" s="591">
        <f t="shared" si="55"/>
        <v>0</v>
      </c>
      <c r="EHS37" s="591">
        <f t="shared" si="55"/>
        <v>0</v>
      </c>
      <c r="EHT37" s="591">
        <f t="shared" si="55"/>
        <v>0</v>
      </c>
      <c r="EHU37" s="591">
        <f t="shared" si="55"/>
        <v>0</v>
      </c>
      <c r="EHV37" s="591">
        <f t="shared" si="55"/>
        <v>0</v>
      </c>
      <c r="EHW37" s="591">
        <f t="shared" si="55"/>
        <v>0</v>
      </c>
      <c r="EHX37" s="591">
        <f t="shared" si="55"/>
        <v>0</v>
      </c>
      <c r="EHY37" s="591">
        <f t="shared" si="55"/>
        <v>0</v>
      </c>
      <c r="EHZ37" s="591">
        <f t="shared" si="55"/>
        <v>0</v>
      </c>
      <c r="EIA37" s="591">
        <f t="shared" si="55"/>
        <v>0</v>
      </c>
      <c r="EIB37" s="591">
        <f t="shared" si="55"/>
        <v>0</v>
      </c>
      <c r="EIC37" s="591">
        <f t="shared" si="55"/>
        <v>0</v>
      </c>
      <c r="EID37" s="591">
        <f t="shared" si="55"/>
        <v>0</v>
      </c>
      <c r="EIE37" s="591">
        <f t="shared" si="55"/>
        <v>0</v>
      </c>
      <c r="EIF37" s="591">
        <f t="shared" si="55"/>
        <v>0</v>
      </c>
      <c r="EIG37" s="591">
        <f t="shared" si="55"/>
        <v>0</v>
      </c>
      <c r="EIH37" s="591">
        <f t="shared" si="55"/>
        <v>0</v>
      </c>
      <c r="EII37" s="591">
        <f t="shared" si="55"/>
        <v>0</v>
      </c>
      <c r="EIJ37" s="591">
        <f t="shared" si="55"/>
        <v>0</v>
      </c>
      <c r="EIK37" s="591">
        <f t="shared" si="55"/>
        <v>0</v>
      </c>
      <c r="EIL37" s="591">
        <f t="shared" si="55"/>
        <v>0</v>
      </c>
      <c r="EIM37" s="591">
        <f t="shared" si="55"/>
        <v>0</v>
      </c>
      <c r="EIN37" s="591">
        <f t="shared" si="55"/>
        <v>0</v>
      </c>
      <c r="EIO37" s="591">
        <f t="shared" si="55"/>
        <v>0</v>
      </c>
      <c r="EIP37" s="591">
        <f t="shared" si="55"/>
        <v>0</v>
      </c>
      <c r="EIQ37" s="591">
        <f t="shared" si="55"/>
        <v>0</v>
      </c>
      <c r="EIR37" s="591">
        <f t="shared" si="55"/>
        <v>0</v>
      </c>
      <c r="EIS37" s="591">
        <f t="shared" si="55"/>
        <v>0</v>
      </c>
      <c r="EIT37" s="591">
        <f t="shared" si="55"/>
        <v>0</v>
      </c>
      <c r="EIU37" s="591">
        <f t="shared" si="55"/>
        <v>0</v>
      </c>
      <c r="EIV37" s="591">
        <f t="shared" si="55"/>
        <v>0</v>
      </c>
      <c r="EIW37" s="591">
        <f t="shared" si="55"/>
        <v>0</v>
      </c>
      <c r="EIX37" s="591">
        <f t="shared" si="55"/>
        <v>0</v>
      </c>
      <c r="EIY37" s="591">
        <f t="shared" si="55"/>
        <v>0</v>
      </c>
      <c r="EIZ37" s="591">
        <f t="shared" si="55"/>
        <v>0</v>
      </c>
      <c r="EJA37" s="591">
        <f t="shared" si="55"/>
        <v>0</v>
      </c>
      <c r="EJB37" s="591">
        <f t="shared" si="55"/>
        <v>0</v>
      </c>
      <c r="EJC37" s="591">
        <f t="shared" si="55"/>
        <v>0</v>
      </c>
      <c r="EJD37" s="591">
        <f t="shared" si="55"/>
        <v>0</v>
      </c>
      <c r="EJE37" s="591">
        <f t="shared" si="55"/>
        <v>0</v>
      </c>
      <c r="EJF37" s="591">
        <f t="shared" si="55"/>
        <v>0</v>
      </c>
      <c r="EJG37" s="591">
        <f t="shared" si="55"/>
        <v>0</v>
      </c>
      <c r="EJH37" s="591">
        <f t="shared" si="55"/>
        <v>0</v>
      </c>
      <c r="EJI37" s="591">
        <f t="shared" si="55"/>
        <v>0</v>
      </c>
      <c r="EJJ37" s="591">
        <f t="shared" si="55"/>
        <v>0</v>
      </c>
      <c r="EJK37" s="591">
        <f t="shared" si="55"/>
        <v>0</v>
      </c>
      <c r="EJL37" s="591">
        <f t="shared" si="55"/>
        <v>0</v>
      </c>
      <c r="EJM37" s="591">
        <f t="shared" si="55"/>
        <v>0</v>
      </c>
      <c r="EJN37" s="591">
        <f t="shared" si="55"/>
        <v>0</v>
      </c>
      <c r="EJO37" s="591">
        <f t="shared" si="55"/>
        <v>0</v>
      </c>
      <c r="EJP37" s="591">
        <f t="shared" si="55"/>
        <v>0</v>
      </c>
      <c r="EJQ37" s="591">
        <f t="shared" si="55"/>
        <v>0</v>
      </c>
      <c r="EJR37" s="591">
        <f t="shared" si="55"/>
        <v>0</v>
      </c>
      <c r="EJS37" s="591">
        <f t="shared" si="55"/>
        <v>0</v>
      </c>
      <c r="EJT37" s="591">
        <f t="shared" si="55"/>
        <v>0</v>
      </c>
      <c r="EJU37" s="591">
        <f t="shared" ref="EJU37:EMF37" si="56">SUM(EJU38:EJU46)+EJU48+EJU49+EJU50+EJU52+EJU53+EJU54+EJU55</f>
        <v>0</v>
      </c>
      <c r="EJV37" s="591">
        <f t="shared" si="56"/>
        <v>0</v>
      </c>
      <c r="EJW37" s="591">
        <f t="shared" si="56"/>
        <v>0</v>
      </c>
      <c r="EJX37" s="591">
        <f t="shared" si="56"/>
        <v>0</v>
      </c>
      <c r="EJY37" s="591">
        <f t="shared" si="56"/>
        <v>0</v>
      </c>
      <c r="EJZ37" s="591">
        <f t="shared" si="56"/>
        <v>0</v>
      </c>
      <c r="EKA37" s="591">
        <f t="shared" si="56"/>
        <v>0</v>
      </c>
      <c r="EKB37" s="591">
        <f t="shared" si="56"/>
        <v>0</v>
      </c>
      <c r="EKC37" s="591">
        <f t="shared" si="56"/>
        <v>0</v>
      </c>
      <c r="EKD37" s="591">
        <f t="shared" si="56"/>
        <v>0</v>
      </c>
      <c r="EKE37" s="591">
        <f t="shared" si="56"/>
        <v>0</v>
      </c>
      <c r="EKF37" s="591">
        <f t="shared" si="56"/>
        <v>0</v>
      </c>
      <c r="EKG37" s="591">
        <f t="shared" si="56"/>
        <v>0</v>
      </c>
      <c r="EKH37" s="591">
        <f t="shared" si="56"/>
        <v>0</v>
      </c>
      <c r="EKI37" s="591">
        <f t="shared" si="56"/>
        <v>0</v>
      </c>
      <c r="EKJ37" s="591">
        <f t="shared" si="56"/>
        <v>0</v>
      </c>
      <c r="EKK37" s="591">
        <f t="shared" si="56"/>
        <v>0</v>
      </c>
      <c r="EKL37" s="591">
        <f t="shared" si="56"/>
        <v>0</v>
      </c>
      <c r="EKM37" s="591">
        <f t="shared" si="56"/>
        <v>0</v>
      </c>
      <c r="EKN37" s="591">
        <f t="shared" si="56"/>
        <v>0</v>
      </c>
      <c r="EKO37" s="591">
        <f t="shared" si="56"/>
        <v>0</v>
      </c>
      <c r="EKP37" s="591">
        <f t="shared" si="56"/>
        <v>0</v>
      </c>
      <c r="EKQ37" s="591">
        <f t="shared" si="56"/>
        <v>0</v>
      </c>
      <c r="EKR37" s="591">
        <f t="shared" si="56"/>
        <v>0</v>
      </c>
      <c r="EKS37" s="591">
        <f t="shared" si="56"/>
        <v>0</v>
      </c>
      <c r="EKT37" s="591">
        <f t="shared" si="56"/>
        <v>0</v>
      </c>
      <c r="EKU37" s="591">
        <f t="shared" si="56"/>
        <v>0</v>
      </c>
      <c r="EKV37" s="591">
        <f t="shared" si="56"/>
        <v>0</v>
      </c>
      <c r="EKW37" s="591">
        <f t="shared" si="56"/>
        <v>0</v>
      </c>
      <c r="EKX37" s="591">
        <f t="shared" si="56"/>
        <v>0</v>
      </c>
      <c r="EKY37" s="591">
        <f t="shared" si="56"/>
        <v>0</v>
      </c>
      <c r="EKZ37" s="591">
        <f t="shared" si="56"/>
        <v>0</v>
      </c>
      <c r="ELA37" s="591">
        <f t="shared" si="56"/>
        <v>0</v>
      </c>
      <c r="ELB37" s="591">
        <f t="shared" si="56"/>
        <v>0</v>
      </c>
      <c r="ELC37" s="591">
        <f t="shared" si="56"/>
        <v>0</v>
      </c>
      <c r="ELD37" s="591">
        <f t="shared" si="56"/>
        <v>0</v>
      </c>
      <c r="ELE37" s="591">
        <f t="shared" si="56"/>
        <v>0</v>
      </c>
      <c r="ELF37" s="591">
        <f t="shared" si="56"/>
        <v>0</v>
      </c>
      <c r="ELG37" s="591">
        <f t="shared" si="56"/>
        <v>0</v>
      </c>
      <c r="ELH37" s="591">
        <f t="shared" si="56"/>
        <v>0</v>
      </c>
      <c r="ELI37" s="591">
        <f t="shared" si="56"/>
        <v>0</v>
      </c>
      <c r="ELJ37" s="591">
        <f t="shared" si="56"/>
        <v>0</v>
      </c>
      <c r="ELK37" s="591">
        <f t="shared" si="56"/>
        <v>0</v>
      </c>
      <c r="ELL37" s="591">
        <f t="shared" si="56"/>
        <v>0</v>
      </c>
      <c r="ELM37" s="591">
        <f t="shared" si="56"/>
        <v>0</v>
      </c>
      <c r="ELN37" s="591">
        <f t="shared" si="56"/>
        <v>0</v>
      </c>
      <c r="ELO37" s="591">
        <f t="shared" si="56"/>
        <v>0</v>
      </c>
      <c r="ELP37" s="591">
        <f t="shared" si="56"/>
        <v>0</v>
      </c>
      <c r="ELQ37" s="591">
        <f t="shared" si="56"/>
        <v>0</v>
      </c>
      <c r="ELR37" s="591">
        <f t="shared" si="56"/>
        <v>0</v>
      </c>
      <c r="ELS37" s="591">
        <f t="shared" si="56"/>
        <v>0</v>
      </c>
      <c r="ELT37" s="591">
        <f t="shared" si="56"/>
        <v>0</v>
      </c>
      <c r="ELU37" s="591">
        <f t="shared" si="56"/>
        <v>0</v>
      </c>
      <c r="ELV37" s="591">
        <f t="shared" si="56"/>
        <v>0</v>
      </c>
      <c r="ELW37" s="591">
        <f t="shared" si="56"/>
        <v>0</v>
      </c>
      <c r="ELX37" s="591">
        <f t="shared" si="56"/>
        <v>0</v>
      </c>
      <c r="ELY37" s="591">
        <f t="shared" si="56"/>
        <v>0</v>
      </c>
      <c r="ELZ37" s="591">
        <f t="shared" si="56"/>
        <v>0</v>
      </c>
      <c r="EMA37" s="591">
        <f t="shared" si="56"/>
        <v>0</v>
      </c>
      <c r="EMB37" s="591">
        <f t="shared" si="56"/>
        <v>0</v>
      </c>
      <c r="EMC37" s="591">
        <f t="shared" si="56"/>
        <v>0</v>
      </c>
      <c r="EMD37" s="591">
        <f t="shared" si="56"/>
        <v>0</v>
      </c>
      <c r="EME37" s="591">
        <f t="shared" si="56"/>
        <v>0</v>
      </c>
      <c r="EMF37" s="591">
        <f t="shared" si="56"/>
        <v>0</v>
      </c>
      <c r="EMG37" s="591">
        <f t="shared" ref="EMG37:EOR37" si="57">SUM(EMG38:EMG46)+EMG48+EMG49+EMG50+EMG52+EMG53+EMG54+EMG55</f>
        <v>0</v>
      </c>
      <c r="EMH37" s="591">
        <f t="shared" si="57"/>
        <v>0</v>
      </c>
      <c r="EMI37" s="591">
        <f t="shared" si="57"/>
        <v>0</v>
      </c>
      <c r="EMJ37" s="591">
        <f t="shared" si="57"/>
        <v>0</v>
      </c>
      <c r="EMK37" s="591">
        <f t="shared" si="57"/>
        <v>0</v>
      </c>
      <c r="EML37" s="591">
        <f t="shared" si="57"/>
        <v>0</v>
      </c>
      <c r="EMM37" s="591">
        <f t="shared" si="57"/>
        <v>0</v>
      </c>
      <c r="EMN37" s="591">
        <f t="shared" si="57"/>
        <v>0</v>
      </c>
      <c r="EMO37" s="591">
        <f t="shared" si="57"/>
        <v>0</v>
      </c>
      <c r="EMP37" s="591">
        <f t="shared" si="57"/>
        <v>0</v>
      </c>
      <c r="EMQ37" s="591">
        <f t="shared" si="57"/>
        <v>0</v>
      </c>
      <c r="EMR37" s="591">
        <f t="shared" si="57"/>
        <v>0</v>
      </c>
      <c r="EMS37" s="591">
        <f t="shared" si="57"/>
        <v>0</v>
      </c>
      <c r="EMT37" s="591">
        <f t="shared" si="57"/>
        <v>0</v>
      </c>
      <c r="EMU37" s="591">
        <f t="shared" si="57"/>
        <v>0</v>
      </c>
      <c r="EMV37" s="591">
        <f t="shared" si="57"/>
        <v>0</v>
      </c>
      <c r="EMW37" s="591">
        <f t="shared" si="57"/>
        <v>0</v>
      </c>
      <c r="EMX37" s="591">
        <f t="shared" si="57"/>
        <v>0</v>
      </c>
      <c r="EMY37" s="591">
        <f t="shared" si="57"/>
        <v>0</v>
      </c>
      <c r="EMZ37" s="591">
        <f t="shared" si="57"/>
        <v>0</v>
      </c>
      <c r="ENA37" s="591">
        <f t="shared" si="57"/>
        <v>0</v>
      </c>
      <c r="ENB37" s="591">
        <f t="shared" si="57"/>
        <v>0</v>
      </c>
      <c r="ENC37" s="591">
        <f t="shared" si="57"/>
        <v>0</v>
      </c>
      <c r="END37" s="591">
        <f t="shared" si="57"/>
        <v>0</v>
      </c>
      <c r="ENE37" s="591">
        <f t="shared" si="57"/>
        <v>0</v>
      </c>
      <c r="ENF37" s="591">
        <f t="shared" si="57"/>
        <v>0</v>
      </c>
      <c r="ENG37" s="591">
        <f t="shared" si="57"/>
        <v>0</v>
      </c>
      <c r="ENH37" s="591">
        <f t="shared" si="57"/>
        <v>0</v>
      </c>
      <c r="ENI37" s="591">
        <f t="shared" si="57"/>
        <v>0</v>
      </c>
      <c r="ENJ37" s="591">
        <f t="shared" si="57"/>
        <v>0</v>
      </c>
      <c r="ENK37" s="591">
        <f t="shared" si="57"/>
        <v>0</v>
      </c>
      <c r="ENL37" s="591">
        <f t="shared" si="57"/>
        <v>0</v>
      </c>
      <c r="ENM37" s="591">
        <f t="shared" si="57"/>
        <v>0</v>
      </c>
      <c r="ENN37" s="591">
        <f t="shared" si="57"/>
        <v>0</v>
      </c>
      <c r="ENO37" s="591">
        <f t="shared" si="57"/>
        <v>0</v>
      </c>
      <c r="ENP37" s="591">
        <f t="shared" si="57"/>
        <v>0</v>
      </c>
      <c r="ENQ37" s="591">
        <f t="shared" si="57"/>
        <v>0</v>
      </c>
      <c r="ENR37" s="591">
        <f t="shared" si="57"/>
        <v>0</v>
      </c>
      <c r="ENS37" s="591">
        <f t="shared" si="57"/>
        <v>0</v>
      </c>
      <c r="ENT37" s="591">
        <f t="shared" si="57"/>
        <v>0</v>
      </c>
      <c r="ENU37" s="591">
        <f t="shared" si="57"/>
        <v>0</v>
      </c>
      <c r="ENV37" s="591">
        <f t="shared" si="57"/>
        <v>0</v>
      </c>
      <c r="ENW37" s="591">
        <f t="shared" si="57"/>
        <v>0</v>
      </c>
      <c r="ENX37" s="591">
        <f t="shared" si="57"/>
        <v>0</v>
      </c>
      <c r="ENY37" s="591">
        <f t="shared" si="57"/>
        <v>0</v>
      </c>
      <c r="ENZ37" s="591">
        <f t="shared" si="57"/>
        <v>0</v>
      </c>
      <c r="EOA37" s="591">
        <f t="shared" si="57"/>
        <v>0</v>
      </c>
      <c r="EOB37" s="591">
        <f t="shared" si="57"/>
        <v>0</v>
      </c>
      <c r="EOC37" s="591">
        <f t="shared" si="57"/>
        <v>0</v>
      </c>
      <c r="EOD37" s="591">
        <f t="shared" si="57"/>
        <v>0</v>
      </c>
      <c r="EOE37" s="591">
        <f t="shared" si="57"/>
        <v>0</v>
      </c>
      <c r="EOF37" s="591">
        <f t="shared" si="57"/>
        <v>0</v>
      </c>
      <c r="EOG37" s="591">
        <f t="shared" si="57"/>
        <v>0</v>
      </c>
      <c r="EOH37" s="591">
        <f t="shared" si="57"/>
        <v>0</v>
      </c>
      <c r="EOI37" s="591">
        <f t="shared" si="57"/>
        <v>0</v>
      </c>
      <c r="EOJ37" s="591">
        <f t="shared" si="57"/>
        <v>0</v>
      </c>
      <c r="EOK37" s="591">
        <f t="shared" si="57"/>
        <v>0</v>
      </c>
      <c r="EOL37" s="591">
        <f t="shared" si="57"/>
        <v>0</v>
      </c>
      <c r="EOM37" s="591">
        <f t="shared" si="57"/>
        <v>0</v>
      </c>
      <c r="EON37" s="591">
        <f t="shared" si="57"/>
        <v>0</v>
      </c>
      <c r="EOO37" s="591">
        <f t="shared" si="57"/>
        <v>0</v>
      </c>
      <c r="EOP37" s="591">
        <f t="shared" si="57"/>
        <v>0</v>
      </c>
      <c r="EOQ37" s="591">
        <f t="shared" si="57"/>
        <v>0</v>
      </c>
      <c r="EOR37" s="591">
        <f t="shared" si="57"/>
        <v>0</v>
      </c>
      <c r="EOS37" s="591">
        <f t="shared" ref="EOS37:ERD37" si="58">SUM(EOS38:EOS46)+EOS48+EOS49+EOS50+EOS52+EOS53+EOS54+EOS55</f>
        <v>0</v>
      </c>
      <c r="EOT37" s="591">
        <f t="shared" si="58"/>
        <v>0</v>
      </c>
      <c r="EOU37" s="591">
        <f t="shared" si="58"/>
        <v>0</v>
      </c>
      <c r="EOV37" s="591">
        <f t="shared" si="58"/>
        <v>0</v>
      </c>
      <c r="EOW37" s="591">
        <f t="shared" si="58"/>
        <v>0</v>
      </c>
      <c r="EOX37" s="591">
        <f t="shared" si="58"/>
        <v>0</v>
      </c>
      <c r="EOY37" s="591">
        <f t="shared" si="58"/>
        <v>0</v>
      </c>
      <c r="EOZ37" s="591">
        <f t="shared" si="58"/>
        <v>0</v>
      </c>
      <c r="EPA37" s="591">
        <f t="shared" si="58"/>
        <v>0</v>
      </c>
      <c r="EPB37" s="591">
        <f t="shared" si="58"/>
        <v>0</v>
      </c>
      <c r="EPC37" s="591">
        <f t="shared" si="58"/>
        <v>0</v>
      </c>
      <c r="EPD37" s="591">
        <f t="shared" si="58"/>
        <v>0</v>
      </c>
      <c r="EPE37" s="591">
        <f t="shared" si="58"/>
        <v>0</v>
      </c>
      <c r="EPF37" s="591">
        <f t="shared" si="58"/>
        <v>0</v>
      </c>
      <c r="EPG37" s="591">
        <f t="shared" si="58"/>
        <v>0</v>
      </c>
      <c r="EPH37" s="591">
        <f t="shared" si="58"/>
        <v>0</v>
      </c>
      <c r="EPI37" s="591">
        <f t="shared" si="58"/>
        <v>0</v>
      </c>
      <c r="EPJ37" s="591">
        <f t="shared" si="58"/>
        <v>0</v>
      </c>
      <c r="EPK37" s="591">
        <f t="shared" si="58"/>
        <v>0</v>
      </c>
      <c r="EPL37" s="591">
        <f t="shared" si="58"/>
        <v>0</v>
      </c>
      <c r="EPM37" s="591">
        <f t="shared" si="58"/>
        <v>0</v>
      </c>
      <c r="EPN37" s="591">
        <f t="shared" si="58"/>
        <v>0</v>
      </c>
      <c r="EPO37" s="591">
        <f t="shared" si="58"/>
        <v>0</v>
      </c>
      <c r="EPP37" s="591">
        <f t="shared" si="58"/>
        <v>0</v>
      </c>
      <c r="EPQ37" s="591">
        <f t="shared" si="58"/>
        <v>0</v>
      </c>
      <c r="EPR37" s="591">
        <f t="shared" si="58"/>
        <v>0</v>
      </c>
      <c r="EPS37" s="591">
        <f t="shared" si="58"/>
        <v>0</v>
      </c>
      <c r="EPT37" s="591">
        <f t="shared" si="58"/>
        <v>0</v>
      </c>
      <c r="EPU37" s="591">
        <f t="shared" si="58"/>
        <v>0</v>
      </c>
      <c r="EPV37" s="591">
        <f t="shared" si="58"/>
        <v>0</v>
      </c>
      <c r="EPW37" s="591">
        <f t="shared" si="58"/>
        <v>0</v>
      </c>
      <c r="EPX37" s="591">
        <f t="shared" si="58"/>
        <v>0</v>
      </c>
      <c r="EPY37" s="591">
        <f t="shared" si="58"/>
        <v>0</v>
      </c>
      <c r="EPZ37" s="591">
        <f t="shared" si="58"/>
        <v>0</v>
      </c>
      <c r="EQA37" s="591">
        <f t="shared" si="58"/>
        <v>0</v>
      </c>
      <c r="EQB37" s="591">
        <f t="shared" si="58"/>
        <v>0</v>
      </c>
      <c r="EQC37" s="591">
        <f t="shared" si="58"/>
        <v>0</v>
      </c>
      <c r="EQD37" s="591">
        <f t="shared" si="58"/>
        <v>0</v>
      </c>
      <c r="EQE37" s="591">
        <f t="shared" si="58"/>
        <v>0</v>
      </c>
      <c r="EQF37" s="591">
        <f t="shared" si="58"/>
        <v>0</v>
      </c>
      <c r="EQG37" s="591">
        <f t="shared" si="58"/>
        <v>0</v>
      </c>
      <c r="EQH37" s="591">
        <f t="shared" si="58"/>
        <v>0</v>
      </c>
      <c r="EQI37" s="591">
        <f t="shared" si="58"/>
        <v>0</v>
      </c>
      <c r="EQJ37" s="591">
        <f t="shared" si="58"/>
        <v>0</v>
      </c>
      <c r="EQK37" s="591">
        <f t="shared" si="58"/>
        <v>0</v>
      </c>
      <c r="EQL37" s="591">
        <f t="shared" si="58"/>
        <v>0</v>
      </c>
      <c r="EQM37" s="591">
        <f t="shared" si="58"/>
        <v>0</v>
      </c>
      <c r="EQN37" s="591">
        <f t="shared" si="58"/>
        <v>0</v>
      </c>
      <c r="EQO37" s="591">
        <f t="shared" si="58"/>
        <v>0</v>
      </c>
      <c r="EQP37" s="591">
        <f t="shared" si="58"/>
        <v>0</v>
      </c>
      <c r="EQQ37" s="591">
        <f t="shared" si="58"/>
        <v>0</v>
      </c>
      <c r="EQR37" s="591">
        <f t="shared" si="58"/>
        <v>0</v>
      </c>
      <c r="EQS37" s="591">
        <f t="shared" si="58"/>
        <v>0</v>
      </c>
      <c r="EQT37" s="591">
        <f t="shared" si="58"/>
        <v>0</v>
      </c>
      <c r="EQU37" s="591">
        <f t="shared" si="58"/>
        <v>0</v>
      </c>
      <c r="EQV37" s="591">
        <f t="shared" si="58"/>
        <v>0</v>
      </c>
      <c r="EQW37" s="591">
        <f t="shared" si="58"/>
        <v>0</v>
      </c>
      <c r="EQX37" s="591">
        <f t="shared" si="58"/>
        <v>0</v>
      </c>
      <c r="EQY37" s="591">
        <f t="shared" si="58"/>
        <v>0</v>
      </c>
      <c r="EQZ37" s="591">
        <f t="shared" si="58"/>
        <v>0</v>
      </c>
      <c r="ERA37" s="591">
        <f t="shared" si="58"/>
        <v>0</v>
      </c>
      <c r="ERB37" s="591">
        <f t="shared" si="58"/>
        <v>0</v>
      </c>
      <c r="ERC37" s="591">
        <f t="shared" si="58"/>
        <v>0</v>
      </c>
      <c r="ERD37" s="591">
        <f t="shared" si="58"/>
        <v>0</v>
      </c>
      <c r="ERE37" s="591">
        <f t="shared" ref="ERE37:ETP37" si="59">SUM(ERE38:ERE46)+ERE48+ERE49+ERE50+ERE52+ERE53+ERE54+ERE55</f>
        <v>0</v>
      </c>
      <c r="ERF37" s="591">
        <f t="shared" si="59"/>
        <v>0</v>
      </c>
      <c r="ERG37" s="591">
        <f t="shared" si="59"/>
        <v>0</v>
      </c>
      <c r="ERH37" s="591">
        <f t="shared" si="59"/>
        <v>0</v>
      </c>
      <c r="ERI37" s="591">
        <f t="shared" si="59"/>
        <v>0</v>
      </c>
      <c r="ERJ37" s="591">
        <f t="shared" si="59"/>
        <v>0</v>
      </c>
      <c r="ERK37" s="591">
        <f t="shared" si="59"/>
        <v>0</v>
      </c>
      <c r="ERL37" s="591">
        <f t="shared" si="59"/>
        <v>0</v>
      </c>
      <c r="ERM37" s="591">
        <f t="shared" si="59"/>
        <v>0</v>
      </c>
      <c r="ERN37" s="591">
        <f t="shared" si="59"/>
        <v>0</v>
      </c>
      <c r="ERO37" s="591">
        <f t="shared" si="59"/>
        <v>0</v>
      </c>
      <c r="ERP37" s="591">
        <f t="shared" si="59"/>
        <v>0</v>
      </c>
      <c r="ERQ37" s="591">
        <f t="shared" si="59"/>
        <v>0</v>
      </c>
      <c r="ERR37" s="591">
        <f t="shared" si="59"/>
        <v>0</v>
      </c>
      <c r="ERS37" s="591">
        <f t="shared" si="59"/>
        <v>0</v>
      </c>
      <c r="ERT37" s="591">
        <f t="shared" si="59"/>
        <v>0</v>
      </c>
      <c r="ERU37" s="591">
        <f t="shared" si="59"/>
        <v>0</v>
      </c>
      <c r="ERV37" s="591">
        <f t="shared" si="59"/>
        <v>0</v>
      </c>
      <c r="ERW37" s="591">
        <f t="shared" si="59"/>
        <v>0</v>
      </c>
      <c r="ERX37" s="591">
        <f t="shared" si="59"/>
        <v>0</v>
      </c>
      <c r="ERY37" s="591">
        <f t="shared" si="59"/>
        <v>0</v>
      </c>
      <c r="ERZ37" s="591">
        <f t="shared" si="59"/>
        <v>0</v>
      </c>
      <c r="ESA37" s="591">
        <f t="shared" si="59"/>
        <v>0</v>
      </c>
      <c r="ESB37" s="591">
        <f t="shared" si="59"/>
        <v>0</v>
      </c>
      <c r="ESC37" s="591">
        <f t="shared" si="59"/>
        <v>0</v>
      </c>
      <c r="ESD37" s="591">
        <f t="shared" si="59"/>
        <v>0</v>
      </c>
      <c r="ESE37" s="591">
        <f t="shared" si="59"/>
        <v>0</v>
      </c>
      <c r="ESF37" s="591">
        <f t="shared" si="59"/>
        <v>0</v>
      </c>
      <c r="ESG37" s="591">
        <f t="shared" si="59"/>
        <v>0</v>
      </c>
      <c r="ESH37" s="591">
        <f t="shared" si="59"/>
        <v>0</v>
      </c>
      <c r="ESI37" s="591">
        <f t="shared" si="59"/>
        <v>0</v>
      </c>
      <c r="ESJ37" s="591">
        <f t="shared" si="59"/>
        <v>0</v>
      </c>
      <c r="ESK37" s="591">
        <f t="shared" si="59"/>
        <v>0</v>
      </c>
      <c r="ESL37" s="591">
        <f t="shared" si="59"/>
        <v>0</v>
      </c>
      <c r="ESM37" s="591">
        <f t="shared" si="59"/>
        <v>0</v>
      </c>
      <c r="ESN37" s="591">
        <f t="shared" si="59"/>
        <v>0</v>
      </c>
      <c r="ESO37" s="591">
        <f t="shared" si="59"/>
        <v>0</v>
      </c>
      <c r="ESP37" s="591">
        <f t="shared" si="59"/>
        <v>0</v>
      </c>
      <c r="ESQ37" s="591">
        <f t="shared" si="59"/>
        <v>0</v>
      </c>
      <c r="ESR37" s="591">
        <f t="shared" si="59"/>
        <v>0</v>
      </c>
      <c r="ESS37" s="591">
        <f t="shared" si="59"/>
        <v>0</v>
      </c>
      <c r="EST37" s="591">
        <f t="shared" si="59"/>
        <v>0</v>
      </c>
      <c r="ESU37" s="591">
        <f t="shared" si="59"/>
        <v>0</v>
      </c>
      <c r="ESV37" s="591">
        <f t="shared" si="59"/>
        <v>0</v>
      </c>
      <c r="ESW37" s="591">
        <f t="shared" si="59"/>
        <v>0</v>
      </c>
      <c r="ESX37" s="591">
        <f t="shared" si="59"/>
        <v>0</v>
      </c>
      <c r="ESY37" s="591">
        <f t="shared" si="59"/>
        <v>0</v>
      </c>
      <c r="ESZ37" s="591">
        <f t="shared" si="59"/>
        <v>0</v>
      </c>
      <c r="ETA37" s="591">
        <f t="shared" si="59"/>
        <v>0</v>
      </c>
      <c r="ETB37" s="591">
        <f t="shared" si="59"/>
        <v>0</v>
      </c>
      <c r="ETC37" s="591">
        <f t="shared" si="59"/>
        <v>0</v>
      </c>
      <c r="ETD37" s="591">
        <f t="shared" si="59"/>
        <v>0</v>
      </c>
      <c r="ETE37" s="591">
        <f t="shared" si="59"/>
        <v>0</v>
      </c>
      <c r="ETF37" s="591">
        <f t="shared" si="59"/>
        <v>0</v>
      </c>
      <c r="ETG37" s="591">
        <f t="shared" si="59"/>
        <v>0</v>
      </c>
      <c r="ETH37" s="591">
        <f t="shared" si="59"/>
        <v>0</v>
      </c>
      <c r="ETI37" s="591">
        <f t="shared" si="59"/>
        <v>0</v>
      </c>
      <c r="ETJ37" s="591">
        <f t="shared" si="59"/>
        <v>0</v>
      </c>
      <c r="ETK37" s="591">
        <f t="shared" si="59"/>
        <v>0</v>
      </c>
      <c r="ETL37" s="591">
        <f t="shared" si="59"/>
        <v>0</v>
      </c>
      <c r="ETM37" s="591">
        <f t="shared" si="59"/>
        <v>0</v>
      </c>
      <c r="ETN37" s="591">
        <f t="shared" si="59"/>
        <v>0</v>
      </c>
      <c r="ETO37" s="591">
        <f t="shared" si="59"/>
        <v>0</v>
      </c>
      <c r="ETP37" s="591">
        <f t="shared" si="59"/>
        <v>0</v>
      </c>
      <c r="ETQ37" s="591">
        <f t="shared" ref="ETQ37:EWB37" si="60">SUM(ETQ38:ETQ46)+ETQ48+ETQ49+ETQ50+ETQ52+ETQ53+ETQ54+ETQ55</f>
        <v>0</v>
      </c>
      <c r="ETR37" s="591">
        <f t="shared" si="60"/>
        <v>0</v>
      </c>
      <c r="ETS37" s="591">
        <f t="shared" si="60"/>
        <v>0</v>
      </c>
      <c r="ETT37" s="591">
        <f t="shared" si="60"/>
        <v>0</v>
      </c>
      <c r="ETU37" s="591">
        <f t="shared" si="60"/>
        <v>0</v>
      </c>
      <c r="ETV37" s="591">
        <f t="shared" si="60"/>
        <v>0</v>
      </c>
      <c r="ETW37" s="591">
        <f t="shared" si="60"/>
        <v>0</v>
      </c>
      <c r="ETX37" s="591">
        <f t="shared" si="60"/>
        <v>0</v>
      </c>
      <c r="ETY37" s="591">
        <f t="shared" si="60"/>
        <v>0</v>
      </c>
      <c r="ETZ37" s="591">
        <f t="shared" si="60"/>
        <v>0</v>
      </c>
      <c r="EUA37" s="591">
        <f t="shared" si="60"/>
        <v>0</v>
      </c>
      <c r="EUB37" s="591">
        <f t="shared" si="60"/>
        <v>0</v>
      </c>
      <c r="EUC37" s="591">
        <f t="shared" si="60"/>
        <v>0</v>
      </c>
      <c r="EUD37" s="591">
        <f t="shared" si="60"/>
        <v>0</v>
      </c>
      <c r="EUE37" s="591">
        <f t="shared" si="60"/>
        <v>0</v>
      </c>
      <c r="EUF37" s="591">
        <f t="shared" si="60"/>
        <v>0</v>
      </c>
      <c r="EUG37" s="591">
        <f t="shared" si="60"/>
        <v>0</v>
      </c>
      <c r="EUH37" s="591">
        <f t="shared" si="60"/>
        <v>0</v>
      </c>
      <c r="EUI37" s="591">
        <f t="shared" si="60"/>
        <v>0</v>
      </c>
      <c r="EUJ37" s="591">
        <f t="shared" si="60"/>
        <v>0</v>
      </c>
      <c r="EUK37" s="591">
        <f t="shared" si="60"/>
        <v>0</v>
      </c>
      <c r="EUL37" s="591">
        <f t="shared" si="60"/>
        <v>0</v>
      </c>
      <c r="EUM37" s="591">
        <f t="shared" si="60"/>
        <v>0</v>
      </c>
      <c r="EUN37" s="591">
        <f t="shared" si="60"/>
        <v>0</v>
      </c>
      <c r="EUO37" s="591">
        <f t="shared" si="60"/>
        <v>0</v>
      </c>
      <c r="EUP37" s="591">
        <f t="shared" si="60"/>
        <v>0</v>
      </c>
      <c r="EUQ37" s="591">
        <f t="shared" si="60"/>
        <v>0</v>
      </c>
      <c r="EUR37" s="591">
        <f t="shared" si="60"/>
        <v>0</v>
      </c>
      <c r="EUS37" s="591">
        <f t="shared" si="60"/>
        <v>0</v>
      </c>
      <c r="EUT37" s="591">
        <f t="shared" si="60"/>
        <v>0</v>
      </c>
      <c r="EUU37" s="591">
        <f t="shared" si="60"/>
        <v>0</v>
      </c>
      <c r="EUV37" s="591">
        <f t="shared" si="60"/>
        <v>0</v>
      </c>
      <c r="EUW37" s="591">
        <f t="shared" si="60"/>
        <v>0</v>
      </c>
      <c r="EUX37" s="591">
        <f t="shared" si="60"/>
        <v>0</v>
      </c>
      <c r="EUY37" s="591">
        <f t="shared" si="60"/>
        <v>0</v>
      </c>
      <c r="EUZ37" s="591">
        <f t="shared" si="60"/>
        <v>0</v>
      </c>
      <c r="EVA37" s="591">
        <f t="shared" si="60"/>
        <v>0</v>
      </c>
      <c r="EVB37" s="591">
        <f t="shared" si="60"/>
        <v>0</v>
      </c>
      <c r="EVC37" s="591">
        <f t="shared" si="60"/>
        <v>0</v>
      </c>
      <c r="EVD37" s="591">
        <f t="shared" si="60"/>
        <v>0</v>
      </c>
      <c r="EVE37" s="591">
        <f t="shared" si="60"/>
        <v>0</v>
      </c>
      <c r="EVF37" s="591">
        <f t="shared" si="60"/>
        <v>0</v>
      </c>
      <c r="EVG37" s="591">
        <f t="shared" si="60"/>
        <v>0</v>
      </c>
      <c r="EVH37" s="591">
        <f t="shared" si="60"/>
        <v>0</v>
      </c>
      <c r="EVI37" s="591">
        <f t="shared" si="60"/>
        <v>0</v>
      </c>
      <c r="EVJ37" s="591">
        <f t="shared" si="60"/>
        <v>0</v>
      </c>
      <c r="EVK37" s="591">
        <f t="shared" si="60"/>
        <v>0</v>
      </c>
      <c r="EVL37" s="591">
        <f t="shared" si="60"/>
        <v>0</v>
      </c>
      <c r="EVM37" s="591">
        <f t="shared" si="60"/>
        <v>0</v>
      </c>
      <c r="EVN37" s="591">
        <f t="shared" si="60"/>
        <v>0</v>
      </c>
      <c r="EVO37" s="591">
        <f t="shared" si="60"/>
        <v>0</v>
      </c>
      <c r="EVP37" s="591">
        <f t="shared" si="60"/>
        <v>0</v>
      </c>
      <c r="EVQ37" s="591">
        <f t="shared" si="60"/>
        <v>0</v>
      </c>
      <c r="EVR37" s="591">
        <f t="shared" si="60"/>
        <v>0</v>
      </c>
      <c r="EVS37" s="591">
        <f t="shared" si="60"/>
        <v>0</v>
      </c>
      <c r="EVT37" s="591">
        <f t="shared" si="60"/>
        <v>0</v>
      </c>
      <c r="EVU37" s="591">
        <f t="shared" si="60"/>
        <v>0</v>
      </c>
      <c r="EVV37" s="591">
        <f t="shared" si="60"/>
        <v>0</v>
      </c>
      <c r="EVW37" s="591">
        <f t="shared" si="60"/>
        <v>0</v>
      </c>
      <c r="EVX37" s="591">
        <f t="shared" si="60"/>
        <v>0</v>
      </c>
      <c r="EVY37" s="591">
        <f t="shared" si="60"/>
        <v>0</v>
      </c>
      <c r="EVZ37" s="591">
        <f t="shared" si="60"/>
        <v>0</v>
      </c>
      <c r="EWA37" s="591">
        <f t="shared" si="60"/>
        <v>0</v>
      </c>
      <c r="EWB37" s="591">
        <f t="shared" si="60"/>
        <v>0</v>
      </c>
      <c r="EWC37" s="591">
        <f t="shared" ref="EWC37:EYN37" si="61">SUM(EWC38:EWC46)+EWC48+EWC49+EWC50+EWC52+EWC53+EWC54+EWC55</f>
        <v>0</v>
      </c>
      <c r="EWD37" s="591">
        <f t="shared" si="61"/>
        <v>0</v>
      </c>
      <c r="EWE37" s="591">
        <f t="shared" si="61"/>
        <v>0</v>
      </c>
      <c r="EWF37" s="591">
        <f t="shared" si="61"/>
        <v>0</v>
      </c>
      <c r="EWG37" s="591">
        <f t="shared" si="61"/>
        <v>0</v>
      </c>
      <c r="EWH37" s="591">
        <f t="shared" si="61"/>
        <v>0</v>
      </c>
      <c r="EWI37" s="591">
        <f t="shared" si="61"/>
        <v>0</v>
      </c>
      <c r="EWJ37" s="591">
        <f t="shared" si="61"/>
        <v>0</v>
      </c>
      <c r="EWK37" s="591">
        <f t="shared" si="61"/>
        <v>0</v>
      </c>
      <c r="EWL37" s="591">
        <f t="shared" si="61"/>
        <v>0</v>
      </c>
      <c r="EWM37" s="591">
        <f t="shared" si="61"/>
        <v>0</v>
      </c>
      <c r="EWN37" s="591">
        <f t="shared" si="61"/>
        <v>0</v>
      </c>
      <c r="EWO37" s="591">
        <f t="shared" si="61"/>
        <v>0</v>
      </c>
      <c r="EWP37" s="591">
        <f t="shared" si="61"/>
        <v>0</v>
      </c>
      <c r="EWQ37" s="591">
        <f t="shared" si="61"/>
        <v>0</v>
      </c>
      <c r="EWR37" s="591">
        <f t="shared" si="61"/>
        <v>0</v>
      </c>
      <c r="EWS37" s="591">
        <f t="shared" si="61"/>
        <v>0</v>
      </c>
      <c r="EWT37" s="591">
        <f t="shared" si="61"/>
        <v>0</v>
      </c>
      <c r="EWU37" s="591">
        <f t="shared" si="61"/>
        <v>0</v>
      </c>
      <c r="EWV37" s="591">
        <f t="shared" si="61"/>
        <v>0</v>
      </c>
      <c r="EWW37" s="591">
        <f t="shared" si="61"/>
        <v>0</v>
      </c>
      <c r="EWX37" s="591">
        <f t="shared" si="61"/>
        <v>0</v>
      </c>
      <c r="EWY37" s="591">
        <f t="shared" si="61"/>
        <v>0</v>
      </c>
      <c r="EWZ37" s="591">
        <f t="shared" si="61"/>
        <v>0</v>
      </c>
      <c r="EXA37" s="591">
        <f t="shared" si="61"/>
        <v>0</v>
      </c>
      <c r="EXB37" s="591">
        <f t="shared" si="61"/>
        <v>0</v>
      </c>
      <c r="EXC37" s="591">
        <f t="shared" si="61"/>
        <v>0</v>
      </c>
      <c r="EXD37" s="591">
        <f t="shared" si="61"/>
        <v>0</v>
      </c>
      <c r="EXE37" s="591">
        <f t="shared" si="61"/>
        <v>0</v>
      </c>
      <c r="EXF37" s="591">
        <f t="shared" si="61"/>
        <v>0</v>
      </c>
      <c r="EXG37" s="591">
        <f t="shared" si="61"/>
        <v>0</v>
      </c>
      <c r="EXH37" s="591">
        <f t="shared" si="61"/>
        <v>0</v>
      </c>
      <c r="EXI37" s="591">
        <f t="shared" si="61"/>
        <v>0</v>
      </c>
      <c r="EXJ37" s="591">
        <f t="shared" si="61"/>
        <v>0</v>
      </c>
      <c r="EXK37" s="591">
        <f t="shared" si="61"/>
        <v>0</v>
      </c>
      <c r="EXL37" s="591">
        <f t="shared" si="61"/>
        <v>0</v>
      </c>
      <c r="EXM37" s="591">
        <f t="shared" si="61"/>
        <v>0</v>
      </c>
      <c r="EXN37" s="591">
        <f t="shared" si="61"/>
        <v>0</v>
      </c>
      <c r="EXO37" s="591">
        <f t="shared" si="61"/>
        <v>0</v>
      </c>
      <c r="EXP37" s="591">
        <f t="shared" si="61"/>
        <v>0</v>
      </c>
      <c r="EXQ37" s="591">
        <f t="shared" si="61"/>
        <v>0</v>
      </c>
      <c r="EXR37" s="591">
        <f t="shared" si="61"/>
        <v>0</v>
      </c>
      <c r="EXS37" s="591">
        <f t="shared" si="61"/>
        <v>0</v>
      </c>
      <c r="EXT37" s="591">
        <f t="shared" si="61"/>
        <v>0</v>
      </c>
      <c r="EXU37" s="591">
        <f t="shared" si="61"/>
        <v>0</v>
      </c>
      <c r="EXV37" s="591">
        <f t="shared" si="61"/>
        <v>0</v>
      </c>
      <c r="EXW37" s="591">
        <f t="shared" si="61"/>
        <v>0</v>
      </c>
      <c r="EXX37" s="591">
        <f t="shared" si="61"/>
        <v>0</v>
      </c>
      <c r="EXY37" s="591">
        <f t="shared" si="61"/>
        <v>0</v>
      </c>
      <c r="EXZ37" s="591">
        <f t="shared" si="61"/>
        <v>0</v>
      </c>
      <c r="EYA37" s="591">
        <f t="shared" si="61"/>
        <v>0</v>
      </c>
      <c r="EYB37" s="591">
        <f t="shared" si="61"/>
        <v>0</v>
      </c>
      <c r="EYC37" s="591">
        <f t="shared" si="61"/>
        <v>0</v>
      </c>
      <c r="EYD37" s="591">
        <f t="shared" si="61"/>
        <v>0</v>
      </c>
      <c r="EYE37" s="591">
        <f t="shared" si="61"/>
        <v>0</v>
      </c>
      <c r="EYF37" s="591">
        <f t="shared" si="61"/>
        <v>0</v>
      </c>
      <c r="EYG37" s="591">
        <f t="shared" si="61"/>
        <v>0</v>
      </c>
      <c r="EYH37" s="591">
        <f t="shared" si="61"/>
        <v>0</v>
      </c>
      <c r="EYI37" s="591">
        <f t="shared" si="61"/>
        <v>0</v>
      </c>
      <c r="EYJ37" s="591">
        <f t="shared" si="61"/>
        <v>0</v>
      </c>
      <c r="EYK37" s="591">
        <f t="shared" si="61"/>
        <v>0</v>
      </c>
      <c r="EYL37" s="591">
        <f t="shared" si="61"/>
        <v>0</v>
      </c>
      <c r="EYM37" s="591">
        <f t="shared" si="61"/>
        <v>0</v>
      </c>
      <c r="EYN37" s="591">
        <f t="shared" si="61"/>
        <v>0</v>
      </c>
      <c r="EYO37" s="591">
        <f t="shared" ref="EYO37:FAZ37" si="62">SUM(EYO38:EYO46)+EYO48+EYO49+EYO50+EYO52+EYO53+EYO54+EYO55</f>
        <v>0</v>
      </c>
      <c r="EYP37" s="591">
        <f t="shared" si="62"/>
        <v>0</v>
      </c>
      <c r="EYQ37" s="591">
        <f t="shared" si="62"/>
        <v>0</v>
      </c>
      <c r="EYR37" s="591">
        <f t="shared" si="62"/>
        <v>0</v>
      </c>
      <c r="EYS37" s="591">
        <f t="shared" si="62"/>
        <v>0</v>
      </c>
      <c r="EYT37" s="591">
        <f t="shared" si="62"/>
        <v>0</v>
      </c>
      <c r="EYU37" s="591">
        <f t="shared" si="62"/>
        <v>0</v>
      </c>
      <c r="EYV37" s="591">
        <f t="shared" si="62"/>
        <v>0</v>
      </c>
      <c r="EYW37" s="591">
        <f t="shared" si="62"/>
        <v>0</v>
      </c>
      <c r="EYX37" s="591">
        <f t="shared" si="62"/>
        <v>0</v>
      </c>
      <c r="EYY37" s="591">
        <f t="shared" si="62"/>
        <v>0</v>
      </c>
      <c r="EYZ37" s="591">
        <f t="shared" si="62"/>
        <v>0</v>
      </c>
      <c r="EZA37" s="591">
        <f t="shared" si="62"/>
        <v>0</v>
      </c>
      <c r="EZB37" s="591">
        <f t="shared" si="62"/>
        <v>0</v>
      </c>
      <c r="EZC37" s="591">
        <f t="shared" si="62"/>
        <v>0</v>
      </c>
      <c r="EZD37" s="591">
        <f t="shared" si="62"/>
        <v>0</v>
      </c>
      <c r="EZE37" s="591">
        <f t="shared" si="62"/>
        <v>0</v>
      </c>
      <c r="EZF37" s="591">
        <f t="shared" si="62"/>
        <v>0</v>
      </c>
      <c r="EZG37" s="591">
        <f t="shared" si="62"/>
        <v>0</v>
      </c>
      <c r="EZH37" s="591">
        <f t="shared" si="62"/>
        <v>0</v>
      </c>
      <c r="EZI37" s="591">
        <f t="shared" si="62"/>
        <v>0</v>
      </c>
      <c r="EZJ37" s="591">
        <f t="shared" si="62"/>
        <v>0</v>
      </c>
      <c r="EZK37" s="591">
        <f t="shared" si="62"/>
        <v>0</v>
      </c>
      <c r="EZL37" s="591">
        <f t="shared" si="62"/>
        <v>0</v>
      </c>
      <c r="EZM37" s="591">
        <f t="shared" si="62"/>
        <v>0</v>
      </c>
      <c r="EZN37" s="591">
        <f t="shared" si="62"/>
        <v>0</v>
      </c>
      <c r="EZO37" s="591">
        <f t="shared" si="62"/>
        <v>0</v>
      </c>
      <c r="EZP37" s="591">
        <f t="shared" si="62"/>
        <v>0</v>
      </c>
      <c r="EZQ37" s="591">
        <f t="shared" si="62"/>
        <v>0</v>
      </c>
      <c r="EZR37" s="591">
        <f t="shared" si="62"/>
        <v>0</v>
      </c>
      <c r="EZS37" s="591">
        <f t="shared" si="62"/>
        <v>0</v>
      </c>
      <c r="EZT37" s="591">
        <f t="shared" si="62"/>
        <v>0</v>
      </c>
      <c r="EZU37" s="591">
        <f t="shared" si="62"/>
        <v>0</v>
      </c>
      <c r="EZV37" s="591">
        <f t="shared" si="62"/>
        <v>0</v>
      </c>
      <c r="EZW37" s="591">
        <f t="shared" si="62"/>
        <v>0</v>
      </c>
      <c r="EZX37" s="591">
        <f t="shared" si="62"/>
        <v>0</v>
      </c>
      <c r="EZY37" s="591">
        <f t="shared" si="62"/>
        <v>0</v>
      </c>
      <c r="EZZ37" s="591">
        <f t="shared" si="62"/>
        <v>0</v>
      </c>
      <c r="FAA37" s="591">
        <f t="shared" si="62"/>
        <v>0</v>
      </c>
      <c r="FAB37" s="591">
        <f t="shared" si="62"/>
        <v>0</v>
      </c>
      <c r="FAC37" s="591">
        <f t="shared" si="62"/>
        <v>0</v>
      </c>
      <c r="FAD37" s="591">
        <f t="shared" si="62"/>
        <v>0</v>
      </c>
      <c r="FAE37" s="591">
        <f t="shared" si="62"/>
        <v>0</v>
      </c>
      <c r="FAF37" s="591">
        <f t="shared" si="62"/>
        <v>0</v>
      </c>
      <c r="FAG37" s="591">
        <f t="shared" si="62"/>
        <v>0</v>
      </c>
      <c r="FAH37" s="591">
        <f t="shared" si="62"/>
        <v>0</v>
      </c>
      <c r="FAI37" s="591">
        <f t="shared" si="62"/>
        <v>0</v>
      </c>
      <c r="FAJ37" s="591">
        <f t="shared" si="62"/>
        <v>0</v>
      </c>
      <c r="FAK37" s="591">
        <f t="shared" si="62"/>
        <v>0</v>
      </c>
      <c r="FAL37" s="591">
        <f t="shared" si="62"/>
        <v>0</v>
      </c>
      <c r="FAM37" s="591">
        <f t="shared" si="62"/>
        <v>0</v>
      </c>
      <c r="FAN37" s="591">
        <f t="shared" si="62"/>
        <v>0</v>
      </c>
      <c r="FAO37" s="591">
        <f t="shared" si="62"/>
        <v>0</v>
      </c>
      <c r="FAP37" s="591">
        <f t="shared" si="62"/>
        <v>0</v>
      </c>
      <c r="FAQ37" s="591">
        <f t="shared" si="62"/>
        <v>0</v>
      </c>
      <c r="FAR37" s="591">
        <f t="shared" si="62"/>
        <v>0</v>
      </c>
      <c r="FAS37" s="591">
        <f t="shared" si="62"/>
        <v>0</v>
      </c>
      <c r="FAT37" s="591">
        <f t="shared" si="62"/>
        <v>0</v>
      </c>
      <c r="FAU37" s="591">
        <f t="shared" si="62"/>
        <v>0</v>
      </c>
      <c r="FAV37" s="591">
        <f t="shared" si="62"/>
        <v>0</v>
      </c>
      <c r="FAW37" s="591">
        <f t="shared" si="62"/>
        <v>0</v>
      </c>
      <c r="FAX37" s="591">
        <f t="shared" si="62"/>
        <v>0</v>
      </c>
      <c r="FAY37" s="591">
        <f t="shared" si="62"/>
        <v>0</v>
      </c>
      <c r="FAZ37" s="591">
        <f t="shared" si="62"/>
        <v>0</v>
      </c>
      <c r="FBA37" s="591">
        <f t="shared" ref="FBA37:FDL37" si="63">SUM(FBA38:FBA46)+FBA48+FBA49+FBA50+FBA52+FBA53+FBA54+FBA55</f>
        <v>0</v>
      </c>
      <c r="FBB37" s="591">
        <f t="shared" si="63"/>
        <v>0</v>
      </c>
      <c r="FBC37" s="591">
        <f t="shared" si="63"/>
        <v>0</v>
      </c>
      <c r="FBD37" s="591">
        <f t="shared" si="63"/>
        <v>0</v>
      </c>
      <c r="FBE37" s="591">
        <f t="shared" si="63"/>
        <v>0</v>
      </c>
      <c r="FBF37" s="591">
        <f t="shared" si="63"/>
        <v>0</v>
      </c>
      <c r="FBG37" s="591">
        <f t="shared" si="63"/>
        <v>0</v>
      </c>
      <c r="FBH37" s="591">
        <f t="shared" si="63"/>
        <v>0</v>
      </c>
      <c r="FBI37" s="591">
        <f t="shared" si="63"/>
        <v>0</v>
      </c>
      <c r="FBJ37" s="591">
        <f t="shared" si="63"/>
        <v>0</v>
      </c>
      <c r="FBK37" s="591">
        <f t="shared" si="63"/>
        <v>0</v>
      </c>
      <c r="FBL37" s="591">
        <f t="shared" si="63"/>
        <v>0</v>
      </c>
      <c r="FBM37" s="591">
        <f t="shared" si="63"/>
        <v>0</v>
      </c>
      <c r="FBN37" s="591">
        <f t="shared" si="63"/>
        <v>0</v>
      </c>
      <c r="FBO37" s="591">
        <f t="shared" si="63"/>
        <v>0</v>
      </c>
      <c r="FBP37" s="591">
        <f t="shared" si="63"/>
        <v>0</v>
      </c>
      <c r="FBQ37" s="591">
        <f t="shared" si="63"/>
        <v>0</v>
      </c>
      <c r="FBR37" s="591">
        <f t="shared" si="63"/>
        <v>0</v>
      </c>
      <c r="FBS37" s="591">
        <f t="shared" si="63"/>
        <v>0</v>
      </c>
      <c r="FBT37" s="591">
        <f t="shared" si="63"/>
        <v>0</v>
      </c>
      <c r="FBU37" s="591">
        <f t="shared" si="63"/>
        <v>0</v>
      </c>
      <c r="FBV37" s="591">
        <f t="shared" si="63"/>
        <v>0</v>
      </c>
      <c r="FBW37" s="591">
        <f t="shared" si="63"/>
        <v>0</v>
      </c>
      <c r="FBX37" s="591">
        <f t="shared" si="63"/>
        <v>0</v>
      </c>
      <c r="FBY37" s="591">
        <f t="shared" si="63"/>
        <v>0</v>
      </c>
      <c r="FBZ37" s="591">
        <f t="shared" si="63"/>
        <v>0</v>
      </c>
      <c r="FCA37" s="591">
        <f t="shared" si="63"/>
        <v>0</v>
      </c>
      <c r="FCB37" s="591">
        <f t="shared" si="63"/>
        <v>0</v>
      </c>
      <c r="FCC37" s="591">
        <f t="shared" si="63"/>
        <v>0</v>
      </c>
      <c r="FCD37" s="591">
        <f t="shared" si="63"/>
        <v>0</v>
      </c>
      <c r="FCE37" s="591">
        <f t="shared" si="63"/>
        <v>0</v>
      </c>
      <c r="FCF37" s="591">
        <f t="shared" si="63"/>
        <v>0</v>
      </c>
      <c r="FCG37" s="591">
        <f t="shared" si="63"/>
        <v>0</v>
      </c>
      <c r="FCH37" s="591">
        <f t="shared" si="63"/>
        <v>0</v>
      </c>
      <c r="FCI37" s="591">
        <f t="shared" si="63"/>
        <v>0</v>
      </c>
      <c r="FCJ37" s="591">
        <f t="shared" si="63"/>
        <v>0</v>
      </c>
      <c r="FCK37" s="591">
        <f t="shared" si="63"/>
        <v>0</v>
      </c>
      <c r="FCL37" s="591">
        <f t="shared" si="63"/>
        <v>0</v>
      </c>
      <c r="FCM37" s="591">
        <f t="shared" si="63"/>
        <v>0</v>
      </c>
      <c r="FCN37" s="591">
        <f t="shared" si="63"/>
        <v>0</v>
      </c>
      <c r="FCO37" s="591">
        <f t="shared" si="63"/>
        <v>0</v>
      </c>
      <c r="FCP37" s="591">
        <f t="shared" si="63"/>
        <v>0</v>
      </c>
      <c r="FCQ37" s="591">
        <f t="shared" si="63"/>
        <v>0</v>
      </c>
      <c r="FCR37" s="591">
        <f t="shared" si="63"/>
        <v>0</v>
      </c>
      <c r="FCS37" s="591">
        <f t="shared" si="63"/>
        <v>0</v>
      </c>
      <c r="FCT37" s="591">
        <f t="shared" si="63"/>
        <v>0</v>
      </c>
      <c r="FCU37" s="591">
        <f t="shared" si="63"/>
        <v>0</v>
      </c>
      <c r="FCV37" s="591">
        <f t="shared" si="63"/>
        <v>0</v>
      </c>
      <c r="FCW37" s="591">
        <f t="shared" si="63"/>
        <v>0</v>
      </c>
      <c r="FCX37" s="591">
        <f t="shared" si="63"/>
        <v>0</v>
      </c>
      <c r="FCY37" s="591">
        <f t="shared" si="63"/>
        <v>0</v>
      </c>
      <c r="FCZ37" s="591">
        <f t="shared" si="63"/>
        <v>0</v>
      </c>
      <c r="FDA37" s="591">
        <f t="shared" si="63"/>
        <v>0</v>
      </c>
      <c r="FDB37" s="591">
        <f t="shared" si="63"/>
        <v>0</v>
      </c>
      <c r="FDC37" s="591">
        <f t="shared" si="63"/>
        <v>0</v>
      </c>
      <c r="FDD37" s="591">
        <f t="shared" si="63"/>
        <v>0</v>
      </c>
      <c r="FDE37" s="591">
        <f t="shared" si="63"/>
        <v>0</v>
      </c>
      <c r="FDF37" s="591">
        <f t="shared" si="63"/>
        <v>0</v>
      </c>
      <c r="FDG37" s="591">
        <f t="shared" si="63"/>
        <v>0</v>
      </c>
      <c r="FDH37" s="591">
        <f t="shared" si="63"/>
        <v>0</v>
      </c>
      <c r="FDI37" s="591">
        <f t="shared" si="63"/>
        <v>0</v>
      </c>
      <c r="FDJ37" s="591">
        <f t="shared" si="63"/>
        <v>0</v>
      </c>
      <c r="FDK37" s="591">
        <f t="shared" si="63"/>
        <v>0</v>
      </c>
      <c r="FDL37" s="591">
        <f t="shared" si="63"/>
        <v>0</v>
      </c>
      <c r="FDM37" s="591">
        <f t="shared" ref="FDM37:FFX37" si="64">SUM(FDM38:FDM46)+FDM48+FDM49+FDM50+FDM52+FDM53+FDM54+FDM55</f>
        <v>0</v>
      </c>
      <c r="FDN37" s="591">
        <f t="shared" si="64"/>
        <v>0</v>
      </c>
      <c r="FDO37" s="591">
        <f t="shared" si="64"/>
        <v>0</v>
      </c>
      <c r="FDP37" s="591">
        <f t="shared" si="64"/>
        <v>0</v>
      </c>
      <c r="FDQ37" s="591">
        <f t="shared" si="64"/>
        <v>0</v>
      </c>
      <c r="FDR37" s="591">
        <f t="shared" si="64"/>
        <v>0</v>
      </c>
      <c r="FDS37" s="591">
        <f t="shared" si="64"/>
        <v>0</v>
      </c>
      <c r="FDT37" s="591">
        <f t="shared" si="64"/>
        <v>0</v>
      </c>
      <c r="FDU37" s="591">
        <f t="shared" si="64"/>
        <v>0</v>
      </c>
      <c r="FDV37" s="591">
        <f t="shared" si="64"/>
        <v>0</v>
      </c>
      <c r="FDW37" s="591">
        <f t="shared" si="64"/>
        <v>0</v>
      </c>
      <c r="FDX37" s="591">
        <f t="shared" si="64"/>
        <v>0</v>
      </c>
      <c r="FDY37" s="591">
        <f t="shared" si="64"/>
        <v>0</v>
      </c>
      <c r="FDZ37" s="591">
        <f t="shared" si="64"/>
        <v>0</v>
      </c>
      <c r="FEA37" s="591">
        <f t="shared" si="64"/>
        <v>0</v>
      </c>
      <c r="FEB37" s="591">
        <f t="shared" si="64"/>
        <v>0</v>
      </c>
      <c r="FEC37" s="591">
        <f t="shared" si="64"/>
        <v>0</v>
      </c>
      <c r="FED37" s="591">
        <f t="shared" si="64"/>
        <v>0</v>
      </c>
      <c r="FEE37" s="591">
        <f t="shared" si="64"/>
        <v>0</v>
      </c>
      <c r="FEF37" s="591">
        <f t="shared" si="64"/>
        <v>0</v>
      </c>
      <c r="FEG37" s="591">
        <f t="shared" si="64"/>
        <v>0</v>
      </c>
      <c r="FEH37" s="591">
        <f t="shared" si="64"/>
        <v>0</v>
      </c>
      <c r="FEI37" s="591">
        <f t="shared" si="64"/>
        <v>0</v>
      </c>
      <c r="FEJ37" s="591">
        <f t="shared" si="64"/>
        <v>0</v>
      </c>
      <c r="FEK37" s="591">
        <f t="shared" si="64"/>
        <v>0</v>
      </c>
      <c r="FEL37" s="591">
        <f t="shared" si="64"/>
        <v>0</v>
      </c>
      <c r="FEM37" s="591">
        <f t="shared" si="64"/>
        <v>0</v>
      </c>
      <c r="FEN37" s="591">
        <f t="shared" si="64"/>
        <v>0</v>
      </c>
      <c r="FEO37" s="591">
        <f t="shared" si="64"/>
        <v>0</v>
      </c>
      <c r="FEP37" s="591">
        <f t="shared" si="64"/>
        <v>0</v>
      </c>
      <c r="FEQ37" s="591">
        <f t="shared" si="64"/>
        <v>0</v>
      </c>
      <c r="FER37" s="591">
        <f t="shared" si="64"/>
        <v>0</v>
      </c>
      <c r="FES37" s="591">
        <f t="shared" si="64"/>
        <v>0</v>
      </c>
      <c r="FET37" s="591">
        <f t="shared" si="64"/>
        <v>0</v>
      </c>
      <c r="FEU37" s="591">
        <f t="shared" si="64"/>
        <v>0</v>
      </c>
      <c r="FEV37" s="591">
        <f t="shared" si="64"/>
        <v>0</v>
      </c>
      <c r="FEW37" s="591">
        <f t="shared" si="64"/>
        <v>0</v>
      </c>
      <c r="FEX37" s="591">
        <f t="shared" si="64"/>
        <v>0</v>
      </c>
      <c r="FEY37" s="591">
        <f t="shared" si="64"/>
        <v>0</v>
      </c>
      <c r="FEZ37" s="591">
        <f t="shared" si="64"/>
        <v>0</v>
      </c>
      <c r="FFA37" s="591">
        <f t="shared" si="64"/>
        <v>0</v>
      </c>
      <c r="FFB37" s="591">
        <f t="shared" si="64"/>
        <v>0</v>
      </c>
      <c r="FFC37" s="591">
        <f t="shared" si="64"/>
        <v>0</v>
      </c>
      <c r="FFD37" s="591">
        <f t="shared" si="64"/>
        <v>0</v>
      </c>
      <c r="FFE37" s="591">
        <f t="shared" si="64"/>
        <v>0</v>
      </c>
      <c r="FFF37" s="591">
        <f t="shared" si="64"/>
        <v>0</v>
      </c>
      <c r="FFG37" s="591">
        <f t="shared" si="64"/>
        <v>0</v>
      </c>
      <c r="FFH37" s="591">
        <f t="shared" si="64"/>
        <v>0</v>
      </c>
      <c r="FFI37" s="591">
        <f t="shared" si="64"/>
        <v>0</v>
      </c>
      <c r="FFJ37" s="591">
        <f t="shared" si="64"/>
        <v>0</v>
      </c>
      <c r="FFK37" s="591">
        <f t="shared" si="64"/>
        <v>0</v>
      </c>
      <c r="FFL37" s="591">
        <f t="shared" si="64"/>
        <v>0</v>
      </c>
      <c r="FFM37" s="591">
        <f t="shared" si="64"/>
        <v>0</v>
      </c>
      <c r="FFN37" s="591">
        <f t="shared" si="64"/>
        <v>0</v>
      </c>
      <c r="FFO37" s="591">
        <f t="shared" si="64"/>
        <v>0</v>
      </c>
      <c r="FFP37" s="591">
        <f t="shared" si="64"/>
        <v>0</v>
      </c>
      <c r="FFQ37" s="591">
        <f t="shared" si="64"/>
        <v>0</v>
      </c>
      <c r="FFR37" s="591">
        <f t="shared" si="64"/>
        <v>0</v>
      </c>
      <c r="FFS37" s="591">
        <f t="shared" si="64"/>
        <v>0</v>
      </c>
      <c r="FFT37" s="591">
        <f t="shared" si="64"/>
        <v>0</v>
      </c>
      <c r="FFU37" s="591">
        <f t="shared" si="64"/>
        <v>0</v>
      </c>
      <c r="FFV37" s="591">
        <f t="shared" si="64"/>
        <v>0</v>
      </c>
      <c r="FFW37" s="591">
        <f t="shared" si="64"/>
        <v>0</v>
      </c>
      <c r="FFX37" s="591">
        <f t="shared" si="64"/>
        <v>0</v>
      </c>
      <c r="FFY37" s="591">
        <f t="shared" ref="FFY37:FIJ37" si="65">SUM(FFY38:FFY46)+FFY48+FFY49+FFY50+FFY52+FFY53+FFY54+FFY55</f>
        <v>0</v>
      </c>
      <c r="FFZ37" s="591">
        <f t="shared" si="65"/>
        <v>0</v>
      </c>
      <c r="FGA37" s="591">
        <f t="shared" si="65"/>
        <v>0</v>
      </c>
      <c r="FGB37" s="591">
        <f t="shared" si="65"/>
        <v>0</v>
      </c>
      <c r="FGC37" s="591">
        <f t="shared" si="65"/>
        <v>0</v>
      </c>
      <c r="FGD37" s="591">
        <f t="shared" si="65"/>
        <v>0</v>
      </c>
      <c r="FGE37" s="591">
        <f t="shared" si="65"/>
        <v>0</v>
      </c>
      <c r="FGF37" s="591">
        <f t="shared" si="65"/>
        <v>0</v>
      </c>
      <c r="FGG37" s="591">
        <f t="shared" si="65"/>
        <v>0</v>
      </c>
      <c r="FGH37" s="591">
        <f t="shared" si="65"/>
        <v>0</v>
      </c>
      <c r="FGI37" s="591">
        <f t="shared" si="65"/>
        <v>0</v>
      </c>
      <c r="FGJ37" s="591">
        <f t="shared" si="65"/>
        <v>0</v>
      </c>
      <c r="FGK37" s="591">
        <f t="shared" si="65"/>
        <v>0</v>
      </c>
      <c r="FGL37" s="591">
        <f t="shared" si="65"/>
        <v>0</v>
      </c>
      <c r="FGM37" s="591">
        <f t="shared" si="65"/>
        <v>0</v>
      </c>
      <c r="FGN37" s="591">
        <f t="shared" si="65"/>
        <v>0</v>
      </c>
      <c r="FGO37" s="591">
        <f t="shared" si="65"/>
        <v>0</v>
      </c>
      <c r="FGP37" s="591">
        <f t="shared" si="65"/>
        <v>0</v>
      </c>
      <c r="FGQ37" s="591">
        <f t="shared" si="65"/>
        <v>0</v>
      </c>
      <c r="FGR37" s="591">
        <f t="shared" si="65"/>
        <v>0</v>
      </c>
      <c r="FGS37" s="591">
        <f t="shared" si="65"/>
        <v>0</v>
      </c>
      <c r="FGT37" s="591">
        <f t="shared" si="65"/>
        <v>0</v>
      </c>
      <c r="FGU37" s="591">
        <f t="shared" si="65"/>
        <v>0</v>
      </c>
      <c r="FGV37" s="591">
        <f t="shared" si="65"/>
        <v>0</v>
      </c>
      <c r="FGW37" s="591">
        <f t="shared" si="65"/>
        <v>0</v>
      </c>
      <c r="FGX37" s="591">
        <f t="shared" si="65"/>
        <v>0</v>
      </c>
      <c r="FGY37" s="591">
        <f t="shared" si="65"/>
        <v>0</v>
      </c>
      <c r="FGZ37" s="591">
        <f t="shared" si="65"/>
        <v>0</v>
      </c>
      <c r="FHA37" s="591">
        <f t="shared" si="65"/>
        <v>0</v>
      </c>
      <c r="FHB37" s="591">
        <f t="shared" si="65"/>
        <v>0</v>
      </c>
      <c r="FHC37" s="591">
        <f t="shared" si="65"/>
        <v>0</v>
      </c>
      <c r="FHD37" s="591">
        <f t="shared" si="65"/>
        <v>0</v>
      </c>
      <c r="FHE37" s="591">
        <f t="shared" si="65"/>
        <v>0</v>
      </c>
      <c r="FHF37" s="591">
        <f t="shared" si="65"/>
        <v>0</v>
      </c>
      <c r="FHG37" s="591">
        <f t="shared" si="65"/>
        <v>0</v>
      </c>
      <c r="FHH37" s="591">
        <f t="shared" si="65"/>
        <v>0</v>
      </c>
      <c r="FHI37" s="591">
        <f t="shared" si="65"/>
        <v>0</v>
      </c>
      <c r="FHJ37" s="591">
        <f t="shared" si="65"/>
        <v>0</v>
      </c>
      <c r="FHK37" s="591">
        <f t="shared" si="65"/>
        <v>0</v>
      </c>
      <c r="FHL37" s="591">
        <f t="shared" si="65"/>
        <v>0</v>
      </c>
      <c r="FHM37" s="591">
        <f t="shared" si="65"/>
        <v>0</v>
      </c>
      <c r="FHN37" s="591">
        <f t="shared" si="65"/>
        <v>0</v>
      </c>
      <c r="FHO37" s="591">
        <f t="shared" si="65"/>
        <v>0</v>
      </c>
      <c r="FHP37" s="591">
        <f t="shared" si="65"/>
        <v>0</v>
      </c>
      <c r="FHQ37" s="591">
        <f t="shared" si="65"/>
        <v>0</v>
      </c>
      <c r="FHR37" s="591">
        <f t="shared" si="65"/>
        <v>0</v>
      </c>
      <c r="FHS37" s="591">
        <f t="shared" si="65"/>
        <v>0</v>
      </c>
      <c r="FHT37" s="591">
        <f t="shared" si="65"/>
        <v>0</v>
      </c>
      <c r="FHU37" s="591">
        <f t="shared" si="65"/>
        <v>0</v>
      </c>
      <c r="FHV37" s="591">
        <f t="shared" si="65"/>
        <v>0</v>
      </c>
      <c r="FHW37" s="591">
        <f t="shared" si="65"/>
        <v>0</v>
      </c>
      <c r="FHX37" s="591">
        <f t="shared" si="65"/>
        <v>0</v>
      </c>
      <c r="FHY37" s="591">
        <f t="shared" si="65"/>
        <v>0</v>
      </c>
      <c r="FHZ37" s="591">
        <f t="shared" si="65"/>
        <v>0</v>
      </c>
      <c r="FIA37" s="591">
        <f t="shared" si="65"/>
        <v>0</v>
      </c>
      <c r="FIB37" s="591">
        <f t="shared" si="65"/>
        <v>0</v>
      </c>
      <c r="FIC37" s="591">
        <f t="shared" si="65"/>
        <v>0</v>
      </c>
      <c r="FID37" s="591">
        <f t="shared" si="65"/>
        <v>0</v>
      </c>
      <c r="FIE37" s="591">
        <f t="shared" si="65"/>
        <v>0</v>
      </c>
      <c r="FIF37" s="591">
        <f t="shared" si="65"/>
        <v>0</v>
      </c>
      <c r="FIG37" s="591">
        <f t="shared" si="65"/>
        <v>0</v>
      </c>
      <c r="FIH37" s="591">
        <f t="shared" si="65"/>
        <v>0</v>
      </c>
      <c r="FII37" s="591">
        <f t="shared" si="65"/>
        <v>0</v>
      </c>
      <c r="FIJ37" s="591">
        <f t="shared" si="65"/>
        <v>0</v>
      </c>
      <c r="FIK37" s="591">
        <f t="shared" ref="FIK37:FKV37" si="66">SUM(FIK38:FIK46)+FIK48+FIK49+FIK50+FIK52+FIK53+FIK54+FIK55</f>
        <v>0</v>
      </c>
      <c r="FIL37" s="591">
        <f t="shared" si="66"/>
        <v>0</v>
      </c>
      <c r="FIM37" s="591">
        <f t="shared" si="66"/>
        <v>0</v>
      </c>
      <c r="FIN37" s="591">
        <f t="shared" si="66"/>
        <v>0</v>
      </c>
      <c r="FIO37" s="591">
        <f t="shared" si="66"/>
        <v>0</v>
      </c>
      <c r="FIP37" s="591">
        <f t="shared" si="66"/>
        <v>0</v>
      </c>
      <c r="FIQ37" s="591">
        <f t="shared" si="66"/>
        <v>0</v>
      </c>
      <c r="FIR37" s="591">
        <f t="shared" si="66"/>
        <v>0</v>
      </c>
      <c r="FIS37" s="591">
        <f t="shared" si="66"/>
        <v>0</v>
      </c>
      <c r="FIT37" s="591">
        <f t="shared" si="66"/>
        <v>0</v>
      </c>
      <c r="FIU37" s="591">
        <f t="shared" si="66"/>
        <v>0</v>
      </c>
      <c r="FIV37" s="591">
        <f t="shared" si="66"/>
        <v>0</v>
      </c>
      <c r="FIW37" s="591">
        <f t="shared" si="66"/>
        <v>0</v>
      </c>
      <c r="FIX37" s="591">
        <f t="shared" si="66"/>
        <v>0</v>
      </c>
      <c r="FIY37" s="591">
        <f t="shared" si="66"/>
        <v>0</v>
      </c>
      <c r="FIZ37" s="591">
        <f t="shared" si="66"/>
        <v>0</v>
      </c>
      <c r="FJA37" s="591">
        <f t="shared" si="66"/>
        <v>0</v>
      </c>
      <c r="FJB37" s="591">
        <f t="shared" si="66"/>
        <v>0</v>
      </c>
      <c r="FJC37" s="591">
        <f t="shared" si="66"/>
        <v>0</v>
      </c>
      <c r="FJD37" s="591">
        <f t="shared" si="66"/>
        <v>0</v>
      </c>
      <c r="FJE37" s="591">
        <f t="shared" si="66"/>
        <v>0</v>
      </c>
      <c r="FJF37" s="591">
        <f t="shared" si="66"/>
        <v>0</v>
      </c>
      <c r="FJG37" s="591">
        <f t="shared" si="66"/>
        <v>0</v>
      </c>
      <c r="FJH37" s="591">
        <f t="shared" si="66"/>
        <v>0</v>
      </c>
      <c r="FJI37" s="591">
        <f t="shared" si="66"/>
        <v>0</v>
      </c>
      <c r="FJJ37" s="591">
        <f t="shared" si="66"/>
        <v>0</v>
      </c>
      <c r="FJK37" s="591">
        <f t="shared" si="66"/>
        <v>0</v>
      </c>
      <c r="FJL37" s="591">
        <f t="shared" si="66"/>
        <v>0</v>
      </c>
      <c r="FJM37" s="591">
        <f t="shared" si="66"/>
        <v>0</v>
      </c>
      <c r="FJN37" s="591">
        <f t="shared" si="66"/>
        <v>0</v>
      </c>
      <c r="FJO37" s="591">
        <f t="shared" si="66"/>
        <v>0</v>
      </c>
      <c r="FJP37" s="591">
        <f t="shared" si="66"/>
        <v>0</v>
      </c>
      <c r="FJQ37" s="591">
        <f t="shared" si="66"/>
        <v>0</v>
      </c>
      <c r="FJR37" s="591">
        <f t="shared" si="66"/>
        <v>0</v>
      </c>
      <c r="FJS37" s="591">
        <f t="shared" si="66"/>
        <v>0</v>
      </c>
      <c r="FJT37" s="591">
        <f t="shared" si="66"/>
        <v>0</v>
      </c>
      <c r="FJU37" s="591">
        <f t="shared" si="66"/>
        <v>0</v>
      </c>
      <c r="FJV37" s="591">
        <f t="shared" si="66"/>
        <v>0</v>
      </c>
      <c r="FJW37" s="591">
        <f t="shared" si="66"/>
        <v>0</v>
      </c>
      <c r="FJX37" s="591">
        <f t="shared" si="66"/>
        <v>0</v>
      </c>
      <c r="FJY37" s="591">
        <f t="shared" si="66"/>
        <v>0</v>
      </c>
      <c r="FJZ37" s="591">
        <f t="shared" si="66"/>
        <v>0</v>
      </c>
      <c r="FKA37" s="591">
        <f t="shared" si="66"/>
        <v>0</v>
      </c>
      <c r="FKB37" s="591">
        <f t="shared" si="66"/>
        <v>0</v>
      </c>
      <c r="FKC37" s="591">
        <f t="shared" si="66"/>
        <v>0</v>
      </c>
      <c r="FKD37" s="591">
        <f t="shared" si="66"/>
        <v>0</v>
      </c>
      <c r="FKE37" s="591">
        <f t="shared" si="66"/>
        <v>0</v>
      </c>
      <c r="FKF37" s="591">
        <f t="shared" si="66"/>
        <v>0</v>
      </c>
      <c r="FKG37" s="591">
        <f t="shared" si="66"/>
        <v>0</v>
      </c>
      <c r="FKH37" s="591">
        <f t="shared" si="66"/>
        <v>0</v>
      </c>
      <c r="FKI37" s="591">
        <f t="shared" si="66"/>
        <v>0</v>
      </c>
      <c r="FKJ37" s="591">
        <f t="shared" si="66"/>
        <v>0</v>
      </c>
      <c r="FKK37" s="591">
        <f t="shared" si="66"/>
        <v>0</v>
      </c>
      <c r="FKL37" s="591">
        <f t="shared" si="66"/>
        <v>0</v>
      </c>
      <c r="FKM37" s="591">
        <f t="shared" si="66"/>
        <v>0</v>
      </c>
      <c r="FKN37" s="591">
        <f t="shared" si="66"/>
        <v>0</v>
      </c>
      <c r="FKO37" s="591">
        <f t="shared" si="66"/>
        <v>0</v>
      </c>
      <c r="FKP37" s="591">
        <f t="shared" si="66"/>
        <v>0</v>
      </c>
      <c r="FKQ37" s="591">
        <f t="shared" si="66"/>
        <v>0</v>
      </c>
      <c r="FKR37" s="591">
        <f t="shared" si="66"/>
        <v>0</v>
      </c>
      <c r="FKS37" s="591">
        <f t="shared" si="66"/>
        <v>0</v>
      </c>
      <c r="FKT37" s="591">
        <f t="shared" si="66"/>
        <v>0</v>
      </c>
      <c r="FKU37" s="591">
        <f t="shared" si="66"/>
        <v>0</v>
      </c>
      <c r="FKV37" s="591">
        <f t="shared" si="66"/>
        <v>0</v>
      </c>
      <c r="FKW37" s="591">
        <f t="shared" ref="FKW37:FNH37" si="67">SUM(FKW38:FKW46)+FKW48+FKW49+FKW50+FKW52+FKW53+FKW54+FKW55</f>
        <v>0</v>
      </c>
      <c r="FKX37" s="591">
        <f t="shared" si="67"/>
        <v>0</v>
      </c>
      <c r="FKY37" s="591">
        <f t="shared" si="67"/>
        <v>0</v>
      </c>
      <c r="FKZ37" s="591">
        <f t="shared" si="67"/>
        <v>0</v>
      </c>
      <c r="FLA37" s="591">
        <f t="shared" si="67"/>
        <v>0</v>
      </c>
      <c r="FLB37" s="591">
        <f t="shared" si="67"/>
        <v>0</v>
      </c>
      <c r="FLC37" s="591">
        <f t="shared" si="67"/>
        <v>0</v>
      </c>
      <c r="FLD37" s="591">
        <f t="shared" si="67"/>
        <v>0</v>
      </c>
      <c r="FLE37" s="591">
        <f t="shared" si="67"/>
        <v>0</v>
      </c>
      <c r="FLF37" s="591">
        <f t="shared" si="67"/>
        <v>0</v>
      </c>
      <c r="FLG37" s="591">
        <f t="shared" si="67"/>
        <v>0</v>
      </c>
      <c r="FLH37" s="591">
        <f t="shared" si="67"/>
        <v>0</v>
      </c>
      <c r="FLI37" s="591">
        <f t="shared" si="67"/>
        <v>0</v>
      </c>
      <c r="FLJ37" s="591">
        <f t="shared" si="67"/>
        <v>0</v>
      </c>
      <c r="FLK37" s="591">
        <f t="shared" si="67"/>
        <v>0</v>
      </c>
      <c r="FLL37" s="591">
        <f t="shared" si="67"/>
        <v>0</v>
      </c>
      <c r="FLM37" s="591">
        <f t="shared" si="67"/>
        <v>0</v>
      </c>
      <c r="FLN37" s="591">
        <f t="shared" si="67"/>
        <v>0</v>
      </c>
      <c r="FLO37" s="591">
        <f t="shared" si="67"/>
        <v>0</v>
      </c>
      <c r="FLP37" s="591">
        <f t="shared" si="67"/>
        <v>0</v>
      </c>
      <c r="FLQ37" s="591">
        <f t="shared" si="67"/>
        <v>0</v>
      </c>
      <c r="FLR37" s="591">
        <f t="shared" si="67"/>
        <v>0</v>
      </c>
      <c r="FLS37" s="591">
        <f t="shared" si="67"/>
        <v>0</v>
      </c>
      <c r="FLT37" s="591">
        <f t="shared" si="67"/>
        <v>0</v>
      </c>
      <c r="FLU37" s="591">
        <f t="shared" si="67"/>
        <v>0</v>
      </c>
      <c r="FLV37" s="591">
        <f t="shared" si="67"/>
        <v>0</v>
      </c>
      <c r="FLW37" s="591">
        <f t="shared" si="67"/>
        <v>0</v>
      </c>
      <c r="FLX37" s="591">
        <f t="shared" si="67"/>
        <v>0</v>
      </c>
      <c r="FLY37" s="591">
        <f t="shared" si="67"/>
        <v>0</v>
      </c>
      <c r="FLZ37" s="591">
        <f t="shared" si="67"/>
        <v>0</v>
      </c>
      <c r="FMA37" s="591">
        <f t="shared" si="67"/>
        <v>0</v>
      </c>
      <c r="FMB37" s="591">
        <f t="shared" si="67"/>
        <v>0</v>
      </c>
      <c r="FMC37" s="591">
        <f t="shared" si="67"/>
        <v>0</v>
      </c>
      <c r="FMD37" s="591">
        <f t="shared" si="67"/>
        <v>0</v>
      </c>
      <c r="FME37" s="591">
        <f t="shared" si="67"/>
        <v>0</v>
      </c>
      <c r="FMF37" s="591">
        <f t="shared" si="67"/>
        <v>0</v>
      </c>
      <c r="FMG37" s="591">
        <f t="shared" si="67"/>
        <v>0</v>
      </c>
      <c r="FMH37" s="591">
        <f t="shared" si="67"/>
        <v>0</v>
      </c>
      <c r="FMI37" s="591">
        <f t="shared" si="67"/>
        <v>0</v>
      </c>
      <c r="FMJ37" s="591">
        <f t="shared" si="67"/>
        <v>0</v>
      </c>
      <c r="FMK37" s="591">
        <f t="shared" si="67"/>
        <v>0</v>
      </c>
      <c r="FML37" s="591">
        <f t="shared" si="67"/>
        <v>0</v>
      </c>
      <c r="FMM37" s="591">
        <f t="shared" si="67"/>
        <v>0</v>
      </c>
      <c r="FMN37" s="591">
        <f t="shared" si="67"/>
        <v>0</v>
      </c>
      <c r="FMO37" s="591">
        <f t="shared" si="67"/>
        <v>0</v>
      </c>
      <c r="FMP37" s="591">
        <f t="shared" si="67"/>
        <v>0</v>
      </c>
      <c r="FMQ37" s="591">
        <f t="shared" si="67"/>
        <v>0</v>
      </c>
      <c r="FMR37" s="591">
        <f t="shared" si="67"/>
        <v>0</v>
      </c>
      <c r="FMS37" s="591">
        <f t="shared" si="67"/>
        <v>0</v>
      </c>
      <c r="FMT37" s="591">
        <f t="shared" si="67"/>
        <v>0</v>
      </c>
      <c r="FMU37" s="591">
        <f t="shared" si="67"/>
        <v>0</v>
      </c>
      <c r="FMV37" s="591">
        <f t="shared" si="67"/>
        <v>0</v>
      </c>
      <c r="FMW37" s="591">
        <f t="shared" si="67"/>
        <v>0</v>
      </c>
      <c r="FMX37" s="591">
        <f t="shared" si="67"/>
        <v>0</v>
      </c>
      <c r="FMY37" s="591">
        <f t="shared" si="67"/>
        <v>0</v>
      </c>
      <c r="FMZ37" s="591">
        <f t="shared" si="67"/>
        <v>0</v>
      </c>
      <c r="FNA37" s="591">
        <f t="shared" si="67"/>
        <v>0</v>
      </c>
      <c r="FNB37" s="591">
        <f t="shared" si="67"/>
        <v>0</v>
      </c>
      <c r="FNC37" s="591">
        <f t="shared" si="67"/>
        <v>0</v>
      </c>
      <c r="FND37" s="591">
        <f t="shared" si="67"/>
        <v>0</v>
      </c>
      <c r="FNE37" s="591">
        <f t="shared" si="67"/>
        <v>0</v>
      </c>
      <c r="FNF37" s="591">
        <f t="shared" si="67"/>
        <v>0</v>
      </c>
      <c r="FNG37" s="591">
        <f t="shared" si="67"/>
        <v>0</v>
      </c>
      <c r="FNH37" s="591">
        <f t="shared" si="67"/>
        <v>0</v>
      </c>
      <c r="FNI37" s="591">
        <f t="shared" ref="FNI37:FPT37" si="68">SUM(FNI38:FNI46)+FNI48+FNI49+FNI50+FNI52+FNI53+FNI54+FNI55</f>
        <v>0</v>
      </c>
      <c r="FNJ37" s="591">
        <f t="shared" si="68"/>
        <v>0</v>
      </c>
      <c r="FNK37" s="591">
        <f t="shared" si="68"/>
        <v>0</v>
      </c>
      <c r="FNL37" s="591">
        <f t="shared" si="68"/>
        <v>0</v>
      </c>
      <c r="FNM37" s="591">
        <f t="shared" si="68"/>
        <v>0</v>
      </c>
      <c r="FNN37" s="591">
        <f t="shared" si="68"/>
        <v>0</v>
      </c>
      <c r="FNO37" s="591">
        <f t="shared" si="68"/>
        <v>0</v>
      </c>
      <c r="FNP37" s="591">
        <f t="shared" si="68"/>
        <v>0</v>
      </c>
      <c r="FNQ37" s="591">
        <f t="shared" si="68"/>
        <v>0</v>
      </c>
      <c r="FNR37" s="591">
        <f t="shared" si="68"/>
        <v>0</v>
      </c>
      <c r="FNS37" s="591">
        <f t="shared" si="68"/>
        <v>0</v>
      </c>
      <c r="FNT37" s="591">
        <f t="shared" si="68"/>
        <v>0</v>
      </c>
      <c r="FNU37" s="591">
        <f t="shared" si="68"/>
        <v>0</v>
      </c>
      <c r="FNV37" s="591">
        <f t="shared" si="68"/>
        <v>0</v>
      </c>
      <c r="FNW37" s="591">
        <f t="shared" si="68"/>
        <v>0</v>
      </c>
      <c r="FNX37" s="591">
        <f t="shared" si="68"/>
        <v>0</v>
      </c>
      <c r="FNY37" s="591">
        <f t="shared" si="68"/>
        <v>0</v>
      </c>
      <c r="FNZ37" s="591">
        <f t="shared" si="68"/>
        <v>0</v>
      </c>
      <c r="FOA37" s="591">
        <f t="shared" si="68"/>
        <v>0</v>
      </c>
      <c r="FOB37" s="591">
        <f t="shared" si="68"/>
        <v>0</v>
      </c>
      <c r="FOC37" s="591">
        <f t="shared" si="68"/>
        <v>0</v>
      </c>
      <c r="FOD37" s="591">
        <f t="shared" si="68"/>
        <v>0</v>
      </c>
      <c r="FOE37" s="591">
        <f t="shared" si="68"/>
        <v>0</v>
      </c>
      <c r="FOF37" s="591">
        <f t="shared" si="68"/>
        <v>0</v>
      </c>
      <c r="FOG37" s="591">
        <f t="shared" si="68"/>
        <v>0</v>
      </c>
      <c r="FOH37" s="591">
        <f t="shared" si="68"/>
        <v>0</v>
      </c>
      <c r="FOI37" s="591">
        <f t="shared" si="68"/>
        <v>0</v>
      </c>
      <c r="FOJ37" s="591">
        <f t="shared" si="68"/>
        <v>0</v>
      </c>
      <c r="FOK37" s="591">
        <f t="shared" si="68"/>
        <v>0</v>
      </c>
      <c r="FOL37" s="591">
        <f t="shared" si="68"/>
        <v>0</v>
      </c>
      <c r="FOM37" s="591">
        <f t="shared" si="68"/>
        <v>0</v>
      </c>
      <c r="FON37" s="591">
        <f t="shared" si="68"/>
        <v>0</v>
      </c>
      <c r="FOO37" s="591">
        <f t="shared" si="68"/>
        <v>0</v>
      </c>
      <c r="FOP37" s="591">
        <f t="shared" si="68"/>
        <v>0</v>
      </c>
      <c r="FOQ37" s="591">
        <f t="shared" si="68"/>
        <v>0</v>
      </c>
      <c r="FOR37" s="591">
        <f t="shared" si="68"/>
        <v>0</v>
      </c>
      <c r="FOS37" s="591">
        <f t="shared" si="68"/>
        <v>0</v>
      </c>
      <c r="FOT37" s="591">
        <f t="shared" si="68"/>
        <v>0</v>
      </c>
      <c r="FOU37" s="591">
        <f t="shared" si="68"/>
        <v>0</v>
      </c>
      <c r="FOV37" s="591">
        <f t="shared" si="68"/>
        <v>0</v>
      </c>
      <c r="FOW37" s="591">
        <f t="shared" si="68"/>
        <v>0</v>
      </c>
      <c r="FOX37" s="591">
        <f t="shared" si="68"/>
        <v>0</v>
      </c>
      <c r="FOY37" s="591">
        <f t="shared" si="68"/>
        <v>0</v>
      </c>
      <c r="FOZ37" s="591">
        <f t="shared" si="68"/>
        <v>0</v>
      </c>
      <c r="FPA37" s="591">
        <f t="shared" si="68"/>
        <v>0</v>
      </c>
      <c r="FPB37" s="591">
        <f t="shared" si="68"/>
        <v>0</v>
      </c>
      <c r="FPC37" s="591">
        <f t="shared" si="68"/>
        <v>0</v>
      </c>
      <c r="FPD37" s="591">
        <f t="shared" si="68"/>
        <v>0</v>
      </c>
      <c r="FPE37" s="591">
        <f t="shared" si="68"/>
        <v>0</v>
      </c>
      <c r="FPF37" s="591">
        <f t="shared" si="68"/>
        <v>0</v>
      </c>
      <c r="FPG37" s="591">
        <f t="shared" si="68"/>
        <v>0</v>
      </c>
      <c r="FPH37" s="591">
        <f t="shared" si="68"/>
        <v>0</v>
      </c>
      <c r="FPI37" s="591">
        <f t="shared" si="68"/>
        <v>0</v>
      </c>
      <c r="FPJ37" s="591">
        <f t="shared" si="68"/>
        <v>0</v>
      </c>
      <c r="FPK37" s="591">
        <f t="shared" si="68"/>
        <v>0</v>
      </c>
      <c r="FPL37" s="591">
        <f t="shared" si="68"/>
        <v>0</v>
      </c>
      <c r="FPM37" s="591">
        <f t="shared" si="68"/>
        <v>0</v>
      </c>
      <c r="FPN37" s="591">
        <f t="shared" si="68"/>
        <v>0</v>
      </c>
      <c r="FPO37" s="591">
        <f t="shared" si="68"/>
        <v>0</v>
      </c>
      <c r="FPP37" s="591">
        <f t="shared" si="68"/>
        <v>0</v>
      </c>
      <c r="FPQ37" s="591">
        <f t="shared" si="68"/>
        <v>0</v>
      </c>
      <c r="FPR37" s="591">
        <f t="shared" si="68"/>
        <v>0</v>
      </c>
      <c r="FPS37" s="591">
        <f t="shared" si="68"/>
        <v>0</v>
      </c>
      <c r="FPT37" s="591">
        <f t="shared" si="68"/>
        <v>0</v>
      </c>
      <c r="FPU37" s="591">
        <f t="shared" ref="FPU37:FSF37" si="69">SUM(FPU38:FPU46)+FPU48+FPU49+FPU50+FPU52+FPU53+FPU54+FPU55</f>
        <v>0</v>
      </c>
      <c r="FPV37" s="591">
        <f t="shared" si="69"/>
        <v>0</v>
      </c>
      <c r="FPW37" s="591">
        <f t="shared" si="69"/>
        <v>0</v>
      </c>
      <c r="FPX37" s="591">
        <f t="shared" si="69"/>
        <v>0</v>
      </c>
      <c r="FPY37" s="591">
        <f t="shared" si="69"/>
        <v>0</v>
      </c>
      <c r="FPZ37" s="591">
        <f t="shared" si="69"/>
        <v>0</v>
      </c>
      <c r="FQA37" s="591">
        <f t="shared" si="69"/>
        <v>0</v>
      </c>
      <c r="FQB37" s="591">
        <f t="shared" si="69"/>
        <v>0</v>
      </c>
      <c r="FQC37" s="591">
        <f t="shared" si="69"/>
        <v>0</v>
      </c>
      <c r="FQD37" s="591">
        <f t="shared" si="69"/>
        <v>0</v>
      </c>
      <c r="FQE37" s="591">
        <f t="shared" si="69"/>
        <v>0</v>
      </c>
      <c r="FQF37" s="591">
        <f t="shared" si="69"/>
        <v>0</v>
      </c>
      <c r="FQG37" s="591">
        <f t="shared" si="69"/>
        <v>0</v>
      </c>
      <c r="FQH37" s="591">
        <f t="shared" si="69"/>
        <v>0</v>
      </c>
      <c r="FQI37" s="591">
        <f t="shared" si="69"/>
        <v>0</v>
      </c>
      <c r="FQJ37" s="591">
        <f t="shared" si="69"/>
        <v>0</v>
      </c>
      <c r="FQK37" s="591">
        <f t="shared" si="69"/>
        <v>0</v>
      </c>
      <c r="FQL37" s="591">
        <f t="shared" si="69"/>
        <v>0</v>
      </c>
      <c r="FQM37" s="591">
        <f t="shared" si="69"/>
        <v>0</v>
      </c>
      <c r="FQN37" s="591">
        <f t="shared" si="69"/>
        <v>0</v>
      </c>
      <c r="FQO37" s="591">
        <f t="shared" si="69"/>
        <v>0</v>
      </c>
      <c r="FQP37" s="591">
        <f t="shared" si="69"/>
        <v>0</v>
      </c>
      <c r="FQQ37" s="591">
        <f t="shared" si="69"/>
        <v>0</v>
      </c>
      <c r="FQR37" s="591">
        <f t="shared" si="69"/>
        <v>0</v>
      </c>
      <c r="FQS37" s="591">
        <f t="shared" si="69"/>
        <v>0</v>
      </c>
      <c r="FQT37" s="591">
        <f t="shared" si="69"/>
        <v>0</v>
      </c>
      <c r="FQU37" s="591">
        <f t="shared" si="69"/>
        <v>0</v>
      </c>
      <c r="FQV37" s="591">
        <f t="shared" si="69"/>
        <v>0</v>
      </c>
      <c r="FQW37" s="591">
        <f t="shared" si="69"/>
        <v>0</v>
      </c>
      <c r="FQX37" s="591">
        <f t="shared" si="69"/>
        <v>0</v>
      </c>
      <c r="FQY37" s="591">
        <f t="shared" si="69"/>
        <v>0</v>
      </c>
      <c r="FQZ37" s="591">
        <f t="shared" si="69"/>
        <v>0</v>
      </c>
      <c r="FRA37" s="591">
        <f t="shared" si="69"/>
        <v>0</v>
      </c>
      <c r="FRB37" s="591">
        <f t="shared" si="69"/>
        <v>0</v>
      </c>
      <c r="FRC37" s="591">
        <f t="shared" si="69"/>
        <v>0</v>
      </c>
      <c r="FRD37" s="591">
        <f t="shared" si="69"/>
        <v>0</v>
      </c>
      <c r="FRE37" s="591">
        <f t="shared" si="69"/>
        <v>0</v>
      </c>
      <c r="FRF37" s="591">
        <f t="shared" si="69"/>
        <v>0</v>
      </c>
      <c r="FRG37" s="591">
        <f t="shared" si="69"/>
        <v>0</v>
      </c>
      <c r="FRH37" s="591">
        <f t="shared" si="69"/>
        <v>0</v>
      </c>
      <c r="FRI37" s="591">
        <f t="shared" si="69"/>
        <v>0</v>
      </c>
      <c r="FRJ37" s="591">
        <f t="shared" si="69"/>
        <v>0</v>
      </c>
      <c r="FRK37" s="591">
        <f t="shared" si="69"/>
        <v>0</v>
      </c>
      <c r="FRL37" s="591">
        <f t="shared" si="69"/>
        <v>0</v>
      </c>
      <c r="FRM37" s="591">
        <f t="shared" si="69"/>
        <v>0</v>
      </c>
      <c r="FRN37" s="591">
        <f t="shared" si="69"/>
        <v>0</v>
      </c>
      <c r="FRO37" s="591">
        <f t="shared" si="69"/>
        <v>0</v>
      </c>
      <c r="FRP37" s="591">
        <f t="shared" si="69"/>
        <v>0</v>
      </c>
      <c r="FRQ37" s="591">
        <f t="shared" si="69"/>
        <v>0</v>
      </c>
      <c r="FRR37" s="591">
        <f t="shared" si="69"/>
        <v>0</v>
      </c>
      <c r="FRS37" s="591">
        <f t="shared" si="69"/>
        <v>0</v>
      </c>
      <c r="FRT37" s="591">
        <f t="shared" si="69"/>
        <v>0</v>
      </c>
      <c r="FRU37" s="591">
        <f t="shared" si="69"/>
        <v>0</v>
      </c>
      <c r="FRV37" s="591">
        <f t="shared" si="69"/>
        <v>0</v>
      </c>
      <c r="FRW37" s="591">
        <f t="shared" si="69"/>
        <v>0</v>
      </c>
      <c r="FRX37" s="591">
        <f t="shared" si="69"/>
        <v>0</v>
      </c>
      <c r="FRY37" s="591">
        <f t="shared" si="69"/>
        <v>0</v>
      </c>
      <c r="FRZ37" s="591">
        <f t="shared" si="69"/>
        <v>0</v>
      </c>
      <c r="FSA37" s="591">
        <f t="shared" si="69"/>
        <v>0</v>
      </c>
      <c r="FSB37" s="591">
        <f t="shared" si="69"/>
        <v>0</v>
      </c>
      <c r="FSC37" s="591">
        <f t="shared" si="69"/>
        <v>0</v>
      </c>
      <c r="FSD37" s="591">
        <f t="shared" si="69"/>
        <v>0</v>
      </c>
      <c r="FSE37" s="591">
        <f t="shared" si="69"/>
        <v>0</v>
      </c>
      <c r="FSF37" s="591">
        <f t="shared" si="69"/>
        <v>0</v>
      </c>
      <c r="FSG37" s="591">
        <f t="shared" ref="FSG37:FUR37" si="70">SUM(FSG38:FSG46)+FSG48+FSG49+FSG50+FSG52+FSG53+FSG54+FSG55</f>
        <v>0</v>
      </c>
      <c r="FSH37" s="591">
        <f t="shared" si="70"/>
        <v>0</v>
      </c>
      <c r="FSI37" s="591">
        <f t="shared" si="70"/>
        <v>0</v>
      </c>
      <c r="FSJ37" s="591">
        <f t="shared" si="70"/>
        <v>0</v>
      </c>
      <c r="FSK37" s="591">
        <f t="shared" si="70"/>
        <v>0</v>
      </c>
      <c r="FSL37" s="591">
        <f t="shared" si="70"/>
        <v>0</v>
      </c>
      <c r="FSM37" s="591">
        <f t="shared" si="70"/>
        <v>0</v>
      </c>
      <c r="FSN37" s="591">
        <f t="shared" si="70"/>
        <v>0</v>
      </c>
      <c r="FSO37" s="591">
        <f t="shared" si="70"/>
        <v>0</v>
      </c>
      <c r="FSP37" s="591">
        <f t="shared" si="70"/>
        <v>0</v>
      </c>
      <c r="FSQ37" s="591">
        <f t="shared" si="70"/>
        <v>0</v>
      </c>
      <c r="FSR37" s="591">
        <f t="shared" si="70"/>
        <v>0</v>
      </c>
      <c r="FSS37" s="591">
        <f t="shared" si="70"/>
        <v>0</v>
      </c>
      <c r="FST37" s="591">
        <f t="shared" si="70"/>
        <v>0</v>
      </c>
      <c r="FSU37" s="591">
        <f t="shared" si="70"/>
        <v>0</v>
      </c>
      <c r="FSV37" s="591">
        <f t="shared" si="70"/>
        <v>0</v>
      </c>
      <c r="FSW37" s="591">
        <f t="shared" si="70"/>
        <v>0</v>
      </c>
      <c r="FSX37" s="591">
        <f t="shared" si="70"/>
        <v>0</v>
      </c>
      <c r="FSY37" s="591">
        <f t="shared" si="70"/>
        <v>0</v>
      </c>
      <c r="FSZ37" s="591">
        <f t="shared" si="70"/>
        <v>0</v>
      </c>
      <c r="FTA37" s="591">
        <f t="shared" si="70"/>
        <v>0</v>
      </c>
      <c r="FTB37" s="591">
        <f t="shared" si="70"/>
        <v>0</v>
      </c>
      <c r="FTC37" s="591">
        <f t="shared" si="70"/>
        <v>0</v>
      </c>
      <c r="FTD37" s="591">
        <f t="shared" si="70"/>
        <v>0</v>
      </c>
      <c r="FTE37" s="591">
        <f t="shared" si="70"/>
        <v>0</v>
      </c>
      <c r="FTF37" s="591">
        <f t="shared" si="70"/>
        <v>0</v>
      </c>
      <c r="FTG37" s="591">
        <f t="shared" si="70"/>
        <v>0</v>
      </c>
      <c r="FTH37" s="591">
        <f t="shared" si="70"/>
        <v>0</v>
      </c>
      <c r="FTI37" s="591">
        <f t="shared" si="70"/>
        <v>0</v>
      </c>
      <c r="FTJ37" s="591">
        <f t="shared" si="70"/>
        <v>0</v>
      </c>
      <c r="FTK37" s="591">
        <f t="shared" si="70"/>
        <v>0</v>
      </c>
      <c r="FTL37" s="591">
        <f t="shared" si="70"/>
        <v>0</v>
      </c>
      <c r="FTM37" s="591">
        <f t="shared" si="70"/>
        <v>0</v>
      </c>
      <c r="FTN37" s="591">
        <f t="shared" si="70"/>
        <v>0</v>
      </c>
      <c r="FTO37" s="591">
        <f t="shared" si="70"/>
        <v>0</v>
      </c>
      <c r="FTP37" s="591">
        <f t="shared" si="70"/>
        <v>0</v>
      </c>
      <c r="FTQ37" s="591">
        <f t="shared" si="70"/>
        <v>0</v>
      </c>
      <c r="FTR37" s="591">
        <f t="shared" si="70"/>
        <v>0</v>
      </c>
      <c r="FTS37" s="591">
        <f t="shared" si="70"/>
        <v>0</v>
      </c>
      <c r="FTT37" s="591">
        <f t="shared" si="70"/>
        <v>0</v>
      </c>
      <c r="FTU37" s="591">
        <f t="shared" si="70"/>
        <v>0</v>
      </c>
      <c r="FTV37" s="591">
        <f t="shared" si="70"/>
        <v>0</v>
      </c>
      <c r="FTW37" s="591">
        <f t="shared" si="70"/>
        <v>0</v>
      </c>
      <c r="FTX37" s="591">
        <f t="shared" si="70"/>
        <v>0</v>
      </c>
      <c r="FTY37" s="591">
        <f t="shared" si="70"/>
        <v>0</v>
      </c>
      <c r="FTZ37" s="591">
        <f t="shared" si="70"/>
        <v>0</v>
      </c>
      <c r="FUA37" s="591">
        <f t="shared" si="70"/>
        <v>0</v>
      </c>
      <c r="FUB37" s="591">
        <f t="shared" si="70"/>
        <v>0</v>
      </c>
      <c r="FUC37" s="591">
        <f t="shared" si="70"/>
        <v>0</v>
      </c>
      <c r="FUD37" s="591">
        <f t="shared" si="70"/>
        <v>0</v>
      </c>
      <c r="FUE37" s="591">
        <f t="shared" si="70"/>
        <v>0</v>
      </c>
      <c r="FUF37" s="591">
        <f t="shared" si="70"/>
        <v>0</v>
      </c>
      <c r="FUG37" s="591">
        <f t="shared" si="70"/>
        <v>0</v>
      </c>
      <c r="FUH37" s="591">
        <f t="shared" si="70"/>
        <v>0</v>
      </c>
      <c r="FUI37" s="591">
        <f t="shared" si="70"/>
        <v>0</v>
      </c>
      <c r="FUJ37" s="591">
        <f t="shared" si="70"/>
        <v>0</v>
      </c>
      <c r="FUK37" s="591">
        <f t="shared" si="70"/>
        <v>0</v>
      </c>
      <c r="FUL37" s="591">
        <f t="shared" si="70"/>
        <v>0</v>
      </c>
      <c r="FUM37" s="591">
        <f t="shared" si="70"/>
        <v>0</v>
      </c>
      <c r="FUN37" s="591">
        <f t="shared" si="70"/>
        <v>0</v>
      </c>
      <c r="FUO37" s="591">
        <f t="shared" si="70"/>
        <v>0</v>
      </c>
      <c r="FUP37" s="591">
        <f t="shared" si="70"/>
        <v>0</v>
      </c>
      <c r="FUQ37" s="591">
        <f t="shared" si="70"/>
        <v>0</v>
      </c>
      <c r="FUR37" s="591">
        <f t="shared" si="70"/>
        <v>0</v>
      </c>
      <c r="FUS37" s="591">
        <f t="shared" ref="FUS37:FXD37" si="71">SUM(FUS38:FUS46)+FUS48+FUS49+FUS50+FUS52+FUS53+FUS54+FUS55</f>
        <v>0</v>
      </c>
      <c r="FUT37" s="591">
        <f t="shared" si="71"/>
        <v>0</v>
      </c>
      <c r="FUU37" s="591">
        <f t="shared" si="71"/>
        <v>0</v>
      </c>
      <c r="FUV37" s="591">
        <f t="shared" si="71"/>
        <v>0</v>
      </c>
      <c r="FUW37" s="591">
        <f t="shared" si="71"/>
        <v>0</v>
      </c>
      <c r="FUX37" s="591">
        <f t="shared" si="71"/>
        <v>0</v>
      </c>
      <c r="FUY37" s="591">
        <f t="shared" si="71"/>
        <v>0</v>
      </c>
      <c r="FUZ37" s="591">
        <f t="shared" si="71"/>
        <v>0</v>
      </c>
      <c r="FVA37" s="591">
        <f t="shared" si="71"/>
        <v>0</v>
      </c>
      <c r="FVB37" s="591">
        <f t="shared" si="71"/>
        <v>0</v>
      </c>
      <c r="FVC37" s="591">
        <f t="shared" si="71"/>
        <v>0</v>
      </c>
      <c r="FVD37" s="591">
        <f t="shared" si="71"/>
        <v>0</v>
      </c>
      <c r="FVE37" s="591">
        <f t="shared" si="71"/>
        <v>0</v>
      </c>
      <c r="FVF37" s="591">
        <f t="shared" si="71"/>
        <v>0</v>
      </c>
      <c r="FVG37" s="591">
        <f t="shared" si="71"/>
        <v>0</v>
      </c>
      <c r="FVH37" s="591">
        <f t="shared" si="71"/>
        <v>0</v>
      </c>
      <c r="FVI37" s="591">
        <f t="shared" si="71"/>
        <v>0</v>
      </c>
      <c r="FVJ37" s="591">
        <f t="shared" si="71"/>
        <v>0</v>
      </c>
      <c r="FVK37" s="591">
        <f t="shared" si="71"/>
        <v>0</v>
      </c>
      <c r="FVL37" s="591">
        <f t="shared" si="71"/>
        <v>0</v>
      </c>
      <c r="FVM37" s="591">
        <f t="shared" si="71"/>
        <v>0</v>
      </c>
      <c r="FVN37" s="591">
        <f t="shared" si="71"/>
        <v>0</v>
      </c>
      <c r="FVO37" s="591">
        <f t="shared" si="71"/>
        <v>0</v>
      </c>
      <c r="FVP37" s="591">
        <f t="shared" si="71"/>
        <v>0</v>
      </c>
      <c r="FVQ37" s="591">
        <f t="shared" si="71"/>
        <v>0</v>
      </c>
      <c r="FVR37" s="591">
        <f t="shared" si="71"/>
        <v>0</v>
      </c>
      <c r="FVS37" s="591">
        <f t="shared" si="71"/>
        <v>0</v>
      </c>
      <c r="FVT37" s="591">
        <f t="shared" si="71"/>
        <v>0</v>
      </c>
      <c r="FVU37" s="591">
        <f t="shared" si="71"/>
        <v>0</v>
      </c>
      <c r="FVV37" s="591">
        <f t="shared" si="71"/>
        <v>0</v>
      </c>
      <c r="FVW37" s="591">
        <f t="shared" si="71"/>
        <v>0</v>
      </c>
      <c r="FVX37" s="591">
        <f t="shared" si="71"/>
        <v>0</v>
      </c>
      <c r="FVY37" s="591">
        <f t="shared" si="71"/>
        <v>0</v>
      </c>
      <c r="FVZ37" s="591">
        <f t="shared" si="71"/>
        <v>0</v>
      </c>
      <c r="FWA37" s="591">
        <f t="shared" si="71"/>
        <v>0</v>
      </c>
      <c r="FWB37" s="591">
        <f t="shared" si="71"/>
        <v>0</v>
      </c>
      <c r="FWC37" s="591">
        <f t="shared" si="71"/>
        <v>0</v>
      </c>
      <c r="FWD37" s="591">
        <f t="shared" si="71"/>
        <v>0</v>
      </c>
      <c r="FWE37" s="591">
        <f t="shared" si="71"/>
        <v>0</v>
      </c>
      <c r="FWF37" s="591">
        <f t="shared" si="71"/>
        <v>0</v>
      </c>
      <c r="FWG37" s="591">
        <f t="shared" si="71"/>
        <v>0</v>
      </c>
      <c r="FWH37" s="591">
        <f t="shared" si="71"/>
        <v>0</v>
      </c>
      <c r="FWI37" s="591">
        <f t="shared" si="71"/>
        <v>0</v>
      </c>
      <c r="FWJ37" s="591">
        <f t="shared" si="71"/>
        <v>0</v>
      </c>
      <c r="FWK37" s="591">
        <f t="shared" si="71"/>
        <v>0</v>
      </c>
      <c r="FWL37" s="591">
        <f t="shared" si="71"/>
        <v>0</v>
      </c>
      <c r="FWM37" s="591">
        <f t="shared" si="71"/>
        <v>0</v>
      </c>
      <c r="FWN37" s="591">
        <f t="shared" si="71"/>
        <v>0</v>
      </c>
      <c r="FWO37" s="591">
        <f t="shared" si="71"/>
        <v>0</v>
      </c>
      <c r="FWP37" s="591">
        <f t="shared" si="71"/>
        <v>0</v>
      </c>
      <c r="FWQ37" s="591">
        <f t="shared" si="71"/>
        <v>0</v>
      </c>
      <c r="FWR37" s="591">
        <f t="shared" si="71"/>
        <v>0</v>
      </c>
      <c r="FWS37" s="591">
        <f t="shared" si="71"/>
        <v>0</v>
      </c>
      <c r="FWT37" s="591">
        <f t="shared" si="71"/>
        <v>0</v>
      </c>
      <c r="FWU37" s="591">
        <f t="shared" si="71"/>
        <v>0</v>
      </c>
      <c r="FWV37" s="591">
        <f t="shared" si="71"/>
        <v>0</v>
      </c>
      <c r="FWW37" s="591">
        <f t="shared" si="71"/>
        <v>0</v>
      </c>
      <c r="FWX37" s="591">
        <f t="shared" si="71"/>
        <v>0</v>
      </c>
      <c r="FWY37" s="591">
        <f t="shared" si="71"/>
        <v>0</v>
      </c>
      <c r="FWZ37" s="591">
        <f t="shared" si="71"/>
        <v>0</v>
      </c>
      <c r="FXA37" s="591">
        <f t="shared" si="71"/>
        <v>0</v>
      </c>
      <c r="FXB37" s="591">
        <f t="shared" si="71"/>
        <v>0</v>
      </c>
      <c r="FXC37" s="591">
        <f t="shared" si="71"/>
        <v>0</v>
      </c>
      <c r="FXD37" s="591">
        <f t="shared" si="71"/>
        <v>0</v>
      </c>
      <c r="FXE37" s="591">
        <f t="shared" ref="FXE37:FZP37" si="72">SUM(FXE38:FXE46)+FXE48+FXE49+FXE50+FXE52+FXE53+FXE54+FXE55</f>
        <v>0</v>
      </c>
      <c r="FXF37" s="591">
        <f t="shared" si="72"/>
        <v>0</v>
      </c>
      <c r="FXG37" s="591">
        <f t="shared" si="72"/>
        <v>0</v>
      </c>
      <c r="FXH37" s="591">
        <f t="shared" si="72"/>
        <v>0</v>
      </c>
      <c r="FXI37" s="591">
        <f t="shared" si="72"/>
        <v>0</v>
      </c>
      <c r="FXJ37" s="591">
        <f t="shared" si="72"/>
        <v>0</v>
      </c>
      <c r="FXK37" s="591">
        <f t="shared" si="72"/>
        <v>0</v>
      </c>
      <c r="FXL37" s="591">
        <f t="shared" si="72"/>
        <v>0</v>
      </c>
      <c r="FXM37" s="591">
        <f t="shared" si="72"/>
        <v>0</v>
      </c>
      <c r="FXN37" s="591">
        <f t="shared" si="72"/>
        <v>0</v>
      </c>
      <c r="FXO37" s="591">
        <f t="shared" si="72"/>
        <v>0</v>
      </c>
      <c r="FXP37" s="591">
        <f t="shared" si="72"/>
        <v>0</v>
      </c>
      <c r="FXQ37" s="591">
        <f t="shared" si="72"/>
        <v>0</v>
      </c>
      <c r="FXR37" s="591">
        <f t="shared" si="72"/>
        <v>0</v>
      </c>
      <c r="FXS37" s="591">
        <f t="shared" si="72"/>
        <v>0</v>
      </c>
      <c r="FXT37" s="591">
        <f t="shared" si="72"/>
        <v>0</v>
      </c>
      <c r="FXU37" s="591">
        <f t="shared" si="72"/>
        <v>0</v>
      </c>
      <c r="FXV37" s="591">
        <f t="shared" si="72"/>
        <v>0</v>
      </c>
      <c r="FXW37" s="591">
        <f t="shared" si="72"/>
        <v>0</v>
      </c>
      <c r="FXX37" s="591">
        <f t="shared" si="72"/>
        <v>0</v>
      </c>
      <c r="FXY37" s="591">
        <f t="shared" si="72"/>
        <v>0</v>
      </c>
      <c r="FXZ37" s="591">
        <f t="shared" si="72"/>
        <v>0</v>
      </c>
      <c r="FYA37" s="591">
        <f t="shared" si="72"/>
        <v>0</v>
      </c>
      <c r="FYB37" s="591">
        <f t="shared" si="72"/>
        <v>0</v>
      </c>
      <c r="FYC37" s="591">
        <f t="shared" si="72"/>
        <v>0</v>
      </c>
      <c r="FYD37" s="591">
        <f t="shared" si="72"/>
        <v>0</v>
      </c>
      <c r="FYE37" s="591">
        <f t="shared" si="72"/>
        <v>0</v>
      </c>
      <c r="FYF37" s="591">
        <f t="shared" si="72"/>
        <v>0</v>
      </c>
      <c r="FYG37" s="591">
        <f t="shared" si="72"/>
        <v>0</v>
      </c>
      <c r="FYH37" s="591">
        <f t="shared" si="72"/>
        <v>0</v>
      </c>
      <c r="FYI37" s="591">
        <f t="shared" si="72"/>
        <v>0</v>
      </c>
      <c r="FYJ37" s="591">
        <f t="shared" si="72"/>
        <v>0</v>
      </c>
      <c r="FYK37" s="591">
        <f t="shared" si="72"/>
        <v>0</v>
      </c>
      <c r="FYL37" s="591">
        <f t="shared" si="72"/>
        <v>0</v>
      </c>
      <c r="FYM37" s="591">
        <f t="shared" si="72"/>
        <v>0</v>
      </c>
      <c r="FYN37" s="591">
        <f t="shared" si="72"/>
        <v>0</v>
      </c>
      <c r="FYO37" s="591">
        <f t="shared" si="72"/>
        <v>0</v>
      </c>
      <c r="FYP37" s="591">
        <f t="shared" si="72"/>
        <v>0</v>
      </c>
      <c r="FYQ37" s="591">
        <f t="shared" si="72"/>
        <v>0</v>
      </c>
      <c r="FYR37" s="591">
        <f t="shared" si="72"/>
        <v>0</v>
      </c>
      <c r="FYS37" s="591">
        <f t="shared" si="72"/>
        <v>0</v>
      </c>
      <c r="FYT37" s="591">
        <f t="shared" si="72"/>
        <v>0</v>
      </c>
      <c r="FYU37" s="591">
        <f t="shared" si="72"/>
        <v>0</v>
      </c>
      <c r="FYV37" s="591">
        <f t="shared" si="72"/>
        <v>0</v>
      </c>
      <c r="FYW37" s="591">
        <f t="shared" si="72"/>
        <v>0</v>
      </c>
      <c r="FYX37" s="591">
        <f t="shared" si="72"/>
        <v>0</v>
      </c>
      <c r="FYY37" s="591">
        <f t="shared" si="72"/>
        <v>0</v>
      </c>
      <c r="FYZ37" s="591">
        <f t="shared" si="72"/>
        <v>0</v>
      </c>
      <c r="FZA37" s="591">
        <f t="shared" si="72"/>
        <v>0</v>
      </c>
      <c r="FZB37" s="591">
        <f t="shared" si="72"/>
        <v>0</v>
      </c>
      <c r="FZC37" s="591">
        <f t="shared" si="72"/>
        <v>0</v>
      </c>
      <c r="FZD37" s="591">
        <f t="shared" si="72"/>
        <v>0</v>
      </c>
      <c r="FZE37" s="591">
        <f t="shared" si="72"/>
        <v>0</v>
      </c>
      <c r="FZF37" s="591">
        <f t="shared" si="72"/>
        <v>0</v>
      </c>
      <c r="FZG37" s="591">
        <f t="shared" si="72"/>
        <v>0</v>
      </c>
      <c r="FZH37" s="591">
        <f t="shared" si="72"/>
        <v>0</v>
      </c>
      <c r="FZI37" s="591">
        <f t="shared" si="72"/>
        <v>0</v>
      </c>
      <c r="FZJ37" s="591">
        <f t="shared" si="72"/>
        <v>0</v>
      </c>
      <c r="FZK37" s="591">
        <f t="shared" si="72"/>
        <v>0</v>
      </c>
      <c r="FZL37" s="591">
        <f t="shared" si="72"/>
        <v>0</v>
      </c>
      <c r="FZM37" s="591">
        <f t="shared" si="72"/>
        <v>0</v>
      </c>
      <c r="FZN37" s="591">
        <f t="shared" si="72"/>
        <v>0</v>
      </c>
      <c r="FZO37" s="591">
        <f t="shared" si="72"/>
        <v>0</v>
      </c>
      <c r="FZP37" s="591">
        <f t="shared" si="72"/>
        <v>0</v>
      </c>
      <c r="FZQ37" s="591">
        <f t="shared" ref="FZQ37:GCB37" si="73">SUM(FZQ38:FZQ46)+FZQ48+FZQ49+FZQ50+FZQ52+FZQ53+FZQ54+FZQ55</f>
        <v>0</v>
      </c>
      <c r="FZR37" s="591">
        <f t="shared" si="73"/>
        <v>0</v>
      </c>
      <c r="FZS37" s="591">
        <f t="shared" si="73"/>
        <v>0</v>
      </c>
      <c r="FZT37" s="591">
        <f t="shared" si="73"/>
        <v>0</v>
      </c>
      <c r="FZU37" s="591">
        <f t="shared" si="73"/>
        <v>0</v>
      </c>
      <c r="FZV37" s="591">
        <f t="shared" si="73"/>
        <v>0</v>
      </c>
      <c r="FZW37" s="591">
        <f t="shared" si="73"/>
        <v>0</v>
      </c>
      <c r="FZX37" s="591">
        <f t="shared" si="73"/>
        <v>0</v>
      </c>
      <c r="FZY37" s="591">
        <f t="shared" si="73"/>
        <v>0</v>
      </c>
      <c r="FZZ37" s="591">
        <f t="shared" si="73"/>
        <v>0</v>
      </c>
      <c r="GAA37" s="591">
        <f t="shared" si="73"/>
        <v>0</v>
      </c>
      <c r="GAB37" s="591">
        <f t="shared" si="73"/>
        <v>0</v>
      </c>
      <c r="GAC37" s="591">
        <f t="shared" si="73"/>
        <v>0</v>
      </c>
      <c r="GAD37" s="591">
        <f t="shared" si="73"/>
        <v>0</v>
      </c>
      <c r="GAE37" s="591">
        <f t="shared" si="73"/>
        <v>0</v>
      </c>
      <c r="GAF37" s="591">
        <f t="shared" si="73"/>
        <v>0</v>
      </c>
      <c r="GAG37" s="591">
        <f t="shared" si="73"/>
        <v>0</v>
      </c>
      <c r="GAH37" s="591">
        <f t="shared" si="73"/>
        <v>0</v>
      </c>
      <c r="GAI37" s="591">
        <f t="shared" si="73"/>
        <v>0</v>
      </c>
      <c r="GAJ37" s="591">
        <f t="shared" si="73"/>
        <v>0</v>
      </c>
      <c r="GAK37" s="591">
        <f t="shared" si="73"/>
        <v>0</v>
      </c>
      <c r="GAL37" s="591">
        <f t="shared" si="73"/>
        <v>0</v>
      </c>
      <c r="GAM37" s="591">
        <f t="shared" si="73"/>
        <v>0</v>
      </c>
      <c r="GAN37" s="591">
        <f t="shared" si="73"/>
        <v>0</v>
      </c>
      <c r="GAO37" s="591">
        <f t="shared" si="73"/>
        <v>0</v>
      </c>
      <c r="GAP37" s="591">
        <f t="shared" si="73"/>
        <v>0</v>
      </c>
      <c r="GAQ37" s="591">
        <f t="shared" si="73"/>
        <v>0</v>
      </c>
      <c r="GAR37" s="591">
        <f t="shared" si="73"/>
        <v>0</v>
      </c>
      <c r="GAS37" s="591">
        <f t="shared" si="73"/>
        <v>0</v>
      </c>
      <c r="GAT37" s="591">
        <f t="shared" si="73"/>
        <v>0</v>
      </c>
      <c r="GAU37" s="591">
        <f t="shared" si="73"/>
        <v>0</v>
      </c>
      <c r="GAV37" s="591">
        <f t="shared" si="73"/>
        <v>0</v>
      </c>
      <c r="GAW37" s="591">
        <f t="shared" si="73"/>
        <v>0</v>
      </c>
      <c r="GAX37" s="591">
        <f t="shared" si="73"/>
        <v>0</v>
      </c>
      <c r="GAY37" s="591">
        <f t="shared" si="73"/>
        <v>0</v>
      </c>
      <c r="GAZ37" s="591">
        <f t="shared" si="73"/>
        <v>0</v>
      </c>
      <c r="GBA37" s="591">
        <f t="shared" si="73"/>
        <v>0</v>
      </c>
      <c r="GBB37" s="591">
        <f t="shared" si="73"/>
        <v>0</v>
      </c>
      <c r="GBC37" s="591">
        <f t="shared" si="73"/>
        <v>0</v>
      </c>
      <c r="GBD37" s="591">
        <f t="shared" si="73"/>
        <v>0</v>
      </c>
      <c r="GBE37" s="591">
        <f t="shared" si="73"/>
        <v>0</v>
      </c>
      <c r="GBF37" s="591">
        <f t="shared" si="73"/>
        <v>0</v>
      </c>
      <c r="GBG37" s="591">
        <f t="shared" si="73"/>
        <v>0</v>
      </c>
      <c r="GBH37" s="591">
        <f t="shared" si="73"/>
        <v>0</v>
      </c>
      <c r="GBI37" s="591">
        <f t="shared" si="73"/>
        <v>0</v>
      </c>
      <c r="GBJ37" s="591">
        <f t="shared" si="73"/>
        <v>0</v>
      </c>
      <c r="GBK37" s="591">
        <f t="shared" si="73"/>
        <v>0</v>
      </c>
      <c r="GBL37" s="591">
        <f t="shared" si="73"/>
        <v>0</v>
      </c>
      <c r="GBM37" s="591">
        <f t="shared" si="73"/>
        <v>0</v>
      </c>
      <c r="GBN37" s="591">
        <f t="shared" si="73"/>
        <v>0</v>
      </c>
      <c r="GBO37" s="591">
        <f t="shared" si="73"/>
        <v>0</v>
      </c>
      <c r="GBP37" s="591">
        <f t="shared" si="73"/>
        <v>0</v>
      </c>
      <c r="GBQ37" s="591">
        <f t="shared" si="73"/>
        <v>0</v>
      </c>
      <c r="GBR37" s="591">
        <f t="shared" si="73"/>
        <v>0</v>
      </c>
      <c r="GBS37" s="591">
        <f t="shared" si="73"/>
        <v>0</v>
      </c>
      <c r="GBT37" s="591">
        <f t="shared" si="73"/>
        <v>0</v>
      </c>
      <c r="GBU37" s="591">
        <f t="shared" si="73"/>
        <v>0</v>
      </c>
      <c r="GBV37" s="591">
        <f t="shared" si="73"/>
        <v>0</v>
      </c>
      <c r="GBW37" s="591">
        <f t="shared" si="73"/>
        <v>0</v>
      </c>
      <c r="GBX37" s="591">
        <f t="shared" si="73"/>
        <v>0</v>
      </c>
      <c r="GBY37" s="591">
        <f t="shared" si="73"/>
        <v>0</v>
      </c>
      <c r="GBZ37" s="591">
        <f t="shared" si="73"/>
        <v>0</v>
      </c>
      <c r="GCA37" s="591">
        <f t="shared" si="73"/>
        <v>0</v>
      </c>
      <c r="GCB37" s="591">
        <f t="shared" si="73"/>
        <v>0</v>
      </c>
      <c r="GCC37" s="591">
        <f t="shared" ref="GCC37:GEN37" si="74">SUM(GCC38:GCC46)+GCC48+GCC49+GCC50+GCC52+GCC53+GCC54+GCC55</f>
        <v>0</v>
      </c>
      <c r="GCD37" s="591">
        <f t="shared" si="74"/>
        <v>0</v>
      </c>
      <c r="GCE37" s="591">
        <f t="shared" si="74"/>
        <v>0</v>
      </c>
      <c r="GCF37" s="591">
        <f t="shared" si="74"/>
        <v>0</v>
      </c>
      <c r="GCG37" s="591">
        <f t="shared" si="74"/>
        <v>0</v>
      </c>
      <c r="GCH37" s="591">
        <f t="shared" si="74"/>
        <v>0</v>
      </c>
      <c r="GCI37" s="591">
        <f t="shared" si="74"/>
        <v>0</v>
      </c>
      <c r="GCJ37" s="591">
        <f t="shared" si="74"/>
        <v>0</v>
      </c>
      <c r="GCK37" s="591">
        <f t="shared" si="74"/>
        <v>0</v>
      </c>
      <c r="GCL37" s="591">
        <f t="shared" si="74"/>
        <v>0</v>
      </c>
      <c r="GCM37" s="591">
        <f t="shared" si="74"/>
        <v>0</v>
      </c>
      <c r="GCN37" s="591">
        <f t="shared" si="74"/>
        <v>0</v>
      </c>
      <c r="GCO37" s="591">
        <f t="shared" si="74"/>
        <v>0</v>
      </c>
      <c r="GCP37" s="591">
        <f t="shared" si="74"/>
        <v>0</v>
      </c>
      <c r="GCQ37" s="591">
        <f t="shared" si="74"/>
        <v>0</v>
      </c>
      <c r="GCR37" s="591">
        <f t="shared" si="74"/>
        <v>0</v>
      </c>
      <c r="GCS37" s="591">
        <f t="shared" si="74"/>
        <v>0</v>
      </c>
      <c r="GCT37" s="591">
        <f t="shared" si="74"/>
        <v>0</v>
      </c>
      <c r="GCU37" s="591">
        <f t="shared" si="74"/>
        <v>0</v>
      </c>
      <c r="GCV37" s="591">
        <f t="shared" si="74"/>
        <v>0</v>
      </c>
      <c r="GCW37" s="591">
        <f t="shared" si="74"/>
        <v>0</v>
      </c>
      <c r="GCX37" s="591">
        <f t="shared" si="74"/>
        <v>0</v>
      </c>
      <c r="GCY37" s="591">
        <f t="shared" si="74"/>
        <v>0</v>
      </c>
      <c r="GCZ37" s="591">
        <f t="shared" si="74"/>
        <v>0</v>
      </c>
      <c r="GDA37" s="591">
        <f t="shared" si="74"/>
        <v>0</v>
      </c>
      <c r="GDB37" s="591">
        <f t="shared" si="74"/>
        <v>0</v>
      </c>
      <c r="GDC37" s="591">
        <f t="shared" si="74"/>
        <v>0</v>
      </c>
      <c r="GDD37" s="591">
        <f t="shared" si="74"/>
        <v>0</v>
      </c>
      <c r="GDE37" s="591">
        <f t="shared" si="74"/>
        <v>0</v>
      </c>
      <c r="GDF37" s="591">
        <f t="shared" si="74"/>
        <v>0</v>
      </c>
      <c r="GDG37" s="591">
        <f t="shared" si="74"/>
        <v>0</v>
      </c>
      <c r="GDH37" s="591">
        <f t="shared" si="74"/>
        <v>0</v>
      </c>
      <c r="GDI37" s="591">
        <f t="shared" si="74"/>
        <v>0</v>
      </c>
      <c r="GDJ37" s="591">
        <f t="shared" si="74"/>
        <v>0</v>
      </c>
      <c r="GDK37" s="591">
        <f t="shared" si="74"/>
        <v>0</v>
      </c>
      <c r="GDL37" s="591">
        <f t="shared" si="74"/>
        <v>0</v>
      </c>
      <c r="GDM37" s="591">
        <f t="shared" si="74"/>
        <v>0</v>
      </c>
      <c r="GDN37" s="591">
        <f t="shared" si="74"/>
        <v>0</v>
      </c>
      <c r="GDO37" s="591">
        <f t="shared" si="74"/>
        <v>0</v>
      </c>
      <c r="GDP37" s="591">
        <f t="shared" si="74"/>
        <v>0</v>
      </c>
      <c r="GDQ37" s="591">
        <f t="shared" si="74"/>
        <v>0</v>
      </c>
      <c r="GDR37" s="591">
        <f t="shared" si="74"/>
        <v>0</v>
      </c>
      <c r="GDS37" s="591">
        <f t="shared" si="74"/>
        <v>0</v>
      </c>
      <c r="GDT37" s="591">
        <f t="shared" si="74"/>
        <v>0</v>
      </c>
      <c r="GDU37" s="591">
        <f t="shared" si="74"/>
        <v>0</v>
      </c>
      <c r="GDV37" s="591">
        <f t="shared" si="74"/>
        <v>0</v>
      </c>
      <c r="GDW37" s="591">
        <f t="shared" si="74"/>
        <v>0</v>
      </c>
      <c r="GDX37" s="591">
        <f t="shared" si="74"/>
        <v>0</v>
      </c>
      <c r="GDY37" s="591">
        <f t="shared" si="74"/>
        <v>0</v>
      </c>
      <c r="GDZ37" s="591">
        <f t="shared" si="74"/>
        <v>0</v>
      </c>
      <c r="GEA37" s="591">
        <f t="shared" si="74"/>
        <v>0</v>
      </c>
      <c r="GEB37" s="591">
        <f t="shared" si="74"/>
        <v>0</v>
      </c>
      <c r="GEC37" s="591">
        <f t="shared" si="74"/>
        <v>0</v>
      </c>
      <c r="GED37" s="591">
        <f t="shared" si="74"/>
        <v>0</v>
      </c>
      <c r="GEE37" s="591">
        <f t="shared" si="74"/>
        <v>0</v>
      </c>
      <c r="GEF37" s="591">
        <f t="shared" si="74"/>
        <v>0</v>
      </c>
      <c r="GEG37" s="591">
        <f t="shared" si="74"/>
        <v>0</v>
      </c>
      <c r="GEH37" s="591">
        <f t="shared" si="74"/>
        <v>0</v>
      </c>
      <c r="GEI37" s="591">
        <f t="shared" si="74"/>
        <v>0</v>
      </c>
      <c r="GEJ37" s="591">
        <f t="shared" si="74"/>
        <v>0</v>
      </c>
      <c r="GEK37" s="591">
        <f t="shared" si="74"/>
        <v>0</v>
      </c>
      <c r="GEL37" s="591">
        <f t="shared" si="74"/>
        <v>0</v>
      </c>
      <c r="GEM37" s="591">
        <f t="shared" si="74"/>
        <v>0</v>
      </c>
      <c r="GEN37" s="591">
        <f t="shared" si="74"/>
        <v>0</v>
      </c>
      <c r="GEO37" s="591">
        <f t="shared" ref="GEO37:GGZ37" si="75">SUM(GEO38:GEO46)+GEO48+GEO49+GEO50+GEO52+GEO53+GEO54+GEO55</f>
        <v>0</v>
      </c>
      <c r="GEP37" s="591">
        <f t="shared" si="75"/>
        <v>0</v>
      </c>
      <c r="GEQ37" s="591">
        <f t="shared" si="75"/>
        <v>0</v>
      </c>
      <c r="GER37" s="591">
        <f t="shared" si="75"/>
        <v>0</v>
      </c>
      <c r="GES37" s="591">
        <f t="shared" si="75"/>
        <v>0</v>
      </c>
      <c r="GET37" s="591">
        <f t="shared" si="75"/>
        <v>0</v>
      </c>
      <c r="GEU37" s="591">
        <f t="shared" si="75"/>
        <v>0</v>
      </c>
      <c r="GEV37" s="591">
        <f t="shared" si="75"/>
        <v>0</v>
      </c>
      <c r="GEW37" s="591">
        <f t="shared" si="75"/>
        <v>0</v>
      </c>
      <c r="GEX37" s="591">
        <f t="shared" si="75"/>
        <v>0</v>
      </c>
      <c r="GEY37" s="591">
        <f t="shared" si="75"/>
        <v>0</v>
      </c>
      <c r="GEZ37" s="591">
        <f t="shared" si="75"/>
        <v>0</v>
      </c>
      <c r="GFA37" s="591">
        <f t="shared" si="75"/>
        <v>0</v>
      </c>
      <c r="GFB37" s="591">
        <f t="shared" si="75"/>
        <v>0</v>
      </c>
      <c r="GFC37" s="591">
        <f t="shared" si="75"/>
        <v>0</v>
      </c>
      <c r="GFD37" s="591">
        <f t="shared" si="75"/>
        <v>0</v>
      </c>
      <c r="GFE37" s="591">
        <f t="shared" si="75"/>
        <v>0</v>
      </c>
      <c r="GFF37" s="591">
        <f t="shared" si="75"/>
        <v>0</v>
      </c>
      <c r="GFG37" s="591">
        <f t="shared" si="75"/>
        <v>0</v>
      </c>
      <c r="GFH37" s="591">
        <f t="shared" si="75"/>
        <v>0</v>
      </c>
      <c r="GFI37" s="591">
        <f t="shared" si="75"/>
        <v>0</v>
      </c>
      <c r="GFJ37" s="591">
        <f t="shared" si="75"/>
        <v>0</v>
      </c>
      <c r="GFK37" s="591">
        <f t="shared" si="75"/>
        <v>0</v>
      </c>
      <c r="GFL37" s="591">
        <f t="shared" si="75"/>
        <v>0</v>
      </c>
      <c r="GFM37" s="591">
        <f t="shared" si="75"/>
        <v>0</v>
      </c>
      <c r="GFN37" s="591">
        <f t="shared" si="75"/>
        <v>0</v>
      </c>
      <c r="GFO37" s="591">
        <f t="shared" si="75"/>
        <v>0</v>
      </c>
      <c r="GFP37" s="591">
        <f t="shared" si="75"/>
        <v>0</v>
      </c>
      <c r="GFQ37" s="591">
        <f t="shared" si="75"/>
        <v>0</v>
      </c>
      <c r="GFR37" s="591">
        <f t="shared" si="75"/>
        <v>0</v>
      </c>
      <c r="GFS37" s="591">
        <f t="shared" si="75"/>
        <v>0</v>
      </c>
      <c r="GFT37" s="591">
        <f t="shared" si="75"/>
        <v>0</v>
      </c>
      <c r="GFU37" s="591">
        <f t="shared" si="75"/>
        <v>0</v>
      </c>
      <c r="GFV37" s="591">
        <f t="shared" si="75"/>
        <v>0</v>
      </c>
      <c r="GFW37" s="591">
        <f t="shared" si="75"/>
        <v>0</v>
      </c>
      <c r="GFX37" s="591">
        <f t="shared" si="75"/>
        <v>0</v>
      </c>
      <c r="GFY37" s="591">
        <f t="shared" si="75"/>
        <v>0</v>
      </c>
      <c r="GFZ37" s="591">
        <f t="shared" si="75"/>
        <v>0</v>
      </c>
      <c r="GGA37" s="591">
        <f t="shared" si="75"/>
        <v>0</v>
      </c>
      <c r="GGB37" s="591">
        <f t="shared" si="75"/>
        <v>0</v>
      </c>
      <c r="GGC37" s="591">
        <f t="shared" si="75"/>
        <v>0</v>
      </c>
      <c r="GGD37" s="591">
        <f t="shared" si="75"/>
        <v>0</v>
      </c>
      <c r="GGE37" s="591">
        <f t="shared" si="75"/>
        <v>0</v>
      </c>
      <c r="GGF37" s="591">
        <f t="shared" si="75"/>
        <v>0</v>
      </c>
      <c r="GGG37" s="591">
        <f t="shared" si="75"/>
        <v>0</v>
      </c>
      <c r="GGH37" s="591">
        <f t="shared" si="75"/>
        <v>0</v>
      </c>
      <c r="GGI37" s="591">
        <f t="shared" si="75"/>
        <v>0</v>
      </c>
      <c r="GGJ37" s="591">
        <f t="shared" si="75"/>
        <v>0</v>
      </c>
      <c r="GGK37" s="591">
        <f t="shared" si="75"/>
        <v>0</v>
      </c>
      <c r="GGL37" s="591">
        <f t="shared" si="75"/>
        <v>0</v>
      </c>
      <c r="GGM37" s="591">
        <f t="shared" si="75"/>
        <v>0</v>
      </c>
      <c r="GGN37" s="591">
        <f t="shared" si="75"/>
        <v>0</v>
      </c>
      <c r="GGO37" s="591">
        <f t="shared" si="75"/>
        <v>0</v>
      </c>
      <c r="GGP37" s="591">
        <f t="shared" si="75"/>
        <v>0</v>
      </c>
      <c r="GGQ37" s="591">
        <f t="shared" si="75"/>
        <v>0</v>
      </c>
      <c r="GGR37" s="591">
        <f t="shared" si="75"/>
        <v>0</v>
      </c>
      <c r="GGS37" s="591">
        <f t="shared" si="75"/>
        <v>0</v>
      </c>
      <c r="GGT37" s="591">
        <f t="shared" si="75"/>
        <v>0</v>
      </c>
      <c r="GGU37" s="591">
        <f t="shared" si="75"/>
        <v>0</v>
      </c>
      <c r="GGV37" s="591">
        <f t="shared" si="75"/>
        <v>0</v>
      </c>
      <c r="GGW37" s="591">
        <f t="shared" si="75"/>
        <v>0</v>
      </c>
      <c r="GGX37" s="591">
        <f t="shared" si="75"/>
        <v>0</v>
      </c>
      <c r="GGY37" s="591">
        <f t="shared" si="75"/>
        <v>0</v>
      </c>
      <c r="GGZ37" s="591">
        <f t="shared" si="75"/>
        <v>0</v>
      </c>
      <c r="GHA37" s="591">
        <f t="shared" ref="GHA37:GJL37" si="76">SUM(GHA38:GHA46)+GHA48+GHA49+GHA50+GHA52+GHA53+GHA54+GHA55</f>
        <v>0</v>
      </c>
      <c r="GHB37" s="591">
        <f t="shared" si="76"/>
        <v>0</v>
      </c>
      <c r="GHC37" s="591">
        <f t="shared" si="76"/>
        <v>0</v>
      </c>
      <c r="GHD37" s="591">
        <f t="shared" si="76"/>
        <v>0</v>
      </c>
      <c r="GHE37" s="591">
        <f t="shared" si="76"/>
        <v>0</v>
      </c>
      <c r="GHF37" s="591">
        <f t="shared" si="76"/>
        <v>0</v>
      </c>
      <c r="GHG37" s="591">
        <f t="shared" si="76"/>
        <v>0</v>
      </c>
      <c r="GHH37" s="591">
        <f t="shared" si="76"/>
        <v>0</v>
      </c>
      <c r="GHI37" s="591">
        <f t="shared" si="76"/>
        <v>0</v>
      </c>
      <c r="GHJ37" s="591">
        <f t="shared" si="76"/>
        <v>0</v>
      </c>
      <c r="GHK37" s="591">
        <f t="shared" si="76"/>
        <v>0</v>
      </c>
      <c r="GHL37" s="591">
        <f t="shared" si="76"/>
        <v>0</v>
      </c>
      <c r="GHM37" s="591">
        <f t="shared" si="76"/>
        <v>0</v>
      </c>
      <c r="GHN37" s="591">
        <f t="shared" si="76"/>
        <v>0</v>
      </c>
      <c r="GHO37" s="591">
        <f t="shared" si="76"/>
        <v>0</v>
      </c>
      <c r="GHP37" s="591">
        <f t="shared" si="76"/>
        <v>0</v>
      </c>
      <c r="GHQ37" s="591">
        <f t="shared" si="76"/>
        <v>0</v>
      </c>
      <c r="GHR37" s="591">
        <f t="shared" si="76"/>
        <v>0</v>
      </c>
      <c r="GHS37" s="591">
        <f t="shared" si="76"/>
        <v>0</v>
      </c>
      <c r="GHT37" s="591">
        <f t="shared" si="76"/>
        <v>0</v>
      </c>
      <c r="GHU37" s="591">
        <f t="shared" si="76"/>
        <v>0</v>
      </c>
      <c r="GHV37" s="591">
        <f t="shared" si="76"/>
        <v>0</v>
      </c>
      <c r="GHW37" s="591">
        <f t="shared" si="76"/>
        <v>0</v>
      </c>
      <c r="GHX37" s="591">
        <f t="shared" si="76"/>
        <v>0</v>
      </c>
      <c r="GHY37" s="591">
        <f t="shared" si="76"/>
        <v>0</v>
      </c>
      <c r="GHZ37" s="591">
        <f t="shared" si="76"/>
        <v>0</v>
      </c>
      <c r="GIA37" s="591">
        <f t="shared" si="76"/>
        <v>0</v>
      </c>
      <c r="GIB37" s="591">
        <f t="shared" si="76"/>
        <v>0</v>
      </c>
      <c r="GIC37" s="591">
        <f t="shared" si="76"/>
        <v>0</v>
      </c>
      <c r="GID37" s="591">
        <f t="shared" si="76"/>
        <v>0</v>
      </c>
      <c r="GIE37" s="591">
        <f t="shared" si="76"/>
        <v>0</v>
      </c>
      <c r="GIF37" s="591">
        <f t="shared" si="76"/>
        <v>0</v>
      </c>
      <c r="GIG37" s="591">
        <f t="shared" si="76"/>
        <v>0</v>
      </c>
      <c r="GIH37" s="591">
        <f t="shared" si="76"/>
        <v>0</v>
      </c>
      <c r="GII37" s="591">
        <f t="shared" si="76"/>
        <v>0</v>
      </c>
      <c r="GIJ37" s="591">
        <f t="shared" si="76"/>
        <v>0</v>
      </c>
      <c r="GIK37" s="591">
        <f t="shared" si="76"/>
        <v>0</v>
      </c>
      <c r="GIL37" s="591">
        <f t="shared" si="76"/>
        <v>0</v>
      </c>
      <c r="GIM37" s="591">
        <f t="shared" si="76"/>
        <v>0</v>
      </c>
      <c r="GIN37" s="591">
        <f t="shared" si="76"/>
        <v>0</v>
      </c>
      <c r="GIO37" s="591">
        <f t="shared" si="76"/>
        <v>0</v>
      </c>
      <c r="GIP37" s="591">
        <f t="shared" si="76"/>
        <v>0</v>
      </c>
      <c r="GIQ37" s="591">
        <f t="shared" si="76"/>
        <v>0</v>
      </c>
      <c r="GIR37" s="591">
        <f t="shared" si="76"/>
        <v>0</v>
      </c>
      <c r="GIS37" s="591">
        <f t="shared" si="76"/>
        <v>0</v>
      </c>
      <c r="GIT37" s="591">
        <f t="shared" si="76"/>
        <v>0</v>
      </c>
      <c r="GIU37" s="591">
        <f t="shared" si="76"/>
        <v>0</v>
      </c>
      <c r="GIV37" s="591">
        <f t="shared" si="76"/>
        <v>0</v>
      </c>
      <c r="GIW37" s="591">
        <f t="shared" si="76"/>
        <v>0</v>
      </c>
      <c r="GIX37" s="591">
        <f t="shared" si="76"/>
        <v>0</v>
      </c>
      <c r="GIY37" s="591">
        <f t="shared" si="76"/>
        <v>0</v>
      </c>
      <c r="GIZ37" s="591">
        <f t="shared" si="76"/>
        <v>0</v>
      </c>
      <c r="GJA37" s="591">
        <f t="shared" si="76"/>
        <v>0</v>
      </c>
      <c r="GJB37" s="591">
        <f t="shared" si="76"/>
        <v>0</v>
      </c>
      <c r="GJC37" s="591">
        <f t="shared" si="76"/>
        <v>0</v>
      </c>
      <c r="GJD37" s="591">
        <f t="shared" si="76"/>
        <v>0</v>
      </c>
      <c r="GJE37" s="591">
        <f t="shared" si="76"/>
        <v>0</v>
      </c>
      <c r="GJF37" s="591">
        <f t="shared" si="76"/>
        <v>0</v>
      </c>
      <c r="GJG37" s="591">
        <f t="shared" si="76"/>
        <v>0</v>
      </c>
      <c r="GJH37" s="591">
        <f t="shared" si="76"/>
        <v>0</v>
      </c>
      <c r="GJI37" s="591">
        <f t="shared" si="76"/>
        <v>0</v>
      </c>
      <c r="GJJ37" s="591">
        <f t="shared" si="76"/>
        <v>0</v>
      </c>
      <c r="GJK37" s="591">
        <f t="shared" si="76"/>
        <v>0</v>
      </c>
      <c r="GJL37" s="591">
        <f t="shared" si="76"/>
        <v>0</v>
      </c>
      <c r="GJM37" s="591">
        <f t="shared" ref="GJM37:GLX37" si="77">SUM(GJM38:GJM46)+GJM48+GJM49+GJM50+GJM52+GJM53+GJM54+GJM55</f>
        <v>0</v>
      </c>
      <c r="GJN37" s="591">
        <f t="shared" si="77"/>
        <v>0</v>
      </c>
      <c r="GJO37" s="591">
        <f t="shared" si="77"/>
        <v>0</v>
      </c>
      <c r="GJP37" s="591">
        <f t="shared" si="77"/>
        <v>0</v>
      </c>
      <c r="GJQ37" s="591">
        <f t="shared" si="77"/>
        <v>0</v>
      </c>
      <c r="GJR37" s="591">
        <f t="shared" si="77"/>
        <v>0</v>
      </c>
      <c r="GJS37" s="591">
        <f t="shared" si="77"/>
        <v>0</v>
      </c>
      <c r="GJT37" s="591">
        <f t="shared" si="77"/>
        <v>0</v>
      </c>
      <c r="GJU37" s="591">
        <f t="shared" si="77"/>
        <v>0</v>
      </c>
      <c r="GJV37" s="591">
        <f t="shared" si="77"/>
        <v>0</v>
      </c>
      <c r="GJW37" s="591">
        <f t="shared" si="77"/>
        <v>0</v>
      </c>
      <c r="GJX37" s="591">
        <f t="shared" si="77"/>
        <v>0</v>
      </c>
      <c r="GJY37" s="591">
        <f t="shared" si="77"/>
        <v>0</v>
      </c>
      <c r="GJZ37" s="591">
        <f t="shared" si="77"/>
        <v>0</v>
      </c>
      <c r="GKA37" s="591">
        <f t="shared" si="77"/>
        <v>0</v>
      </c>
      <c r="GKB37" s="591">
        <f t="shared" si="77"/>
        <v>0</v>
      </c>
      <c r="GKC37" s="591">
        <f t="shared" si="77"/>
        <v>0</v>
      </c>
      <c r="GKD37" s="591">
        <f t="shared" si="77"/>
        <v>0</v>
      </c>
      <c r="GKE37" s="591">
        <f t="shared" si="77"/>
        <v>0</v>
      </c>
      <c r="GKF37" s="591">
        <f t="shared" si="77"/>
        <v>0</v>
      </c>
      <c r="GKG37" s="591">
        <f t="shared" si="77"/>
        <v>0</v>
      </c>
      <c r="GKH37" s="591">
        <f t="shared" si="77"/>
        <v>0</v>
      </c>
      <c r="GKI37" s="591">
        <f t="shared" si="77"/>
        <v>0</v>
      </c>
      <c r="GKJ37" s="591">
        <f t="shared" si="77"/>
        <v>0</v>
      </c>
      <c r="GKK37" s="591">
        <f t="shared" si="77"/>
        <v>0</v>
      </c>
      <c r="GKL37" s="591">
        <f t="shared" si="77"/>
        <v>0</v>
      </c>
      <c r="GKM37" s="591">
        <f t="shared" si="77"/>
        <v>0</v>
      </c>
      <c r="GKN37" s="591">
        <f t="shared" si="77"/>
        <v>0</v>
      </c>
      <c r="GKO37" s="591">
        <f t="shared" si="77"/>
        <v>0</v>
      </c>
      <c r="GKP37" s="591">
        <f t="shared" si="77"/>
        <v>0</v>
      </c>
      <c r="GKQ37" s="591">
        <f t="shared" si="77"/>
        <v>0</v>
      </c>
      <c r="GKR37" s="591">
        <f t="shared" si="77"/>
        <v>0</v>
      </c>
      <c r="GKS37" s="591">
        <f t="shared" si="77"/>
        <v>0</v>
      </c>
      <c r="GKT37" s="591">
        <f t="shared" si="77"/>
        <v>0</v>
      </c>
      <c r="GKU37" s="591">
        <f t="shared" si="77"/>
        <v>0</v>
      </c>
      <c r="GKV37" s="591">
        <f t="shared" si="77"/>
        <v>0</v>
      </c>
      <c r="GKW37" s="591">
        <f t="shared" si="77"/>
        <v>0</v>
      </c>
      <c r="GKX37" s="591">
        <f t="shared" si="77"/>
        <v>0</v>
      </c>
      <c r="GKY37" s="591">
        <f t="shared" si="77"/>
        <v>0</v>
      </c>
      <c r="GKZ37" s="591">
        <f t="shared" si="77"/>
        <v>0</v>
      </c>
      <c r="GLA37" s="591">
        <f t="shared" si="77"/>
        <v>0</v>
      </c>
      <c r="GLB37" s="591">
        <f t="shared" si="77"/>
        <v>0</v>
      </c>
      <c r="GLC37" s="591">
        <f t="shared" si="77"/>
        <v>0</v>
      </c>
      <c r="GLD37" s="591">
        <f t="shared" si="77"/>
        <v>0</v>
      </c>
      <c r="GLE37" s="591">
        <f t="shared" si="77"/>
        <v>0</v>
      </c>
      <c r="GLF37" s="591">
        <f t="shared" si="77"/>
        <v>0</v>
      </c>
      <c r="GLG37" s="591">
        <f t="shared" si="77"/>
        <v>0</v>
      </c>
      <c r="GLH37" s="591">
        <f t="shared" si="77"/>
        <v>0</v>
      </c>
      <c r="GLI37" s="591">
        <f t="shared" si="77"/>
        <v>0</v>
      </c>
      <c r="GLJ37" s="591">
        <f t="shared" si="77"/>
        <v>0</v>
      </c>
      <c r="GLK37" s="591">
        <f t="shared" si="77"/>
        <v>0</v>
      </c>
      <c r="GLL37" s="591">
        <f t="shared" si="77"/>
        <v>0</v>
      </c>
      <c r="GLM37" s="591">
        <f t="shared" si="77"/>
        <v>0</v>
      </c>
      <c r="GLN37" s="591">
        <f t="shared" si="77"/>
        <v>0</v>
      </c>
      <c r="GLO37" s="591">
        <f t="shared" si="77"/>
        <v>0</v>
      </c>
      <c r="GLP37" s="591">
        <f t="shared" si="77"/>
        <v>0</v>
      </c>
      <c r="GLQ37" s="591">
        <f t="shared" si="77"/>
        <v>0</v>
      </c>
      <c r="GLR37" s="591">
        <f t="shared" si="77"/>
        <v>0</v>
      </c>
      <c r="GLS37" s="591">
        <f t="shared" si="77"/>
        <v>0</v>
      </c>
      <c r="GLT37" s="591">
        <f t="shared" si="77"/>
        <v>0</v>
      </c>
      <c r="GLU37" s="591">
        <f t="shared" si="77"/>
        <v>0</v>
      </c>
      <c r="GLV37" s="591">
        <f t="shared" si="77"/>
        <v>0</v>
      </c>
      <c r="GLW37" s="591">
        <f t="shared" si="77"/>
        <v>0</v>
      </c>
      <c r="GLX37" s="591">
        <f t="shared" si="77"/>
        <v>0</v>
      </c>
      <c r="GLY37" s="591">
        <f t="shared" ref="GLY37:GOJ37" si="78">SUM(GLY38:GLY46)+GLY48+GLY49+GLY50+GLY52+GLY53+GLY54+GLY55</f>
        <v>0</v>
      </c>
      <c r="GLZ37" s="591">
        <f t="shared" si="78"/>
        <v>0</v>
      </c>
      <c r="GMA37" s="591">
        <f t="shared" si="78"/>
        <v>0</v>
      </c>
      <c r="GMB37" s="591">
        <f t="shared" si="78"/>
        <v>0</v>
      </c>
      <c r="GMC37" s="591">
        <f t="shared" si="78"/>
        <v>0</v>
      </c>
      <c r="GMD37" s="591">
        <f t="shared" si="78"/>
        <v>0</v>
      </c>
      <c r="GME37" s="591">
        <f t="shared" si="78"/>
        <v>0</v>
      </c>
      <c r="GMF37" s="591">
        <f t="shared" si="78"/>
        <v>0</v>
      </c>
      <c r="GMG37" s="591">
        <f t="shared" si="78"/>
        <v>0</v>
      </c>
      <c r="GMH37" s="591">
        <f t="shared" si="78"/>
        <v>0</v>
      </c>
      <c r="GMI37" s="591">
        <f t="shared" si="78"/>
        <v>0</v>
      </c>
      <c r="GMJ37" s="591">
        <f t="shared" si="78"/>
        <v>0</v>
      </c>
      <c r="GMK37" s="591">
        <f t="shared" si="78"/>
        <v>0</v>
      </c>
      <c r="GML37" s="591">
        <f t="shared" si="78"/>
        <v>0</v>
      </c>
      <c r="GMM37" s="591">
        <f t="shared" si="78"/>
        <v>0</v>
      </c>
      <c r="GMN37" s="591">
        <f t="shared" si="78"/>
        <v>0</v>
      </c>
      <c r="GMO37" s="591">
        <f t="shared" si="78"/>
        <v>0</v>
      </c>
      <c r="GMP37" s="591">
        <f t="shared" si="78"/>
        <v>0</v>
      </c>
      <c r="GMQ37" s="591">
        <f t="shared" si="78"/>
        <v>0</v>
      </c>
      <c r="GMR37" s="591">
        <f t="shared" si="78"/>
        <v>0</v>
      </c>
      <c r="GMS37" s="591">
        <f t="shared" si="78"/>
        <v>0</v>
      </c>
      <c r="GMT37" s="591">
        <f t="shared" si="78"/>
        <v>0</v>
      </c>
      <c r="GMU37" s="591">
        <f t="shared" si="78"/>
        <v>0</v>
      </c>
      <c r="GMV37" s="591">
        <f t="shared" si="78"/>
        <v>0</v>
      </c>
      <c r="GMW37" s="591">
        <f t="shared" si="78"/>
        <v>0</v>
      </c>
      <c r="GMX37" s="591">
        <f t="shared" si="78"/>
        <v>0</v>
      </c>
      <c r="GMY37" s="591">
        <f t="shared" si="78"/>
        <v>0</v>
      </c>
      <c r="GMZ37" s="591">
        <f t="shared" si="78"/>
        <v>0</v>
      </c>
      <c r="GNA37" s="591">
        <f t="shared" si="78"/>
        <v>0</v>
      </c>
      <c r="GNB37" s="591">
        <f t="shared" si="78"/>
        <v>0</v>
      </c>
      <c r="GNC37" s="591">
        <f t="shared" si="78"/>
        <v>0</v>
      </c>
      <c r="GND37" s="591">
        <f t="shared" si="78"/>
        <v>0</v>
      </c>
      <c r="GNE37" s="591">
        <f t="shared" si="78"/>
        <v>0</v>
      </c>
      <c r="GNF37" s="591">
        <f t="shared" si="78"/>
        <v>0</v>
      </c>
      <c r="GNG37" s="591">
        <f t="shared" si="78"/>
        <v>0</v>
      </c>
      <c r="GNH37" s="591">
        <f t="shared" si="78"/>
        <v>0</v>
      </c>
      <c r="GNI37" s="591">
        <f t="shared" si="78"/>
        <v>0</v>
      </c>
      <c r="GNJ37" s="591">
        <f t="shared" si="78"/>
        <v>0</v>
      </c>
      <c r="GNK37" s="591">
        <f t="shared" si="78"/>
        <v>0</v>
      </c>
      <c r="GNL37" s="591">
        <f t="shared" si="78"/>
        <v>0</v>
      </c>
      <c r="GNM37" s="591">
        <f t="shared" si="78"/>
        <v>0</v>
      </c>
      <c r="GNN37" s="591">
        <f t="shared" si="78"/>
        <v>0</v>
      </c>
      <c r="GNO37" s="591">
        <f t="shared" si="78"/>
        <v>0</v>
      </c>
      <c r="GNP37" s="591">
        <f t="shared" si="78"/>
        <v>0</v>
      </c>
      <c r="GNQ37" s="591">
        <f t="shared" si="78"/>
        <v>0</v>
      </c>
      <c r="GNR37" s="591">
        <f t="shared" si="78"/>
        <v>0</v>
      </c>
      <c r="GNS37" s="591">
        <f t="shared" si="78"/>
        <v>0</v>
      </c>
      <c r="GNT37" s="591">
        <f t="shared" si="78"/>
        <v>0</v>
      </c>
      <c r="GNU37" s="591">
        <f t="shared" si="78"/>
        <v>0</v>
      </c>
      <c r="GNV37" s="591">
        <f t="shared" si="78"/>
        <v>0</v>
      </c>
      <c r="GNW37" s="591">
        <f t="shared" si="78"/>
        <v>0</v>
      </c>
      <c r="GNX37" s="591">
        <f t="shared" si="78"/>
        <v>0</v>
      </c>
      <c r="GNY37" s="591">
        <f t="shared" si="78"/>
        <v>0</v>
      </c>
      <c r="GNZ37" s="591">
        <f t="shared" si="78"/>
        <v>0</v>
      </c>
      <c r="GOA37" s="591">
        <f t="shared" si="78"/>
        <v>0</v>
      </c>
      <c r="GOB37" s="591">
        <f t="shared" si="78"/>
        <v>0</v>
      </c>
      <c r="GOC37" s="591">
        <f t="shared" si="78"/>
        <v>0</v>
      </c>
      <c r="GOD37" s="591">
        <f t="shared" si="78"/>
        <v>0</v>
      </c>
      <c r="GOE37" s="591">
        <f t="shared" si="78"/>
        <v>0</v>
      </c>
      <c r="GOF37" s="591">
        <f t="shared" si="78"/>
        <v>0</v>
      </c>
      <c r="GOG37" s="591">
        <f t="shared" si="78"/>
        <v>0</v>
      </c>
      <c r="GOH37" s="591">
        <f t="shared" si="78"/>
        <v>0</v>
      </c>
      <c r="GOI37" s="591">
        <f t="shared" si="78"/>
        <v>0</v>
      </c>
      <c r="GOJ37" s="591">
        <f t="shared" si="78"/>
        <v>0</v>
      </c>
      <c r="GOK37" s="591">
        <f t="shared" ref="GOK37:GQV37" si="79">SUM(GOK38:GOK46)+GOK48+GOK49+GOK50+GOK52+GOK53+GOK54+GOK55</f>
        <v>0</v>
      </c>
      <c r="GOL37" s="591">
        <f t="shared" si="79"/>
        <v>0</v>
      </c>
      <c r="GOM37" s="591">
        <f t="shared" si="79"/>
        <v>0</v>
      </c>
      <c r="GON37" s="591">
        <f t="shared" si="79"/>
        <v>0</v>
      </c>
      <c r="GOO37" s="591">
        <f t="shared" si="79"/>
        <v>0</v>
      </c>
      <c r="GOP37" s="591">
        <f t="shared" si="79"/>
        <v>0</v>
      </c>
      <c r="GOQ37" s="591">
        <f t="shared" si="79"/>
        <v>0</v>
      </c>
      <c r="GOR37" s="591">
        <f t="shared" si="79"/>
        <v>0</v>
      </c>
      <c r="GOS37" s="591">
        <f t="shared" si="79"/>
        <v>0</v>
      </c>
      <c r="GOT37" s="591">
        <f t="shared" si="79"/>
        <v>0</v>
      </c>
      <c r="GOU37" s="591">
        <f t="shared" si="79"/>
        <v>0</v>
      </c>
      <c r="GOV37" s="591">
        <f t="shared" si="79"/>
        <v>0</v>
      </c>
      <c r="GOW37" s="591">
        <f t="shared" si="79"/>
        <v>0</v>
      </c>
      <c r="GOX37" s="591">
        <f t="shared" si="79"/>
        <v>0</v>
      </c>
      <c r="GOY37" s="591">
        <f t="shared" si="79"/>
        <v>0</v>
      </c>
      <c r="GOZ37" s="591">
        <f t="shared" si="79"/>
        <v>0</v>
      </c>
      <c r="GPA37" s="591">
        <f t="shared" si="79"/>
        <v>0</v>
      </c>
      <c r="GPB37" s="591">
        <f t="shared" si="79"/>
        <v>0</v>
      </c>
      <c r="GPC37" s="591">
        <f t="shared" si="79"/>
        <v>0</v>
      </c>
      <c r="GPD37" s="591">
        <f t="shared" si="79"/>
        <v>0</v>
      </c>
      <c r="GPE37" s="591">
        <f t="shared" si="79"/>
        <v>0</v>
      </c>
      <c r="GPF37" s="591">
        <f t="shared" si="79"/>
        <v>0</v>
      </c>
      <c r="GPG37" s="591">
        <f t="shared" si="79"/>
        <v>0</v>
      </c>
      <c r="GPH37" s="591">
        <f t="shared" si="79"/>
        <v>0</v>
      </c>
      <c r="GPI37" s="591">
        <f t="shared" si="79"/>
        <v>0</v>
      </c>
      <c r="GPJ37" s="591">
        <f t="shared" si="79"/>
        <v>0</v>
      </c>
      <c r="GPK37" s="591">
        <f t="shared" si="79"/>
        <v>0</v>
      </c>
      <c r="GPL37" s="591">
        <f t="shared" si="79"/>
        <v>0</v>
      </c>
      <c r="GPM37" s="591">
        <f t="shared" si="79"/>
        <v>0</v>
      </c>
      <c r="GPN37" s="591">
        <f t="shared" si="79"/>
        <v>0</v>
      </c>
      <c r="GPO37" s="591">
        <f t="shared" si="79"/>
        <v>0</v>
      </c>
      <c r="GPP37" s="591">
        <f t="shared" si="79"/>
        <v>0</v>
      </c>
      <c r="GPQ37" s="591">
        <f t="shared" si="79"/>
        <v>0</v>
      </c>
      <c r="GPR37" s="591">
        <f t="shared" si="79"/>
        <v>0</v>
      </c>
      <c r="GPS37" s="591">
        <f t="shared" si="79"/>
        <v>0</v>
      </c>
      <c r="GPT37" s="591">
        <f t="shared" si="79"/>
        <v>0</v>
      </c>
      <c r="GPU37" s="591">
        <f t="shared" si="79"/>
        <v>0</v>
      </c>
      <c r="GPV37" s="591">
        <f t="shared" si="79"/>
        <v>0</v>
      </c>
      <c r="GPW37" s="591">
        <f t="shared" si="79"/>
        <v>0</v>
      </c>
      <c r="GPX37" s="591">
        <f t="shared" si="79"/>
        <v>0</v>
      </c>
      <c r="GPY37" s="591">
        <f t="shared" si="79"/>
        <v>0</v>
      </c>
      <c r="GPZ37" s="591">
        <f t="shared" si="79"/>
        <v>0</v>
      </c>
      <c r="GQA37" s="591">
        <f t="shared" si="79"/>
        <v>0</v>
      </c>
      <c r="GQB37" s="591">
        <f t="shared" si="79"/>
        <v>0</v>
      </c>
      <c r="GQC37" s="591">
        <f t="shared" si="79"/>
        <v>0</v>
      </c>
      <c r="GQD37" s="591">
        <f t="shared" si="79"/>
        <v>0</v>
      </c>
      <c r="GQE37" s="591">
        <f t="shared" si="79"/>
        <v>0</v>
      </c>
      <c r="GQF37" s="591">
        <f t="shared" si="79"/>
        <v>0</v>
      </c>
      <c r="GQG37" s="591">
        <f t="shared" si="79"/>
        <v>0</v>
      </c>
      <c r="GQH37" s="591">
        <f t="shared" si="79"/>
        <v>0</v>
      </c>
      <c r="GQI37" s="591">
        <f t="shared" si="79"/>
        <v>0</v>
      </c>
      <c r="GQJ37" s="591">
        <f t="shared" si="79"/>
        <v>0</v>
      </c>
      <c r="GQK37" s="591">
        <f t="shared" si="79"/>
        <v>0</v>
      </c>
      <c r="GQL37" s="591">
        <f t="shared" si="79"/>
        <v>0</v>
      </c>
      <c r="GQM37" s="591">
        <f t="shared" si="79"/>
        <v>0</v>
      </c>
      <c r="GQN37" s="591">
        <f t="shared" si="79"/>
        <v>0</v>
      </c>
      <c r="GQO37" s="591">
        <f t="shared" si="79"/>
        <v>0</v>
      </c>
      <c r="GQP37" s="591">
        <f t="shared" si="79"/>
        <v>0</v>
      </c>
      <c r="GQQ37" s="591">
        <f t="shared" si="79"/>
        <v>0</v>
      </c>
      <c r="GQR37" s="591">
        <f t="shared" si="79"/>
        <v>0</v>
      </c>
      <c r="GQS37" s="591">
        <f t="shared" si="79"/>
        <v>0</v>
      </c>
      <c r="GQT37" s="591">
        <f t="shared" si="79"/>
        <v>0</v>
      </c>
      <c r="GQU37" s="591">
        <f t="shared" si="79"/>
        <v>0</v>
      </c>
      <c r="GQV37" s="591">
        <f t="shared" si="79"/>
        <v>0</v>
      </c>
      <c r="GQW37" s="591">
        <f t="shared" ref="GQW37:GTH37" si="80">SUM(GQW38:GQW46)+GQW48+GQW49+GQW50+GQW52+GQW53+GQW54+GQW55</f>
        <v>0</v>
      </c>
      <c r="GQX37" s="591">
        <f t="shared" si="80"/>
        <v>0</v>
      </c>
      <c r="GQY37" s="591">
        <f t="shared" si="80"/>
        <v>0</v>
      </c>
      <c r="GQZ37" s="591">
        <f t="shared" si="80"/>
        <v>0</v>
      </c>
      <c r="GRA37" s="591">
        <f t="shared" si="80"/>
        <v>0</v>
      </c>
      <c r="GRB37" s="591">
        <f t="shared" si="80"/>
        <v>0</v>
      </c>
      <c r="GRC37" s="591">
        <f t="shared" si="80"/>
        <v>0</v>
      </c>
      <c r="GRD37" s="591">
        <f t="shared" si="80"/>
        <v>0</v>
      </c>
      <c r="GRE37" s="591">
        <f t="shared" si="80"/>
        <v>0</v>
      </c>
      <c r="GRF37" s="591">
        <f t="shared" si="80"/>
        <v>0</v>
      </c>
      <c r="GRG37" s="591">
        <f t="shared" si="80"/>
        <v>0</v>
      </c>
      <c r="GRH37" s="591">
        <f t="shared" si="80"/>
        <v>0</v>
      </c>
      <c r="GRI37" s="591">
        <f t="shared" si="80"/>
        <v>0</v>
      </c>
      <c r="GRJ37" s="591">
        <f t="shared" si="80"/>
        <v>0</v>
      </c>
      <c r="GRK37" s="591">
        <f t="shared" si="80"/>
        <v>0</v>
      </c>
      <c r="GRL37" s="591">
        <f t="shared" si="80"/>
        <v>0</v>
      </c>
      <c r="GRM37" s="591">
        <f t="shared" si="80"/>
        <v>0</v>
      </c>
      <c r="GRN37" s="591">
        <f t="shared" si="80"/>
        <v>0</v>
      </c>
      <c r="GRO37" s="591">
        <f t="shared" si="80"/>
        <v>0</v>
      </c>
      <c r="GRP37" s="591">
        <f t="shared" si="80"/>
        <v>0</v>
      </c>
      <c r="GRQ37" s="591">
        <f t="shared" si="80"/>
        <v>0</v>
      </c>
      <c r="GRR37" s="591">
        <f t="shared" si="80"/>
        <v>0</v>
      </c>
      <c r="GRS37" s="591">
        <f t="shared" si="80"/>
        <v>0</v>
      </c>
      <c r="GRT37" s="591">
        <f t="shared" si="80"/>
        <v>0</v>
      </c>
      <c r="GRU37" s="591">
        <f t="shared" si="80"/>
        <v>0</v>
      </c>
      <c r="GRV37" s="591">
        <f t="shared" si="80"/>
        <v>0</v>
      </c>
      <c r="GRW37" s="591">
        <f t="shared" si="80"/>
        <v>0</v>
      </c>
      <c r="GRX37" s="591">
        <f t="shared" si="80"/>
        <v>0</v>
      </c>
      <c r="GRY37" s="591">
        <f t="shared" si="80"/>
        <v>0</v>
      </c>
      <c r="GRZ37" s="591">
        <f t="shared" si="80"/>
        <v>0</v>
      </c>
      <c r="GSA37" s="591">
        <f t="shared" si="80"/>
        <v>0</v>
      </c>
      <c r="GSB37" s="591">
        <f t="shared" si="80"/>
        <v>0</v>
      </c>
      <c r="GSC37" s="591">
        <f t="shared" si="80"/>
        <v>0</v>
      </c>
      <c r="GSD37" s="591">
        <f t="shared" si="80"/>
        <v>0</v>
      </c>
      <c r="GSE37" s="591">
        <f t="shared" si="80"/>
        <v>0</v>
      </c>
      <c r="GSF37" s="591">
        <f t="shared" si="80"/>
        <v>0</v>
      </c>
      <c r="GSG37" s="591">
        <f t="shared" si="80"/>
        <v>0</v>
      </c>
      <c r="GSH37" s="591">
        <f t="shared" si="80"/>
        <v>0</v>
      </c>
      <c r="GSI37" s="591">
        <f t="shared" si="80"/>
        <v>0</v>
      </c>
      <c r="GSJ37" s="591">
        <f t="shared" si="80"/>
        <v>0</v>
      </c>
      <c r="GSK37" s="591">
        <f t="shared" si="80"/>
        <v>0</v>
      </c>
      <c r="GSL37" s="591">
        <f t="shared" si="80"/>
        <v>0</v>
      </c>
      <c r="GSM37" s="591">
        <f t="shared" si="80"/>
        <v>0</v>
      </c>
      <c r="GSN37" s="591">
        <f t="shared" si="80"/>
        <v>0</v>
      </c>
      <c r="GSO37" s="591">
        <f t="shared" si="80"/>
        <v>0</v>
      </c>
      <c r="GSP37" s="591">
        <f t="shared" si="80"/>
        <v>0</v>
      </c>
      <c r="GSQ37" s="591">
        <f t="shared" si="80"/>
        <v>0</v>
      </c>
      <c r="GSR37" s="591">
        <f t="shared" si="80"/>
        <v>0</v>
      </c>
      <c r="GSS37" s="591">
        <f t="shared" si="80"/>
        <v>0</v>
      </c>
      <c r="GST37" s="591">
        <f t="shared" si="80"/>
        <v>0</v>
      </c>
      <c r="GSU37" s="591">
        <f t="shared" si="80"/>
        <v>0</v>
      </c>
      <c r="GSV37" s="591">
        <f t="shared" si="80"/>
        <v>0</v>
      </c>
      <c r="GSW37" s="591">
        <f t="shared" si="80"/>
        <v>0</v>
      </c>
      <c r="GSX37" s="591">
        <f t="shared" si="80"/>
        <v>0</v>
      </c>
      <c r="GSY37" s="591">
        <f t="shared" si="80"/>
        <v>0</v>
      </c>
      <c r="GSZ37" s="591">
        <f t="shared" si="80"/>
        <v>0</v>
      </c>
      <c r="GTA37" s="591">
        <f t="shared" si="80"/>
        <v>0</v>
      </c>
      <c r="GTB37" s="591">
        <f t="shared" si="80"/>
        <v>0</v>
      </c>
      <c r="GTC37" s="591">
        <f t="shared" si="80"/>
        <v>0</v>
      </c>
      <c r="GTD37" s="591">
        <f t="shared" si="80"/>
        <v>0</v>
      </c>
      <c r="GTE37" s="591">
        <f t="shared" si="80"/>
        <v>0</v>
      </c>
      <c r="GTF37" s="591">
        <f t="shared" si="80"/>
        <v>0</v>
      </c>
      <c r="GTG37" s="591">
        <f t="shared" si="80"/>
        <v>0</v>
      </c>
      <c r="GTH37" s="591">
        <f t="shared" si="80"/>
        <v>0</v>
      </c>
      <c r="GTI37" s="591">
        <f t="shared" ref="GTI37:GVT37" si="81">SUM(GTI38:GTI46)+GTI48+GTI49+GTI50+GTI52+GTI53+GTI54+GTI55</f>
        <v>0</v>
      </c>
      <c r="GTJ37" s="591">
        <f t="shared" si="81"/>
        <v>0</v>
      </c>
      <c r="GTK37" s="591">
        <f t="shared" si="81"/>
        <v>0</v>
      </c>
      <c r="GTL37" s="591">
        <f t="shared" si="81"/>
        <v>0</v>
      </c>
      <c r="GTM37" s="591">
        <f t="shared" si="81"/>
        <v>0</v>
      </c>
      <c r="GTN37" s="591">
        <f t="shared" si="81"/>
        <v>0</v>
      </c>
      <c r="GTO37" s="591">
        <f t="shared" si="81"/>
        <v>0</v>
      </c>
      <c r="GTP37" s="591">
        <f t="shared" si="81"/>
        <v>0</v>
      </c>
      <c r="GTQ37" s="591">
        <f t="shared" si="81"/>
        <v>0</v>
      </c>
      <c r="GTR37" s="591">
        <f t="shared" si="81"/>
        <v>0</v>
      </c>
      <c r="GTS37" s="591">
        <f t="shared" si="81"/>
        <v>0</v>
      </c>
      <c r="GTT37" s="591">
        <f t="shared" si="81"/>
        <v>0</v>
      </c>
      <c r="GTU37" s="591">
        <f t="shared" si="81"/>
        <v>0</v>
      </c>
      <c r="GTV37" s="591">
        <f t="shared" si="81"/>
        <v>0</v>
      </c>
      <c r="GTW37" s="591">
        <f t="shared" si="81"/>
        <v>0</v>
      </c>
      <c r="GTX37" s="591">
        <f t="shared" si="81"/>
        <v>0</v>
      </c>
      <c r="GTY37" s="591">
        <f t="shared" si="81"/>
        <v>0</v>
      </c>
      <c r="GTZ37" s="591">
        <f t="shared" si="81"/>
        <v>0</v>
      </c>
      <c r="GUA37" s="591">
        <f t="shared" si="81"/>
        <v>0</v>
      </c>
      <c r="GUB37" s="591">
        <f t="shared" si="81"/>
        <v>0</v>
      </c>
      <c r="GUC37" s="591">
        <f t="shared" si="81"/>
        <v>0</v>
      </c>
      <c r="GUD37" s="591">
        <f t="shared" si="81"/>
        <v>0</v>
      </c>
      <c r="GUE37" s="591">
        <f t="shared" si="81"/>
        <v>0</v>
      </c>
      <c r="GUF37" s="591">
        <f t="shared" si="81"/>
        <v>0</v>
      </c>
      <c r="GUG37" s="591">
        <f t="shared" si="81"/>
        <v>0</v>
      </c>
      <c r="GUH37" s="591">
        <f t="shared" si="81"/>
        <v>0</v>
      </c>
      <c r="GUI37" s="591">
        <f t="shared" si="81"/>
        <v>0</v>
      </c>
      <c r="GUJ37" s="591">
        <f t="shared" si="81"/>
        <v>0</v>
      </c>
      <c r="GUK37" s="591">
        <f t="shared" si="81"/>
        <v>0</v>
      </c>
      <c r="GUL37" s="591">
        <f t="shared" si="81"/>
        <v>0</v>
      </c>
      <c r="GUM37" s="591">
        <f t="shared" si="81"/>
        <v>0</v>
      </c>
      <c r="GUN37" s="591">
        <f t="shared" si="81"/>
        <v>0</v>
      </c>
      <c r="GUO37" s="591">
        <f t="shared" si="81"/>
        <v>0</v>
      </c>
      <c r="GUP37" s="591">
        <f t="shared" si="81"/>
        <v>0</v>
      </c>
      <c r="GUQ37" s="591">
        <f t="shared" si="81"/>
        <v>0</v>
      </c>
      <c r="GUR37" s="591">
        <f t="shared" si="81"/>
        <v>0</v>
      </c>
      <c r="GUS37" s="591">
        <f t="shared" si="81"/>
        <v>0</v>
      </c>
      <c r="GUT37" s="591">
        <f t="shared" si="81"/>
        <v>0</v>
      </c>
      <c r="GUU37" s="591">
        <f t="shared" si="81"/>
        <v>0</v>
      </c>
      <c r="GUV37" s="591">
        <f t="shared" si="81"/>
        <v>0</v>
      </c>
      <c r="GUW37" s="591">
        <f t="shared" si="81"/>
        <v>0</v>
      </c>
      <c r="GUX37" s="591">
        <f t="shared" si="81"/>
        <v>0</v>
      </c>
      <c r="GUY37" s="591">
        <f t="shared" si="81"/>
        <v>0</v>
      </c>
      <c r="GUZ37" s="591">
        <f t="shared" si="81"/>
        <v>0</v>
      </c>
      <c r="GVA37" s="591">
        <f t="shared" si="81"/>
        <v>0</v>
      </c>
      <c r="GVB37" s="591">
        <f t="shared" si="81"/>
        <v>0</v>
      </c>
      <c r="GVC37" s="591">
        <f t="shared" si="81"/>
        <v>0</v>
      </c>
      <c r="GVD37" s="591">
        <f t="shared" si="81"/>
        <v>0</v>
      </c>
      <c r="GVE37" s="591">
        <f t="shared" si="81"/>
        <v>0</v>
      </c>
      <c r="GVF37" s="591">
        <f t="shared" si="81"/>
        <v>0</v>
      </c>
      <c r="GVG37" s="591">
        <f t="shared" si="81"/>
        <v>0</v>
      </c>
      <c r="GVH37" s="591">
        <f t="shared" si="81"/>
        <v>0</v>
      </c>
      <c r="GVI37" s="591">
        <f t="shared" si="81"/>
        <v>0</v>
      </c>
      <c r="GVJ37" s="591">
        <f t="shared" si="81"/>
        <v>0</v>
      </c>
      <c r="GVK37" s="591">
        <f t="shared" si="81"/>
        <v>0</v>
      </c>
      <c r="GVL37" s="591">
        <f t="shared" si="81"/>
        <v>0</v>
      </c>
      <c r="GVM37" s="591">
        <f t="shared" si="81"/>
        <v>0</v>
      </c>
      <c r="GVN37" s="591">
        <f t="shared" si="81"/>
        <v>0</v>
      </c>
      <c r="GVO37" s="591">
        <f t="shared" si="81"/>
        <v>0</v>
      </c>
      <c r="GVP37" s="591">
        <f t="shared" si="81"/>
        <v>0</v>
      </c>
      <c r="GVQ37" s="591">
        <f t="shared" si="81"/>
        <v>0</v>
      </c>
      <c r="GVR37" s="591">
        <f t="shared" si="81"/>
        <v>0</v>
      </c>
      <c r="GVS37" s="591">
        <f t="shared" si="81"/>
        <v>0</v>
      </c>
      <c r="GVT37" s="591">
        <f t="shared" si="81"/>
        <v>0</v>
      </c>
      <c r="GVU37" s="591">
        <f t="shared" ref="GVU37:GYF37" si="82">SUM(GVU38:GVU46)+GVU48+GVU49+GVU50+GVU52+GVU53+GVU54+GVU55</f>
        <v>0</v>
      </c>
      <c r="GVV37" s="591">
        <f t="shared" si="82"/>
        <v>0</v>
      </c>
      <c r="GVW37" s="591">
        <f t="shared" si="82"/>
        <v>0</v>
      </c>
      <c r="GVX37" s="591">
        <f t="shared" si="82"/>
        <v>0</v>
      </c>
      <c r="GVY37" s="591">
        <f t="shared" si="82"/>
        <v>0</v>
      </c>
      <c r="GVZ37" s="591">
        <f t="shared" si="82"/>
        <v>0</v>
      </c>
      <c r="GWA37" s="591">
        <f t="shared" si="82"/>
        <v>0</v>
      </c>
      <c r="GWB37" s="591">
        <f t="shared" si="82"/>
        <v>0</v>
      </c>
      <c r="GWC37" s="591">
        <f t="shared" si="82"/>
        <v>0</v>
      </c>
      <c r="GWD37" s="591">
        <f t="shared" si="82"/>
        <v>0</v>
      </c>
      <c r="GWE37" s="591">
        <f t="shared" si="82"/>
        <v>0</v>
      </c>
      <c r="GWF37" s="591">
        <f t="shared" si="82"/>
        <v>0</v>
      </c>
      <c r="GWG37" s="591">
        <f t="shared" si="82"/>
        <v>0</v>
      </c>
      <c r="GWH37" s="591">
        <f t="shared" si="82"/>
        <v>0</v>
      </c>
      <c r="GWI37" s="591">
        <f t="shared" si="82"/>
        <v>0</v>
      </c>
      <c r="GWJ37" s="591">
        <f t="shared" si="82"/>
        <v>0</v>
      </c>
      <c r="GWK37" s="591">
        <f t="shared" si="82"/>
        <v>0</v>
      </c>
      <c r="GWL37" s="591">
        <f t="shared" si="82"/>
        <v>0</v>
      </c>
      <c r="GWM37" s="591">
        <f t="shared" si="82"/>
        <v>0</v>
      </c>
      <c r="GWN37" s="591">
        <f t="shared" si="82"/>
        <v>0</v>
      </c>
      <c r="GWO37" s="591">
        <f t="shared" si="82"/>
        <v>0</v>
      </c>
      <c r="GWP37" s="591">
        <f t="shared" si="82"/>
        <v>0</v>
      </c>
      <c r="GWQ37" s="591">
        <f t="shared" si="82"/>
        <v>0</v>
      </c>
      <c r="GWR37" s="591">
        <f t="shared" si="82"/>
        <v>0</v>
      </c>
      <c r="GWS37" s="591">
        <f t="shared" si="82"/>
        <v>0</v>
      </c>
      <c r="GWT37" s="591">
        <f t="shared" si="82"/>
        <v>0</v>
      </c>
      <c r="GWU37" s="591">
        <f t="shared" si="82"/>
        <v>0</v>
      </c>
      <c r="GWV37" s="591">
        <f t="shared" si="82"/>
        <v>0</v>
      </c>
      <c r="GWW37" s="591">
        <f t="shared" si="82"/>
        <v>0</v>
      </c>
      <c r="GWX37" s="591">
        <f t="shared" si="82"/>
        <v>0</v>
      </c>
      <c r="GWY37" s="591">
        <f t="shared" si="82"/>
        <v>0</v>
      </c>
      <c r="GWZ37" s="591">
        <f t="shared" si="82"/>
        <v>0</v>
      </c>
      <c r="GXA37" s="591">
        <f t="shared" si="82"/>
        <v>0</v>
      </c>
      <c r="GXB37" s="591">
        <f t="shared" si="82"/>
        <v>0</v>
      </c>
      <c r="GXC37" s="591">
        <f t="shared" si="82"/>
        <v>0</v>
      </c>
      <c r="GXD37" s="591">
        <f t="shared" si="82"/>
        <v>0</v>
      </c>
      <c r="GXE37" s="591">
        <f t="shared" si="82"/>
        <v>0</v>
      </c>
      <c r="GXF37" s="591">
        <f t="shared" si="82"/>
        <v>0</v>
      </c>
      <c r="GXG37" s="591">
        <f t="shared" si="82"/>
        <v>0</v>
      </c>
      <c r="GXH37" s="591">
        <f t="shared" si="82"/>
        <v>0</v>
      </c>
      <c r="GXI37" s="591">
        <f t="shared" si="82"/>
        <v>0</v>
      </c>
      <c r="GXJ37" s="591">
        <f t="shared" si="82"/>
        <v>0</v>
      </c>
      <c r="GXK37" s="591">
        <f t="shared" si="82"/>
        <v>0</v>
      </c>
      <c r="GXL37" s="591">
        <f t="shared" si="82"/>
        <v>0</v>
      </c>
      <c r="GXM37" s="591">
        <f t="shared" si="82"/>
        <v>0</v>
      </c>
      <c r="GXN37" s="591">
        <f t="shared" si="82"/>
        <v>0</v>
      </c>
      <c r="GXO37" s="591">
        <f t="shared" si="82"/>
        <v>0</v>
      </c>
      <c r="GXP37" s="591">
        <f t="shared" si="82"/>
        <v>0</v>
      </c>
      <c r="GXQ37" s="591">
        <f t="shared" si="82"/>
        <v>0</v>
      </c>
      <c r="GXR37" s="591">
        <f t="shared" si="82"/>
        <v>0</v>
      </c>
      <c r="GXS37" s="591">
        <f t="shared" si="82"/>
        <v>0</v>
      </c>
      <c r="GXT37" s="591">
        <f t="shared" si="82"/>
        <v>0</v>
      </c>
      <c r="GXU37" s="591">
        <f t="shared" si="82"/>
        <v>0</v>
      </c>
      <c r="GXV37" s="591">
        <f t="shared" si="82"/>
        <v>0</v>
      </c>
      <c r="GXW37" s="591">
        <f t="shared" si="82"/>
        <v>0</v>
      </c>
      <c r="GXX37" s="591">
        <f t="shared" si="82"/>
        <v>0</v>
      </c>
      <c r="GXY37" s="591">
        <f t="shared" si="82"/>
        <v>0</v>
      </c>
      <c r="GXZ37" s="591">
        <f t="shared" si="82"/>
        <v>0</v>
      </c>
      <c r="GYA37" s="591">
        <f t="shared" si="82"/>
        <v>0</v>
      </c>
      <c r="GYB37" s="591">
        <f t="shared" si="82"/>
        <v>0</v>
      </c>
      <c r="GYC37" s="591">
        <f t="shared" si="82"/>
        <v>0</v>
      </c>
      <c r="GYD37" s="591">
        <f t="shared" si="82"/>
        <v>0</v>
      </c>
      <c r="GYE37" s="591">
        <f t="shared" si="82"/>
        <v>0</v>
      </c>
      <c r="GYF37" s="591">
        <f t="shared" si="82"/>
        <v>0</v>
      </c>
      <c r="GYG37" s="591">
        <f t="shared" ref="GYG37:HAR37" si="83">SUM(GYG38:GYG46)+GYG48+GYG49+GYG50+GYG52+GYG53+GYG54+GYG55</f>
        <v>0</v>
      </c>
      <c r="GYH37" s="591">
        <f t="shared" si="83"/>
        <v>0</v>
      </c>
      <c r="GYI37" s="591">
        <f t="shared" si="83"/>
        <v>0</v>
      </c>
      <c r="GYJ37" s="591">
        <f t="shared" si="83"/>
        <v>0</v>
      </c>
      <c r="GYK37" s="591">
        <f t="shared" si="83"/>
        <v>0</v>
      </c>
      <c r="GYL37" s="591">
        <f t="shared" si="83"/>
        <v>0</v>
      </c>
      <c r="GYM37" s="591">
        <f t="shared" si="83"/>
        <v>0</v>
      </c>
      <c r="GYN37" s="591">
        <f t="shared" si="83"/>
        <v>0</v>
      </c>
      <c r="GYO37" s="591">
        <f t="shared" si="83"/>
        <v>0</v>
      </c>
      <c r="GYP37" s="591">
        <f t="shared" si="83"/>
        <v>0</v>
      </c>
      <c r="GYQ37" s="591">
        <f t="shared" si="83"/>
        <v>0</v>
      </c>
      <c r="GYR37" s="591">
        <f t="shared" si="83"/>
        <v>0</v>
      </c>
      <c r="GYS37" s="591">
        <f t="shared" si="83"/>
        <v>0</v>
      </c>
      <c r="GYT37" s="591">
        <f t="shared" si="83"/>
        <v>0</v>
      </c>
      <c r="GYU37" s="591">
        <f t="shared" si="83"/>
        <v>0</v>
      </c>
      <c r="GYV37" s="591">
        <f t="shared" si="83"/>
        <v>0</v>
      </c>
      <c r="GYW37" s="591">
        <f t="shared" si="83"/>
        <v>0</v>
      </c>
      <c r="GYX37" s="591">
        <f t="shared" si="83"/>
        <v>0</v>
      </c>
      <c r="GYY37" s="591">
        <f t="shared" si="83"/>
        <v>0</v>
      </c>
      <c r="GYZ37" s="591">
        <f t="shared" si="83"/>
        <v>0</v>
      </c>
      <c r="GZA37" s="591">
        <f t="shared" si="83"/>
        <v>0</v>
      </c>
      <c r="GZB37" s="591">
        <f t="shared" si="83"/>
        <v>0</v>
      </c>
      <c r="GZC37" s="591">
        <f t="shared" si="83"/>
        <v>0</v>
      </c>
      <c r="GZD37" s="591">
        <f t="shared" si="83"/>
        <v>0</v>
      </c>
      <c r="GZE37" s="591">
        <f t="shared" si="83"/>
        <v>0</v>
      </c>
      <c r="GZF37" s="591">
        <f t="shared" si="83"/>
        <v>0</v>
      </c>
      <c r="GZG37" s="591">
        <f t="shared" si="83"/>
        <v>0</v>
      </c>
      <c r="GZH37" s="591">
        <f t="shared" si="83"/>
        <v>0</v>
      </c>
      <c r="GZI37" s="591">
        <f t="shared" si="83"/>
        <v>0</v>
      </c>
      <c r="GZJ37" s="591">
        <f t="shared" si="83"/>
        <v>0</v>
      </c>
      <c r="GZK37" s="591">
        <f t="shared" si="83"/>
        <v>0</v>
      </c>
      <c r="GZL37" s="591">
        <f t="shared" si="83"/>
        <v>0</v>
      </c>
      <c r="GZM37" s="591">
        <f t="shared" si="83"/>
        <v>0</v>
      </c>
      <c r="GZN37" s="591">
        <f t="shared" si="83"/>
        <v>0</v>
      </c>
      <c r="GZO37" s="591">
        <f t="shared" si="83"/>
        <v>0</v>
      </c>
      <c r="GZP37" s="591">
        <f t="shared" si="83"/>
        <v>0</v>
      </c>
      <c r="GZQ37" s="591">
        <f t="shared" si="83"/>
        <v>0</v>
      </c>
      <c r="GZR37" s="591">
        <f t="shared" si="83"/>
        <v>0</v>
      </c>
      <c r="GZS37" s="591">
        <f t="shared" si="83"/>
        <v>0</v>
      </c>
      <c r="GZT37" s="591">
        <f t="shared" si="83"/>
        <v>0</v>
      </c>
      <c r="GZU37" s="591">
        <f t="shared" si="83"/>
        <v>0</v>
      </c>
      <c r="GZV37" s="591">
        <f t="shared" si="83"/>
        <v>0</v>
      </c>
      <c r="GZW37" s="591">
        <f t="shared" si="83"/>
        <v>0</v>
      </c>
      <c r="GZX37" s="591">
        <f t="shared" si="83"/>
        <v>0</v>
      </c>
      <c r="GZY37" s="591">
        <f t="shared" si="83"/>
        <v>0</v>
      </c>
      <c r="GZZ37" s="591">
        <f t="shared" si="83"/>
        <v>0</v>
      </c>
      <c r="HAA37" s="591">
        <f t="shared" si="83"/>
        <v>0</v>
      </c>
      <c r="HAB37" s="591">
        <f t="shared" si="83"/>
        <v>0</v>
      </c>
      <c r="HAC37" s="591">
        <f t="shared" si="83"/>
        <v>0</v>
      </c>
      <c r="HAD37" s="591">
        <f t="shared" si="83"/>
        <v>0</v>
      </c>
      <c r="HAE37" s="591">
        <f t="shared" si="83"/>
        <v>0</v>
      </c>
      <c r="HAF37" s="591">
        <f t="shared" si="83"/>
        <v>0</v>
      </c>
      <c r="HAG37" s="591">
        <f t="shared" si="83"/>
        <v>0</v>
      </c>
      <c r="HAH37" s="591">
        <f t="shared" si="83"/>
        <v>0</v>
      </c>
      <c r="HAI37" s="591">
        <f t="shared" si="83"/>
        <v>0</v>
      </c>
      <c r="HAJ37" s="591">
        <f t="shared" si="83"/>
        <v>0</v>
      </c>
      <c r="HAK37" s="591">
        <f t="shared" si="83"/>
        <v>0</v>
      </c>
      <c r="HAL37" s="591">
        <f t="shared" si="83"/>
        <v>0</v>
      </c>
      <c r="HAM37" s="591">
        <f t="shared" si="83"/>
        <v>0</v>
      </c>
      <c r="HAN37" s="591">
        <f t="shared" si="83"/>
        <v>0</v>
      </c>
      <c r="HAO37" s="591">
        <f t="shared" si="83"/>
        <v>0</v>
      </c>
      <c r="HAP37" s="591">
        <f t="shared" si="83"/>
        <v>0</v>
      </c>
      <c r="HAQ37" s="591">
        <f t="shared" si="83"/>
        <v>0</v>
      </c>
      <c r="HAR37" s="591">
        <f t="shared" si="83"/>
        <v>0</v>
      </c>
      <c r="HAS37" s="591">
        <f t="shared" ref="HAS37:HDD37" si="84">SUM(HAS38:HAS46)+HAS48+HAS49+HAS50+HAS52+HAS53+HAS54+HAS55</f>
        <v>0</v>
      </c>
      <c r="HAT37" s="591">
        <f t="shared" si="84"/>
        <v>0</v>
      </c>
      <c r="HAU37" s="591">
        <f t="shared" si="84"/>
        <v>0</v>
      </c>
      <c r="HAV37" s="591">
        <f t="shared" si="84"/>
        <v>0</v>
      </c>
      <c r="HAW37" s="591">
        <f t="shared" si="84"/>
        <v>0</v>
      </c>
      <c r="HAX37" s="591">
        <f t="shared" si="84"/>
        <v>0</v>
      </c>
      <c r="HAY37" s="591">
        <f t="shared" si="84"/>
        <v>0</v>
      </c>
      <c r="HAZ37" s="591">
        <f t="shared" si="84"/>
        <v>0</v>
      </c>
      <c r="HBA37" s="591">
        <f t="shared" si="84"/>
        <v>0</v>
      </c>
      <c r="HBB37" s="591">
        <f t="shared" si="84"/>
        <v>0</v>
      </c>
      <c r="HBC37" s="591">
        <f t="shared" si="84"/>
        <v>0</v>
      </c>
      <c r="HBD37" s="591">
        <f t="shared" si="84"/>
        <v>0</v>
      </c>
      <c r="HBE37" s="591">
        <f t="shared" si="84"/>
        <v>0</v>
      </c>
      <c r="HBF37" s="591">
        <f t="shared" si="84"/>
        <v>0</v>
      </c>
      <c r="HBG37" s="591">
        <f t="shared" si="84"/>
        <v>0</v>
      </c>
      <c r="HBH37" s="591">
        <f t="shared" si="84"/>
        <v>0</v>
      </c>
      <c r="HBI37" s="591">
        <f t="shared" si="84"/>
        <v>0</v>
      </c>
      <c r="HBJ37" s="591">
        <f t="shared" si="84"/>
        <v>0</v>
      </c>
      <c r="HBK37" s="591">
        <f t="shared" si="84"/>
        <v>0</v>
      </c>
      <c r="HBL37" s="591">
        <f t="shared" si="84"/>
        <v>0</v>
      </c>
      <c r="HBM37" s="591">
        <f t="shared" si="84"/>
        <v>0</v>
      </c>
      <c r="HBN37" s="591">
        <f t="shared" si="84"/>
        <v>0</v>
      </c>
      <c r="HBO37" s="591">
        <f t="shared" si="84"/>
        <v>0</v>
      </c>
      <c r="HBP37" s="591">
        <f t="shared" si="84"/>
        <v>0</v>
      </c>
      <c r="HBQ37" s="591">
        <f t="shared" si="84"/>
        <v>0</v>
      </c>
      <c r="HBR37" s="591">
        <f t="shared" si="84"/>
        <v>0</v>
      </c>
      <c r="HBS37" s="591">
        <f t="shared" si="84"/>
        <v>0</v>
      </c>
      <c r="HBT37" s="591">
        <f t="shared" si="84"/>
        <v>0</v>
      </c>
      <c r="HBU37" s="591">
        <f t="shared" si="84"/>
        <v>0</v>
      </c>
      <c r="HBV37" s="591">
        <f t="shared" si="84"/>
        <v>0</v>
      </c>
      <c r="HBW37" s="591">
        <f t="shared" si="84"/>
        <v>0</v>
      </c>
      <c r="HBX37" s="591">
        <f t="shared" si="84"/>
        <v>0</v>
      </c>
      <c r="HBY37" s="591">
        <f t="shared" si="84"/>
        <v>0</v>
      </c>
      <c r="HBZ37" s="591">
        <f t="shared" si="84"/>
        <v>0</v>
      </c>
      <c r="HCA37" s="591">
        <f t="shared" si="84"/>
        <v>0</v>
      </c>
      <c r="HCB37" s="591">
        <f t="shared" si="84"/>
        <v>0</v>
      </c>
      <c r="HCC37" s="591">
        <f t="shared" si="84"/>
        <v>0</v>
      </c>
      <c r="HCD37" s="591">
        <f t="shared" si="84"/>
        <v>0</v>
      </c>
      <c r="HCE37" s="591">
        <f t="shared" si="84"/>
        <v>0</v>
      </c>
      <c r="HCF37" s="591">
        <f t="shared" si="84"/>
        <v>0</v>
      </c>
      <c r="HCG37" s="591">
        <f t="shared" si="84"/>
        <v>0</v>
      </c>
      <c r="HCH37" s="591">
        <f t="shared" si="84"/>
        <v>0</v>
      </c>
      <c r="HCI37" s="591">
        <f t="shared" si="84"/>
        <v>0</v>
      </c>
      <c r="HCJ37" s="591">
        <f t="shared" si="84"/>
        <v>0</v>
      </c>
      <c r="HCK37" s="591">
        <f t="shared" si="84"/>
        <v>0</v>
      </c>
      <c r="HCL37" s="591">
        <f t="shared" si="84"/>
        <v>0</v>
      </c>
      <c r="HCM37" s="591">
        <f t="shared" si="84"/>
        <v>0</v>
      </c>
      <c r="HCN37" s="591">
        <f t="shared" si="84"/>
        <v>0</v>
      </c>
      <c r="HCO37" s="591">
        <f t="shared" si="84"/>
        <v>0</v>
      </c>
      <c r="HCP37" s="591">
        <f t="shared" si="84"/>
        <v>0</v>
      </c>
      <c r="HCQ37" s="591">
        <f t="shared" si="84"/>
        <v>0</v>
      </c>
      <c r="HCR37" s="591">
        <f t="shared" si="84"/>
        <v>0</v>
      </c>
      <c r="HCS37" s="591">
        <f t="shared" si="84"/>
        <v>0</v>
      </c>
      <c r="HCT37" s="591">
        <f t="shared" si="84"/>
        <v>0</v>
      </c>
      <c r="HCU37" s="591">
        <f t="shared" si="84"/>
        <v>0</v>
      </c>
      <c r="HCV37" s="591">
        <f t="shared" si="84"/>
        <v>0</v>
      </c>
      <c r="HCW37" s="591">
        <f t="shared" si="84"/>
        <v>0</v>
      </c>
      <c r="HCX37" s="591">
        <f t="shared" si="84"/>
        <v>0</v>
      </c>
      <c r="HCY37" s="591">
        <f t="shared" si="84"/>
        <v>0</v>
      </c>
      <c r="HCZ37" s="591">
        <f t="shared" si="84"/>
        <v>0</v>
      </c>
      <c r="HDA37" s="591">
        <f t="shared" si="84"/>
        <v>0</v>
      </c>
      <c r="HDB37" s="591">
        <f t="shared" si="84"/>
        <v>0</v>
      </c>
      <c r="HDC37" s="591">
        <f t="shared" si="84"/>
        <v>0</v>
      </c>
      <c r="HDD37" s="591">
        <f t="shared" si="84"/>
        <v>0</v>
      </c>
      <c r="HDE37" s="591">
        <f t="shared" ref="HDE37:HFP37" si="85">SUM(HDE38:HDE46)+HDE48+HDE49+HDE50+HDE52+HDE53+HDE54+HDE55</f>
        <v>0</v>
      </c>
      <c r="HDF37" s="591">
        <f t="shared" si="85"/>
        <v>0</v>
      </c>
      <c r="HDG37" s="591">
        <f t="shared" si="85"/>
        <v>0</v>
      </c>
      <c r="HDH37" s="591">
        <f t="shared" si="85"/>
        <v>0</v>
      </c>
      <c r="HDI37" s="591">
        <f t="shared" si="85"/>
        <v>0</v>
      </c>
      <c r="HDJ37" s="591">
        <f t="shared" si="85"/>
        <v>0</v>
      </c>
      <c r="HDK37" s="591">
        <f t="shared" si="85"/>
        <v>0</v>
      </c>
      <c r="HDL37" s="591">
        <f t="shared" si="85"/>
        <v>0</v>
      </c>
      <c r="HDM37" s="591">
        <f t="shared" si="85"/>
        <v>0</v>
      </c>
      <c r="HDN37" s="591">
        <f t="shared" si="85"/>
        <v>0</v>
      </c>
      <c r="HDO37" s="591">
        <f t="shared" si="85"/>
        <v>0</v>
      </c>
      <c r="HDP37" s="591">
        <f t="shared" si="85"/>
        <v>0</v>
      </c>
      <c r="HDQ37" s="591">
        <f t="shared" si="85"/>
        <v>0</v>
      </c>
      <c r="HDR37" s="591">
        <f t="shared" si="85"/>
        <v>0</v>
      </c>
      <c r="HDS37" s="591">
        <f t="shared" si="85"/>
        <v>0</v>
      </c>
      <c r="HDT37" s="591">
        <f t="shared" si="85"/>
        <v>0</v>
      </c>
      <c r="HDU37" s="591">
        <f t="shared" si="85"/>
        <v>0</v>
      </c>
      <c r="HDV37" s="591">
        <f t="shared" si="85"/>
        <v>0</v>
      </c>
      <c r="HDW37" s="591">
        <f t="shared" si="85"/>
        <v>0</v>
      </c>
      <c r="HDX37" s="591">
        <f t="shared" si="85"/>
        <v>0</v>
      </c>
      <c r="HDY37" s="591">
        <f t="shared" si="85"/>
        <v>0</v>
      </c>
      <c r="HDZ37" s="591">
        <f t="shared" si="85"/>
        <v>0</v>
      </c>
      <c r="HEA37" s="591">
        <f t="shared" si="85"/>
        <v>0</v>
      </c>
      <c r="HEB37" s="591">
        <f t="shared" si="85"/>
        <v>0</v>
      </c>
      <c r="HEC37" s="591">
        <f t="shared" si="85"/>
        <v>0</v>
      </c>
      <c r="HED37" s="591">
        <f t="shared" si="85"/>
        <v>0</v>
      </c>
      <c r="HEE37" s="591">
        <f t="shared" si="85"/>
        <v>0</v>
      </c>
      <c r="HEF37" s="591">
        <f t="shared" si="85"/>
        <v>0</v>
      </c>
      <c r="HEG37" s="591">
        <f t="shared" si="85"/>
        <v>0</v>
      </c>
      <c r="HEH37" s="591">
        <f t="shared" si="85"/>
        <v>0</v>
      </c>
      <c r="HEI37" s="591">
        <f t="shared" si="85"/>
        <v>0</v>
      </c>
      <c r="HEJ37" s="591">
        <f t="shared" si="85"/>
        <v>0</v>
      </c>
      <c r="HEK37" s="591">
        <f t="shared" si="85"/>
        <v>0</v>
      </c>
      <c r="HEL37" s="591">
        <f t="shared" si="85"/>
        <v>0</v>
      </c>
      <c r="HEM37" s="591">
        <f t="shared" si="85"/>
        <v>0</v>
      </c>
      <c r="HEN37" s="591">
        <f t="shared" si="85"/>
        <v>0</v>
      </c>
      <c r="HEO37" s="591">
        <f t="shared" si="85"/>
        <v>0</v>
      </c>
      <c r="HEP37" s="591">
        <f t="shared" si="85"/>
        <v>0</v>
      </c>
      <c r="HEQ37" s="591">
        <f t="shared" si="85"/>
        <v>0</v>
      </c>
      <c r="HER37" s="591">
        <f t="shared" si="85"/>
        <v>0</v>
      </c>
      <c r="HES37" s="591">
        <f t="shared" si="85"/>
        <v>0</v>
      </c>
      <c r="HET37" s="591">
        <f t="shared" si="85"/>
        <v>0</v>
      </c>
      <c r="HEU37" s="591">
        <f t="shared" si="85"/>
        <v>0</v>
      </c>
      <c r="HEV37" s="591">
        <f t="shared" si="85"/>
        <v>0</v>
      </c>
      <c r="HEW37" s="591">
        <f t="shared" si="85"/>
        <v>0</v>
      </c>
      <c r="HEX37" s="591">
        <f t="shared" si="85"/>
        <v>0</v>
      </c>
      <c r="HEY37" s="591">
        <f t="shared" si="85"/>
        <v>0</v>
      </c>
      <c r="HEZ37" s="591">
        <f t="shared" si="85"/>
        <v>0</v>
      </c>
      <c r="HFA37" s="591">
        <f t="shared" si="85"/>
        <v>0</v>
      </c>
      <c r="HFB37" s="591">
        <f t="shared" si="85"/>
        <v>0</v>
      </c>
      <c r="HFC37" s="591">
        <f t="shared" si="85"/>
        <v>0</v>
      </c>
      <c r="HFD37" s="591">
        <f t="shared" si="85"/>
        <v>0</v>
      </c>
      <c r="HFE37" s="591">
        <f t="shared" si="85"/>
        <v>0</v>
      </c>
      <c r="HFF37" s="591">
        <f t="shared" si="85"/>
        <v>0</v>
      </c>
      <c r="HFG37" s="591">
        <f t="shared" si="85"/>
        <v>0</v>
      </c>
      <c r="HFH37" s="591">
        <f t="shared" si="85"/>
        <v>0</v>
      </c>
      <c r="HFI37" s="591">
        <f t="shared" si="85"/>
        <v>0</v>
      </c>
      <c r="HFJ37" s="591">
        <f t="shared" si="85"/>
        <v>0</v>
      </c>
      <c r="HFK37" s="591">
        <f t="shared" si="85"/>
        <v>0</v>
      </c>
      <c r="HFL37" s="591">
        <f t="shared" si="85"/>
        <v>0</v>
      </c>
      <c r="HFM37" s="591">
        <f t="shared" si="85"/>
        <v>0</v>
      </c>
      <c r="HFN37" s="591">
        <f t="shared" si="85"/>
        <v>0</v>
      </c>
      <c r="HFO37" s="591">
        <f t="shared" si="85"/>
        <v>0</v>
      </c>
      <c r="HFP37" s="591">
        <f t="shared" si="85"/>
        <v>0</v>
      </c>
      <c r="HFQ37" s="591">
        <f t="shared" ref="HFQ37:HIB37" si="86">SUM(HFQ38:HFQ46)+HFQ48+HFQ49+HFQ50+HFQ52+HFQ53+HFQ54+HFQ55</f>
        <v>0</v>
      </c>
      <c r="HFR37" s="591">
        <f t="shared" si="86"/>
        <v>0</v>
      </c>
      <c r="HFS37" s="591">
        <f t="shared" si="86"/>
        <v>0</v>
      </c>
      <c r="HFT37" s="591">
        <f t="shared" si="86"/>
        <v>0</v>
      </c>
      <c r="HFU37" s="591">
        <f t="shared" si="86"/>
        <v>0</v>
      </c>
      <c r="HFV37" s="591">
        <f t="shared" si="86"/>
        <v>0</v>
      </c>
      <c r="HFW37" s="591">
        <f t="shared" si="86"/>
        <v>0</v>
      </c>
      <c r="HFX37" s="591">
        <f t="shared" si="86"/>
        <v>0</v>
      </c>
      <c r="HFY37" s="591">
        <f t="shared" si="86"/>
        <v>0</v>
      </c>
      <c r="HFZ37" s="591">
        <f t="shared" si="86"/>
        <v>0</v>
      </c>
      <c r="HGA37" s="591">
        <f t="shared" si="86"/>
        <v>0</v>
      </c>
      <c r="HGB37" s="591">
        <f t="shared" si="86"/>
        <v>0</v>
      </c>
      <c r="HGC37" s="591">
        <f t="shared" si="86"/>
        <v>0</v>
      </c>
      <c r="HGD37" s="591">
        <f t="shared" si="86"/>
        <v>0</v>
      </c>
      <c r="HGE37" s="591">
        <f t="shared" si="86"/>
        <v>0</v>
      </c>
      <c r="HGF37" s="591">
        <f t="shared" si="86"/>
        <v>0</v>
      </c>
      <c r="HGG37" s="591">
        <f t="shared" si="86"/>
        <v>0</v>
      </c>
      <c r="HGH37" s="591">
        <f t="shared" si="86"/>
        <v>0</v>
      </c>
      <c r="HGI37" s="591">
        <f t="shared" si="86"/>
        <v>0</v>
      </c>
      <c r="HGJ37" s="591">
        <f t="shared" si="86"/>
        <v>0</v>
      </c>
      <c r="HGK37" s="591">
        <f t="shared" si="86"/>
        <v>0</v>
      </c>
      <c r="HGL37" s="591">
        <f t="shared" si="86"/>
        <v>0</v>
      </c>
      <c r="HGM37" s="591">
        <f t="shared" si="86"/>
        <v>0</v>
      </c>
      <c r="HGN37" s="591">
        <f t="shared" si="86"/>
        <v>0</v>
      </c>
      <c r="HGO37" s="591">
        <f t="shared" si="86"/>
        <v>0</v>
      </c>
      <c r="HGP37" s="591">
        <f t="shared" si="86"/>
        <v>0</v>
      </c>
      <c r="HGQ37" s="591">
        <f t="shared" si="86"/>
        <v>0</v>
      </c>
      <c r="HGR37" s="591">
        <f t="shared" si="86"/>
        <v>0</v>
      </c>
      <c r="HGS37" s="591">
        <f t="shared" si="86"/>
        <v>0</v>
      </c>
      <c r="HGT37" s="591">
        <f t="shared" si="86"/>
        <v>0</v>
      </c>
      <c r="HGU37" s="591">
        <f t="shared" si="86"/>
        <v>0</v>
      </c>
      <c r="HGV37" s="591">
        <f t="shared" si="86"/>
        <v>0</v>
      </c>
      <c r="HGW37" s="591">
        <f t="shared" si="86"/>
        <v>0</v>
      </c>
      <c r="HGX37" s="591">
        <f t="shared" si="86"/>
        <v>0</v>
      </c>
      <c r="HGY37" s="591">
        <f t="shared" si="86"/>
        <v>0</v>
      </c>
      <c r="HGZ37" s="591">
        <f t="shared" si="86"/>
        <v>0</v>
      </c>
      <c r="HHA37" s="591">
        <f t="shared" si="86"/>
        <v>0</v>
      </c>
      <c r="HHB37" s="591">
        <f t="shared" si="86"/>
        <v>0</v>
      </c>
      <c r="HHC37" s="591">
        <f t="shared" si="86"/>
        <v>0</v>
      </c>
      <c r="HHD37" s="591">
        <f t="shared" si="86"/>
        <v>0</v>
      </c>
      <c r="HHE37" s="591">
        <f t="shared" si="86"/>
        <v>0</v>
      </c>
      <c r="HHF37" s="591">
        <f t="shared" si="86"/>
        <v>0</v>
      </c>
      <c r="HHG37" s="591">
        <f t="shared" si="86"/>
        <v>0</v>
      </c>
      <c r="HHH37" s="591">
        <f t="shared" si="86"/>
        <v>0</v>
      </c>
      <c r="HHI37" s="591">
        <f t="shared" si="86"/>
        <v>0</v>
      </c>
      <c r="HHJ37" s="591">
        <f t="shared" si="86"/>
        <v>0</v>
      </c>
      <c r="HHK37" s="591">
        <f t="shared" si="86"/>
        <v>0</v>
      </c>
      <c r="HHL37" s="591">
        <f t="shared" si="86"/>
        <v>0</v>
      </c>
      <c r="HHM37" s="591">
        <f t="shared" si="86"/>
        <v>0</v>
      </c>
      <c r="HHN37" s="591">
        <f t="shared" si="86"/>
        <v>0</v>
      </c>
      <c r="HHO37" s="591">
        <f t="shared" si="86"/>
        <v>0</v>
      </c>
      <c r="HHP37" s="591">
        <f t="shared" si="86"/>
        <v>0</v>
      </c>
      <c r="HHQ37" s="591">
        <f t="shared" si="86"/>
        <v>0</v>
      </c>
      <c r="HHR37" s="591">
        <f t="shared" si="86"/>
        <v>0</v>
      </c>
      <c r="HHS37" s="591">
        <f t="shared" si="86"/>
        <v>0</v>
      </c>
      <c r="HHT37" s="591">
        <f t="shared" si="86"/>
        <v>0</v>
      </c>
      <c r="HHU37" s="591">
        <f t="shared" si="86"/>
        <v>0</v>
      </c>
      <c r="HHV37" s="591">
        <f t="shared" si="86"/>
        <v>0</v>
      </c>
      <c r="HHW37" s="591">
        <f t="shared" si="86"/>
        <v>0</v>
      </c>
      <c r="HHX37" s="591">
        <f t="shared" si="86"/>
        <v>0</v>
      </c>
      <c r="HHY37" s="591">
        <f t="shared" si="86"/>
        <v>0</v>
      </c>
      <c r="HHZ37" s="591">
        <f t="shared" si="86"/>
        <v>0</v>
      </c>
      <c r="HIA37" s="591">
        <f t="shared" si="86"/>
        <v>0</v>
      </c>
      <c r="HIB37" s="591">
        <f t="shared" si="86"/>
        <v>0</v>
      </c>
      <c r="HIC37" s="591">
        <f t="shared" ref="HIC37:HKN37" si="87">SUM(HIC38:HIC46)+HIC48+HIC49+HIC50+HIC52+HIC53+HIC54+HIC55</f>
        <v>0</v>
      </c>
      <c r="HID37" s="591">
        <f t="shared" si="87"/>
        <v>0</v>
      </c>
      <c r="HIE37" s="591">
        <f t="shared" si="87"/>
        <v>0</v>
      </c>
      <c r="HIF37" s="591">
        <f t="shared" si="87"/>
        <v>0</v>
      </c>
      <c r="HIG37" s="591">
        <f t="shared" si="87"/>
        <v>0</v>
      </c>
      <c r="HIH37" s="591">
        <f t="shared" si="87"/>
        <v>0</v>
      </c>
      <c r="HII37" s="591">
        <f t="shared" si="87"/>
        <v>0</v>
      </c>
      <c r="HIJ37" s="591">
        <f t="shared" si="87"/>
        <v>0</v>
      </c>
      <c r="HIK37" s="591">
        <f t="shared" si="87"/>
        <v>0</v>
      </c>
      <c r="HIL37" s="591">
        <f t="shared" si="87"/>
        <v>0</v>
      </c>
      <c r="HIM37" s="591">
        <f t="shared" si="87"/>
        <v>0</v>
      </c>
      <c r="HIN37" s="591">
        <f t="shared" si="87"/>
        <v>0</v>
      </c>
      <c r="HIO37" s="591">
        <f t="shared" si="87"/>
        <v>0</v>
      </c>
      <c r="HIP37" s="591">
        <f t="shared" si="87"/>
        <v>0</v>
      </c>
      <c r="HIQ37" s="591">
        <f t="shared" si="87"/>
        <v>0</v>
      </c>
      <c r="HIR37" s="591">
        <f t="shared" si="87"/>
        <v>0</v>
      </c>
      <c r="HIS37" s="591">
        <f t="shared" si="87"/>
        <v>0</v>
      </c>
      <c r="HIT37" s="591">
        <f t="shared" si="87"/>
        <v>0</v>
      </c>
      <c r="HIU37" s="591">
        <f t="shared" si="87"/>
        <v>0</v>
      </c>
      <c r="HIV37" s="591">
        <f t="shared" si="87"/>
        <v>0</v>
      </c>
      <c r="HIW37" s="591">
        <f t="shared" si="87"/>
        <v>0</v>
      </c>
      <c r="HIX37" s="591">
        <f t="shared" si="87"/>
        <v>0</v>
      </c>
      <c r="HIY37" s="591">
        <f t="shared" si="87"/>
        <v>0</v>
      </c>
      <c r="HIZ37" s="591">
        <f t="shared" si="87"/>
        <v>0</v>
      </c>
      <c r="HJA37" s="591">
        <f t="shared" si="87"/>
        <v>0</v>
      </c>
      <c r="HJB37" s="591">
        <f t="shared" si="87"/>
        <v>0</v>
      </c>
      <c r="HJC37" s="591">
        <f t="shared" si="87"/>
        <v>0</v>
      </c>
      <c r="HJD37" s="591">
        <f t="shared" si="87"/>
        <v>0</v>
      </c>
      <c r="HJE37" s="591">
        <f t="shared" si="87"/>
        <v>0</v>
      </c>
      <c r="HJF37" s="591">
        <f t="shared" si="87"/>
        <v>0</v>
      </c>
      <c r="HJG37" s="591">
        <f t="shared" si="87"/>
        <v>0</v>
      </c>
      <c r="HJH37" s="591">
        <f t="shared" si="87"/>
        <v>0</v>
      </c>
      <c r="HJI37" s="591">
        <f t="shared" si="87"/>
        <v>0</v>
      </c>
      <c r="HJJ37" s="591">
        <f t="shared" si="87"/>
        <v>0</v>
      </c>
      <c r="HJK37" s="591">
        <f t="shared" si="87"/>
        <v>0</v>
      </c>
      <c r="HJL37" s="591">
        <f t="shared" si="87"/>
        <v>0</v>
      </c>
      <c r="HJM37" s="591">
        <f t="shared" si="87"/>
        <v>0</v>
      </c>
      <c r="HJN37" s="591">
        <f t="shared" si="87"/>
        <v>0</v>
      </c>
      <c r="HJO37" s="591">
        <f t="shared" si="87"/>
        <v>0</v>
      </c>
      <c r="HJP37" s="591">
        <f t="shared" si="87"/>
        <v>0</v>
      </c>
      <c r="HJQ37" s="591">
        <f t="shared" si="87"/>
        <v>0</v>
      </c>
      <c r="HJR37" s="591">
        <f t="shared" si="87"/>
        <v>0</v>
      </c>
      <c r="HJS37" s="591">
        <f t="shared" si="87"/>
        <v>0</v>
      </c>
      <c r="HJT37" s="591">
        <f t="shared" si="87"/>
        <v>0</v>
      </c>
      <c r="HJU37" s="591">
        <f t="shared" si="87"/>
        <v>0</v>
      </c>
      <c r="HJV37" s="591">
        <f t="shared" si="87"/>
        <v>0</v>
      </c>
      <c r="HJW37" s="591">
        <f t="shared" si="87"/>
        <v>0</v>
      </c>
      <c r="HJX37" s="591">
        <f t="shared" si="87"/>
        <v>0</v>
      </c>
      <c r="HJY37" s="591">
        <f t="shared" si="87"/>
        <v>0</v>
      </c>
      <c r="HJZ37" s="591">
        <f t="shared" si="87"/>
        <v>0</v>
      </c>
      <c r="HKA37" s="591">
        <f t="shared" si="87"/>
        <v>0</v>
      </c>
      <c r="HKB37" s="591">
        <f t="shared" si="87"/>
        <v>0</v>
      </c>
      <c r="HKC37" s="591">
        <f t="shared" si="87"/>
        <v>0</v>
      </c>
      <c r="HKD37" s="591">
        <f t="shared" si="87"/>
        <v>0</v>
      </c>
      <c r="HKE37" s="591">
        <f t="shared" si="87"/>
        <v>0</v>
      </c>
      <c r="HKF37" s="591">
        <f t="shared" si="87"/>
        <v>0</v>
      </c>
      <c r="HKG37" s="591">
        <f t="shared" si="87"/>
        <v>0</v>
      </c>
      <c r="HKH37" s="591">
        <f t="shared" si="87"/>
        <v>0</v>
      </c>
      <c r="HKI37" s="591">
        <f t="shared" si="87"/>
        <v>0</v>
      </c>
      <c r="HKJ37" s="591">
        <f t="shared" si="87"/>
        <v>0</v>
      </c>
      <c r="HKK37" s="591">
        <f t="shared" si="87"/>
        <v>0</v>
      </c>
      <c r="HKL37" s="591">
        <f t="shared" si="87"/>
        <v>0</v>
      </c>
      <c r="HKM37" s="591">
        <f t="shared" si="87"/>
        <v>0</v>
      </c>
      <c r="HKN37" s="591">
        <f t="shared" si="87"/>
        <v>0</v>
      </c>
      <c r="HKO37" s="591">
        <f t="shared" ref="HKO37:HMZ37" si="88">SUM(HKO38:HKO46)+HKO48+HKO49+HKO50+HKO52+HKO53+HKO54+HKO55</f>
        <v>0</v>
      </c>
      <c r="HKP37" s="591">
        <f t="shared" si="88"/>
        <v>0</v>
      </c>
      <c r="HKQ37" s="591">
        <f t="shared" si="88"/>
        <v>0</v>
      </c>
      <c r="HKR37" s="591">
        <f t="shared" si="88"/>
        <v>0</v>
      </c>
      <c r="HKS37" s="591">
        <f t="shared" si="88"/>
        <v>0</v>
      </c>
      <c r="HKT37" s="591">
        <f t="shared" si="88"/>
        <v>0</v>
      </c>
      <c r="HKU37" s="591">
        <f t="shared" si="88"/>
        <v>0</v>
      </c>
      <c r="HKV37" s="591">
        <f t="shared" si="88"/>
        <v>0</v>
      </c>
      <c r="HKW37" s="591">
        <f t="shared" si="88"/>
        <v>0</v>
      </c>
      <c r="HKX37" s="591">
        <f t="shared" si="88"/>
        <v>0</v>
      </c>
      <c r="HKY37" s="591">
        <f t="shared" si="88"/>
        <v>0</v>
      </c>
      <c r="HKZ37" s="591">
        <f t="shared" si="88"/>
        <v>0</v>
      </c>
      <c r="HLA37" s="591">
        <f t="shared" si="88"/>
        <v>0</v>
      </c>
      <c r="HLB37" s="591">
        <f t="shared" si="88"/>
        <v>0</v>
      </c>
      <c r="HLC37" s="591">
        <f t="shared" si="88"/>
        <v>0</v>
      </c>
      <c r="HLD37" s="591">
        <f t="shared" si="88"/>
        <v>0</v>
      </c>
      <c r="HLE37" s="591">
        <f t="shared" si="88"/>
        <v>0</v>
      </c>
      <c r="HLF37" s="591">
        <f t="shared" si="88"/>
        <v>0</v>
      </c>
      <c r="HLG37" s="591">
        <f t="shared" si="88"/>
        <v>0</v>
      </c>
      <c r="HLH37" s="591">
        <f t="shared" si="88"/>
        <v>0</v>
      </c>
      <c r="HLI37" s="591">
        <f t="shared" si="88"/>
        <v>0</v>
      </c>
      <c r="HLJ37" s="591">
        <f t="shared" si="88"/>
        <v>0</v>
      </c>
      <c r="HLK37" s="591">
        <f t="shared" si="88"/>
        <v>0</v>
      </c>
      <c r="HLL37" s="591">
        <f t="shared" si="88"/>
        <v>0</v>
      </c>
      <c r="HLM37" s="591">
        <f t="shared" si="88"/>
        <v>0</v>
      </c>
      <c r="HLN37" s="591">
        <f t="shared" si="88"/>
        <v>0</v>
      </c>
      <c r="HLO37" s="591">
        <f t="shared" si="88"/>
        <v>0</v>
      </c>
      <c r="HLP37" s="591">
        <f t="shared" si="88"/>
        <v>0</v>
      </c>
      <c r="HLQ37" s="591">
        <f t="shared" si="88"/>
        <v>0</v>
      </c>
      <c r="HLR37" s="591">
        <f t="shared" si="88"/>
        <v>0</v>
      </c>
      <c r="HLS37" s="591">
        <f t="shared" si="88"/>
        <v>0</v>
      </c>
      <c r="HLT37" s="591">
        <f t="shared" si="88"/>
        <v>0</v>
      </c>
      <c r="HLU37" s="591">
        <f t="shared" si="88"/>
        <v>0</v>
      </c>
      <c r="HLV37" s="591">
        <f t="shared" si="88"/>
        <v>0</v>
      </c>
      <c r="HLW37" s="591">
        <f t="shared" si="88"/>
        <v>0</v>
      </c>
      <c r="HLX37" s="591">
        <f t="shared" si="88"/>
        <v>0</v>
      </c>
      <c r="HLY37" s="591">
        <f t="shared" si="88"/>
        <v>0</v>
      </c>
      <c r="HLZ37" s="591">
        <f t="shared" si="88"/>
        <v>0</v>
      </c>
      <c r="HMA37" s="591">
        <f t="shared" si="88"/>
        <v>0</v>
      </c>
      <c r="HMB37" s="591">
        <f t="shared" si="88"/>
        <v>0</v>
      </c>
      <c r="HMC37" s="591">
        <f t="shared" si="88"/>
        <v>0</v>
      </c>
      <c r="HMD37" s="591">
        <f t="shared" si="88"/>
        <v>0</v>
      </c>
      <c r="HME37" s="591">
        <f t="shared" si="88"/>
        <v>0</v>
      </c>
      <c r="HMF37" s="591">
        <f t="shared" si="88"/>
        <v>0</v>
      </c>
      <c r="HMG37" s="591">
        <f t="shared" si="88"/>
        <v>0</v>
      </c>
      <c r="HMH37" s="591">
        <f t="shared" si="88"/>
        <v>0</v>
      </c>
      <c r="HMI37" s="591">
        <f t="shared" si="88"/>
        <v>0</v>
      </c>
      <c r="HMJ37" s="591">
        <f t="shared" si="88"/>
        <v>0</v>
      </c>
      <c r="HMK37" s="591">
        <f t="shared" si="88"/>
        <v>0</v>
      </c>
      <c r="HML37" s="591">
        <f t="shared" si="88"/>
        <v>0</v>
      </c>
      <c r="HMM37" s="591">
        <f t="shared" si="88"/>
        <v>0</v>
      </c>
      <c r="HMN37" s="591">
        <f t="shared" si="88"/>
        <v>0</v>
      </c>
      <c r="HMO37" s="591">
        <f t="shared" si="88"/>
        <v>0</v>
      </c>
      <c r="HMP37" s="591">
        <f t="shared" si="88"/>
        <v>0</v>
      </c>
      <c r="HMQ37" s="591">
        <f t="shared" si="88"/>
        <v>0</v>
      </c>
      <c r="HMR37" s="591">
        <f t="shared" si="88"/>
        <v>0</v>
      </c>
      <c r="HMS37" s="591">
        <f t="shared" si="88"/>
        <v>0</v>
      </c>
      <c r="HMT37" s="591">
        <f t="shared" si="88"/>
        <v>0</v>
      </c>
      <c r="HMU37" s="591">
        <f t="shared" si="88"/>
        <v>0</v>
      </c>
      <c r="HMV37" s="591">
        <f t="shared" si="88"/>
        <v>0</v>
      </c>
      <c r="HMW37" s="591">
        <f t="shared" si="88"/>
        <v>0</v>
      </c>
      <c r="HMX37" s="591">
        <f t="shared" si="88"/>
        <v>0</v>
      </c>
      <c r="HMY37" s="591">
        <f t="shared" si="88"/>
        <v>0</v>
      </c>
      <c r="HMZ37" s="591">
        <f t="shared" si="88"/>
        <v>0</v>
      </c>
      <c r="HNA37" s="591">
        <f t="shared" ref="HNA37:HPL37" si="89">SUM(HNA38:HNA46)+HNA48+HNA49+HNA50+HNA52+HNA53+HNA54+HNA55</f>
        <v>0</v>
      </c>
      <c r="HNB37" s="591">
        <f t="shared" si="89"/>
        <v>0</v>
      </c>
      <c r="HNC37" s="591">
        <f t="shared" si="89"/>
        <v>0</v>
      </c>
      <c r="HND37" s="591">
        <f t="shared" si="89"/>
        <v>0</v>
      </c>
      <c r="HNE37" s="591">
        <f t="shared" si="89"/>
        <v>0</v>
      </c>
      <c r="HNF37" s="591">
        <f t="shared" si="89"/>
        <v>0</v>
      </c>
      <c r="HNG37" s="591">
        <f t="shared" si="89"/>
        <v>0</v>
      </c>
      <c r="HNH37" s="591">
        <f t="shared" si="89"/>
        <v>0</v>
      </c>
      <c r="HNI37" s="591">
        <f t="shared" si="89"/>
        <v>0</v>
      </c>
      <c r="HNJ37" s="591">
        <f t="shared" si="89"/>
        <v>0</v>
      </c>
      <c r="HNK37" s="591">
        <f t="shared" si="89"/>
        <v>0</v>
      </c>
      <c r="HNL37" s="591">
        <f t="shared" si="89"/>
        <v>0</v>
      </c>
      <c r="HNM37" s="591">
        <f t="shared" si="89"/>
        <v>0</v>
      </c>
      <c r="HNN37" s="591">
        <f t="shared" si="89"/>
        <v>0</v>
      </c>
      <c r="HNO37" s="591">
        <f t="shared" si="89"/>
        <v>0</v>
      </c>
      <c r="HNP37" s="591">
        <f t="shared" si="89"/>
        <v>0</v>
      </c>
      <c r="HNQ37" s="591">
        <f t="shared" si="89"/>
        <v>0</v>
      </c>
      <c r="HNR37" s="591">
        <f t="shared" si="89"/>
        <v>0</v>
      </c>
      <c r="HNS37" s="591">
        <f t="shared" si="89"/>
        <v>0</v>
      </c>
      <c r="HNT37" s="591">
        <f t="shared" si="89"/>
        <v>0</v>
      </c>
      <c r="HNU37" s="591">
        <f t="shared" si="89"/>
        <v>0</v>
      </c>
      <c r="HNV37" s="591">
        <f t="shared" si="89"/>
        <v>0</v>
      </c>
      <c r="HNW37" s="591">
        <f t="shared" si="89"/>
        <v>0</v>
      </c>
      <c r="HNX37" s="591">
        <f t="shared" si="89"/>
        <v>0</v>
      </c>
      <c r="HNY37" s="591">
        <f t="shared" si="89"/>
        <v>0</v>
      </c>
      <c r="HNZ37" s="591">
        <f t="shared" si="89"/>
        <v>0</v>
      </c>
      <c r="HOA37" s="591">
        <f t="shared" si="89"/>
        <v>0</v>
      </c>
      <c r="HOB37" s="591">
        <f t="shared" si="89"/>
        <v>0</v>
      </c>
      <c r="HOC37" s="591">
        <f t="shared" si="89"/>
        <v>0</v>
      </c>
      <c r="HOD37" s="591">
        <f t="shared" si="89"/>
        <v>0</v>
      </c>
      <c r="HOE37" s="591">
        <f t="shared" si="89"/>
        <v>0</v>
      </c>
      <c r="HOF37" s="591">
        <f t="shared" si="89"/>
        <v>0</v>
      </c>
      <c r="HOG37" s="591">
        <f t="shared" si="89"/>
        <v>0</v>
      </c>
      <c r="HOH37" s="591">
        <f t="shared" si="89"/>
        <v>0</v>
      </c>
      <c r="HOI37" s="591">
        <f t="shared" si="89"/>
        <v>0</v>
      </c>
      <c r="HOJ37" s="591">
        <f t="shared" si="89"/>
        <v>0</v>
      </c>
      <c r="HOK37" s="591">
        <f t="shared" si="89"/>
        <v>0</v>
      </c>
      <c r="HOL37" s="591">
        <f t="shared" si="89"/>
        <v>0</v>
      </c>
      <c r="HOM37" s="591">
        <f t="shared" si="89"/>
        <v>0</v>
      </c>
      <c r="HON37" s="591">
        <f t="shared" si="89"/>
        <v>0</v>
      </c>
      <c r="HOO37" s="591">
        <f t="shared" si="89"/>
        <v>0</v>
      </c>
      <c r="HOP37" s="591">
        <f t="shared" si="89"/>
        <v>0</v>
      </c>
      <c r="HOQ37" s="591">
        <f t="shared" si="89"/>
        <v>0</v>
      </c>
      <c r="HOR37" s="591">
        <f t="shared" si="89"/>
        <v>0</v>
      </c>
      <c r="HOS37" s="591">
        <f t="shared" si="89"/>
        <v>0</v>
      </c>
      <c r="HOT37" s="591">
        <f t="shared" si="89"/>
        <v>0</v>
      </c>
      <c r="HOU37" s="591">
        <f t="shared" si="89"/>
        <v>0</v>
      </c>
      <c r="HOV37" s="591">
        <f t="shared" si="89"/>
        <v>0</v>
      </c>
      <c r="HOW37" s="591">
        <f t="shared" si="89"/>
        <v>0</v>
      </c>
      <c r="HOX37" s="591">
        <f t="shared" si="89"/>
        <v>0</v>
      </c>
      <c r="HOY37" s="591">
        <f t="shared" si="89"/>
        <v>0</v>
      </c>
      <c r="HOZ37" s="591">
        <f t="shared" si="89"/>
        <v>0</v>
      </c>
      <c r="HPA37" s="591">
        <f t="shared" si="89"/>
        <v>0</v>
      </c>
      <c r="HPB37" s="591">
        <f t="shared" si="89"/>
        <v>0</v>
      </c>
      <c r="HPC37" s="591">
        <f t="shared" si="89"/>
        <v>0</v>
      </c>
      <c r="HPD37" s="591">
        <f t="shared" si="89"/>
        <v>0</v>
      </c>
      <c r="HPE37" s="591">
        <f t="shared" si="89"/>
        <v>0</v>
      </c>
      <c r="HPF37" s="591">
        <f t="shared" si="89"/>
        <v>0</v>
      </c>
      <c r="HPG37" s="591">
        <f t="shared" si="89"/>
        <v>0</v>
      </c>
      <c r="HPH37" s="591">
        <f t="shared" si="89"/>
        <v>0</v>
      </c>
      <c r="HPI37" s="591">
        <f t="shared" si="89"/>
        <v>0</v>
      </c>
      <c r="HPJ37" s="591">
        <f t="shared" si="89"/>
        <v>0</v>
      </c>
      <c r="HPK37" s="591">
        <f t="shared" si="89"/>
        <v>0</v>
      </c>
      <c r="HPL37" s="591">
        <f t="shared" si="89"/>
        <v>0</v>
      </c>
      <c r="HPM37" s="591">
        <f t="shared" ref="HPM37:HRX37" si="90">SUM(HPM38:HPM46)+HPM48+HPM49+HPM50+HPM52+HPM53+HPM54+HPM55</f>
        <v>0</v>
      </c>
      <c r="HPN37" s="591">
        <f t="shared" si="90"/>
        <v>0</v>
      </c>
      <c r="HPO37" s="591">
        <f t="shared" si="90"/>
        <v>0</v>
      </c>
      <c r="HPP37" s="591">
        <f t="shared" si="90"/>
        <v>0</v>
      </c>
      <c r="HPQ37" s="591">
        <f t="shared" si="90"/>
        <v>0</v>
      </c>
      <c r="HPR37" s="591">
        <f t="shared" si="90"/>
        <v>0</v>
      </c>
      <c r="HPS37" s="591">
        <f t="shared" si="90"/>
        <v>0</v>
      </c>
      <c r="HPT37" s="591">
        <f t="shared" si="90"/>
        <v>0</v>
      </c>
      <c r="HPU37" s="591">
        <f t="shared" si="90"/>
        <v>0</v>
      </c>
      <c r="HPV37" s="591">
        <f t="shared" si="90"/>
        <v>0</v>
      </c>
      <c r="HPW37" s="591">
        <f t="shared" si="90"/>
        <v>0</v>
      </c>
      <c r="HPX37" s="591">
        <f t="shared" si="90"/>
        <v>0</v>
      </c>
      <c r="HPY37" s="591">
        <f t="shared" si="90"/>
        <v>0</v>
      </c>
      <c r="HPZ37" s="591">
        <f t="shared" si="90"/>
        <v>0</v>
      </c>
      <c r="HQA37" s="591">
        <f t="shared" si="90"/>
        <v>0</v>
      </c>
      <c r="HQB37" s="591">
        <f t="shared" si="90"/>
        <v>0</v>
      </c>
      <c r="HQC37" s="591">
        <f t="shared" si="90"/>
        <v>0</v>
      </c>
      <c r="HQD37" s="591">
        <f t="shared" si="90"/>
        <v>0</v>
      </c>
      <c r="HQE37" s="591">
        <f t="shared" si="90"/>
        <v>0</v>
      </c>
      <c r="HQF37" s="591">
        <f t="shared" si="90"/>
        <v>0</v>
      </c>
      <c r="HQG37" s="591">
        <f t="shared" si="90"/>
        <v>0</v>
      </c>
      <c r="HQH37" s="591">
        <f t="shared" si="90"/>
        <v>0</v>
      </c>
      <c r="HQI37" s="591">
        <f t="shared" si="90"/>
        <v>0</v>
      </c>
      <c r="HQJ37" s="591">
        <f t="shared" si="90"/>
        <v>0</v>
      </c>
      <c r="HQK37" s="591">
        <f t="shared" si="90"/>
        <v>0</v>
      </c>
      <c r="HQL37" s="591">
        <f t="shared" si="90"/>
        <v>0</v>
      </c>
      <c r="HQM37" s="591">
        <f t="shared" si="90"/>
        <v>0</v>
      </c>
      <c r="HQN37" s="591">
        <f t="shared" si="90"/>
        <v>0</v>
      </c>
      <c r="HQO37" s="591">
        <f t="shared" si="90"/>
        <v>0</v>
      </c>
      <c r="HQP37" s="591">
        <f t="shared" si="90"/>
        <v>0</v>
      </c>
      <c r="HQQ37" s="591">
        <f t="shared" si="90"/>
        <v>0</v>
      </c>
      <c r="HQR37" s="591">
        <f t="shared" si="90"/>
        <v>0</v>
      </c>
      <c r="HQS37" s="591">
        <f t="shared" si="90"/>
        <v>0</v>
      </c>
      <c r="HQT37" s="591">
        <f t="shared" si="90"/>
        <v>0</v>
      </c>
      <c r="HQU37" s="591">
        <f t="shared" si="90"/>
        <v>0</v>
      </c>
      <c r="HQV37" s="591">
        <f t="shared" si="90"/>
        <v>0</v>
      </c>
      <c r="HQW37" s="591">
        <f t="shared" si="90"/>
        <v>0</v>
      </c>
      <c r="HQX37" s="591">
        <f t="shared" si="90"/>
        <v>0</v>
      </c>
      <c r="HQY37" s="591">
        <f t="shared" si="90"/>
        <v>0</v>
      </c>
      <c r="HQZ37" s="591">
        <f t="shared" si="90"/>
        <v>0</v>
      </c>
      <c r="HRA37" s="591">
        <f t="shared" si="90"/>
        <v>0</v>
      </c>
      <c r="HRB37" s="591">
        <f t="shared" si="90"/>
        <v>0</v>
      </c>
      <c r="HRC37" s="591">
        <f t="shared" si="90"/>
        <v>0</v>
      </c>
      <c r="HRD37" s="591">
        <f t="shared" si="90"/>
        <v>0</v>
      </c>
      <c r="HRE37" s="591">
        <f t="shared" si="90"/>
        <v>0</v>
      </c>
      <c r="HRF37" s="591">
        <f t="shared" si="90"/>
        <v>0</v>
      </c>
      <c r="HRG37" s="591">
        <f t="shared" si="90"/>
        <v>0</v>
      </c>
      <c r="HRH37" s="591">
        <f t="shared" si="90"/>
        <v>0</v>
      </c>
      <c r="HRI37" s="591">
        <f t="shared" si="90"/>
        <v>0</v>
      </c>
      <c r="HRJ37" s="591">
        <f t="shared" si="90"/>
        <v>0</v>
      </c>
      <c r="HRK37" s="591">
        <f t="shared" si="90"/>
        <v>0</v>
      </c>
      <c r="HRL37" s="591">
        <f t="shared" si="90"/>
        <v>0</v>
      </c>
      <c r="HRM37" s="591">
        <f t="shared" si="90"/>
        <v>0</v>
      </c>
      <c r="HRN37" s="591">
        <f t="shared" si="90"/>
        <v>0</v>
      </c>
      <c r="HRO37" s="591">
        <f t="shared" si="90"/>
        <v>0</v>
      </c>
      <c r="HRP37" s="591">
        <f t="shared" si="90"/>
        <v>0</v>
      </c>
      <c r="HRQ37" s="591">
        <f t="shared" si="90"/>
        <v>0</v>
      </c>
      <c r="HRR37" s="591">
        <f t="shared" si="90"/>
        <v>0</v>
      </c>
      <c r="HRS37" s="591">
        <f t="shared" si="90"/>
        <v>0</v>
      </c>
      <c r="HRT37" s="591">
        <f t="shared" si="90"/>
        <v>0</v>
      </c>
      <c r="HRU37" s="591">
        <f t="shared" si="90"/>
        <v>0</v>
      </c>
      <c r="HRV37" s="591">
        <f t="shared" si="90"/>
        <v>0</v>
      </c>
      <c r="HRW37" s="591">
        <f t="shared" si="90"/>
        <v>0</v>
      </c>
      <c r="HRX37" s="591">
        <f t="shared" si="90"/>
        <v>0</v>
      </c>
      <c r="HRY37" s="591">
        <f t="shared" ref="HRY37:HUJ37" si="91">SUM(HRY38:HRY46)+HRY48+HRY49+HRY50+HRY52+HRY53+HRY54+HRY55</f>
        <v>0</v>
      </c>
      <c r="HRZ37" s="591">
        <f t="shared" si="91"/>
        <v>0</v>
      </c>
      <c r="HSA37" s="591">
        <f t="shared" si="91"/>
        <v>0</v>
      </c>
      <c r="HSB37" s="591">
        <f t="shared" si="91"/>
        <v>0</v>
      </c>
      <c r="HSC37" s="591">
        <f t="shared" si="91"/>
        <v>0</v>
      </c>
      <c r="HSD37" s="591">
        <f t="shared" si="91"/>
        <v>0</v>
      </c>
      <c r="HSE37" s="591">
        <f t="shared" si="91"/>
        <v>0</v>
      </c>
      <c r="HSF37" s="591">
        <f t="shared" si="91"/>
        <v>0</v>
      </c>
      <c r="HSG37" s="591">
        <f t="shared" si="91"/>
        <v>0</v>
      </c>
      <c r="HSH37" s="591">
        <f t="shared" si="91"/>
        <v>0</v>
      </c>
      <c r="HSI37" s="591">
        <f t="shared" si="91"/>
        <v>0</v>
      </c>
      <c r="HSJ37" s="591">
        <f t="shared" si="91"/>
        <v>0</v>
      </c>
      <c r="HSK37" s="591">
        <f t="shared" si="91"/>
        <v>0</v>
      </c>
      <c r="HSL37" s="591">
        <f t="shared" si="91"/>
        <v>0</v>
      </c>
      <c r="HSM37" s="591">
        <f t="shared" si="91"/>
        <v>0</v>
      </c>
      <c r="HSN37" s="591">
        <f t="shared" si="91"/>
        <v>0</v>
      </c>
      <c r="HSO37" s="591">
        <f t="shared" si="91"/>
        <v>0</v>
      </c>
      <c r="HSP37" s="591">
        <f t="shared" si="91"/>
        <v>0</v>
      </c>
      <c r="HSQ37" s="591">
        <f t="shared" si="91"/>
        <v>0</v>
      </c>
      <c r="HSR37" s="591">
        <f t="shared" si="91"/>
        <v>0</v>
      </c>
      <c r="HSS37" s="591">
        <f t="shared" si="91"/>
        <v>0</v>
      </c>
      <c r="HST37" s="591">
        <f t="shared" si="91"/>
        <v>0</v>
      </c>
      <c r="HSU37" s="591">
        <f t="shared" si="91"/>
        <v>0</v>
      </c>
      <c r="HSV37" s="591">
        <f t="shared" si="91"/>
        <v>0</v>
      </c>
      <c r="HSW37" s="591">
        <f t="shared" si="91"/>
        <v>0</v>
      </c>
      <c r="HSX37" s="591">
        <f t="shared" si="91"/>
        <v>0</v>
      </c>
      <c r="HSY37" s="591">
        <f t="shared" si="91"/>
        <v>0</v>
      </c>
      <c r="HSZ37" s="591">
        <f t="shared" si="91"/>
        <v>0</v>
      </c>
      <c r="HTA37" s="591">
        <f t="shared" si="91"/>
        <v>0</v>
      </c>
      <c r="HTB37" s="591">
        <f t="shared" si="91"/>
        <v>0</v>
      </c>
      <c r="HTC37" s="591">
        <f t="shared" si="91"/>
        <v>0</v>
      </c>
      <c r="HTD37" s="591">
        <f t="shared" si="91"/>
        <v>0</v>
      </c>
      <c r="HTE37" s="591">
        <f t="shared" si="91"/>
        <v>0</v>
      </c>
      <c r="HTF37" s="591">
        <f t="shared" si="91"/>
        <v>0</v>
      </c>
      <c r="HTG37" s="591">
        <f t="shared" si="91"/>
        <v>0</v>
      </c>
      <c r="HTH37" s="591">
        <f t="shared" si="91"/>
        <v>0</v>
      </c>
      <c r="HTI37" s="591">
        <f t="shared" si="91"/>
        <v>0</v>
      </c>
      <c r="HTJ37" s="591">
        <f t="shared" si="91"/>
        <v>0</v>
      </c>
      <c r="HTK37" s="591">
        <f t="shared" si="91"/>
        <v>0</v>
      </c>
      <c r="HTL37" s="591">
        <f t="shared" si="91"/>
        <v>0</v>
      </c>
      <c r="HTM37" s="591">
        <f t="shared" si="91"/>
        <v>0</v>
      </c>
      <c r="HTN37" s="591">
        <f t="shared" si="91"/>
        <v>0</v>
      </c>
      <c r="HTO37" s="591">
        <f t="shared" si="91"/>
        <v>0</v>
      </c>
      <c r="HTP37" s="591">
        <f t="shared" si="91"/>
        <v>0</v>
      </c>
      <c r="HTQ37" s="591">
        <f t="shared" si="91"/>
        <v>0</v>
      </c>
      <c r="HTR37" s="591">
        <f t="shared" si="91"/>
        <v>0</v>
      </c>
      <c r="HTS37" s="591">
        <f t="shared" si="91"/>
        <v>0</v>
      </c>
      <c r="HTT37" s="591">
        <f t="shared" si="91"/>
        <v>0</v>
      </c>
      <c r="HTU37" s="591">
        <f t="shared" si="91"/>
        <v>0</v>
      </c>
      <c r="HTV37" s="591">
        <f t="shared" si="91"/>
        <v>0</v>
      </c>
      <c r="HTW37" s="591">
        <f t="shared" si="91"/>
        <v>0</v>
      </c>
      <c r="HTX37" s="591">
        <f t="shared" si="91"/>
        <v>0</v>
      </c>
      <c r="HTY37" s="591">
        <f t="shared" si="91"/>
        <v>0</v>
      </c>
      <c r="HTZ37" s="591">
        <f t="shared" si="91"/>
        <v>0</v>
      </c>
      <c r="HUA37" s="591">
        <f t="shared" si="91"/>
        <v>0</v>
      </c>
      <c r="HUB37" s="591">
        <f t="shared" si="91"/>
        <v>0</v>
      </c>
      <c r="HUC37" s="591">
        <f t="shared" si="91"/>
        <v>0</v>
      </c>
      <c r="HUD37" s="591">
        <f t="shared" si="91"/>
        <v>0</v>
      </c>
      <c r="HUE37" s="591">
        <f t="shared" si="91"/>
        <v>0</v>
      </c>
      <c r="HUF37" s="591">
        <f t="shared" si="91"/>
        <v>0</v>
      </c>
      <c r="HUG37" s="591">
        <f t="shared" si="91"/>
        <v>0</v>
      </c>
      <c r="HUH37" s="591">
        <f t="shared" si="91"/>
        <v>0</v>
      </c>
      <c r="HUI37" s="591">
        <f t="shared" si="91"/>
        <v>0</v>
      </c>
      <c r="HUJ37" s="591">
        <f t="shared" si="91"/>
        <v>0</v>
      </c>
      <c r="HUK37" s="591">
        <f t="shared" ref="HUK37:HWV37" si="92">SUM(HUK38:HUK46)+HUK48+HUK49+HUK50+HUK52+HUK53+HUK54+HUK55</f>
        <v>0</v>
      </c>
      <c r="HUL37" s="591">
        <f t="shared" si="92"/>
        <v>0</v>
      </c>
      <c r="HUM37" s="591">
        <f t="shared" si="92"/>
        <v>0</v>
      </c>
      <c r="HUN37" s="591">
        <f t="shared" si="92"/>
        <v>0</v>
      </c>
      <c r="HUO37" s="591">
        <f t="shared" si="92"/>
        <v>0</v>
      </c>
      <c r="HUP37" s="591">
        <f t="shared" si="92"/>
        <v>0</v>
      </c>
      <c r="HUQ37" s="591">
        <f t="shared" si="92"/>
        <v>0</v>
      </c>
      <c r="HUR37" s="591">
        <f t="shared" si="92"/>
        <v>0</v>
      </c>
      <c r="HUS37" s="591">
        <f t="shared" si="92"/>
        <v>0</v>
      </c>
      <c r="HUT37" s="591">
        <f t="shared" si="92"/>
        <v>0</v>
      </c>
      <c r="HUU37" s="591">
        <f t="shared" si="92"/>
        <v>0</v>
      </c>
      <c r="HUV37" s="591">
        <f t="shared" si="92"/>
        <v>0</v>
      </c>
      <c r="HUW37" s="591">
        <f t="shared" si="92"/>
        <v>0</v>
      </c>
      <c r="HUX37" s="591">
        <f t="shared" si="92"/>
        <v>0</v>
      </c>
      <c r="HUY37" s="591">
        <f t="shared" si="92"/>
        <v>0</v>
      </c>
      <c r="HUZ37" s="591">
        <f t="shared" si="92"/>
        <v>0</v>
      </c>
      <c r="HVA37" s="591">
        <f t="shared" si="92"/>
        <v>0</v>
      </c>
      <c r="HVB37" s="591">
        <f t="shared" si="92"/>
        <v>0</v>
      </c>
      <c r="HVC37" s="591">
        <f t="shared" si="92"/>
        <v>0</v>
      </c>
      <c r="HVD37" s="591">
        <f t="shared" si="92"/>
        <v>0</v>
      </c>
      <c r="HVE37" s="591">
        <f t="shared" si="92"/>
        <v>0</v>
      </c>
      <c r="HVF37" s="591">
        <f t="shared" si="92"/>
        <v>0</v>
      </c>
      <c r="HVG37" s="591">
        <f t="shared" si="92"/>
        <v>0</v>
      </c>
      <c r="HVH37" s="591">
        <f t="shared" si="92"/>
        <v>0</v>
      </c>
      <c r="HVI37" s="591">
        <f t="shared" si="92"/>
        <v>0</v>
      </c>
      <c r="HVJ37" s="591">
        <f t="shared" si="92"/>
        <v>0</v>
      </c>
      <c r="HVK37" s="591">
        <f t="shared" si="92"/>
        <v>0</v>
      </c>
      <c r="HVL37" s="591">
        <f t="shared" si="92"/>
        <v>0</v>
      </c>
      <c r="HVM37" s="591">
        <f t="shared" si="92"/>
        <v>0</v>
      </c>
      <c r="HVN37" s="591">
        <f t="shared" si="92"/>
        <v>0</v>
      </c>
      <c r="HVO37" s="591">
        <f t="shared" si="92"/>
        <v>0</v>
      </c>
      <c r="HVP37" s="591">
        <f t="shared" si="92"/>
        <v>0</v>
      </c>
      <c r="HVQ37" s="591">
        <f t="shared" si="92"/>
        <v>0</v>
      </c>
      <c r="HVR37" s="591">
        <f t="shared" si="92"/>
        <v>0</v>
      </c>
      <c r="HVS37" s="591">
        <f t="shared" si="92"/>
        <v>0</v>
      </c>
      <c r="HVT37" s="591">
        <f t="shared" si="92"/>
        <v>0</v>
      </c>
      <c r="HVU37" s="591">
        <f t="shared" si="92"/>
        <v>0</v>
      </c>
      <c r="HVV37" s="591">
        <f t="shared" si="92"/>
        <v>0</v>
      </c>
      <c r="HVW37" s="591">
        <f t="shared" si="92"/>
        <v>0</v>
      </c>
      <c r="HVX37" s="591">
        <f t="shared" si="92"/>
        <v>0</v>
      </c>
      <c r="HVY37" s="591">
        <f t="shared" si="92"/>
        <v>0</v>
      </c>
      <c r="HVZ37" s="591">
        <f t="shared" si="92"/>
        <v>0</v>
      </c>
      <c r="HWA37" s="591">
        <f t="shared" si="92"/>
        <v>0</v>
      </c>
      <c r="HWB37" s="591">
        <f t="shared" si="92"/>
        <v>0</v>
      </c>
      <c r="HWC37" s="591">
        <f t="shared" si="92"/>
        <v>0</v>
      </c>
      <c r="HWD37" s="591">
        <f t="shared" si="92"/>
        <v>0</v>
      </c>
      <c r="HWE37" s="591">
        <f t="shared" si="92"/>
        <v>0</v>
      </c>
      <c r="HWF37" s="591">
        <f t="shared" si="92"/>
        <v>0</v>
      </c>
      <c r="HWG37" s="591">
        <f t="shared" si="92"/>
        <v>0</v>
      </c>
      <c r="HWH37" s="591">
        <f t="shared" si="92"/>
        <v>0</v>
      </c>
      <c r="HWI37" s="591">
        <f t="shared" si="92"/>
        <v>0</v>
      </c>
      <c r="HWJ37" s="591">
        <f t="shared" si="92"/>
        <v>0</v>
      </c>
      <c r="HWK37" s="591">
        <f t="shared" si="92"/>
        <v>0</v>
      </c>
      <c r="HWL37" s="591">
        <f t="shared" si="92"/>
        <v>0</v>
      </c>
      <c r="HWM37" s="591">
        <f t="shared" si="92"/>
        <v>0</v>
      </c>
      <c r="HWN37" s="591">
        <f t="shared" si="92"/>
        <v>0</v>
      </c>
      <c r="HWO37" s="591">
        <f t="shared" si="92"/>
        <v>0</v>
      </c>
      <c r="HWP37" s="591">
        <f t="shared" si="92"/>
        <v>0</v>
      </c>
      <c r="HWQ37" s="591">
        <f t="shared" si="92"/>
        <v>0</v>
      </c>
      <c r="HWR37" s="591">
        <f t="shared" si="92"/>
        <v>0</v>
      </c>
      <c r="HWS37" s="591">
        <f t="shared" si="92"/>
        <v>0</v>
      </c>
      <c r="HWT37" s="591">
        <f t="shared" si="92"/>
        <v>0</v>
      </c>
      <c r="HWU37" s="591">
        <f t="shared" si="92"/>
        <v>0</v>
      </c>
      <c r="HWV37" s="591">
        <f t="shared" si="92"/>
        <v>0</v>
      </c>
      <c r="HWW37" s="591">
        <f t="shared" ref="HWW37:HZH37" si="93">SUM(HWW38:HWW46)+HWW48+HWW49+HWW50+HWW52+HWW53+HWW54+HWW55</f>
        <v>0</v>
      </c>
      <c r="HWX37" s="591">
        <f t="shared" si="93"/>
        <v>0</v>
      </c>
      <c r="HWY37" s="591">
        <f t="shared" si="93"/>
        <v>0</v>
      </c>
      <c r="HWZ37" s="591">
        <f t="shared" si="93"/>
        <v>0</v>
      </c>
      <c r="HXA37" s="591">
        <f t="shared" si="93"/>
        <v>0</v>
      </c>
      <c r="HXB37" s="591">
        <f t="shared" si="93"/>
        <v>0</v>
      </c>
      <c r="HXC37" s="591">
        <f t="shared" si="93"/>
        <v>0</v>
      </c>
      <c r="HXD37" s="591">
        <f t="shared" si="93"/>
        <v>0</v>
      </c>
      <c r="HXE37" s="591">
        <f t="shared" si="93"/>
        <v>0</v>
      </c>
      <c r="HXF37" s="591">
        <f t="shared" si="93"/>
        <v>0</v>
      </c>
      <c r="HXG37" s="591">
        <f t="shared" si="93"/>
        <v>0</v>
      </c>
      <c r="HXH37" s="591">
        <f t="shared" si="93"/>
        <v>0</v>
      </c>
      <c r="HXI37" s="591">
        <f t="shared" si="93"/>
        <v>0</v>
      </c>
      <c r="HXJ37" s="591">
        <f t="shared" si="93"/>
        <v>0</v>
      </c>
      <c r="HXK37" s="591">
        <f t="shared" si="93"/>
        <v>0</v>
      </c>
      <c r="HXL37" s="591">
        <f t="shared" si="93"/>
        <v>0</v>
      </c>
      <c r="HXM37" s="591">
        <f t="shared" si="93"/>
        <v>0</v>
      </c>
      <c r="HXN37" s="591">
        <f t="shared" si="93"/>
        <v>0</v>
      </c>
      <c r="HXO37" s="591">
        <f t="shared" si="93"/>
        <v>0</v>
      </c>
      <c r="HXP37" s="591">
        <f t="shared" si="93"/>
        <v>0</v>
      </c>
      <c r="HXQ37" s="591">
        <f t="shared" si="93"/>
        <v>0</v>
      </c>
      <c r="HXR37" s="591">
        <f t="shared" si="93"/>
        <v>0</v>
      </c>
      <c r="HXS37" s="591">
        <f t="shared" si="93"/>
        <v>0</v>
      </c>
      <c r="HXT37" s="591">
        <f t="shared" si="93"/>
        <v>0</v>
      </c>
      <c r="HXU37" s="591">
        <f t="shared" si="93"/>
        <v>0</v>
      </c>
      <c r="HXV37" s="591">
        <f t="shared" si="93"/>
        <v>0</v>
      </c>
      <c r="HXW37" s="591">
        <f t="shared" si="93"/>
        <v>0</v>
      </c>
      <c r="HXX37" s="591">
        <f t="shared" si="93"/>
        <v>0</v>
      </c>
      <c r="HXY37" s="591">
        <f t="shared" si="93"/>
        <v>0</v>
      </c>
      <c r="HXZ37" s="591">
        <f t="shared" si="93"/>
        <v>0</v>
      </c>
      <c r="HYA37" s="591">
        <f t="shared" si="93"/>
        <v>0</v>
      </c>
      <c r="HYB37" s="591">
        <f t="shared" si="93"/>
        <v>0</v>
      </c>
      <c r="HYC37" s="591">
        <f t="shared" si="93"/>
        <v>0</v>
      </c>
      <c r="HYD37" s="591">
        <f t="shared" si="93"/>
        <v>0</v>
      </c>
      <c r="HYE37" s="591">
        <f t="shared" si="93"/>
        <v>0</v>
      </c>
      <c r="HYF37" s="591">
        <f t="shared" si="93"/>
        <v>0</v>
      </c>
      <c r="HYG37" s="591">
        <f t="shared" si="93"/>
        <v>0</v>
      </c>
      <c r="HYH37" s="591">
        <f t="shared" si="93"/>
        <v>0</v>
      </c>
      <c r="HYI37" s="591">
        <f t="shared" si="93"/>
        <v>0</v>
      </c>
      <c r="HYJ37" s="591">
        <f t="shared" si="93"/>
        <v>0</v>
      </c>
      <c r="HYK37" s="591">
        <f t="shared" si="93"/>
        <v>0</v>
      </c>
      <c r="HYL37" s="591">
        <f t="shared" si="93"/>
        <v>0</v>
      </c>
      <c r="HYM37" s="591">
        <f t="shared" si="93"/>
        <v>0</v>
      </c>
      <c r="HYN37" s="591">
        <f t="shared" si="93"/>
        <v>0</v>
      </c>
      <c r="HYO37" s="591">
        <f t="shared" si="93"/>
        <v>0</v>
      </c>
      <c r="HYP37" s="591">
        <f t="shared" si="93"/>
        <v>0</v>
      </c>
      <c r="HYQ37" s="591">
        <f t="shared" si="93"/>
        <v>0</v>
      </c>
      <c r="HYR37" s="591">
        <f t="shared" si="93"/>
        <v>0</v>
      </c>
      <c r="HYS37" s="591">
        <f t="shared" si="93"/>
        <v>0</v>
      </c>
      <c r="HYT37" s="591">
        <f t="shared" si="93"/>
        <v>0</v>
      </c>
      <c r="HYU37" s="591">
        <f t="shared" si="93"/>
        <v>0</v>
      </c>
      <c r="HYV37" s="591">
        <f t="shared" si="93"/>
        <v>0</v>
      </c>
      <c r="HYW37" s="591">
        <f t="shared" si="93"/>
        <v>0</v>
      </c>
      <c r="HYX37" s="591">
        <f t="shared" si="93"/>
        <v>0</v>
      </c>
      <c r="HYY37" s="591">
        <f t="shared" si="93"/>
        <v>0</v>
      </c>
      <c r="HYZ37" s="591">
        <f t="shared" si="93"/>
        <v>0</v>
      </c>
      <c r="HZA37" s="591">
        <f t="shared" si="93"/>
        <v>0</v>
      </c>
      <c r="HZB37" s="591">
        <f t="shared" si="93"/>
        <v>0</v>
      </c>
      <c r="HZC37" s="591">
        <f t="shared" si="93"/>
        <v>0</v>
      </c>
      <c r="HZD37" s="591">
        <f t="shared" si="93"/>
        <v>0</v>
      </c>
      <c r="HZE37" s="591">
        <f t="shared" si="93"/>
        <v>0</v>
      </c>
      <c r="HZF37" s="591">
        <f t="shared" si="93"/>
        <v>0</v>
      </c>
      <c r="HZG37" s="591">
        <f t="shared" si="93"/>
        <v>0</v>
      </c>
      <c r="HZH37" s="591">
        <f t="shared" si="93"/>
        <v>0</v>
      </c>
      <c r="HZI37" s="591">
        <f t="shared" ref="HZI37:IBT37" si="94">SUM(HZI38:HZI46)+HZI48+HZI49+HZI50+HZI52+HZI53+HZI54+HZI55</f>
        <v>0</v>
      </c>
      <c r="HZJ37" s="591">
        <f t="shared" si="94"/>
        <v>0</v>
      </c>
      <c r="HZK37" s="591">
        <f t="shared" si="94"/>
        <v>0</v>
      </c>
      <c r="HZL37" s="591">
        <f t="shared" si="94"/>
        <v>0</v>
      </c>
      <c r="HZM37" s="591">
        <f t="shared" si="94"/>
        <v>0</v>
      </c>
      <c r="HZN37" s="591">
        <f t="shared" si="94"/>
        <v>0</v>
      </c>
      <c r="HZO37" s="591">
        <f t="shared" si="94"/>
        <v>0</v>
      </c>
      <c r="HZP37" s="591">
        <f t="shared" si="94"/>
        <v>0</v>
      </c>
      <c r="HZQ37" s="591">
        <f t="shared" si="94"/>
        <v>0</v>
      </c>
      <c r="HZR37" s="591">
        <f t="shared" si="94"/>
        <v>0</v>
      </c>
      <c r="HZS37" s="591">
        <f t="shared" si="94"/>
        <v>0</v>
      </c>
      <c r="HZT37" s="591">
        <f t="shared" si="94"/>
        <v>0</v>
      </c>
      <c r="HZU37" s="591">
        <f t="shared" si="94"/>
        <v>0</v>
      </c>
      <c r="HZV37" s="591">
        <f t="shared" si="94"/>
        <v>0</v>
      </c>
      <c r="HZW37" s="591">
        <f t="shared" si="94"/>
        <v>0</v>
      </c>
      <c r="HZX37" s="591">
        <f t="shared" si="94"/>
        <v>0</v>
      </c>
      <c r="HZY37" s="591">
        <f t="shared" si="94"/>
        <v>0</v>
      </c>
      <c r="HZZ37" s="591">
        <f t="shared" si="94"/>
        <v>0</v>
      </c>
      <c r="IAA37" s="591">
        <f t="shared" si="94"/>
        <v>0</v>
      </c>
      <c r="IAB37" s="591">
        <f t="shared" si="94"/>
        <v>0</v>
      </c>
      <c r="IAC37" s="591">
        <f t="shared" si="94"/>
        <v>0</v>
      </c>
      <c r="IAD37" s="591">
        <f t="shared" si="94"/>
        <v>0</v>
      </c>
      <c r="IAE37" s="591">
        <f t="shared" si="94"/>
        <v>0</v>
      </c>
      <c r="IAF37" s="591">
        <f t="shared" si="94"/>
        <v>0</v>
      </c>
      <c r="IAG37" s="591">
        <f t="shared" si="94"/>
        <v>0</v>
      </c>
      <c r="IAH37" s="591">
        <f t="shared" si="94"/>
        <v>0</v>
      </c>
      <c r="IAI37" s="591">
        <f t="shared" si="94"/>
        <v>0</v>
      </c>
      <c r="IAJ37" s="591">
        <f t="shared" si="94"/>
        <v>0</v>
      </c>
      <c r="IAK37" s="591">
        <f t="shared" si="94"/>
        <v>0</v>
      </c>
      <c r="IAL37" s="591">
        <f t="shared" si="94"/>
        <v>0</v>
      </c>
      <c r="IAM37" s="591">
        <f t="shared" si="94"/>
        <v>0</v>
      </c>
      <c r="IAN37" s="591">
        <f t="shared" si="94"/>
        <v>0</v>
      </c>
      <c r="IAO37" s="591">
        <f t="shared" si="94"/>
        <v>0</v>
      </c>
      <c r="IAP37" s="591">
        <f t="shared" si="94"/>
        <v>0</v>
      </c>
      <c r="IAQ37" s="591">
        <f t="shared" si="94"/>
        <v>0</v>
      </c>
      <c r="IAR37" s="591">
        <f t="shared" si="94"/>
        <v>0</v>
      </c>
      <c r="IAS37" s="591">
        <f t="shared" si="94"/>
        <v>0</v>
      </c>
      <c r="IAT37" s="591">
        <f t="shared" si="94"/>
        <v>0</v>
      </c>
      <c r="IAU37" s="591">
        <f t="shared" si="94"/>
        <v>0</v>
      </c>
      <c r="IAV37" s="591">
        <f t="shared" si="94"/>
        <v>0</v>
      </c>
      <c r="IAW37" s="591">
        <f t="shared" si="94"/>
        <v>0</v>
      </c>
      <c r="IAX37" s="591">
        <f t="shared" si="94"/>
        <v>0</v>
      </c>
      <c r="IAY37" s="591">
        <f t="shared" si="94"/>
        <v>0</v>
      </c>
      <c r="IAZ37" s="591">
        <f t="shared" si="94"/>
        <v>0</v>
      </c>
      <c r="IBA37" s="591">
        <f t="shared" si="94"/>
        <v>0</v>
      </c>
      <c r="IBB37" s="591">
        <f t="shared" si="94"/>
        <v>0</v>
      </c>
      <c r="IBC37" s="591">
        <f t="shared" si="94"/>
        <v>0</v>
      </c>
      <c r="IBD37" s="591">
        <f t="shared" si="94"/>
        <v>0</v>
      </c>
      <c r="IBE37" s="591">
        <f t="shared" si="94"/>
        <v>0</v>
      </c>
      <c r="IBF37" s="591">
        <f t="shared" si="94"/>
        <v>0</v>
      </c>
      <c r="IBG37" s="591">
        <f t="shared" si="94"/>
        <v>0</v>
      </c>
      <c r="IBH37" s="591">
        <f t="shared" si="94"/>
        <v>0</v>
      </c>
      <c r="IBI37" s="591">
        <f t="shared" si="94"/>
        <v>0</v>
      </c>
      <c r="IBJ37" s="591">
        <f t="shared" si="94"/>
        <v>0</v>
      </c>
      <c r="IBK37" s="591">
        <f t="shared" si="94"/>
        <v>0</v>
      </c>
      <c r="IBL37" s="591">
        <f t="shared" si="94"/>
        <v>0</v>
      </c>
      <c r="IBM37" s="591">
        <f t="shared" si="94"/>
        <v>0</v>
      </c>
      <c r="IBN37" s="591">
        <f t="shared" si="94"/>
        <v>0</v>
      </c>
      <c r="IBO37" s="591">
        <f t="shared" si="94"/>
        <v>0</v>
      </c>
      <c r="IBP37" s="591">
        <f t="shared" si="94"/>
        <v>0</v>
      </c>
      <c r="IBQ37" s="591">
        <f t="shared" si="94"/>
        <v>0</v>
      </c>
      <c r="IBR37" s="591">
        <f t="shared" si="94"/>
        <v>0</v>
      </c>
      <c r="IBS37" s="591">
        <f t="shared" si="94"/>
        <v>0</v>
      </c>
      <c r="IBT37" s="591">
        <f t="shared" si="94"/>
        <v>0</v>
      </c>
      <c r="IBU37" s="591">
        <f t="shared" ref="IBU37:IEF37" si="95">SUM(IBU38:IBU46)+IBU48+IBU49+IBU50+IBU52+IBU53+IBU54+IBU55</f>
        <v>0</v>
      </c>
      <c r="IBV37" s="591">
        <f t="shared" si="95"/>
        <v>0</v>
      </c>
      <c r="IBW37" s="591">
        <f t="shared" si="95"/>
        <v>0</v>
      </c>
      <c r="IBX37" s="591">
        <f t="shared" si="95"/>
        <v>0</v>
      </c>
      <c r="IBY37" s="591">
        <f t="shared" si="95"/>
        <v>0</v>
      </c>
      <c r="IBZ37" s="591">
        <f t="shared" si="95"/>
        <v>0</v>
      </c>
      <c r="ICA37" s="591">
        <f t="shared" si="95"/>
        <v>0</v>
      </c>
      <c r="ICB37" s="591">
        <f t="shared" si="95"/>
        <v>0</v>
      </c>
      <c r="ICC37" s="591">
        <f t="shared" si="95"/>
        <v>0</v>
      </c>
      <c r="ICD37" s="591">
        <f t="shared" si="95"/>
        <v>0</v>
      </c>
      <c r="ICE37" s="591">
        <f t="shared" si="95"/>
        <v>0</v>
      </c>
      <c r="ICF37" s="591">
        <f t="shared" si="95"/>
        <v>0</v>
      </c>
      <c r="ICG37" s="591">
        <f t="shared" si="95"/>
        <v>0</v>
      </c>
      <c r="ICH37" s="591">
        <f t="shared" si="95"/>
        <v>0</v>
      </c>
      <c r="ICI37" s="591">
        <f t="shared" si="95"/>
        <v>0</v>
      </c>
      <c r="ICJ37" s="591">
        <f t="shared" si="95"/>
        <v>0</v>
      </c>
      <c r="ICK37" s="591">
        <f t="shared" si="95"/>
        <v>0</v>
      </c>
      <c r="ICL37" s="591">
        <f t="shared" si="95"/>
        <v>0</v>
      </c>
      <c r="ICM37" s="591">
        <f t="shared" si="95"/>
        <v>0</v>
      </c>
      <c r="ICN37" s="591">
        <f t="shared" si="95"/>
        <v>0</v>
      </c>
      <c r="ICO37" s="591">
        <f t="shared" si="95"/>
        <v>0</v>
      </c>
      <c r="ICP37" s="591">
        <f t="shared" si="95"/>
        <v>0</v>
      </c>
      <c r="ICQ37" s="591">
        <f t="shared" si="95"/>
        <v>0</v>
      </c>
      <c r="ICR37" s="591">
        <f t="shared" si="95"/>
        <v>0</v>
      </c>
      <c r="ICS37" s="591">
        <f t="shared" si="95"/>
        <v>0</v>
      </c>
      <c r="ICT37" s="591">
        <f t="shared" si="95"/>
        <v>0</v>
      </c>
      <c r="ICU37" s="591">
        <f t="shared" si="95"/>
        <v>0</v>
      </c>
      <c r="ICV37" s="591">
        <f t="shared" si="95"/>
        <v>0</v>
      </c>
      <c r="ICW37" s="591">
        <f t="shared" si="95"/>
        <v>0</v>
      </c>
      <c r="ICX37" s="591">
        <f t="shared" si="95"/>
        <v>0</v>
      </c>
      <c r="ICY37" s="591">
        <f t="shared" si="95"/>
        <v>0</v>
      </c>
      <c r="ICZ37" s="591">
        <f t="shared" si="95"/>
        <v>0</v>
      </c>
      <c r="IDA37" s="591">
        <f t="shared" si="95"/>
        <v>0</v>
      </c>
      <c r="IDB37" s="591">
        <f t="shared" si="95"/>
        <v>0</v>
      </c>
      <c r="IDC37" s="591">
        <f t="shared" si="95"/>
        <v>0</v>
      </c>
      <c r="IDD37" s="591">
        <f t="shared" si="95"/>
        <v>0</v>
      </c>
      <c r="IDE37" s="591">
        <f t="shared" si="95"/>
        <v>0</v>
      </c>
      <c r="IDF37" s="591">
        <f t="shared" si="95"/>
        <v>0</v>
      </c>
      <c r="IDG37" s="591">
        <f t="shared" si="95"/>
        <v>0</v>
      </c>
      <c r="IDH37" s="591">
        <f t="shared" si="95"/>
        <v>0</v>
      </c>
      <c r="IDI37" s="591">
        <f t="shared" si="95"/>
        <v>0</v>
      </c>
      <c r="IDJ37" s="591">
        <f t="shared" si="95"/>
        <v>0</v>
      </c>
      <c r="IDK37" s="591">
        <f t="shared" si="95"/>
        <v>0</v>
      </c>
      <c r="IDL37" s="591">
        <f t="shared" si="95"/>
        <v>0</v>
      </c>
      <c r="IDM37" s="591">
        <f t="shared" si="95"/>
        <v>0</v>
      </c>
      <c r="IDN37" s="591">
        <f t="shared" si="95"/>
        <v>0</v>
      </c>
      <c r="IDO37" s="591">
        <f t="shared" si="95"/>
        <v>0</v>
      </c>
      <c r="IDP37" s="591">
        <f t="shared" si="95"/>
        <v>0</v>
      </c>
      <c r="IDQ37" s="591">
        <f t="shared" si="95"/>
        <v>0</v>
      </c>
      <c r="IDR37" s="591">
        <f t="shared" si="95"/>
        <v>0</v>
      </c>
      <c r="IDS37" s="591">
        <f t="shared" si="95"/>
        <v>0</v>
      </c>
      <c r="IDT37" s="591">
        <f t="shared" si="95"/>
        <v>0</v>
      </c>
      <c r="IDU37" s="591">
        <f t="shared" si="95"/>
        <v>0</v>
      </c>
      <c r="IDV37" s="591">
        <f t="shared" si="95"/>
        <v>0</v>
      </c>
      <c r="IDW37" s="591">
        <f t="shared" si="95"/>
        <v>0</v>
      </c>
      <c r="IDX37" s="591">
        <f t="shared" si="95"/>
        <v>0</v>
      </c>
      <c r="IDY37" s="591">
        <f t="shared" si="95"/>
        <v>0</v>
      </c>
      <c r="IDZ37" s="591">
        <f t="shared" si="95"/>
        <v>0</v>
      </c>
      <c r="IEA37" s="591">
        <f t="shared" si="95"/>
        <v>0</v>
      </c>
      <c r="IEB37" s="591">
        <f t="shared" si="95"/>
        <v>0</v>
      </c>
      <c r="IEC37" s="591">
        <f t="shared" si="95"/>
        <v>0</v>
      </c>
      <c r="IED37" s="591">
        <f t="shared" si="95"/>
        <v>0</v>
      </c>
      <c r="IEE37" s="591">
        <f t="shared" si="95"/>
        <v>0</v>
      </c>
      <c r="IEF37" s="591">
        <f t="shared" si="95"/>
        <v>0</v>
      </c>
      <c r="IEG37" s="591">
        <f t="shared" ref="IEG37:IGR37" si="96">SUM(IEG38:IEG46)+IEG48+IEG49+IEG50+IEG52+IEG53+IEG54+IEG55</f>
        <v>0</v>
      </c>
      <c r="IEH37" s="591">
        <f t="shared" si="96"/>
        <v>0</v>
      </c>
      <c r="IEI37" s="591">
        <f t="shared" si="96"/>
        <v>0</v>
      </c>
      <c r="IEJ37" s="591">
        <f t="shared" si="96"/>
        <v>0</v>
      </c>
      <c r="IEK37" s="591">
        <f t="shared" si="96"/>
        <v>0</v>
      </c>
      <c r="IEL37" s="591">
        <f t="shared" si="96"/>
        <v>0</v>
      </c>
      <c r="IEM37" s="591">
        <f t="shared" si="96"/>
        <v>0</v>
      </c>
      <c r="IEN37" s="591">
        <f t="shared" si="96"/>
        <v>0</v>
      </c>
      <c r="IEO37" s="591">
        <f t="shared" si="96"/>
        <v>0</v>
      </c>
      <c r="IEP37" s="591">
        <f t="shared" si="96"/>
        <v>0</v>
      </c>
      <c r="IEQ37" s="591">
        <f t="shared" si="96"/>
        <v>0</v>
      </c>
      <c r="IER37" s="591">
        <f t="shared" si="96"/>
        <v>0</v>
      </c>
      <c r="IES37" s="591">
        <f t="shared" si="96"/>
        <v>0</v>
      </c>
      <c r="IET37" s="591">
        <f t="shared" si="96"/>
        <v>0</v>
      </c>
      <c r="IEU37" s="591">
        <f t="shared" si="96"/>
        <v>0</v>
      </c>
      <c r="IEV37" s="591">
        <f t="shared" si="96"/>
        <v>0</v>
      </c>
      <c r="IEW37" s="591">
        <f t="shared" si="96"/>
        <v>0</v>
      </c>
      <c r="IEX37" s="591">
        <f t="shared" si="96"/>
        <v>0</v>
      </c>
      <c r="IEY37" s="591">
        <f t="shared" si="96"/>
        <v>0</v>
      </c>
      <c r="IEZ37" s="591">
        <f t="shared" si="96"/>
        <v>0</v>
      </c>
      <c r="IFA37" s="591">
        <f t="shared" si="96"/>
        <v>0</v>
      </c>
      <c r="IFB37" s="591">
        <f t="shared" si="96"/>
        <v>0</v>
      </c>
      <c r="IFC37" s="591">
        <f t="shared" si="96"/>
        <v>0</v>
      </c>
      <c r="IFD37" s="591">
        <f t="shared" si="96"/>
        <v>0</v>
      </c>
      <c r="IFE37" s="591">
        <f t="shared" si="96"/>
        <v>0</v>
      </c>
      <c r="IFF37" s="591">
        <f t="shared" si="96"/>
        <v>0</v>
      </c>
      <c r="IFG37" s="591">
        <f t="shared" si="96"/>
        <v>0</v>
      </c>
      <c r="IFH37" s="591">
        <f t="shared" si="96"/>
        <v>0</v>
      </c>
      <c r="IFI37" s="591">
        <f t="shared" si="96"/>
        <v>0</v>
      </c>
      <c r="IFJ37" s="591">
        <f t="shared" si="96"/>
        <v>0</v>
      </c>
      <c r="IFK37" s="591">
        <f t="shared" si="96"/>
        <v>0</v>
      </c>
      <c r="IFL37" s="591">
        <f t="shared" si="96"/>
        <v>0</v>
      </c>
      <c r="IFM37" s="591">
        <f t="shared" si="96"/>
        <v>0</v>
      </c>
      <c r="IFN37" s="591">
        <f t="shared" si="96"/>
        <v>0</v>
      </c>
      <c r="IFO37" s="591">
        <f t="shared" si="96"/>
        <v>0</v>
      </c>
      <c r="IFP37" s="591">
        <f t="shared" si="96"/>
        <v>0</v>
      </c>
      <c r="IFQ37" s="591">
        <f t="shared" si="96"/>
        <v>0</v>
      </c>
      <c r="IFR37" s="591">
        <f t="shared" si="96"/>
        <v>0</v>
      </c>
      <c r="IFS37" s="591">
        <f t="shared" si="96"/>
        <v>0</v>
      </c>
      <c r="IFT37" s="591">
        <f t="shared" si="96"/>
        <v>0</v>
      </c>
      <c r="IFU37" s="591">
        <f t="shared" si="96"/>
        <v>0</v>
      </c>
      <c r="IFV37" s="591">
        <f t="shared" si="96"/>
        <v>0</v>
      </c>
      <c r="IFW37" s="591">
        <f t="shared" si="96"/>
        <v>0</v>
      </c>
      <c r="IFX37" s="591">
        <f t="shared" si="96"/>
        <v>0</v>
      </c>
      <c r="IFY37" s="591">
        <f t="shared" si="96"/>
        <v>0</v>
      </c>
      <c r="IFZ37" s="591">
        <f t="shared" si="96"/>
        <v>0</v>
      </c>
      <c r="IGA37" s="591">
        <f t="shared" si="96"/>
        <v>0</v>
      </c>
      <c r="IGB37" s="591">
        <f t="shared" si="96"/>
        <v>0</v>
      </c>
      <c r="IGC37" s="591">
        <f t="shared" si="96"/>
        <v>0</v>
      </c>
      <c r="IGD37" s="591">
        <f t="shared" si="96"/>
        <v>0</v>
      </c>
      <c r="IGE37" s="591">
        <f t="shared" si="96"/>
        <v>0</v>
      </c>
      <c r="IGF37" s="591">
        <f t="shared" si="96"/>
        <v>0</v>
      </c>
      <c r="IGG37" s="591">
        <f t="shared" si="96"/>
        <v>0</v>
      </c>
      <c r="IGH37" s="591">
        <f t="shared" si="96"/>
        <v>0</v>
      </c>
      <c r="IGI37" s="591">
        <f t="shared" si="96"/>
        <v>0</v>
      </c>
      <c r="IGJ37" s="591">
        <f t="shared" si="96"/>
        <v>0</v>
      </c>
      <c r="IGK37" s="591">
        <f t="shared" si="96"/>
        <v>0</v>
      </c>
      <c r="IGL37" s="591">
        <f t="shared" si="96"/>
        <v>0</v>
      </c>
      <c r="IGM37" s="591">
        <f t="shared" si="96"/>
        <v>0</v>
      </c>
      <c r="IGN37" s="591">
        <f t="shared" si="96"/>
        <v>0</v>
      </c>
      <c r="IGO37" s="591">
        <f t="shared" si="96"/>
        <v>0</v>
      </c>
      <c r="IGP37" s="591">
        <f t="shared" si="96"/>
        <v>0</v>
      </c>
      <c r="IGQ37" s="591">
        <f t="shared" si="96"/>
        <v>0</v>
      </c>
      <c r="IGR37" s="591">
        <f t="shared" si="96"/>
        <v>0</v>
      </c>
      <c r="IGS37" s="591">
        <f t="shared" ref="IGS37:IJD37" si="97">SUM(IGS38:IGS46)+IGS48+IGS49+IGS50+IGS52+IGS53+IGS54+IGS55</f>
        <v>0</v>
      </c>
      <c r="IGT37" s="591">
        <f t="shared" si="97"/>
        <v>0</v>
      </c>
      <c r="IGU37" s="591">
        <f t="shared" si="97"/>
        <v>0</v>
      </c>
      <c r="IGV37" s="591">
        <f t="shared" si="97"/>
        <v>0</v>
      </c>
      <c r="IGW37" s="591">
        <f t="shared" si="97"/>
        <v>0</v>
      </c>
      <c r="IGX37" s="591">
        <f t="shared" si="97"/>
        <v>0</v>
      </c>
      <c r="IGY37" s="591">
        <f t="shared" si="97"/>
        <v>0</v>
      </c>
      <c r="IGZ37" s="591">
        <f t="shared" si="97"/>
        <v>0</v>
      </c>
      <c r="IHA37" s="591">
        <f t="shared" si="97"/>
        <v>0</v>
      </c>
      <c r="IHB37" s="591">
        <f t="shared" si="97"/>
        <v>0</v>
      </c>
      <c r="IHC37" s="591">
        <f t="shared" si="97"/>
        <v>0</v>
      </c>
      <c r="IHD37" s="591">
        <f t="shared" si="97"/>
        <v>0</v>
      </c>
      <c r="IHE37" s="591">
        <f t="shared" si="97"/>
        <v>0</v>
      </c>
      <c r="IHF37" s="591">
        <f t="shared" si="97"/>
        <v>0</v>
      </c>
      <c r="IHG37" s="591">
        <f t="shared" si="97"/>
        <v>0</v>
      </c>
      <c r="IHH37" s="591">
        <f t="shared" si="97"/>
        <v>0</v>
      </c>
      <c r="IHI37" s="591">
        <f t="shared" si="97"/>
        <v>0</v>
      </c>
      <c r="IHJ37" s="591">
        <f t="shared" si="97"/>
        <v>0</v>
      </c>
      <c r="IHK37" s="591">
        <f t="shared" si="97"/>
        <v>0</v>
      </c>
      <c r="IHL37" s="591">
        <f t="shared" si="97"/>
        <v>0</v>
      </c>
      <c r="IHM37" s="591">
        <f t="shared" si="97"/>
        <v>0</v>
      </c>
      <c r="IHN37" s="591">
        <f t="shared" si="97"/>
        <v>0</v>
      </c>
      <c r="IHO37" s="591">
        <f t="shared" si="97"/>
        <v>0</v>
      </c>
      <c r="IHP37" s="591">
        <f t="shared" si="97"/>
        <v>0</v>
      </c>
      <c r="IHQ37" s="591">
        <f t="shared" si="97"/>
        <v>0</v>
      </c>
      <c r="IHR37" s="591">
        <f t="shared" si="97"/>
        <v>0</v>
      </c>
      <c r="IHS37" s="591">
        <f t="shared" si="97"/>
        <v>0</v>
      </c>
      <c r="IHT37" s="591">
        <f t="shared" si="97"/>
        <v>0</v>
      </c>
      <c r="IHU37" s="591">
        <f t="shared" si="97"/>
        <v>0</v>
      </c>
      <c r="IHV37" s="591">
        <f t="shared" si="97"/>
        <v>0</v>
      </c>
      <c r="IHW37" s="591">
        <f t="shared" si="97"/>
        <v>0</v>
      </c>
      <c r="IHX37" s="591">
        <f t="shared" si="97"/>
        <v>0</v>
      </c>
      <c r="IHY37" s="591">
        <f t="shared" si="97"/>
        <v>0</v>
      </c>
      <c r="IHZ37" s="591">
        <f t="shared" si="97"/>
        <v>0</v>
      </c>
      <c r="IIA37" s="591">
        <f t="shared" si="97"/>
        <v>0</v>
      </c>
      <c r="IIB37" s="591">
        <f t="shared" si="97"/>
        <v>0</v>
      </c>
      <c r="IIC37" s="591">
        <f t="shared" si="97"/>
        <v>0</v>
      </c>
      <c r="IID37" s="591">
        <f t="shared" si="97"/>
        <v>0</v>
      </c>
      <c r="IIE37" s="591">
        <f t="shared" si="97"/>
        <v>0</v>
      </c>
      <c r="IIF37" s="591">
        <f t="shared" si="97"/>
        <v>0</v>
      </c>
      <c r="IIG37" s="591">
        <f t="shared" si="97"/>
        <v>0</v>
      </c>
      <c r="IIH37" s="591">
        <f t="shared" si="97"/>
        <v>0</v>
      </c>
      <c r="III37" s="591">
        <f t="shared" si="97"/>
        <v>0</v>
      </c>
      <c r="IIJ37" s="591">
        <f t="shared" si="97"/>
        <v>0</v>
      </c>
      <c r="IIK37" s="591">
        <f t="shared" si="97"/>
        <v>0</v>
      </c>
      <c r="IIL37" s="591">
        <f t="shared" si="97"/>
        <v>0</v>
      </c>
      <c r="IIM37" s="591">
        <f t="shared" si="97"/>
        <v>0</v>
      </c>
      <c r="IIN37" s="591">
        <f t="shared" si="97"/>
        <v>0</v>
      </c>
      <c r="IIO37" s="591">
        <f t="shared" si="97"/>
        <v>0</v>
      </c>
      <c r="IIP37" s="591">
        <f t="shared" si="97"/>
        <v>0</v>
      </c>
      <c r="IIQ37" s="591">
        <f t="shared" si="97"/>
        <v>0</v>
      </c>
      <c r="IIR37" s="591">
        <f t="shared" si="97"/>
        <v>0</v>
      </c>
      <c r="IIS37" s="591">
        <f t="shared" si="97"/>
        <v>0</v>
      </c>
      <c r="IIT37" s="591">
        <f t="shared" si="97"/>
        <v>0</v>
      </c>
      <c r="IIU37" s="591">
        <f t="shared" si="97"/>
        <v>0</v>
      </c>
      <c r="IIV37" s="591">
        <f t="shared" si="97"/>
        <v>0</v>
      </c>
      <c r="IIW37" s="591">
        <f t="shared" si="97"/>
        <v>0</v>
      </c>
      <c r="IIX37" s="591">
        <f t="shared" si="97"/>
        <v>0</v>
      </c>
      <c r="IIY37" s="591">
        <f t="shared" si="97"/>
        <v>0</v>
      </c>
      <c r="IIZ37" s="591">
        <f t="shared" si="97"/>
        <v>0</v>
      </c>
      <c r="IJA37" s="591">
        <f t="shared" si="97"/>
        <v>0</v>
      </c>
      <c r="IJB37" s="591">
        <f t="shared" si="97"/>
        <v>0</v>
      </c>
      <c r="IJC37" s="591">
        <f t="shared" si="97"/>
        <v>0</v>
      </c>
      <c r="IJD37" s="591">
        <f t="shared" si="97"/>
        <v>0</v>
      </c>
      <c r="IJE37" s="591">
        <f t="shared" ref="IJE37:ILP37" si="98">SUM(IJE38:IJE46)+IJE48+IJE49+IJE50+IJE52+IJE53+IJE54+IJE55</f>
        <v>0</v>
      </c>
      <c r="IJF37" s="591">
        <f t="shared" si="98"/>
        <v>0</v>
      </c>
      <c r="IJG37" s="591">
        <f t="shared" si="98"/>
        <v>0</v>
      </c>
      <c r="IJH37" s="591">
        <f t="shared" si="98"/>
        <v>0</v>
      </c>
      <c r="IJI37" s="591">
        <f t="shared" si="98"/>
        <v>0</v>
      </c>
      <c r="IJJ37" s="591">
        <f t="shared" si="98"/>
        <v>0</v>
      </c>
      <c r="IJK37" s="591">
        <f t="shared" si="98"/>
        <v>0</v>
      </c>
      <c r="IJL37" s="591">
        <f t="shared" si="98"/>
        <v>0</v>
      </c>
      <c r="IJM37" s="591">
        <f t="shared" si="98"/>
        <v>0</v>
      </c>
      <c r="IJN37" s="591">
        <f t="shared" si="98"/>
        <v>0</v>
      </c>
      <c r="IJO37" s="591">
        <f t="shared" si="98"/>
        <v>0</v>
      </c>
      <c r="IJP37" s="591">
        <f t="shared" si="98"/>
        <v>0</v>
      </c>
      <c r="IJQ37" s="591">
        <f t="shared" si="98"/>
        <v>0</v>
      </c>
      <c r="IJR37" s="591">
        <f t="shared" si="98"/>
        <v>0</v>
      </c>
      <c r="IJS37" s="591">
        <f t="shared" si="98"/>
        <v>0</v>
      </c>
      <c r="IJT37" s="591">
        <f t="shared" si="98"/>
        <v>0</v>
      </c>
      <c r="IJU37" s="591">
        <f t="shared" si="98"/>
        <v>0</v>
      </c>
      <c r="IJV37" s="591">
        <f t="shared" si="98"/>
        <v>0</v>
      </c>
      <c r="IJW37" s="591">
        <f t="shared" si="98"/>
        <v>0</v>
      </c>
      <c r="IJX37" s="591">
        <f t="shared" si="98"/>
        <v>0</v>
      </c>
      <c r="IJY37" s="591">
        <f t="shared" si="98"/>
        <v>0</v>
      </c>
      <c r="IJZ37" s="591">
        <f t="shared" si="98"/>
        <v>0</v>
      </c>
      <c r="IKA37" s="591">
        <f t="shared" si="98"/>
        <v>0</v>
      </c>
      <c r="IKB37" s="591">
        <f t="shared" si="98"/>
        <v>0</v>
      </c>
      <c r="IKC37" s="591">
        <f t="shared" si="98"/>
        <v>0</v>
      </c>
      <c r="IKD37" s="591">
        <f t="shared" si="98"/>
        <v>0</v>
      </c>
      <c r="IKE37" s="591">
        <f t="shared" si="98"/>
        <v>0</v>
      </c>
      <c r="IKF37" s="591">
        <f t="shared" si="98"/>
        <v>0</v>
      </c>
      <c r="IKG37" s="591">
        <f t="shared" si="98"/>
        <v>0</v>
      </c>
      <c r="IKH37" s="591">
        <f t="shared" si="98"/>
        <v>0</v>
      </c>
      <c r="IKI37" s="591">
        <f t="shared" si="98"/>
        <v>0</v>
      </c>
      <c r="IKJ37" s="591">
        <f t="shared" si="98"/>
        <v>0</v>
      </c>
      <c r="IKK37" s="591">
        <f t="shared" si="98"/>
        <v>0</v>
      </c>
      <c r="IKL37" s="591">
        <f t="shared" si="98"/>
        <v>0</v>
      </c>
      <c r="IKM37" s="591">
        <f t="shared" si="98"/>
        <v>0</v>
      </c>
      <c r="IKN37" s="591">
        <f t="shared" si="98"/>
        <v>0</v>
      </c>
      <c r="IKO37" s="591">
        <f t="shared" si="98"/>
        <v>0</v>
      </c>
      <c r="IKP37" s="591">
        <f t="shared" si="98"/>
        <v>0</v>
      </c>
      <c r="IKQ37" s="591">
        <f t="shared" si="98"/>
        <v>0</v>
      </c>
      <c r="IKR37" s="591">
        <f t="shared" si="98"/>
        <v>0</v>
      </c>
      <c r="IKS37" s="591">
        <f t="shared" si="98"/>
        <v>0</v>
      </c>
      <c r="IKT37" s="591">
        <f t="shared" si="98"/>
        <v>0</v>
      </c>
      <c r="IKU37" s="591">
        <f t="shared" si="98"/>
        <v>0</v>
      </c>
      <c r="IKV37" s="591">
        <f t="shared" si="98"/>
        <v>0</v>
      </c>
      <c r="IKW37" s="591">
        <f t="shared" si="98"/>
        <v>0</v>
      </c>
      <c r="IKX37" s="591">
        <f t="shared" si="98"/>
        <v>0</v>
      </c>
      <c r="IKY37" s="591">
        <f t="shared" si="98"/>
        <v>0</v>
      </c>
      <c r="IKZ37" s="591">
        <f t="shared" si="98"/>
        <v>0</v>
      </c>
      <c r="ILA37" s="591">
        <f t="shared" si="98"/>
        <v>0</v>
      </c>
      <c r="ILB37" s="591">
        <f t="shared" si="98"/>
        <v>0</v>
      </c>
      <c r="ILC37" s="591">
        <f t="shared" si="98"/>
        <v>0</v>
      </c>
      <c r="ILD37" s="591">
        <f t="shared" si="98"/>
        <v>0</v>
      </c>
      <c r="ILE37" s="591">
        <f t="shared" si="98"/>
        <v>0</v>
      </c>
      <c r="ILF37" s="591">
        <f t="shared" si="98"/>
        <v>0</v>
      </c>
      <c r="ILG37" s="591">
        <f t="shared" si="98"/>
        <v>0</v>
      </c>
      <c r="ILH37" s="591">
        <f t="shared" si="98"/>
        <v>0</v>
      </c>
      <c r="ILI37" s="591">
        <f t="shared" si="98"/>
        <v>0</v>
      </c>
      <c r="ILJ37" s="591">
        <f t="shared" si="98"/>
        <v>0</v>
      </c>
      <c r="ILK37" s="591">
        <f t="shared" si="98"/>
        <v>0</v>
      </c>
      <c r="ILL37" s="591">
        <f t="shared" si="98"/>
        <v>0</v>
      </c>
      <c r="ILM37" s="591">
        <f t="shared" si="98"/>
        <v>0</v>
      </c>
      <c r="ILN37" s="591">
        <f t="shared" si="98"/>
        <v>0</v>
      </c>
      <c r="ILO37" s="591">
        <f t="shared" si="98"/>
        <v>0</v>
      </c>
      <c r="ILP37" s="591">
        <f t="shared" si="98"/>
        <v>0</v>
      </c>
      <c r="ILQ37" s="591">
        <f t="shared" ref="ILQ37:IOB37" si="99">SUM(ILQ38:ILQ46)+ILQ48+ILQ49+ILQ50+ILQ52+ILQ53+ILQ54+ILQ55</f>
        <v>0</v>
      </c>
      <c r="ILR37" s="591">
        <f t="shared" si="99"/>
        <v>0</v>
      </c>
      <c r="ILS37" s="591">
        <f t="shared" si="99"/>
        <v>0</v>
      </c>
      <c r="ILT37" s="591">
        <f t="shared" si="99"/>
        <v>0</v>
      </c>
      <c r="ILU37" s="591">
        <f t="shared" si="99"/>
        <v>0</v>
      </c>
      <c r="ILV37" s="591">
        <f t="shared" si="99"/>
        <v>0</v>
      </c>
      <c r="ILW37" s="591">
        <f t="shared" si="99"/>
        <v>0</v>
      </c>
      <c r="ILX37" s="591">
        <f t="shared" si="99"/>
        <v>0</v>
      </c>
      <c r="ILY37" s="591">
        <f t="shared" si="99"/>
        <v>0</v>
      </c>
      <c r="ILZ37" s="591">
        <f t="shared" si="99"/>
        <v>0</v>
      </c>
      <c r="IMA37" s="591">
        <f t="shared" si="99"/>
        <v>0</v>
      </c>
      <c r="IMB37" s="591">
        <f t="shared" si="99"/>
        <v>0</v>
      </c>
      <c r="IMC37" s="591">
        <f t="shared" si="99"/>
        <v>0</v>
      </c>
      <c r="IMD37" s="591">
        <f t="shared" si="99"/>
        <v>0</v>
      </c>
      <c r="IME37" s="591">
        <f t="shared" si="99"/>
        <v>0</v>
      </c>
      <c r="IMF37" s="591">
        <f t="shared" si="99"/>
        <v>0</v>
      </c>
      <c r="IMG37" s="591">
        <f t="shared" si="99"/>
        <v>0</v>
      </c>
      <c r="IMH37" s="591">
        <f t="shared" si="99"/>
        <v>0</v>
      </c>
      <c r="IMI37" s="591">
        <f t="shared" si="99"/>
        <v>0</v>
      </c>
      <c r="IMJ37" s="591">
        <f t="shared" si="99"/>
        <v>0</v>
      </c>
      <c r="IMK37" s="591">
        <f t="shared" si="99"/>
        <v>0</v>
      </c>
      <c r="IML37" s="591">
        <f t="shared" si="99"/>
        <v>0</v>
      </c>
      <c r="IMM37" s="591">
        <f t="shared" si="99"/>
        <v>0</v>
      </c>
      <c r="IMN37" s="591">
        <f t="shared" si="99"/>
        <v>0</v>
      </c>
      <c r="IMO37" s="591">
        <f t="shared" si="99"/>
        <v>0</v>
      </c>
      <c r="IMP37" s="591">
        <f t="shared" si="99"/>
        <v>0</v>
      </c>
      <c r="IMQ37" s="591">
        <f t="shared" si="99"/>
        <v>0</v>
      </c>
      <c r="IMR37" s="591">
        <f t="shared" si="99"/>
        <v>0</v>
      </c>
      <c r="IMS37" s="591">
        <f t="shared" si="99"/>
        <v>0</v>
      </c>
      <c r="IMT37" s="591">
        <f t="shared" si="99"/>
        <v>0</v>
      </c>
      <c r="IMU37" s="591">
        <f t="shared" si="99"/>
        <v>0</v>
      </c>
      <c r="IMV37" s="591">
        <f t="shared" si="99"/>
        <v>0</v>
      </c>
      <c r="IMW37" s="591">
        <f t="shared" si="99"/>
        <v>0</v>
      </c>
      <c r="IMX37" s="591">
        <f t="shared" si="99"/>
        <v>0</v>
      </c>
      <c r="IMY37" s="591">
        <f t="shared" si="99"/>
        <v>0</v>
      </c>
      <c r="IMZ37" s="591">
        <f t="shared" si="99"/>
        <v>0</v>
      </c>
      <c r="INA37" s="591">
        <f t="shared" si="99"/>
        <v>0</v>
      </c>
      <c r="INB37" s="591">
        <f t="shared" si="99"/>
        <v>0</v>
      </c>
      <c r="INC37" s="591">
        <f t="shared" si="99"/>
        <v>0</v>
      </c>
      <c r="IND37" s="591">
        <f t="shared" si="99"/>
        <v>0</v>
      </c>
      <c r="INE37" s="591">
        <f t="shared" si="99"/>
        <v>0</v>
      </c>
      <c r="INF37" s="591">
        <f t="shared" si="99"/>
        <v>0</v>
      </c>
      <c r="ING37" s="591">
        <f t="shared" si="99"/>
        <v>0</v>
      </c>
      <c r="INH37" s="591">
        <f t="shared" si="99"/>
        <v>0</v>
      </c>
      <c r="INI37" s="591">
        <f t="shared" si="99"/>
        <v>0</v>
      </c>
      <c r="INJ37" s="591">
        <f t="shared" si="99"/>
        <v>0</v>
      </c>
      <c r="INK37" s="591">
        <f t="shared" si="99"/>
        <v>0</v>
      </c>
      <c r="INL37" s="591">
        <f t="shared" si="99"/>
        <v>0</v>
      </c>
      <c r="INM37" s="591">
        <f t="shared" si="99"/>
        <v>0</v>
      </c>
      <c r="INN37" s="591">
        <f t="shared" si="99"/>
        <v>0</v>
      </c>
      <c r="INO37" s="591">
        <f t="shared" si="99"/>
        <v>0</v>
      </c>
      <c r="INP37" s="591">
        <f t="shared" si="99"/>
        <v>0</v>
      </c>
      <c r="INQ37" s="591">
        <f t="shared" si="99"/>
        <v>0</v>
      </c>
      <c r="INR37" s="591">
        <f t="shared" si="99"/>
        <v>0</v>
      </c>
      <c r="INS37" s="591">
        <f t="shared" si="99"/>
        <v>0</v>
      </c>
      <c r="INT37" s="591">
        <f t="shared" si="99"/>
        <v>0</v>
      </c>
      <c r="INU37" s="591">
        <f t="shared" si="99"/>
        <v>0</v>
      </c>
      <c r="INV37" s="591">
        <f t="shared" si="99"/>
        <v>0</v>
      </c>
      <c r="INW37" s="591">
        <f t="shared" si="99"/>
        <v>0</v>
      </c>
      <c r="INX37" s="591">
        <f t="shared" si="99"/>
        <v>0</v>
      </c>
      <c r="INY37" s="591">
        <f t="shared" si="99"/>
        <v>0</v>
      </c>
      <c r="INZ37" s="591">
        <f t="shared" si="99"/>
        <v>0</v>
      </c>
      <c r="IOA37" s="591">
        <f t="shared" si="99"/>
        <v>0</v>
      </c>
      <c r="IOB37" s="591">
        <f t="shared" si="99"/>
        <v>0</v>
      </c>
      <c r="IOC37" s="591">
        <f t="shared" ref="IOC37:IQN37" si="100">SUM(IOC38:IOC46)+IOC48+IOC49+IOC50+IOC52+IOC53+IOC54+IOC55</f>
        <v>0</v>
      </c>
      <c r="IOD37" s="591">
        <f t="shared" si="100"/>
        <v>0</v>
      </c>
      <c r="IOE37" s="591">
        <f t="shared" si="100"/>
        <v>0</v>
      </c>
      <c r="IOF37" s="591">
        <f t="shared" si="100"/>
        <v>0</v>
      </c>
      <c r="IOG37" s="591">
        <f t="shared" si="100"/>
        <v>0</v>
      </c>
      <c r="IOH37" s="591">
        <f t="shared" si="100"/>
        <v>0</v>
      </c>
      <c r="IOI37" s="591">
        <f t="shared" si="100"/>
        <v>0</v>
      </c>
      <c r="IOJ37" s="591">
        <f t="shared" si="100"/>
        <v>0</v>
      </c>
      <c r="IOK37" s="591">
        <f t="shared" si="100"/>
        <v>0</v>
      </c>
      <c r="IOL37" s="591">
        <f t="shared" si="100"/>
        <v>0</v>
      </c>
      <c r="IOM37" s="591">
        <f t="shared" si="100"/>
        <v>0</v>
      </c>
      <c r="ION37" s="591">
        <f t="shared" si="100"/>
        <v>0</v>
      </c>
      <c r="IOO37" s="591">
        <f t="shared" si="100"/>
        <v>0</v>
      </c>
      <c r="IOP37" s="591">
        <f t="shared" si="100"/>
        <v>0</v>
      </c>
      <c r="IOQ37" s="591">
        <f t="shared" si="100"/>
        <v>0</v>
      </c>
      <c r="IOR37" s="591">
        <f t="shared" si="100"/>
        <v>0</v>
      </c>
      <c r="IOS37" s="591">
        <f t="shared" si="100"/>
        <v>0</v>
      </c>
      <c r="IOT37" s="591">
        <f t="shared" si="100"/>
        <v>0</v>
      </c>
      <c r="IOU37" s="591">
        <f t="shared" si="100"/>
        <v>0</v>
      </c>
      <c r="IOV37" s="591">
        <f t="shared" si="100"/>
        <v>0</v>
      </c>
      <c r="IOW37" s="591">
        <f t="shared" si="100"/>
        <v>0</v>
      </c>
      <c r="IOX37" s="591">
        <f t="shared" si="100"/>
        <v>0</v>
      </c>
      <c r="IOY37" s="591">
        <f t="shared" si="100"/>
        <v>0</v>
      </c>
      <c r="IOZ37" s="591">
        <f t="shared" si="100"/>
        <v>0</v>
      </c>
      <c r="IPA37" s="591">
        <f t="shared" si="100"/>
        <v>0</v>
      </c>
      <c r="IPB37" s="591">
        <f t="shared" si="100"/>
        <v>0</v>
      </c>
      <c r="IPC37" s="591">
        <f t="shared" si="100"/>
        <v>0</v>
      </c>
      <c r="IPD37" s="591">
        <f t="shared" si="100"/>
        <v>0</v>
      </c>
      <c r="IPE37" s="591">
        <f t="shared" si="100"/>
        <v>0</v>
      </c>
      <c r="IPF37" s="591">
        <f t="shared" si="100"/>
        <v>0</v>
      </c>
      <c r="IPG37" s="591">
        <f t="shared" si="100"/>
        <v>0</v>
      </c>
      <c r="IPH37" s="591">
        <f t="shared" si="100"/>
        <v>0</v>
      </c>
      <c r="IPI37" s="591">
        <f t="shared" si="100"/>
        <v>0</v>
      </c>
      <c r="IPJ37" s="591">
        <f t="shared" si="100"/>
        <v>0</v>
      </c>
      <c r="IPK37" s="591">
        <f t="shared" si="100"/>
        <v>0</v>
      </c>
      <c r="IPL37" s="591">
        <f t="shared" si="100"/>
        <v>0</v>
      </c>
      <c r="IPM37" s="591">
        <f t="shared" si="100"/>
        <v>0</v>
      </c>
      <c r="IPN37" s="591">
        <f t="shared" si="100"/>
        <v>0</v>
      </c>
      <c r="IPO37" s="591">
        <f t="shared" si="100"/>
        <v>0</v>
      </c>
      <c r="IPP37" s="591">
        <f t="shared" si="100"/>
        <v>0</v>
      </c>
      <c r="IPQ37" s="591">
        <f t="shared" si="100"/>
        <v>0</v>
      </c>
      <c r="IPR37" s="591">
        <f t="shared" si="100"/>
        <v>0</v>
      </c>
      <c r="IPS37" s="591">
        <f t="shared" si="100"/>
        <v>0</v>
      </c>
      <c r="IPT37" s="591">
        <f t="shared" si="100"/>
        <v>0</v>
      </c>
      <c r="IPU37" s="591">
        <f t="shared" si="100"/>
        <v>0</v>
      </c>
      <c r="IPV37" s="591">
        <f t="shared" si="100"/>
        <v>0</v>
      </c>
      <c r="IPW37" s="591">
        <f t="shared" si="100"/>
        <v>0</v>
      </c>
      <c r="IPX37" s="591">
        <f t="shared" si="100"/>
        <v>0</v>
      </c>
      <c r="IPY37" s="591">
        <f t="shared" si="100"/>
        <v>0</v>
      </c>
      <c r="IPZ37" s="591">
        <f t="shared" si="100"/>
        <v>0</v>
      </c>
      <c r="IQA37" s="591">
        <f t="shared" si="100"/>
        <v>0</v>
      </c>
      <c r="IQB37" s="591">
        <f t="shared" si="100"/>
        <v>0</v>
      </c>
      <c r="IQC37" s="591">
        <f t="shared" si="100"/>
        <v>0</v>
      </c>
      <c r="IQD37" s="591">
        <f t="shared" si="100"/>
        <v>0</v>
      </c>
      <c r="IQE37" s="591">
        <f t="shared" si="100"/>
        <v>0</v>
      </c>
      <c r="IQF37" s="591">
        <f t="shared" si="100"/>
        <v>0</v>
      </c>
      <c r="IQG37" s="591">
        <f t="shared" si="100"/>
        <v>0</v>
      </c>
      <c r="IQH37" s="591">
        <f t="shared" si="100"/>
        <v>0</v>
      </c>
      <c r="IQI37" s="591">
        <f t="shared" si="100"/>
        <v>0</v>
      </c>
      <c r="IQJ37" s="591">
        <f t="shared" si="100"/>
        <v>0</v>
      </c>
      <c r="IQK37" s="591">
        <f t="shared" si="100"/>
        <v>0</v>
      </c>
      <c r="IQL37" s="591">
        <f t="shared" si="100"/>
        <v>0</v>
      </c>
      <c r="IQM37" s="591">
        <f t="shared" si="100"/>
        <v>0</v>
      </c>
      <c r="IQN37" s="591">
        <f t="shared" si="100"/>
        <v>0</v>
      </c>
      <c r="IQO37" s="591">
        <f t="shared" ref="IQO37:ISZ37" si="101">SUM(IQO38:IQO46)+IQO48+IQO49+IQO50+IQO52+IQO53+IQO54+IQO55</f>
        <v>0</v>
      </c>
      <c r="IQP37" s="591">
        <f t="shared" si="101"/>
        <v>0</v>
      </c>
      <c r="IQQ37" s="591">
        <f t="shared" si="101"/>
        <v>0</v>
      </c>
      <c r="IQR37" s="591">
        <f t="shared" si="101"/>
        <v>0</v>
      </c>
      <c r="IQS37" s="591">
        <f t="shared" si="101"/>
        <v>0</v>
      </c>
      <c r="IQT37" s="591">
        <f t="shared" si="101"/>
        <v>0</v>
      </c>
      <c r="IQU37" s="591">
        <f t="shared" si="101"/>
        <v>0</v>
      </c>
      <c r="IQV37" s="591">
        <f t="shared" si="101"/>
        <v>0</v>
      </c>
      <c r="IQW37" s="591">
        <f t="shared" si="101"/>
        <v>0</v>
      </c>
      <c r="IQX37" s="591">
        <f t="shared" si="101"/>
        <v>0</v>
      </c>
      <c r="IQY37" s="591">
        <f t="shared" si="101"/>
        <v>0</v>
      </c>
      <c r="IQZ37" s="591">
        <f t="shared" si="101"/>
        <v>0</v>
      </c>
      <c r="IRA37" s="591">
        <f t="shared" si="101"/>
        <v>0</v>
      </c>
      <c r="IRB37" s="591">
        <f t="shared" si="101"/>
        <v>0</v>
      </c>
      <c r="IRC37" s="591">
        <f t="shared" si="101"/>
        <v>0</v>
      </c>
      <c r="IRD37" s="591">
        <f t="shared" si="101"/>
        <v>0</v>
      </c>
      <c r="IRE37" s="591">
        <f t="shared" si="101"/>
        <v>0</v>
      </c>
      <c r="IRF37" s="591">
        <f t="shared" si="101"/>
        <v>0</v>
      </c>
      <c r="IRG37" s="591">
        <f t="shared" si="101"/>
        <v>0</v>
      </c>
      <c r="IRH37" s="591">
        <f t="shared" si="101"/>
        <v>0</v>
      </c>
      <c r="IRI37" s="591">
        <f t="shared" si="101"/>
        <v>0</v>
      </c>
      <c r="IRJ37" s="591">
        <f t="shared" si="101"/>
        <v>0</v>
      </c>
      <c r="IRK37" s="591">
        <f t="shared" si="101"/>
        <v>0</v>
      </c>
      <c r="IRL37" s="591">
        <f t="shared" si="101"/>
        <v>0</v>
      </c>
      <c r="IRM37" s="591">
        <f t="shared" si="101"/>
        <v>0</v>
      </c>
      <c r="IRN37" s="591">
        <f t="shared" si="101"/>
        <v>0</v>
      </c>
      <c r="IRO37" s="591">
        <f t="shared" si="101"/>
        <v>0</v>
      </c>
      <c r="IRP37" s="591">
        <f t="shared" si="101"/>
        <v>0</v>
      </c>
      <c r="IRQ37" s="591">
        <f t="shared" si="101"/>
        <v>0</v>
      </c>
      <c r="IRR37" s="591">
        <f t="shared" si="101"/>
        <v>0</v>
      </c>
      <c r="IRS37" s="591">
        <f t="shared" si="101"/>
        <v>0</v>
      </c>
      <c r="IRT37" s="591">
        <f t="shared" si="101"/>
        <v>0</v>
      </c>
      <c r="IRU37" s="591">
        <f t="shared" si="101"/>
        <v>0</v>
      </c>
      <c r="IRV37" s="591">
        <f t="shared" si="101"/>
        <v>0</v>
      </c>
      <c r="IRW37" s="591">
        <f t="shared" si="101"/>
        <v>0</v>
      </c>
      <c r="IRX37" s="591">
        <f t="shared" si="101"/>
        <v>0</v>
      </c>
      <c r="IRY37" s="591">
        <f t="shared" si="101"/>
        <v>0</v>
      </c>
      <c r="IRZ37" s="591">
        <f t="shared" si="101"/>
        <v>0</v>
      </c>
      <c r="ISA37" s="591">
        <f t="shared" si="101"/>
        <v>0</v>
      </c>
      <c r="ISB37" s="591">
        <f t="shared" si="101"/>
        <v>0</v>
      </c>
      <c r="ISC37" s="591">
        <f t="shared" si="101"/>
        <v>0</v>
      </c>
      <c r="ISD37" s="591">
        <f t="shared" si="101"/>
        <v>0</v>
      </c>
      <c r="ISE37" s="591">
        <f t="shared" si="101"/>
        <v>0</v>
      </c>
      <c r="ISF37" s="591">
        <f t="shared" si="101"/>
        <v>0</v>
      </c>
      <c r="ISG37" s="591">
        <f t="shared" si="101"/>
        <v>0</v>
      </c>
      <c r="ISH37" s="591">
        <f t="shared" si="101"/>
        <v>0</v>
      </c>
      <c r="ISI37" s="591">
        <f t="shared" si="101"/>
        <v>0</v>
      </c>
      <c r="ISJ37" s="591">
        <f t="shared" si="101"/>
        <v>0</v>
      </c>
      <c r="ISK37" s="591">
        <f t="shared" si="101"/>
        <v>0</v>
      </c>
      <c r="ISL37" s="591">
        <f t="shared" si="101"/>
        <v>0</v>
      </c>
      <c r="ISM37" s="591">
        <f t="shared" si="101"/>
        <v>0</v>
      </c>
      <c r="ISN37" s="591">
        <f t="shared" si="101"/>
        <v>0</v>
      </c>
      <c r="ISO37" s="591">
        <f t="shared" si="101"/>
        <v>0</v>
      </c>
      <c r="ISP37" s="591">
        <f t="shared" si="101"/>
        <v>0</v>
      </c>
      <c r="ISQ37" s="591">
        <f t="shared" si="101"/>
        <v>0</v>
      </c>
      <c r="ISR37" s="591">
        <f t="shared" si="101"/>
        <v>0</v>
      </c>
      <c r="ISS37" s="591">
        <f t="shared" si="101"/>
        <v>0</v>
      </c>
      <c r="IST37" s="591">
        <f t="shared" si="101"/>
        <v>0</v>
      </c>
      <c r="ISU37" s="591">
        <f t="shared" si="101"/>
        <v>0</v>
      </c>
      <c r="ISV37" s="591">
        <f t="shared" si="101"/>
        <v>0</v>
      </c>
      <c r="ISW37" s="591">
        <f t="shared" si="101"/>
        <v>0</v>
      </c>
      <c r="ISX37" s="591">
        <f t="shared" si="101"/>
        <v>0</v>
      </c>
      <c r="ISY37" s="591">
        <f t="shared" si="101"/>
        <v>0</v>
      </c>
      <c r="ISZ37" s="591">
        <f t="shared" si="101"/>
        <v>0</v>
      </c>
      <c r="ITA37" s="591">
        <f t="shared" ref="ITA37:IVL37" si="102">SUM(ITA38:ITA46)+ITA48+ITA49+ITA50+ITA52+ITA53+ITA54+ITA55</f>
        <v>0</v>
      </c>
      <c r="ITB37" s="591">
        <f t="shared" si="102"/>
        <v>0</v>
      </c>
      <c r="ITC37" s="591">
        <f t="shared" si="102"/>
        <v>0</v>
      </c>
      <c r="ITD37" s="591">
        <f t="shared" si="102"/>
        <v>0</v>
      </c>
      <c r="ITE37" s="591">
        <f t="shared" si="102"/>
        <v>0</v>
      </c>
      <c r="ITF37" s="591">
        <f t="shared" si="102"/>
        <v>0</v>
      </c>
      <c r="ITG37" s="591">
        <f t="shared" si="102"/>
        <v>0</v>
      </c>
      <c r="ITH37" s="591">
        <f t="shared" si="102"/>
        <v>0</v>
      </c>
      <c r="ITI37" s="591">
        <f t="shared" si="102"/>
        <v>0</v>
      </c>
      <c r="ITJ37" s="591">
        <f t="shared" si="102"/>
        <v>0</v>
      </c>
      <c r="ITK37" s="591">
        <f t="shared" si="102"/>
        <v>0</v>
      </c>
      <c r="ITL37" s="591">
        <f t="shared" si="102"/>
        <v>0</v>
      </c>
      <c r="ITM37" s="591">
        <f t="shared" si="102"/>
        <v>0</v>
      </c>
      <c r="ITN37" s="591">
        <f t="shared" si="102"/>
        <v>0</v>
      </c>
      <c r="ITO37" s="591">
        <f t="shared" si="102"/>
        <v>0</v>
      </c>
      <c r="ITP37" s="591">
        <f t="shared" si="102"/>
        <v>0</v>
      </c>
      <c r="ITQ37" s="591">
        <f t="shared" si="102"/>
        <v>0</v>
      </c>
      <c r="ITR37" s="591">
        <f t="shared" si="102"/>
        <v>0</v>
      </c>
      <c r="ITS37" s="591">
        <f t="shared" si="102"/>
        <v>0</v>
      </c>
      <c r="ITT37" s="591">
        <f t="shared" si="102"/>
        <v>0</v>
      </c>
      <c r="ITU37" s="591">
        <f t="shared" si="102"/>
        <v>0</v>
      </c>
      <c r="ITV37" s="591">
        <f t="shared" si="102"/>
        <v>0</v>
      </c>
      <c r="ITW37" s="591">
        <f t="shared" si="102"/>
        <v>0</v>
      </c>
      <c r="ITX37" s="591">
        <f t="shared" si="102"/>
        <v>0</v>
      </c>
      <c r="ITY37" s="591">
        <f t="shared" si="102"/>
        <v>0</v>
      </c>
      <c r="ITZ37" s="591">
        <f t="shared" si="102"/>
        <v>0</v>
      </c>
      <c r="IUA37" s="591">
        <f t="shared" si="102"/>
        <v>0</v>
      </c>
      <c r="IUB37" s="591">
        <f t="shared" si="102"/>
        <v>0</v>
      </c>
      <c r="IUC37" s="591">
        <f t="shared" si="102"/>
        <v>0</v>
      </c>
      <c r="IUD37" s="591">
        <f t="shared" si="102"/>
        <v>0</v>
      </c>
      <c r="IUE37" s="591">
        <f t="shared" si="102"/>
        <v>0</v>
      </c>
      <c r="IUF37" s="591">
        <f t="shared" si="102"/>
        <v>0</v>
      </c>
      <c r="IUG37" s="591">
        <f t="shared" si="102"/>
        <v>0</v>
      </c>
      <c r="IUH37" s="591">
        <f t="shared" si="102"/>
        <v>0</v>
      </c>
      <c r="IUI37" s="591">
        <f t="shared" si="102"/>
        <v>0</v>
      </c>
      <c r="IUJ37" s="591">
        <f t="shared" si="102"/>
        <v>0</v>
      </c>
      <c r="IUK37" s="591">
        <f t="shared" si="102"/>
        <v>0</v>
      </c>
      <c r="IUL37" s="591">
        <f t="shared" si="102"/>
        <v>0</v>
      </c>
      <c r="IUM37" s="591">
        <f t="shared" si="102"/>
        <v>0</v>
      </c>
      <c r="IUN37" s="591">
        <f t="shared" si="102"/>
        <v>0</v>
      </c>
      <c r="IUO37" s="591">
        <f t="shared" si="102"/>
        <v>0</v>
      </c>
      <c r="IUP37" s="591">
        <f t="shared" si="102"/>
        <v>0</v>
      </c>
      <c r="IUQ37" s="591">
        <f t="shared" si="102"/>
        <v>0</v>
      </c>
      <c r="IUR37" s="591">
        <f t="shared" si="102"/>
        <v>0</v>
      </c>
      <c r="IUS37" s="591">
        <f t="shared" si="102"/>
        <v>0</v>
      </c>
      <c r="IUT37" s="591">
        <f t="shared" si="102"/>
        <v>0</v>
      </c>
      <c r="IUU37" s="591">
        <f t="shared" si="102"/>
        <v>0</v>
      </c>
      <c r="IUV37" s="591">
        <f t="shared" si="102"/>
        <v>0</v>
      </c>
      <c r="IUW37" s="591">
        <f t="shared" si="102"/>
        <v>0</v>
      </c>
      <c r="IUX37" s="591">
        <f t="shared" si="102"/>
        <v>0</v>
      </c>
      <c r="IUY37" s="591">
        <f t="shared" si="102"/>
        <v>0</v>
      </c>
      <c r="IUZ37" s="591">
        <f t="shared" si="102"/>
        <v>0</v>
      </c>
      <c r="IVA37" s="591">
        <f t="shared" si="102"/>
        <v>0</v>
      </c>
      <c r="IVB37" s="591">
        <f t="shared" si="102"/>
        <v>0</v>
      </c>
      <c r="IVC37" s="591">
        <f t="shared" si="102"/>
        <v>0</v>
      </c>
      <c r="IVD37" s="591">
        <f t="shared" si="102"/>
        <v>0</v>
      </c>
      <c r="IVE37" s="591">
        <f t="shared" si="102"/>
        <v>0</v>
      </c>
      <c r="IVF37" s="591">
        <f t="shared" si="102"/>
        <v>0</v>
      </c>
      <c r="IVG37" s="591">
        <f t="shared" si="102"/>
        <v>0</v>
      </c>
      <c r="IVH37" s="591">
        <f t="shared" si="102"/>
        <v>0</v>
      </c>
      <c r="IVI37" s="591">
        <f t="shared" si="102"/>
        <v>0</v>
      </c>
      <c r="IVJ37" s="591">
        <f t="shared" si="102"/>
        <v>0</v>
      </c>
      <c r="IVK37" s="591">
        <f t="shared" si="102"/>
        <v>0</v>
      </c>
      <c r="IVL37" s="591">
        <f t="shared" si="102"/>
        <v>0</v>
      </c>
      <c r="IVM37" s="591">
        <f t="shared" ref="IVM37:IXX37" si="103">SUM(IVM38:IVM46)+IVM48+IVM49+IVM50+IVM52+IVM53+IVM54+IVM55</f>
        <v>0</v>
      </c>
      <c r="IVN37" s="591">
        <f t="shared" si="103"/>
        <v>0</v>
      </c>
      <c r="IVO37" s="591">
        <f t="shared" si="103"/>
        <v>0</v>
      </c>
      <c r="IVP37" s="591">
        <f t="shared" si="103"/>
        <v>0</v>
      </c>
      <c r="IVQ37" s="591">
        <f t="shared" si="103"/>
        <v>0</v>
      </c>
      <c r="IVR37" s="591">
        <f t="shared" si="103"/>
        <v>0</v>
      </c>
      <c r="IVS37" s="591">
        <f t="shared" si="103"/>
        <v>0</v>
      </c>
      <c r="IVT37" s="591">
        <f t="shared" si="103"/>
        <v>0</v>
      </c>
      <c r="IVU37" s="591">
        <f t="shared" si="103"/>
        <v>0</v>
      </c>
      <c r="IVV37" s="591">
        <f t="shared" si="103"/>
        <v>0</v>
      </c>
      <c r="IVW37" s="591">
        <f t="shared" si="103"/>
        <v>0</v>
      </c>
      <c r="IVX37" s="591">
        <f t="shared" si="103"/>
        <v>0</v>
      </c>
      <c r="IVY37" s="591">
        <f t="shared" si="103"/>
        <v>0</v>
      </c>
      <c r="IVZ37" s="591">
        <f t="shared" si="103"/>
        <v>0</v>
      </c>
      <c r="IWA37" s="591">
        <f t="shared" si="103"/>
        <v>0</v>
      </c>
      <c r="IWB37" s="591">
        <f t="shared" si="103"/>
        <v>0</v>
      </c>
      <c r="IWC37" s="591">
        <f t="shared" si="103"/>
        <v>0</v>
      </c>
      <c r="IWD37" s="591">
        <f t="shared" si="103"/>
        <v>0</v>
      </c>
      <c r="IWE37" s="591">
        <f t="shared" si="103"/>
        <v>0</v>
      </c>
      <c r="IWF37" s="591">
        <f t="shared" si="103"/>
        <v>0</v>
      </c>
      <c r="IWG37" s="591">
        <f t="shared" si="103"/>
        <v>0</v>
      </c>
      <c r="IWH37" s="591">
        <f t="shared" si="103"/>
        <v>0</v>
      </c>
      <c r="IWI37" s="591">
        <f t="shared" si="103"/>
        <v>0</v>
      </c>
      <c r="IWJ37" s="591">
        <f t="shared" si="103"/>
        <v>0</v>
      </c>
      <c r="IWK37" s="591">
        <f t="shared" si="103"/>
        <v>0</v>
      </c>
      <c r="IWL37" s="591">
        <f t="shared" si="103"/>
        <v>0</v>
      </c>
      <c r="IWM37" s="591">
        <f t="shared" si="103"/>
        <v>0</v>
      </c>
      <c r="IWN37" s="591">
        <f t="shared" si="103"/>
        <v>0</v>
      </c>
      <c r="IWO37" s="591">
        <f t="shared" si="103"/>
        <v>0</v>
      </c>
      <c r="IWP37" s="591">
        <f t="shared" si="103"/>
        <v>0</v>
      </c>
      <c r="IWQ37" s="591">
        <f t="shared" si="103"/>
        <v>0</v>
      </c>
      <c r="IWR37" s="591">
        <f t="shared" si="103"/>
        <v>0</v>
      </c>
      <c r="IWS37" s="591">
        <f t="shared" si="103"/>
        <v>0</v>
      </c>
      <c r="IWT37" s="591">
        <f t="shared" si="103"/>
        <v>0</v>
      </c>
      <c r="IWU37" s="591">
        <f t="shared" si="103"/>
        <v>0</v>
      </c>
      <c r="IWV37" s="591">
        <f t="shared" si="103"/>
        <v>0</v>
      </c>
      <c r="IWW37" s="591">
        <f t="shared" si="103"/>
        <v>0</v>
      </c>
      <c r="IWX37" s="591">
        <f t="shared" si="103"/>
        <v>0</v>
      </c>
      <c r="IWY37" s="591">
        <f t="shared" si="103"/>
        <v>0</v>
      </c>
      <c r="IWZ37" s="591">
        <f t="shared" si="103"/>
        <v>0</v>
      </c>
      <c r="IXA37" s="591">
        <f t="shared" si="103"/>
        <v>0</v>
      </c>
      <c r="IXB37" s="591">
        <f t="shared" si="103"/>
        <v>0</v>
      </c>
      <c r="IXC37" s="591">
        <f t="shared" si="103"/>
        <v>0</v>
      </c>
      <c r="IXD37" s="591">
        <f t="shared" si="103"/>
        <v>0</v>
      </c>
      <c r="IXE37" s="591">
        <f t="shared" si="103"/>
        <v>0</v>
      </c>
      <c r="IXF37" s="591">
        <f t="shared" si="103"/>
        <v>0</v>
      </c>
      <c r="IXG37" s="591">
        <f t="shared" si="103"/>
        <v>0</v>
      </c>
      <c r="IXH37" s="591">
        <f t="shared" si="103"/>
        <v>0</v>
      </c>
      <c r="IXI37" s="591">
        <f t="shared" si="103"/>
        <v>0</v>
      </c>
      <c r="IXJ37" s="591">
        <f t="shared" si="103"/>
        <v>0</v>
      </c>
      <c r="IXK37" s="591">
        <f t="shared" si="103"/>
        <v>0</v>
      </c>
      <c r="IXL37" s="591">
        <f t="shared" si="103"/>
        <v>0</v>
      </c>
      <c r="IXM37" s="591">
        <f t="shared" si="103"/>
        <v>0</v>
      </c>
      <c r="IXN37" s="591">
        <f t="shared" si="103"/>
        <v>0</v>
      </c>
      <c r="IXO37" s="591">
        <f t="shared" si="103"/>
        <v>0</v>
      </c>
      <c r="IXP37" s="591">
        <f t="shared" si="103"/>
        <v>0</v>
      </c>
      <c r="IXQ37" s="591">
        <f t="shared" si="103"/>
        <v>0</v>
      </c>
      <c r="IXR37" s="591">
        <f t="shared" si="103"/>
        <v>0</v>
      </c>
      <c r="IXS37" s="591">
        <f t="shared" si="103"/>
        <v>0</v>
      </c>
      <c r="IXT37" s="591">
        <f t="shared" si="103"/>
        <v>0</v>
      </c>
      <c r="IXU37" s="591">
        <f t="shared" si="103"/>
        <v>0</v>
      </c>
      <c r="IXV37" s="591">
        <f t="shared" si="103"/>
        <v>0</v>
      </c>
      <c r="IXW37" s="591">
        <f t="shared" si="103"/>
        <v>0</v>
      </c>
      <c r="IXX37" s="591">
        <f t="shared" si="103"/>
        <v>0</v>
      </c>
      <c r="IXY37" s="591">
        <f t="shared" ref="IXY37:JAJ37" si="104">SUM(IXY38:IXY46)+IXY48+IXY49+IXY50+IXY52+IXY53+IXY54+IXY55</f>
        <v>0</v>
      </c>
      <c r="IXZ37" s="591">
        <f t="shared" si="104"/>
        <v>0</v>
      </c>
      <c r="IYA37" s="591">
        <f t="shared" si="104"/>
        <v>0</v>
      </c>
      <c r="IYB37" s="591">
        <f t="shared" si="104"/>
        <v>0</v>
      </c>
      <c r="IYC37" s="591">
        <f t="shared" si="104"/>
        <v>0</v>
      </c>
      <c r="IYD37" s="591">
        <f t="shared" si="104"/>
        <v>0</v>
      </c>
      <c r="IYE37" s="591">
        <f t="shared" si="104"/>
        <v>0</v>
      </c>
      <c r="IYF37" s="591">
        <f t="shared" si="104"/>
        <v>0</v>
      </c>
      <c r="IYG37" s="591">
        <f t="shared" si="104"/>
        <v>0</v>
      </c>
      <c r="IYH37" s="591">
        <f t="shared" si="104"/>
        <v>0</v>
      </c>
      <c r="IYI37" s="591">
        <f t="shared" si="104"/>
        <v>0</v>
      </c>
      <c r="IYJ37" s="591">
        <f t="shared" si="104"/>
        <v>0</v>
      </c>
      <c r="IYK37" s="591">
        <f t="shared" si="104"/>
        <v>0</v>
      </c>
      <c r="IYL37" s="591">
        <f t="shared" si="104"/>
        <v>0</v>
      </c>
      <c r="IYM37" s="591">
        <f t="shared" si="104"/>
        <v>0</v>
      </c>
      <c r="IYN37" s="591">
        <f t="shared" si="104"/>
        <v>0</v>
      </c>
      <c r="IYO37" s="591">
        <f t="shared" si="104"/>
        <v>0</v>
      </c>
      <c r="IYP37" s="591">
        <f t="shared" si="104"/>
        <v>0</v>
      </c>
      <c r="IYQ37" s="591">
        <f t="shared" si="104"/>
        <v>0</v>
      </c>
      <c r="IYR37" s="591">
        <f t="shared" si="104"/>
        <v>0</v>
      </c>
      <c r="IYS37" s="591">
        <f t="shared" si="104"/>
        <v>0</v>
      </c>
      <c r="IYT37" s="591">
        <f t="shared" si="104"/>
        <v>0</v>
      </c>
      <c r="IYU37" s="591">
        <f t="shared" si="104"/>
        <v>0</v>
      </c>
      <c r="IYV37" s="591">
        <f t="shared" si="104"/>
        <v>0</v>
      </c>
      <c r="IYW37" s="591">
        <f t="shared" si="104"/>
        <v>0</v>
      </c>
      <c r="IYX37" s="591">
        <f t="shared" si="104"/>
        <v>0</v>
      </c>
      <c r="IYY37" s="591">
        <f t="shared" si="104"/>
        <v>0</v>
      </c>
      <c r="IYZ37" s="591">
        <f t="shared" si="104"/>
        <v>0</v>
      </c>
      <c r="IZA37" s="591">
        <f t="shared" si="104"/>
        <v>0</v>
      </c>
      <c r="IZB37" s="591">
        <f t="shared" si="104"/>
        <v>0</v>
      </c>
      <c r="IZC37" s="591">
        <f t="shared" si="104"/>
        <v>0</v>
      </c>
      <c r="IZD37" s="591">
        <f t="shared" si="104"/>
        <v>0</v>
      </c>
      <c r="IZE37" s="591">
        <f t="shared" si="104"/>
        <v>0</v>
      </c>
      <c r="IZF37" s="591">
        <f t="shared" si="104"/>
        <v>0</v>
      </c>
      <c r="IZG37" s="591">
        <f t="shared" si="104"/>
        <v>0</v>
      </c>
      <c r="IZH37" s="591">
        <f t="shared" si="104"/>
        <v>0</v>
      </c>
      <c r="IZI37" s="591">
        <f t="shared" si="104"/>
        <v>0</v>
      </c>
      <c r="IZJ37" s="591">
        <f t="shared" si="104"/>
        <v>0</v>
      </c>
      <c r="IZK37" s="591">
        <f t="shared" si="104"/>
        <v>0</v>
      </c>
      <c r="IZL37" s="591">
        <f t="shared" si="104"/>
        <v>0</v>
      </c>
      <c r="IZM37" s="591">
        <f t="shared" si="104"/>
        <v>0</v>
      </c>
      <c r="IZN37" s="591">
        <f t="shared" si="104"/>
        <v>0</v>
      </c>
      <c r="IZO37" s="591">
        <f t="shared" si="104"/>
        <v>0</v>
      </c>
      <c r="IZP37" s="591">
        <f t="shared" si="104"/>
        <v>0</v>
      </c>
      <c r="IZQ37" s="591">
        <f t="shared" si="104"/>
        <v>0</v>
      </c>
      <c r="IZR37" s="591">
        <f t="shared" si="104"/>
        <v>0</v>
      </c>
      <c r="IZS37" s="591">
        <f t="shared" si="104"/>
        <v>0</v>
      </c>
      <c r="IZT37" s="591">
        <f t="shared" si="104"/>
        <v>0</v>
      </c>
      <c r="IZU37" s="591">
        <f t="shared" si="104"/>
        <v>0</v>
      </c>
      <c r="IZV37" s="591">
        <f t="shared" si="104"/>
        <v>0</v>
      </c>
      <c r="IZW37" s="591">
        <f t="shared" si="104"/>
        <v>0</v>
      </c>
      <c r="IZX37" s="591">
        <f t="shared" si="104"/>
        <v>0</v>
      </c>
      <c r="IZY37" s="591">
        <f t="shared" si="104"/>
        <v>0</v>
      </c>
      <c r="IZZ37" s="591">
        <f t="shared" si="104"/>
        <v>0</v>
      </c>
      <c r="JAA37" s="591">
        <f t="shared" si="104"/>
        <v>0</v>
      </c>
      <c r="JAB37" s="591">
        <f t="shared" si="104"/>
        <v>0</v>
      </c>
      <c r="JAC37" s="591">
        <f t="shared" si="104"/>
        <v>0</v>
      </c>
      <c r="JAD37" s="591">
        <f t="shared" si="104"/>
        <v>0</v>
      </c>
      <c r="JAE37" s="591">
        <f t="shared" si="104"/>
        <v>0</v>
      </c>
      <c r="JAF37" s="591">
        <f t="shared" si="104"/>
        <v>0</v>
      </c>
      <c r="JAG37" s="591">
        <f t="shared" si="104"/>
        <v>0</v>
      </c>
      <c r="JAH37" s="591">
        <f t="shared" si="104"/>
        <v>0</v>
      </c>
      <c r="JAI37" s="591">
        <f t="shared" si="104"/>
        <v>0</v>
      </c>
      <c r="JAJ37" s="591">
        <f t="shared" si="104"/>
        <v>0</v>
      </c>
      <c r="JAK37" s="591">
        <f t="shared" ref="JAK37:JCV37" si="105">SUM(JAK38:JAK46)+JAK48+JAK49+JAK50+JAK52+JAK53+JAK54+JAK55</f>
        <v>0</v>
      </c>
      <c r="JAL37" s="591">
        <f t="shared" si="105"/>
        <v>0</v>
      </c>
      <c r="JAM37" s="591">
        <f t="shared" si="105"/>
        <v>0</v>
      </c>
      <c r="JAN37" s="591">
        <f t="shared" si="105"/>
        <v>0</v>
      </c>
      <c r="JAO37" s="591">
        <f t="shared" si="105"/>
        <v>0</v>
      </c>
      <c r="JAP37" s="591">
        <f t="shared" si="105"/>
        <v>0</v>
      </c>
      <c r="JAQ37" s="591">
        <f t="shared" si="105"/>
        <v>0</v>
      </c>
      <c r="JAR37" s="591">
        <f t="shared" si="105"/>
        <v>0</v>
      </c>
      <c r="JAS37" s="591">
        <f t="shared" si="105"/>
        <v>0</v>
      </c>
      <c r="JAT37" s="591">
        <f t="shared" si="105"/>
        <v>0</v>
      </c>
      <c r="JAU37" s="591">
        <f t="shared" si="105"/>
        <v>0</v>
      </c>
      <c r="JAV37" s="591">
        <f t="shared" si="105"/>
        <v>0</v>
      </c>
      <c r="JAW37" s="591">
        <f t="shared" si="105"/>
        <v>0</v>
      </c>
      <c r="JAX37" s="591">
        <f t="shared" si="105"/>
        <v>0</v>
      </c>
      <c r="JAY37" s="591">
        <f t="shared" si="105"/>
        <v>0</v>
      </c>
      <c r="JAZ37" s="591">
        <f t="shared" si="105"/>
        <v>0</v>
      </c>
      <c r="JBA37" s="591">
        <f t="shared" si="105"/>
        <v>0</v>
      </c>
      <c r="JBB37" s="591">
        <f t="shared" si="105"/>
        <v>0</v>
      </c>
      <c r="JBC37" s="591">
        <f t="shared" si="105"/>
        <v>0</v>
      </c>
      <c r="JBD37" s="591">
        <f t="shared" si="105"/>
        <v>0</v>
      </c>
      <c r="JBE37" s="591">
        <f t="shared" si="105"/>
        <v>0</v>
      </c>
      <c r="JBF37" s="591">
        <f t="shared" si="105"/>
        <v>0</v>
      </c>
      <c r="JBG37" s="591">
        <f t="shared" si="105"/>
        <v>0</v>
      </c>
      <c r="JBH37" s="591">
        <f t="shared" si="105"/>
        <v>0</v>
      </c>
      <c r="JBI37" s="591">
        <f t="shared" si="105"/>
        <v>0</v>
      </c>
      <c r="JBJ37" s="591">
        <f t="shared" si="105"/>
        <v>0</v>
      </c>
      <c r="JBK37" s="591">
        <f t="shared" si="105"/>
        <v>0</v>
      </c>
      <c r="JBL37" s="591">
        <f t="shared" si="105"/>
        <v>0</v>
      </c>
      <c r="JBM37" s="591">
        <f t="shared" si="105"/>
        <v>0</v>
      </c>
      <c r="JBN37" s="591">
        <f t="shared" si="105"/>
        <v>0</v>
      </c>
      <c r="JBO37" s="591">
        <f t="shared" si="105"/>
        <v>0</v>
      </c>
      <c r="JBP37" s="591">
        <f t="shared" si="105"/>
        <v>0</v>
      </c>
      <c r="JBQ37" s="591">
        <f t="shared" si="105"/>
        <v>0</v>
      </c>
      <c r="JBR37" s="591">
        <f t="shared" si="105"/>
        <v>0</v>
      </c>
      <c r="JBS37" s="591">
        <f t="shared" si="105"/>
        <v>0</v>
      </c>
      <c r="JBT37" s="591">
        <f t="shared" si="105"/>
        <v>0</v>
      </c>
      <c r="JBU37" s="591">
        <f t="shared" si="105"/>
        <v>0</v>
      </c>
      <c r="JBV37" s="591">
        <f t="shared" si="105"/>
        <v>0</v>
      </c>
      <c r="JBW37" s="591">
        <f t="shared" si="105"/>
        <v>0</v>
      </c>
      <c r="JBX37" s="591">
        <f t="shared" si="105"/>
        <v>0</v>
      </c>
      <c r="JBY37" s="591">
        <f t="shared" si="105"/>
        <v>0</v>
      </c>
      <c r="JBZ37" s="591">
        <f t="shared" si="105"/>
        <v>0</v>
      </c>
      <c r="JCA37" s="591">
        <f t="shared" si="105"/>
        <v>0</v>
      </c>
      <c r="JCB37" s="591">
        <f t="shared" si="105"/>
        <v>0</v>
      </c>
      <c r="JCC37" s="591">
        <f t="shared" si="105"/>
        <v>0</v>
      </c>
      <c r="JCD37" s="591">
        <f t="shared" si="105"/>
        <v>0</v>
      </c>
      <c r="JCE37" s="591">
        <f t="shared" si="105"/>
        <v>0</v>
      </c>
      <c r="JCF37" s="591">
        <f t="shared" si="105"/>
        <v>0</v>
      </c>
      <c r="JCG37" s="591">
        <f t="shared" si="105"/>
        <v>0</v>
      </c>
      <c r="JCH37" s="591">
        <f t="shared" si="105"/>
        <v>0</v>
      </c>
      <c r="JCI37" s="591">
        <f t="shared" si="105"/>
        <v>0</v>
      </c>
      <c r="JCJ37" s="591">
        <f t="shared" si="105"/>
        <v>0</v>
      </c>
      <c r="JCK37" s="591">
        <f t="shared" si="105"/>
        <v>0</v>
      </c>
      <c r="JCL37" s="591">
        <f t="shared" si="105"/>
        <v>0</v>
      </c>
      <c r="JCM37" s="591">
        <f t="shared" si="105"/>
        <v>0</v>
      </c>
      <c r="JCN37" s="591">
        <f t="shared" si="105"/>
        <v>0</v>
      </c>
      <c r="JCO37" s="591">
        <f t="shared" si="105"/>
        <v>0</v>
      </c>
      <c r="JCP37" s="591">
        <f t="shared" si="105"/>
        <v>0</v>
      </c>
      <c r="JCQ37" s="591">
        <f t="shared" si="105"/>
        <v>0</v>
      </c>
      <c r="JCR37" s="591">
        <f t="shared" si="105"/>
        <v>0</v>
      </c>
      <c r="JCS37" s="591">
        <f t="shared" si="105"/>
        <v>0</v>
      </c>
      <c r="JCT37" s="591">
        <f t="shared" si="105"/>
        <v>0</v>
      </c>
      <c r="JCU37" s="591">
        <f t="shared" si="105"/>
        <v>0</v>
      </c>
      <c r="JCV37" s="591">
        <f t="shared" si="105"/>
        <v>0</v>
      </c>
      <c r="JCW37" s="591">
        <f t="shared" ref="JCW37:JFH37" si="106">SUM(JCW38:JCW46)+JCW48+JCW49+JCW50+JCW52+JCW53+JCW54+JCW55</f>
        <v>0</v>
      </c>
      <c r="JCX37" s="591">
        <f t="shared" si="106"/>
        <v>0</v>
      </c>
      <c r="JCY37" s="591">
        <f t="shared" si="106"/>
        <v>0</v>
      </c>
      <c r="JCZ37" s="591">
        <f t="shared" si="106"/>
        <v>0</v>
      </c>
      <c r="JDA37" s="591">
        <f t="shared" si="106"/>
        <v>0</v>
      </c>
      <c r="JDB37" s="591">
        <f t="shared" si="106"/>
        <v>0</v>
      </c>
      <c r="JDC37" s="591">
        <f t="shared" si="106"/>
        <v>0</v>
      </c>
      <c r="JDD37" s="591">
        <f t="shared" si="106"/>
        <v>0</v>
      </c>
      <c r="JDE37" s="591">
        <f t="shared" si="106"/>
        <v>0</v>
      </c>
      <c r="JDF37" s="591">
        <f t="shared" si="106"/>
        <v>0</v>
      </c>
      <c r="JDG37" s="591">
        <f t="shared" si="106"/>
        <v>0</v>
      </c>
      <c r="JDH37" s="591">
        <f t="shared" si="106"/>
        <v>0</v>
      </c>
      <c r="JDI37" s="591">
        <f t="shared" si="106"/>
        <v>0</v>
      </c>
      <c r="JDJ37" s="591">
        <f t="shared" si="106"/>
        <v>0</v>
      </c>
      <c r="JDK37" s="591">
        <f t="shared" si="106"/>
        <v>0</v>
      </c>
      <c r="JDL37" s="591">
        <f t="shared" si="106"/>
        <v>0</v>
      </c>
      <c r="JDM37" s="591">
        <f t="shared" si="106"/>
        <v>0</v>
      </c>
      <c r="JDN37" s="591">
        <f t="shared" si="106"/>
        <v>0</v>
      </c>
      <c r="JDO37" s="591">
        <f t="shared" si="106"/>
        <v>0</v>
      </c>
      <c r="JDP37" s="591">
        <f t="shared" si="106"/>
        <v>0</v>
      </c>
      <c r="JDQ37" s="591">
        <f t="shared" si="106"/>
        <v>0</v>
      </c>
      <c r="JDR37" s="591">
        <f t="shared" si="106"/>
        <v>0</v>
      </c>
      <c r="JDS37" s="591">
        <f t="shared" si="106"/>
        <v>0</v>
      </c>
      <c r="JDT37" s="591">
        <f t="shared" si="106"/>
        <v>0</v>
      </c>
      <c r="JDU37" s="591">
        <f t="shared" si="106"/>
        <v>0</v>
      </c>
      <c r="JDV37" s="591">
        <f t="shared" si="106"/>
        <v>0</v>
      </c>
      <c r="JDW37" s="591">
        <f t="shared" si="106"/>
        <v>0</v>
      </c>
      <c r="JDX37" s="591">
        <f t="shared" si="106"/>
        <v>0</v>
      </c>
      <c r="JDY37" s="591">
        <f t="shared" si="106"/>
        <v>0</v>
      </c>
      <c r="JDZ37" s="591">
        <f t="shared" si="106"/>
        <v>0</v>
      </c>
      <c r="JEA37" s="591">
        <f t="shared" si="106"/>
        <v>0</v>
      </c>
      <c r="JEB37" s="591">
        <f t="shared" si="106"/>
        <v>0</v>
      </c>
      <c r="JEC37" s="591">
        <f t="shared" si="106"/>
        <v>0</v>
      </c>
      <c r="JED37" s="591">
        <f t="shared" si="106"/>
        <v>0</v>
      </c>
      <c r="JEE37" s="591">
        <f t="shared" si="106"/>
        <v>0</v>
      </c>
      <c r="JEF37" s="591">
        <f t="shared" si="106"/>
        <v>0</v>
      </c>
      <c r="JEG37" s="591">
        <f t="shared" si="106"/>
        <v>0</v>
      </c>
      <c r="JEH37" s="591">
        <f t="shared" si="106"/>
        <v>0</v>
      </c>
      <c r="JEI37" s="591">
        <f t="shared" si="106"/>
        <v>0</v>
      </c>
      <c r="JEJ37" s="591">
        <f t="shared" si="106"/>
        <v>0</v>
      </c>
      <c r="JEK37" s="591">
        <f t="shared" si="106"/>
        <v>0</v>
      </c>
      <c r="JEL37" s="591">
        <f t="shared" si="106"/>
        <v>0</v>
      </c>
      <c r="JEM37" s="591">
        <f t="shared" si="106"/>
        <v>0</v>
      </c>
      <c r="JEN37" s="591">
        <f t="shared" si="106"/>
        <v>0</v>
      </c>
      <c r="JEO37" s="591">
        <f t="shared" si="106"/>
        <v>0</v>
      </c>
      <c r="JEP37" s="591">
        <f t="shared" si="106"/>
        <v>0</v>
      </c>
      <c r="JEQ37" s="591">
        <f t="shared" si="106"/>
        <v>0</v>
      </c>
      <c r="JER37" s="591">
        <f t="shared" si="106"/>
        <v>0</v>
      </c>
      <c r="JES37" s="591">
        <f t="shared" si="106"/>
        <v>0</v>
      </c>
      <c r="JET37" s="591">
        <f t="shared" si="106"/>
        <v>0</v>
      </c>
      <c r="JEU37" s="591">
        <f t="shared" si="106"/>
        <v>0</v>
      </c>
      <c r="JEV37" s="591">
        <f t="shared" si="106"/>
        <v>0</v>
      </c>
      <c r="JEW37" s="591">
        <f t="shared" si="106"/>
        <v>0</v>
      </c>
      <c r="JEX37" s="591">
        <f t="shared" si="106"/>
        <v>0</v>
      </c>
      <c r="JEY37" s="591">
        <f t="shared" si="106"/>
        <v>0</v>
      </c>
      <c r="JEZ37" s="591">
        <f t="shared" si="106"/>
        <v>0</v>
      </c>
      <c r="JFA37" s="591">
        <f t="shared" si="106"/>
        <v>0</v>
      </c>
      <c r="JFB37" s="591">
        <f t="shared" si="106"/>
        <v>0</v>
      </c>
      <c r="JFC37" s="591">
        <f t="shared" si="106"/>
        <v>0</v>
      </c>
      <c r="JFD37" s="591">
        <f t="shared" si="106"/>
        <v>0</v>
      </c>
      <c r="JFE37" s="591">
        <f t="shared" si="106"/>
        <v>0</v>
      </c>
      <c r="JFF37" s="591">
        <f t="shared" si="106"/>
        <v>0</v>
      </c>
      <c r="JFG37" s="591">
        <f t="shared" si="106"/>
        <v>0</v>
      </c>
      <c r="JFH37" s="591">
        <f t="shared" si="106"/>
        <v>0</v>
      </c>
      <c r="JFI37" s="591">
        <f t="shared" ref="JFI37:JHT37" si="107">SUM(JFI38:JFI46)+JFI48+JFI49+JFI50+JFI52+JFI53+JFI54+JFI55</f>
        <v>0</v>
      </c>
      <c r="JFJ37" s="591">
        <f t="shared" si="107"/>
        <v>0</v>
      </c>
      <c r="JFK37" s="591">
        <f t="shared" si="107"/>
        <v>0</v>
      </c>
      <c r="JFL37" s="591">
        <f t="shared" si="107"/>
        <v>0</v>
      </c>
      <c r="JFM37" s="591">
        <f t="shared" si="107"/>
        <v>0</v>
      </c>
      <c r="JFN37" s="591">
        <f t="shared" si="107"/>
        <v>0</v>
      </c>
      <c r="JFO37" s="591">
        <f t="shared" si="107"/>
        <v>0</v>
      </c>
      <c r="JFP37" s="591">
        <f t="shared" si="107"/>
        <v>0</v>
      </c>
      <c r="JFQ37" s="591">
        <f t="shared" si="107"/>
        <v>0</v>
      </c>
      <c r="JFR37" s="591">
        <f t="shared" si="107"/>
        <v>0</v>
      </c>
      <c r="JFS37" s="591">
        <f t="shared" si="107"/>
        <v>0</v>
      </c>
      <c r="JFT37" s="591">
        <f t="shared" si="107"/>
        <v>0</v>
      </c>
      <c r="JFU37" s="591">
        <f t="shared" si="107"/>
        <v>0</v>
      </c>
      <c r="JFV37" s="591">
        <f t="shared" si="107"/>
        <v>0</v>
      </c>
      <c r="JFW37" s="591">
        <f t="shared" si="107"/>
        <v>0</v>
      </c>
      <c r="JFX37" s="591">
        <f t="shared" si="107"/>
        <v>0</v>
      </c>
      <c r="JFY37" s="591">
        <f t="shared" si="107"/>
        <v>0</v>
      </c>
      <c r="JFZ37" s="591">
        <f t="shared" si="107"/>
        <v>0</v>
      </c>
      <c r="JGA37" s="591">
        <f t="shared" si="107"/>
        <v>0</v>
      </c>
      <c r="JGB37" s="591">
        <f t="shared" si="107"/>
        <v>0</v>
      </c>
      <c r="JGC37" s="591">
        <f t="shared" si="107"/>
        <v>0</v>
      </c>
      <c r="JGD37" s="591">
        <f t="shared" si="107"/>
        <v>0</v>
      </c>
      <c r="JGE37" s="591">
        <f t="shared" si="107"/>
        <v>0</v>
      </c>
      <c r="JGF37" s="591">
        <f t="shared" si="107"/>
        <v>0</v>
      </c>
      <c r="JGG37" s="591">
        <f t="shared" si="107"/>
        <v>0</v>
      </c>
      <c r="JGH37" s="591">
        <f t="shared" si="107"/>
        <v>0</v>
      </c>
      <c r="JGI37" s="591">
        <f t="shared" si="107"/>
        <v>0</v>
      </c>
      <c r="JGJ37" s="591">
        <f t="shared" si="107"/>
        <v>0</v>
      </c>
      <c r="JGK37" s="591">
        <f t="shared" si="107"/>
        <v>0</v>
      </c>
      <c r="JGL37" s="591">
        <f t="shared" si="107"/>
        <v>0</v>
      </c>
      <c r="JGM37" s="591">
        <f t="shared" si="107"/>
        <v>0</v>
      </c>
      <c r="JGN37" s="591">
        <f t="shared" si="107"/>
        <v>0</v>
      </c>
      <c r="JGO37" s="591">
        <f t="shared" si="107"/>
        <v>0</v>
      </c>
      <c r="JGP37" s="591">
        <f t="shared" si="107"/>
        <v>0</v>
      </c>
      <c r="JGQ37" s="591">
        <f t="shared" si="107"/>
        <v>0</v>
      </c>
      <c r="JGR37" s="591">
        <f t="shared" si="107"/>
        <v>0</v>
      </c>
      <c r="JGS37" s="591">
        <f t="shared" si="107"/>
        <v>0</v>
      </c>
      <c r="JGT37" s="591">
        <f t="shared" si="107"/>
        <v>0</v>
      </c>
      <c r="JGU37" s="591">
        <f t="shared" si="107"/>
        <v>0</v>
      </c>
      <c r="JGV37" s="591">
        <f t="shared" si="107"/>
        <v>0</v>
      </c>
      <c r="JGW37" s="591">
        <f t="shared" si="107"/>
        <v>0</v>
      </c>
      <c r="JGX37" s="591">
        <f t="shared" si="107"/>
        <v>0</v>
      </c>
      <c r="JGY37" s="591">
        <f t="shared" si="107"/>
        <v>0</v>
      </c>
      <c r="JGZ37" s="591">
        <f t="shared" si="107"/>
        <v>0</v>
      </c>
      <c r="JHA37" s="591">
        <f t="shared" si="107"/>
        <v>0</v>
      </c>
      <c r="JHB37" s="591">
        <f t="shared" si="107"/>
        <v>0</v>
      </c>
      <c r="JHC37" s="591">
        <f t="shared" si="107"/>
        <v>0</v>
      </c>
      <c r="JHD37" s="591">
        <f t="shared" si="107"/>
        <v>0</v>
      </c>
      <c r="JHE37" s="591">
        <f t="shared" si="107"/>
        <v>0</v>
      </c>
      <c r="JHF37" s="591">
        <f t="shared" si="107"/>
        <v>0</v>
      </c>
      <c r="JHG37" s="591">
        <f t="shared" si="107"/>
        <v>0</v>
      </c>
      <c r="JHH37" s="591">
        <f t="shared" si="107"/>
        <v>0</v>
      </c>
      <c r="JHI37" s="591">
        <f t="shared" si="107"/>
        <v>0</v>
      </c>
      <c r="JHJ37" s="591">
        <f t="shared" si="107"/>
        <v>0</v>
      </c>
      <c r="JHK37" s="591">
        <f t="shared" si="107"/>
        <v>0</v>
      </c>
      <c r="JHL37" s="591">
        <f t="shared" si="107"/>
        <v>0</v>
      </c>
      <c r="JHM37" s="591">
        <f t="shared" si="107"/>
        <v>0</v>
      </c>
      <c r="JHN37" s="591">
        <f t="shared" si="107"/>
        <v>0</v>
      </c>
      <c r="JHO37" s="591">
        <f t="shared" si="107"/>
        <v>0</v>
      </c>
      <c r="JHP37" s="591">
        <f t="shared" si="107"/>
        <v>0</v>
      </c>
      <c r="JHQ37" s="591">
        <f t="shared" si="107"/>
        <v>0</v>
      </c>
      <c r="JHR37" s="591">
        <f t="shared" si="107"/>
        <v>0</v>
      </c>
      <c r="JHS37" s="591">
        <f t="shared" si="107"/>
        <v>0</v>
      </c>
      <c r="JHT37" s="591">
        <f t="shared" si="107"/>
        <v>0</v>
      </c>
      <c r="JHU37" s="591">
        <f t="shared" ref="JHU37:JKF37" si="108">SUM(JHU38:JHU46)+JHU48+JHU49+JHU50+JHU52+JHU53+JHU54+JHU55</f>
        <v>0</v>
      </c>
      <c r="JHV37" s="591">
        <f t="shared" si="108"/>
        <v>0</v>
      </c>
      <c r="JHW37" s="591">
        <f t="shared" si="108"/>
        <v>0</v>
      </c>
      <c r="JHX37" s="591">
        <f t="shared" si="108"/>
        <v>0</v>
      </c>
      <c r="JHY37" s="591">
        <f t="shared" si="108"/>
        <v>0</v>
      </c>
      <c r="JHZ37" s="591">
        <f t="shared" si="108"/>
        <v>0</v>
      </c>
      <c r="JIA37" s="591">
        <f t="shared" si="108"/>
        <v>0</v>
      </c>
      <c r="JIB37" s="591">
        <f t="shared" si="108"/>
        <v>0</v>
      </c>
      <c r="JIC37" s="591">
        <f t="shared" si="108"/>
        <v>0</v>
      </c>
      <c r="JID37" s="591">
        <f t="shared" si="108"/>
        <v>0</v>
      </c>
      <c r="JIE37" s="591">
        <f t="shared" si="108"/>
        <v>0</v>
      </c>
      <c r="JIF37" s="591">
        <f t="shared" si="108"/>
        <v>0</v>
      </c>
      <c r="JIG37" s="591">
        <f t="shared" si="108"/>
        <v>0</v>
      </c>
      <c r="JIH37" s="591">
        <f t="shared" si="108"/>
        <v>0</v>
      </c>
      <c r="JII37" s="591">
        <f t="shared" si="108"/>
        <v>0</v>
      </c>
      <c r="JIJ37" s="591">
        <f t="shared" si="108"/>
        <v>0</v>
      </c>
      <c r="JIK37" s="591">
        <f t="shared" si="108"/>
        <v>0</v>
      </c>
      <c r="JIL37" s="591">
        <f t="shared" si="108"/>
        <v>0</v>
      </c>
      <c r="JIM37" s="591">
        <f t="shared" si="108"/>
        <v>0</v>
      </c>
      <c r="JIN37" s="591">
        <f t="shared" si="108"/>
        <v>0</v>
      </c>
      <c r="JIO37" s="591">
        <f t="shared" si="108"/>
        <v>0</v>
      </c>
      <c r="JIP37" s="591">
        <f t="shared" si="108"/>
        <v>0</v>
      </c>
      <c r="JIQ37" s="591">
        <f t="shared" si="108"/>
        <v>0</v>
      </c>
      <c r="JIR37" s="591">
        <f t="shared" si="108"/>
        <v>0</v>
      </c>
      <c r="JIS37" s="591">
        <f t="shared" si="108"/>
        <v>0</v>
      </c>
      <c r="JIT37" s="591">
        <f t="shared" si="108"/>
        <v>0</v>
      </c>
      <c r="JIU37" s="591">
        <f t="shared" si="108"/>
        <v>0</v>
      </c>
      <c r="JIV37" s="591">
        <f t="shared" si="108"/>
        <v>0</v>
      </c>
      <c r="JIW37" s="591">
        <f t="shared" si="108"/>
        <v>0</v>
      </c>
      <c r="JIX37" s="591">
        <f t="shared" si="108"/>
        <v>0</v>
      </c>
      <c r="JIY37" s="591">
        <f t="shared" si="108"/>
        <v>0</v>
      </c>
      <c r="JIZ37" s="591">
        <f t="shared" si="108"/>
        <v>0</v>
      </c>
      <c r="JJA37" s="591">
        <f t="shared" si="108"/>
        <v>0</v>
      </c>
      <c r="JJB37" s="591">
        <f t="shared" si="108"/>
        <v>0</v>
      </c>
      <c r="JJC37" s="591">
        <f t="shared" si="108"/>
        <v>0</v>
      </c>
      <c r="JJD37" s="591">
        <f t="shared" si="108"/>
        <v>0</v>
      </c>
      <c r="JJE37" s="591">
        <f t="shared" si="108"/>
        <v>0</v>
      </c>
      <c r="JJF37" s="591">
        <f t="shared" si="108"/>
        <v>0</v>
      </c>
      <c r="JJG37" s="591">
        <f t="shared" si="108"/>
        <v>0</v>
      </c>
      <c r="JJH37" s="591">
        <f t="shared" si="108"/>
        <v>0</v>
      </c>
      <c r="JJI37" s="591">
        <f t="shared" si="108"/>
        <v>0</v>
      </c>
      <c r="JJJ37" s="591">
        <f t="shared" si="108"/>
        <v>0</v>
      </c>
      <c r="JJK37" s="591">
        <f t="shared" si="108"/>
        <v>0</v>
      </c>
      <c r="JJL37" s="591">
        <f t="shared" si="108"/>
        <v>0</v>
      </c>
      <c r="JJM37" s="591">
        <f t="shared" si="108"/>
        <v>0</v>
      </c>
      <c r="JJN37" s="591">
        <f t="shared" si="108"/>
        <v>0</v>
      </c>
      <c r="JJO37" s="591">
        <f t="shared" si="108"/>
        <v>0</v>
      </c>
      <c r="JJP37" s="591">
        <f t="shared" si="108"/>
        <v>0</v>
      </c>
      <c r="JJQ37" s="591">
        <f t="shared" si="108"/>
        <v>0</v>
      </c>
      <c r="JJR37" s="591">
        <f t="shared" si="108"/>
        <v>0</v>
      </c>
      <c r="JJS37" s="591">
        <f t="shared" si="108"/>
        <v>0</v>
      </c>
      <c r="JJT37" s="591">
        <f t="shared" si="108"/>
        <v>0</v>
      </c>
      <c r="JJU37" s="591">
        <f t="shared" si="108"/>
        <v>0</v>
      </c>
      <c r="JJV37" s="591">
        <f t="shared" si="108"/>
        <v>0</v>
      </c>
      <c r="JJW37" s="591">
        <f t="shared" si="108"/>
        <v>0</v>
      </c>
      <c r="JJX37" s="591">
        <f t="shared" si="108"/>
        <v>0</v>
      </c>
      <c r="JJY37" s="591">
        <f t="shared" si="108"/>
        <v>0</v>
      </c>
      <c r="JJZ37" s="591">
        <f t="shared" si="108"/>
        <v>0</v>
      </c>
      <c r="JKA37" s="591">
        <f t="shared" si="108"/>
        <v>0</v>
      </c>
      <c r="JKB37" s="591">
        <f t="shared" si="108"/>
        <v>0</v>
      </c>
      <c r="JKC37" s="591">
        <f t="shared" si="108"/>
        <v>0</v>
      </c>
      <c r="JKD37" s="591">
        <f t="shared" si="108"/>
        <v>0</v>
      </c>
      <c r="JKE37" s="591">
        <f t="shared" si="108"/>
        <v>0</v>
      </c>
      <c r="JKF37" s="591">
        <f t="shared" si="108"/>
        <v>0</v>
      </c>
      <c r="JKG37" s="591">
        <f t="shared" ref="JKG37:JMR37" si="109">SUM(JKG38:JKG46)+JKG48+JKG49+JKG50+JKG52+JKG53+JKG54+JKG55</f>
        <v>0</v>
      </c>
      <c r="JKH37" s="591">
        <f t="shared" si="109"/>
        <v>0</v>
      </c>
      <c r="JKI37" s="591">
        <f t="shared" si="109"/>
        <v>0</v>
      </c>
      <c r="JKJ37" s="591">
        <f t="shared" si="109"/>
        <v>0</v>
      </c>
      <c r="JKK37" s="591">
        <f t="shared" si="109"/>
        <v>0</v>
      </c>
      <c r="JKL37" s="591">
        <f t="shared" si="109"/>
        <v>0</v>
      </c>
      <c r="JKM37" s="591">
        <f t="shared" si="109"/>
        <v>0</v>
      </c>
      <c r="JKN37" s="591">
        <f t="shared" si="109"/>
        <v>0</v>
      </c>
      <c r="JKO37" s="591">
        <f t="shared" si="109"/>
        <v>0</v>
      </c>
      <c r="JKP37" s="591">
        <f t="shared" si="109"/>
        <v>0</v>
      </c>
      <c r="JKQ37" s="591">
        <f t="shared" si="109"/>
        <v>0</v>
      </c>
      <c r="JKR37" s="591">
        <f t="shared" si="109"/>
        <v>0</v>
      </c>
      <c r="JKS37" s="591">
        <f t="shared" si="109"/>
        <v>0</v>
      </c>
      <c r="JKT37" s="591">
        <f t="shared" si="109"/>
        <v>0</v>
      </c>
      <c r="JKU37" s="591">
        <f t="shared" si="109"/>
        <v>0</v>
      </c>
      <c r="JKV37" s="591">
        <f t="shared" si="109"/>
        <v>0</v>
      </c>
      <c r="JKW37" s="591">
        <f t="shared" si="109"/>
        <v>0</v>
      </c>
      <c r="JKX37" s="591">
        <f t="shared" si="109"/>
        <v>0</v>
      </c>
      <c r="JKY37" s="591">
        <f t="shared" si="109"/>
        <v>0</v>
      </c>
      <c r="JKZ37" s="591">
        <f t="shared" si="109"/>
        <v>0</v>
      </c>
      <c r="JLA37" s="591">
        <f t="shared" si="109"/>
        <v>0</v>
      </c>
      <c r="JLB37" s="591">
        <f t="shared" si="109"/>
        <v>0</v>
      </c>
      <c r="JLC37" s="591">
        <f t="shared" si="109"/>
        <v>0</v>
      </c>
      <c r="JLD37" s="591">
        <f t="shared" si="109"/>
        <v>0</v>
      </c>
      <c r="JLE37" s="591">
        <f t="shared" si="109"/>
        <v>0</v>
      </c>
      <c r="JLF37" s="591">
        <f t="shared" si="109"/>
        <v>0</v>
      </c>
      <c r="JLG37" s="591">
        <f t="shared" si="109"/>
        <v>0</v>
      </c>
      <c r="JLH37" s="591">
        <f t="shared" si="109"/>
        <v>0</v>
      </c>
      <c r="JLI37" s="591">
        <f t="shared" si="109"/>
        <v>0</v>
      </c>
      <c r="JLJ37" s="591">
        <f t="shared" si="109"/>
        <v>0</v>
      </c>
      <c r="JLK37" s="591">
        <f t="shared" si="109"/>
        <v>0</v>
      </c>
      <c r="JLL37" s="591">
        <f t="shared" si="109"/>
        <v>0</v>
      </c>
      <c r="JLM37" s="591">
        <f t="shared" si="109"/>
        <v>0</v>
      </c>
      <c r="JLN37" s="591">
        <f t="shared" si="109"/>
        <v>0</v>
      </c>
      <c r="JLO37" s="591">
        <f t="shared" si="109"/>
        <v>0</v>
      </c>
      <c r="JLP37" s="591">
        <f t="shared" si="109"/>
        <v>0</v>
      </c>
      <c r="JLQ37" s="591">
        <f t="shared" si="109"/>
        <v>0</v>
      </c>
      <c r="JLR37" s="591">
        <f t="shared" si="109"/>
        <v>0</v>
      </c>
      <c r="JLS37" s="591">
        <f t="shared" si="109"/>
        <v>0</v>
      </c>
      <c r="JLT37" s="591">
        <f t="shared" si="109"/>
        <v>0</v>
      </c>
      <c r="JLU37" s="591">
        <f t="shared" si="109"/>
        <v>0</v>
      </c>
      <c r="JLV37" s="591">
        <f t="shared" si="109"/>
        <v>0</v>
      </c>
      <c r="JLW37" s="591">
        <f t="shared" si="109"/>
        <v>0</v>
      </c>
      <c r="JLX37" s="591">
        <f t="shared" si="109"/>
        <v>0</v>
      </c>
      <c r="JLY37" s="591">
        <f t="shared" si="109"/>
        <v>0</v>
      </c>
      <c r="JLZ37" s="591">
        <f t="shared" si="109"/>
        <v>0</v>
      </c>
      <c r="JMA37" s="591">
        <f t="shared" si="109"/>
        <v>0</v>
      </c>
      <c r="JMB37" s="591">
        <f t="shared" si="109"/>
        <v>0</v>
      </c>
      <c r="JMC37" s="591">
        <f t="shared" si="109"/>
        <v>0</v>
      </c>
      <c r="JMD37" s="591">
        <f t="shared" si="109"/>
        <v>0</v>
      </c>
      <c r="JME37" s="591">
        <f t="shared" si="109"/>
        <v>0</v>
      </c>
      <c r="JMF37" s="591">
        <f t="shared" si="109"/>
        <v>0</v>
      </c>
      <c r="JMG37" s="591">
        <f t="shared" si="109"/>
        <v>0</v>
      </c>
      <c r="JMH37" s="591">
        <f t="shared" si="109"/>
        <v>0</v>
      </c>
      <c r="JMI37" s="591">
        <f t="shared" si="109"/>
        <v>0</v>
      </c>
      <c r="JMJ37" s="591">
        <f t="shared" si="109"/>
        <v>0</v>
      </c>
      <c r="JMK37" s="591">
        <f t="shared" si="109"/>
        <v>0</v>
      </c>
      <c r="JML37" s="591">
        <f t="shared" si="109"/>
        <v>0</v>
      </c>
      <c r="JMM37" s="591">
        <f t="shared" si="109"/>
        <v>0</v>
      </c>
      <c r="JMN37" s="591">
        <f t="shared" si="109"/>
        <v>0</v>
      </c>
      <c r="JMO37" s="591">
        <f t="shared" si="109"/>
        <v>0</v>
      </c>
      <c r="JMP37" s="591">
        <f t="shared" si="109"/>
        <v>0</v>
      </c>
      <c r="JMQ37" s="591">
        <f t="shared" si="109"/>
        <v>0</v>
      </c>
      <c r="JMR37" s="591">
        <f t="shared" si="109"/>
        <v>0</v>
      </c>
      <c r="JMS37" s="591">
        <f t="shared" ref="JMS37:JPD37" si="110">SUM(JMS38:JMS46)+JMS48+JMS49+JMS50+JMS52+JMS53+JMS54+JMS55</f>
        <v>0</v>
      </c>
      <c r="JMT37" s="591">
        <f t="shared" si="110"/>
        <v>0</v>
      </c>
      <c r="JMU37" s="591">
        <f t="shared" si="110"/>
        <v>0</v>
      </c>
      <c r="JMV37" s="591">
        <f t="shared" si="110"/>
        <v>0</v>
      </c>
      <c r="JMW37" s="591">
        <f t="shared" si="110"/>
        <v>0</v>
      </c>
      <c r="JMX37" s="591">
        <f t="shared" si="110"/>
        <v>0</v>
      </c>
      <c r="JMY37" s="591">
        <f t="shared" si="110"/>
        <v>0</v>
      </c>
      <c r="JMZ37" s="591">
        <f t="shared" si="110"/>
        <v>0</v>
      </c>
      <c r="JNA37" s="591">
        <f t="shared" si="110"/>
        <v>0</v>
      </c>
      <c r="JNB37" s="591">
        <f t="shared" si="110"/>
        <v>0</v>
      </c>
      <c r="JNC37" s="591">
        <f t="shared" si="110"/>
        <v>0</v>
      </c>
      <c r="JND37" s="591">
        <f t="shared" si="110"/>
        <v>0</v>
      </c>
      <c r="JNE37" s="591">
        <f t="shared" si="110"/>
        <v>0</v>
      </c>
      <c r="JNF37" s="591">
        <f t="shared" si="110"/>
        <v>0</v>
      </c>
      <c r="JNG37" s="591">
        <f t="shared" si="110"/>
        <v>0</v>
      </c>
      <c r="JNH37" s="591">
        <f t="shared" si="110"/>
        <v>0</v>
      </c>
      <c r="JNI37" s="591">
        <f t="shared" si="110"/>
        <v>0</v>
      </c>
      <c r="JNJ37" s="591">
        <f t="shared" si="110"/>
        <v>0</v>
      </c>
      <c r="JNK37" s="591">
        <f t="shared" si="110"/>
        <v>0</v>
      </c>
      <c r="JNL37" s="591">
        <f t="shared" si="110"/>
        <v>0</v>
      </c>
      <c r="JNM37" s="591">
        <f t="shared" si="110"/>
        <v>0</v>
      </c>
      <c r="JNN37" s="591">
        <f t="shared" si="110"/>
        <v>0</v>
      </c>
      <c r="JNO37" s="591">
        <f t="shared" si="110"/>
        <v>0</v>
      </c>
      <c r="JNP37" s="591">
        <f t="shared" si="110"/>
        <v>0</v>
      </c>
      <c r="JNQ37" s="591">
        <f t="shared" si="110"/>
        <v>0</v>
      </c>
      <c r="JNR37" s="591">
        <f t="shared" si="110"/>
        <v>0</v>
      </c>
      <c r="JNS37" s="591">
        <f t="shared" si="110"/>
        <v>0</v>
      </c>
      <c r="JNT37" s="591">
        <f t="shared" si="110"/>
        <v>0</v>
      </c>
      <c r="JNU37" s="591">
        <f t="shared" si="110"/>
        <v>0</v>
      </c>
      <c r="JNV37" s="591">
        <f t="shared" si="110"/>
        <v>0</v>
      </c>
      <c r="JNW37" s="591">
        <f t="shared" si="110"/>
        <v>0</v>
      </c>
      <c r="JNX37" s="591">
        <f t="shared" si="110"/>
        <v>0</v>
      </c>
      <c r="JNY37" s="591">
        <f t="shared" si="110"/>
        <v>0</v>
      </c>
      <c r="JNZ37" s="591">
        <f t="shared" si="110"/>
        <v>0</v>
      </c>
      <c r="JOA37" s="591">
        <f t="shared" si="110"/>
        <v>0</v>
      </c>
      <c r="JOB37" s="591">
        <f t="shared" si="110"/>
        <v>0</v>
      </c>
      <c r="JOC37" s="591">
        <f t="shared" si="110"/>
        <v>0</v>
      </c>
      <c r="JOD37" s="591">
        <f t="shared" si="110"/>
        <v>0</v>
      </c>
      <c r="JOE37" s="591">
        <f t="shared" si="110"/>
        <v>0</v>
      </c>
      <c r="JOF37" s="591">
        <f t="shared" si="110"/>
        <v>0</v>
      </c>
      <c r="JOG37" s="591">
        <f t="shared" si="110"/>
        <v>0</v>
      </c>
      <c r="JOH37" s="591">
        <f t="shared" si="110"/>
        <v>0</v>
      </c>
      <c r="JOI37" s="591">
        <f t="shared" si="110"/>
        <v>0</v>
      </c>
      <c r="JOJ37" s="591">
        <f t="shared" si="110"/>
        <v>0</v>
      </c>
      <c r="JOK37" s="591">
        <f t="shared" si="110"/>
        <v>0</v>
      </c>
      <c r="JOL37" s="591">
        <f t="shared" si="110"/>
        <v>0</v>
      </c>
      <c r="JOM37" s="591">
        <f t="shared" si="110"/>
        <v>0</v>
      </c>
      <c r="JON37" s="591">
        <f t="shared" si="110"/>
        <v>0</v>
      </c>
      <c r="JOO37" s="591">
        <f t="shared" si="110"/>
        <v>0</v>
      </c>
      <c r="JOP37" s="591">
        <f t="shared" si="110"/>
        <v>0</v>
      </c>
      <c r="JOQ37" s="591">
        <f t="shared" si="110"/>
        <v>0</v>
      </c>
      <c r="JOR37" s="591">
        <f t="shared" si="110"/>
        <v>0</v>
      </c>
      <c r="JOS37" s="591">
        <f t="shared" si="110"/>
        <v>0</v>
      </c>
      <c r="JOT37" s="591">
        <f t="shared" si="110"/>
        <v>0</v>
      </c>
      <c r="JOU37" s="591">
        <f t="shared" si="110"/>
        <v>0</v>
      </c>
      <c r="JOV37" s="591">
        <f t="shared" si="110"/>
        <v>0</v>
      </c>
      <c r="JOW37" s="591">
        <f t="shared" si="110"/>
        <v>0</v>
      </c>
      <c r="JOX37" s="591">
        <f t="shared" si="110"/>
        <v>0</v>
      </c>
      <c r="JOY37" s="591">
        <f t="shared" si="110"/>
        <v>0</v>
      </c>
      <c r="JOZ37" s="591">
        <f t="shared" si="110"/>
        <v>0</v>
      </c>
      <c r="JPA37" s="591">
        <f t="shared" si="110"/>
        <v>0</v>
      </c>
      <c r="JPB37" s="591">
        <f t="shared" si="110"/>
        <v>0</v>
      </c>
      <c r="JPC37" s="591">
        <f t="shared" si="110"/>
        <v>0</v>
      </c>
      <c r="JPD37" s="591">
        <f t="shared" si="110"/>
        <v>0</v>
      </c>
      <c r="JPE37" s="591">
        <f t="shared" ref="JPE37:JRP37" si="111">SUM(JPE38:JPE46)+JPE48+JPE49+JPE50+JPE52+JPE53+JPE54+JPE55</f>
        <v>0</v>
      </c>
      <c r="JPF37" s="591">
        <f t="shared" si="111"/>
        <v>0</v>
      </c>
      <c r="JPG37" s="591">
        <f t="shared" si="111"/>
        <v>0</v>
      </c>
      <c r="JPH37" s="591">
        <f t="shared" si="111"/>
        <v>0</v>
      </c>
      <c r="JPI37" s="591">
        <f t="shared" si="111"/>
        <v>0</v>
      </c>
      <c r="JPJ37" s="591">
        <f t="shared" si="111"/>
        <v>0</v>
      </c>
      <c r="JPK37" s="591">
        <f t="shared" si="111"/>
        <v>0</v>
      </c>
      <c r="JPL37" s="591">
        <f t="shared" si="111"/>
        <v>0</v>
      </c>
      <c r="JPM37" s="591">
        <f t="shared" si="111"/>
        <v>0</v>
      </c>
      <c r="JPN37" s="591">
        <f t="shared" si="111"/>
        <v>0</v>
      </c>
      <c r="JPO37" s="591">
        <f t="shared" si="111"/>
        <v>0</v>
      </c>
      <c r="JPP37" s="591">
        <f t="shared" si="111"/>
        <v>0</v>
      </c>
      <c r="JPQ37" s="591">
        <f t="shared" si="111"/>
        <v>0</v>
      </c>
      <c r="JPR37" s="591">
        <f t="shared" si="111"/>
        <v>0</v>
      </c>
      <c r="JPS37" s="591">
        <f t="shared" si="111"/>
        <v>0</v>
      </c>
      <c r="JPT37" s="591">
        <f t="shared" si="111"/>
        <v>0</v>
      </c>
      <c r="JPU37" s="591">
        <f t="shared" si="111"/>
        <v>0</v>
      </c>
      <c r="JPV37" s="591">
        <f t="shared" si="111"/>
        <v>0</v>
      </c>
      <c r="JPW37" s="591">
        <f t="shared" si="111"/>
        <v>0</v>
      </c>
      <c r="JPX37" s="591">
        <f t="shared" si="111"/>
        <v>0</v>
      </c>
      <c r="JPY37" s="591">
        <f t="shared" si="111"/>
        <v>0</v>
      </c>
      <c r="JPZ37" s="591">
        <f t="shared" si="111"/>
        <v>0</v>
      </c>
      <c r="JQA37" s="591">
        <f t="shared" si="111"/>
        <v>0</v>
      </c>
      <c r="JQB37" s="591">
        <f t="shared" si="111"/>
        <v>0</v>
      </c>
      <c r="JQC37" s="591">
        <f t="shared" si="111"/>
        <v>0</v>
      </c>
      <c r="JQD37" s="591">
        <f t="shared" si="111"/>
        <v>0</v>
      </c>
      <c r="JQE37" s="591">
        <f t="shared" si="111"/>
        <v>0</v>
      </c>
      <c r="JQF37" s="591">
        <f t="shared" si="111"/>
        <v>0</v>
      </c>
      <c r="JQG37" s="591">
        <f t="shared" si="111"/>
        <v>0</v>
      </c>
      <c r="JQH37" s="591">
        <f t="shared" si="111"/>
        <v>0</v>
      </c>
      <c r="JQI37" s="591">
        <f t="shared" si="111"/>
        <v>0</v>
      </c>
      <c r="JQJ37" s="591">
        <f t="shared" si="111"/>
        <v>0</v>
      </c>
      <c r="JQK37" s="591">
        <f t="shared" si="111"/>
        <v>0</v>
      </c>
      <c r="JQL37" s="591">
        <f t="shared" si="111"/>
        <v>0</v>
      </c>
      <c r="JQM37" s="591">
        <f t="shared" si="111"/>
        <v>0</v>
      </c>
      <c r="JQN37" s="591">
        <f t="shared" si="111"/>
        <v>0</v>
      </c>
      <c r="JQO37" s="591">
        <f t="shared" si="111"/>
        <v>0</v>
      </c>
      <c r="JQP37" s="591">
        <f t="shared" si="111"/>
        <v>0</v>
      </c>
      <c r="JQQ37" s="591">
        <f t="shared" si="111"/>
        <v>0</v>
      </c>
      <c r="JQR37" s="591">
        <f t="shared" si="111"/>
        <v>0</v>
      </c>
      <c r="JQS37" s="591">
        <f t="shared" si="111"/>
        <v>0</v>
      </c>
      <c r="JQT37" s="591">
        <f t="shared" si="111"/>
        <v>0</v>
      </c>
      <c r="JQU37" s="591">
        <f t="shared" si="111"/>
        <v>0</v>
      </c>
      <c r="JQV37" s="591">
        <f t="shared" si="111"/>
        <v>0</v>
      </c>
      <c r="JQW37" s="591">
        <f t="shared" si="111"/>
        <v>0</v>
      </c>
      <c r="JQX37" s="591">
        <f t="shared" si="111"/>
        <v>0</v>
      </c>
      <c r="JQY37" s="591">
        <f t="shared" si="111"/>
        <v>0</v>
      </c>
      <c r="JQZ37" s="591">
        <f t="shared" si="111"/>
        <v>0</v>
      </c>
      <c r="JRA37" s="591">
        <f t="shared" si="111"/>
        <v>0</v>
      </c>
      <c r="JRB37" s="591">
        <f t="shared" si="111"/>
        <v>0</v>
      </c>
      <c r="JRC37" s="591">
        <f t="shared" si="111"/>
        <v>0</v>
      </c>
      <c r="JRD37" s="591">
        <f t="shared" si="111"/>
        <v>0</v>
      </c>
      <c r="JRE37" s="591">
        <f t="shared" si="111"/>
        <v>0</v>
      </c>
      <c r="JRF37" s="591">
        <f t="shared" si="111"/>
        <v>0</v>
      </c>
      <c r="JRG37" s="591">
        <f t="shared" si="111"/>
        <v>0</v>
      </c>
      <c r="JRH37" s="591">
        <f t="shared" si="111"/>
        <v>0</v>
      </c>
      <c r="JRI37" s="591">
        <f t="shared" si="111"/>
        <v>0</v>
      </c>
      <c r="JRJ37" s="591">
        <f t="shared" si="111"/>
        <v>0</v>
      </c>
      <c r="JRK37" s="591">
        <f t="shared" si="111"/>
        <v>0</v>
      </c>
      <c r="JRL37" s="591">
        <f t="shared" si="111"/>
        <v>0</v>
      </c>
      <c r="JRM37" s="591">
        <f t="shared" si="111"/>
        <v>0</v>
      </c>
      <c r="JRN37" s="591">
        <f t="shared" si="111"/>
        <v>0</v>
      </c>
      <c r="JRO37" s="591">
        <f t="shared" si="111"/>
        <v>0</v>
      </c>
      <c r="JRP37" s="591">
        <f t="shared" si="111"/>
        <v>0</v>
      </c>
      <c r="JRQ37" s="591">
        <f t="shared" ref="JRQ37:JUB37" si="112">SUM(JRQ38:JRQ46)+JRQ48+JRQ49+JRQ50+JRQ52+JRQ53+JRQ54+JRQ55</f>
        <v>0</v>
      </c>
      <c r="JRR37" s="591">
        <f t="shared" si="112"/>
        <v>0</v>
      </c>
      <c r="JRS37" s="591">
        <f t="shared" si="112"/>
        <v>0</v>
      </c>
      <c r="JRT37" s="591">
        <f t="shared" si="112"/>
        <v>0</v>
      </c>
      <c r="JRU37" s="591">
        <f t="shared" si="112"/>
        <v>0</v>
      </c>
      <c r="JRV37" s="591">
        <f t="shared" si="112"/>
        <v>0</v>
      </c>
      <c r="JRW37" s="591">
        <f t="shared" si="112"/>
        <v>0</v>
      </c>
      <c r="JRX37" s="591">
        <f t="shared" si="112"/>
        <v>0</v>
      </c>
      <c r="JRY37" s="591">
        <f t="shared" si="112"/>
        <v>0</v>
      </c>
      <c r="JRZ37" s="591">
        <f t="shared" si="112"/>
        <v>0</v>
      </c>
      <c r="JSA37" s="591">
        <f t="shared" si="112"/>
        <v>0</v>
      </c>
      <c r="JSB37" s="591">
        <f t="shared" si="112"/>
        <v>0</v>
      </c>
      <c r="JSC37" s="591">
        <f t="shared" si="112"/>
        <v>0</v>
      </c>
      <c r="JSD37" s="591">
        <f t="shared" si="112"/>
        <v>0</v>
      </c>
      <c r="JSE37" s="591">
        <f t="shared" si="112"/>
        <v>0</v>
      </c>
      <c r="JSF37" s="591">
        <f t="shared" si="112"/>
        <v>0</v>
      </c>
      <c r="JSG37" s="591">
        <f t="shared" si="112"/>
        <v>0</v>
      </c>
      <c r="JSH37" s="591">
        <f t="shared" si="112"/>
        <v>0</v>
      </c>
      <c r="JSI37" s="591">
        <f t="shared" si="112"/>
        <v>0</v>
      </c>
      <c r="JSJ37" s="591">
        <f t="shared" si="112"/>
        <v>0</v>
      </c>
      <c r="JSK37" s="591">
        <f t="shared" si="112"/>
        <v>0</v>
      </c>
      <c r="JSL37" s="591">
        <f t="shared" si="112"/>
        <v>0</v>
      </c>
      <c r="JSM37" s="591">
        <f t="shared" si="112"/>
        <v>0</v>
      </c>
      <c r="JSN37" s="591">
        <f t="shared" si="112"/>
        <v>0</v>
      </c>
      <c r="JSO37" s="591">
        <f t="shared" si="112"/>
        <v>0</v>
      </c>
      <c r="JSP37" s="591">
        <f t="shared" si="112"/>
        <v>0</v>
      </c>
      <c r="JSQ37" s="591">
        <f t="shared" si="112"/>
        <v>0</v>
      </c>
      <c r="JSR37" s="591">
        <f t="shared" si="112"/>
        <v>0</v>
      </c>
      <c r="JSS37" s="591">
        <f t="shared" si="112"/>
        <v>0</v>
      </c>
      <c r="JST37" s="591">
        <f t="shared" si="112"/>
        <v>0</v>
      </c>
      <c r="JSU37" s="591">
        <f t="shared" si="112"/>
        <v>0</v>
      </c>
      <c r="JSV37" s="591">
        <f t="shared" si="112"/>
        <v>0</v>
      </c>
      <c r="JSW37" s="591">
        <f t="shared" si="112"/>
        <v>0</v>
      </c>
      <c r="JSX37" s="591">
        <f t="shared" si="112"/>
        <v>0</v>
      </c>
      <c r="JSY37" s="591">
        <f t="shared" si="112"/>
        <v>0</v>
      </c>
      <c r="JSZ37" s="591">
        <f t="shared" si="112"/>
        <v>0</v>
      </c>
      <c r="JTA37" s="591">
        <f t="shared" si="112"/>
        <v>0</v>
      </c>
      <c r="JTB37" s="591">
        <f t="shared" si="112"/>
        <v>0</v>
      </c>
      <c r="JTC37" s="591">
        <f t="shared" si="112"/>
        <v>0</v>
      </c>
      <c r="JTD37" s="591">
        <f t="shared" si="112"/>
        <v>0</v>
      </c>
      <c r="JTE37" s="591">
        <f t="shared" si="112"/>
        <v>0</v>
      </c>
      <c r="JTF37" s="591">
        <f t="shared" si="112"/>
        <v>0</v>
      </c>
      <c r="JTG37" s="591">
        <f t="shared" si="112"/>
        <v>0</v>
      </c>
      <c r="JTH37" s="591">
        <f t="shared" si="112"/>
        <v>0</v>
      </c>
      <c r="JTI37" s="591">
        <f t="shared" si="112"/>
        <v>0</v>
      </c>
      <c r="JTJ37" s="591">
        <f t="shared" si="112"/>
        <v>0</v>
      </c>
      <c r="JTK37" s="591">
        <f t="shared" si="112"/>
        <v>0</v>
      </c>
      <c r="JTL37" s="591">
        <f t="shared" si="112"/>
        <v>0</v>
      </c>
      <c r="JTM37" s="591">
        <f t="shared" si="112"/>
        <v>0</v>
      </c>
      <c r="JTN37" s="591">
        <f t="shared" si="112"/>
        <v>0</v>
      </c>
      <c r="JTO37" s="591">
        <f t="shared" si="112"/>
        <v>0</v>
      </c>
      <c r="JTP37" s="591">
        <f t="shared" si="112"/>
        <v>0</v>
      </c>
      <c r="JTQ37" s="591">
        <f t="shared" si="112"/>
        <v>0</v>
      </c>
      <c r="JTR37" s="591">
        <f t="shared" si="112"/>
        <v>0</v>
      </c>
      <c r="JTS37" s="591">
        <f t="shared" si="112"/>
        <v>0</v>
      </c>
      <c r="JTT37" s="591">
        <f t="shared" si="112"/>
        <v>0</v>
      </c>
      <c r="JTU37" s="591">
        <f t="shared" si="112"/>
        <v>0</v>
      </c>
      <c r="JTV37" s="591">
        <f t="shared" si="112"/>
        <v>0</v>
      </c>
      <c r="JTW37" s="591">
        <f t="shared" si="112"/>
        <v>0</v>
      </c>
      <c r="JTX37" s="591">
        <f t="shared" si="112"/>
        <v>0</v>
      </c>
      <c r="JTY37" s="591">
        <f t="shared" si="112"/>
        <v>0</v>
      </c>
      <c r="JTZ37" s="591">
        <f t="shared" si="112"/>
        <v>0</v>
      </c>
      <c r="JUA37" s="591">
        <f t="shared" si="112"/>
        <v>0</v>
      </c>
      <c r="JUB37" s="591">
        <f t="shared" si="112"/>
        <v>0</v>
      </c>
      <c r="JUC37" s="591">
        <f t="shared" ref="JUC37:JWN37" si="113">SUM(JUC38:JUC46)+JUC48+JUC49+JUC50+JUC52+JUC53+JUC54+JUC55</f>
        <v>0</v>
      </c>
      <c r="JUD37" s="591">
        <f t="shared" si="113"/>
        <v>0</v>
      </c>
      <c r="JUE37" s="591">
        <f t="shared" si="113"/>
        <v>0</v>
      </c>
      <c r="JUF37" s="591">
        <f t="shared" si="113"/>
        <v>0</v>
      </c>
      <c r="JUG37" s="591">
        <f t="shared" si="113"/>
        <v>0</v>
      </c>
      <c r="JUH37" s="591">
        <f t="shared" si="113"/>
        <v>0</v>
      </c>
      <c r="JUI37" s="591">
        <f t="shared" si="113"/>
        <v>0</v>
      </c>
      <c r="JUJ37" s="591">
        <f t="shared" si="113"/>
        <v>0</v>
      </c>
      <c r="JUK37" s="591">
        <f t="shared" si="113"/>
        <v>0</v>
      </c>
      <c r="JUL37" s="591">
        <f t="shared" si="113"/>
        <v>0</v>
      </c>
      <c r="JUM37" s="591">
        <f t="shared" si="113"/>
        <v>0</v>
      </c>
      <c r="JUN37" s="591">
        <f t="shared" si="113"/>
        <v>0</v>
      </c>
      <c r="JUO37" s="591">
        <f t="shared" si="113"/>
        <v>0</v>
      </c>
      <c r="JUP37" s="591">
        <f t="shared" si="113"/>
        <v>0</v>
      </c>
      <c r="JUQ37" s="591">
        <f t="shared" si="113"/>
        <v>0</v>
      </c>
      <c r="JUR37" s="591">
        <f t="shared" si="113"/>
        <v>0</v>
      </c>
      <c r="JUS37" s="591">
        <f t="shared" si="113"/>
        <v>0</v>
      </c>
      <c r="JUT37" s="591">
        <f t="shared" si="113"/>
        <v>0</v>
      </c>
      <c r="JUU37" s="591">
        <f t="shared" si="113"/>
        <v>0</v>
      </c>
      <c r="JUV37" s="591">
        <f t="shared" si="113"/>
        <v>0</v>
      </c>
      <c r="JUW37" s="591">
        <f t="shared" si="113"/>
        <v>0</v>
      </c>
      <c r="JUX37" s="591">
        <f t="shared" si="113"/>
        <v>0</v>
      </c>
      <c r="JUY37" s="591">
        <f t="shared" si="113"/>
        <v>0</v>
      </c>
      <c r="JUZ37" s="591">
        <f t="shared" si="113"/>
        <v>0</v>
      </c>
      <c r="JVA37" s="591">
        <f t="shared" si="113"/>
        <v>0</v>
      </c>
      <c r="JVB37" s="591">
        <f t="shared" si="113"/>
        <v>0</v>
      </c>
      <c r="JVC37" s="591">
        <f t="shared" si="113"/>
        <v>0</v>
      </c>
      <c r="JVD37" s="591">
        <f t="shared" si="113"/>
        <v>0</v>
      </c>
      <c r="JVE37" s="591">
        <f t="shared" si="113"/>
        <v>0</v>
      </c>
      <c r="JVF37" s="591">
        <f t="shared" si="113"/>
        <v>0</v>
      </c>
      <c r="JVG37" s="591">
        <f t="shared" si="113"/>
        <v>0</v>
      </c>
      <c r="JVH37" s="591">
        <f t="shared" si="113"/>
        <v>0</v>
      </c>
      <c r="JVI37" s="591">
        <f t="shared" si="113"/>
        <v>0</v>
      </c>
      <c r="JVJ37" s="591">
        <f t="shared" si="113"/>
        <v>0</v>
      </c>
      <c r="JVK37" s="591">
        <f t="shared" si="113"/>
        <v>0</v>
      </c>
      <c r="JVL37" s="591">
        <f t="shared" si="113"/>
        <v>0</v>
      </c>
      <c r="JVM37" s="591">
        <f t="shared" si="113"/>
        <v>0</v>
      </c>
      <c r="JVN37" s="591">
        <f t="shared" si="113"/>
        <v>0</v>
      </c>
      <c r="JVO37" s="591">
        <f t="shared" si="113"/>
        <v>0</v>
      </c>
      <c r="JVP37" s="591">
        <f t="shared" si="113"/>
        <v>0</v>
      </c>
      <c r="JVQ37" s="591">
        <f t="shared" si="113"/>
        <v>0</v>
      </c>
      <c r="JVR37" s="591">
        <f t="shared" si="113"/>
        <v>0</v>
      </c>
      <c r="JVS37" s="591">
        <f t="shared" si="113"/>
        <v>0</v>
      </c>
      <c r="JVT37" s="591">
        <f t="shared" si="113"/>
        <v>0</v>
      </c>
      <c r="JVU37" s="591">
        <f t="shared" si="113"/>
        <v>0</v>
      </c>
      <c r="JVV37" s="591">
        <f t="shared" si="113"/>
        <v>0</v>
      </c>
      <c r="JVW37" s="591">
        <f t="shared" si="113"/>
        <v>0</v>
      </c>
      <c r="JVX37" s="591">
        <f t="shared" si="113"/>
        <v>0</v>
      </c>
      <c r="JVY37" s="591">
        <f t="shared" si="113"/>
        <v>0</v>
      </c>
      <c r="JVZ37" s="591">
        <f t="shared" si="113"/>
        <v>0</v>
      </c>
      <c r="JWA37" s="591">
        <f t="shared" si="113"/>
        <v>0</v>
      </c>
      <c r="JWB37" s="591">
        <f t="shared" si="113"/>
        <v>0</v>
      </c>
      <c r="JWC37" s="591">
        <f t="shared" si="113"/>
        <v>0</v>
      </c>
      <c r="JWD37" s="591">
        <f t="shared" si="113"/>
        <v>0</v>
      </c>
      <c r="JWE37" s="591">
        <f t="shared" si="113"/>
        <v>0</v>
      </c>
      <c r="JWF37" s="591">
        <f t="shared" si="113"/>
        <v>0</v>
      </c>
      <c r="JWG37" s="591">
        <f t="shared" si="113"/>
        <v>0</v>
      </c>
      <c r="JWH37" s="591">
        <f t="shared" si="113"/>
        <v>0</v>
      </c>
      <c r="JWI37" s="591">
        <f t="shared" si="113"/>
        <v>0</v>
      </c>
      <c r="JWJ37" s="591">
        <f t="shared" si="113"/>
        <v>0</v>
      </c>
      <c r="JWK37" s="591">
        <f t="shared" si="113"/>
        <v>0</v>
      </c>
      <c r="JWL37" s="591">
        <f t="shared" si="113"/>
        <v>0</v>
      </c>
      <c r="JWM37" s="591">
        <f t="shared" si="113"/>
        <v>0</v>
      </c>
      <c r="JWN37" s="591">
        <f t="shared" si="113"/>
        <v>0</v>
      </c>
      <c r="JWO37" s="591">
        <f t="shared" ref="JWO37:JYZ37" si="114">SUM(JWO38:JWO46)+JWO48+JWO49+JWO50+JWO52+JWO53+JWO54+JWO55</f>
        <v>0</v>
      </c>
      <c r="JWP37" s="591">
        <f t="shared" si="114"/>
        <v>0</v>
      </c>
      <c r="JWQ37" s="591">
        <f t="shared" si="114"/>
        <v>0</v>
      </c>
      <c r="JWR37" s="591">
        <f t="shared" si="114"/>
        <v>0</v>
      </c>
      <c r="JWS37" s="591">
        <f t="shared" si="114"/>
        <v>0</v>
      </c>
      <c r="JWT37" s="591">
        <f t="shared" si="114"/>
        <v>0</v>
      </c>
      <c r="JWU37" s="591">
        <f t="shared" si="114"/>
        <v>0</v>
      </c>
      <c r="JWV37" s="591">
        <f t="shared" si="114"/>
        <v>0</v>
      </c>
      <c r="JWW37" s="591">
        <f t="shared" si="114"/>
        <v>0</v>
      </c>
      <c r="JWX37" s="591">
        <f t="shared" si="114"/>
        <v>0</v>
      </c>
      <c r="JWY37" s="591">
        <f t="shared" si="114"/>
        <v>0</v>
      </c>
      <c r="JWZ37" s="591">
        <f t="shared" si="114"/>
        <v>0</v>
      </c>
      <c r="JXA37" s="591">
        <f t="shared" si="114"/>
        <v>0</v>
      </c>
      <c r="JXB37" s="591">
        <f t="shared" si="114"/>
        <v>0</v>
      </c>
      <c r="JXC37" s="591">
        <f t="shared" si="114"/>
        <v>0</v>
      </c>
      <c r="JXD37" s="591">
        <f t="shared" si="114"/>
        <v>0</v>
      </c>
      <c r="JXE37" s="591">
        <f t="shared" si="114"/>
        <v>0</v>
      </c>
      <c r="JXF37" s="591">
        <f t="shared" si="114"/>
        <v>0</v>
      </c>
      <c r="JXG37" s="591">
        <f t="shared" si="114"/>
        <v>0</v>
      </c>
      <c r="JXH37" s="591">
        <f t="shared" si="114"/>
        <v>0</v>
      </c>
      <c r="JXI37" s="591">
        <f t="shared" si="114"/>
        <v>0</v>
      </c>
      <c r="JXJ37" s="591">
        <f t="shared" si="114"/>
        <v>0</v>
      </c>
      <c r="JXK37" s="591">
        <f t="shared" si="114"/>
        <v>0</v>
      </c>
      <c r="JXL37" s="591">
        <f t="shared" si="114"/>
        <v>0</v>
      </c>
      <c r="JXM37" s="591">
        <f t="shared" si="114"/>
        <v>0</v>
      </c>
      <c r="JXN37" s="591">
        <f t="shared" si="114"/>
        <v>0</v>
      </c>
      <c r="JXO37" s="591">
        <f t="shared" si="114"/>
        <v>0</v>
      </c>
      <c r="JXP37" s="591">
        <f t="shared" si="114"/>
        <v>0</v>
      </c>
      <c r="JXQ37" s="591">
        <f t="shared" si="114"/>
        <v>0</v>
      </c>
      <c r="JXR37" s="591">
        <f t="shared" si="114"/>
        <v>0</v>
      </c>
      <c r="JXS37" s="591">
        <f t="shared" si="114"/>
        <v>0</v>
      </c>
      <c r="JXT37" s="591">
        <f t="shared" si="114"/>
        <v>0</v>
      </c>
      <c r="JXU37" s="591">
        <f t="shared" si="114"/>
        <v>0</v>
      </c>
      <c r="JXV37" s="591">
        <f t="shared" si="114"/>
        <v>0</v>
      </c>
      <c r="JXW37" s="591">
        <f t="shared" si="114"/>
        <v>0</v>
      </c>
      <c r="JXX37" s="591">
        <f t="shared" si="114"/>
        <v>0</v>
      </c>
      <c r="JXY37" s="591">
        <f t="shared" si="114"/>
        <v>0</v>
      </c>
      <c r="JXZ37" s="591">
        <f t="shared" si="114"/>
        <v>0</v>
      </c>
      <c r="JYA37" s="591">
        <f t="shared" si="114"/>
        <v>0</v>
      </c>
      <c r="JYB37" s="591">
        <f t="shared" si="114"/>
        <v>0</v>
      </c>
      <c r="JYC37" s="591">
        <f t="shared" si="114"/>
        <v>0</v>
      </c>
      <c r="JYD37" s="591">
        <f t="shared" si="114"/>
        <v>0</v>
      </c>
      <c r="JYE37" s="591">
        <f t="shared" si="114"/>
        <v>0</v>
      </c>
      <c r="JYF37" s="591">
        <f t="shared" si="114"/>
        <v>0</v>
      </c>
      <c r="JYG37" s="591">
        <f t="shared" si="114"/>
        <v>0</v>
      </c>
      <c r="JYH37" s="591">
        <f t="shared" si="114"/>
        <v>0</v>
      </c>
      <c r="JYI37" s="591">
        <f t="shared" si="114"/>
        <v>0</v>
      </c>
      <c r="JYJ37" s="591">
        <f t="shared" si="114"/>
        <v>0</v>
      </c>
      <c r="JYK37" s="591">
        <f t="shared" si="114"/>
        <v>0</v>
      </c>
      <c r="JYL37" s="591">
        <f t="shared" si="114"/>
        <v>0</v>
      </c>
      <c r="JYM37" s="591">
        <f t="shared" si="114"/>
        <v>0</v>
      </c>
      <c r="JYN37" s="591">
        <f t="shared" si="114"/>
        <v>0</v>
      </c>
      <c r="JYO37" s="591">
        <f t="shared" si="114"/>
        <v>0</v>
      </c>
      <c r="JYP37" s="591">
        <f t="shared" si="114"/>
        <v>0</v>
      </c>
      <c r="JYQ37" s="591">
        <f t="shared" si="114"/>
        <v>0</v>
      </c>
      <c r="JYR37" s="591">
        <f t="shared" si="114"/>
        <v>0</v>
      </c>
      <c r="JYS37" s="591">
        <f t="shared" si="114"/>
        <v>0</v>
      </c>
      <c r="JYT37" s="591">
        <f t="shared" si="114"/>
        <v>0</v>
      </c>
      <c r="JYU37" s="591">
        <f t="shared" si="114"/>
        <v>0</v>
      </c>
      <c r="JYV37" s="591">
        <f t="shared" si="114"/>
        <v>0</v>
      </c>
      <c r="JYW37" s="591">
        <f t="shared" si="114"/>
        <v>0</v>
      </c>
      <c r="JYX37" s="591">
        <f t="shared" si="114"/>
        <v>0</v>
      </c>
      <c r="JYY37" s="591">
        <f t="shared" si="114"/>
        <v>0</v>
      </c>
      <c r="JYZ37" s="591">
        <f t="shared" si="114"/>
        <v>0</v>
      </c>
      <c r="JZA37" s="591">
        <f t="shared" ref="JZA37:KBL37" si="115">SUM(JZA38:JZA46)+JZA48+JZA49+JZA50+JZA52+JZA53+JZA54+JZA55</f>
        <v>0</v>
      </c>
      <c r="JZB37" s="591">
        <f t="shared" si="115"/>
        <v>0</v>
      </c>
      <c r="JZC37" s="591">
        <f t="shared" si="115"/>
        <v>0</v>
      </c>
      <c r="JZD37" s="591">
        <f t="shared" si="115"/>
        <v>0</v>
      </c>
      <c r="JZE37" s="591">
        <f t="shared" si="115"/>
        <v>0</v>
      </c>
      <c r="JZF37" s="591">
        <f t="shared" si="115"/>
        <v>0</v>
      </c>
      <c r="JZG37" s="591">
        <f t="shared" si="115"/>
        <v>0</v>
      </c>
      <c r="JZH37" s="591">
        <f t="shared" si="115"/>
        <v>0</v>
      </c>
      <c r="JZI37" s="591">
        <f t="shared" si="115"/>
        <v>0</v>
      </c>
      <c r="JZJ37" s="591">
        <f t="shared" si="115"/>
        <v>0</v>
      </c>
      <c r="JZK37" s="591">
        <f t="shared" si="115"/>
        <v>0</v>
      </c>
      <c r="JZL37" s="591">
        <f t="shared" si="115"/>
        <v>0</v>
      </c>
      <c r="JZM37" s="591">
        <f t="shared" si="115"/>
        <v>0</v>
      </c>
      <c r="JZN37" s="591">
        <f t="shared" si="115"/>
        <v>0</v>
      </c>
      <c r="JZO37" s="591">
        <f t="shared" si="115"/>
        <v>0</v>
      </c>
      <c r="JZP37" s="591">
        <f t="shared" si="115"/>
        <v>0</v>
      </c>
      <c r="JZQ37" s="591">
        <f t="shared" si="115"/>
        <v>0</v>
      </c>
      <c r="JZR37" s="591">
        <f t="shared" si="115"/>
        <v>0</v>
      </c>
      <c r="JZS37" s="591">
        <f t="shared" si="115"/>
        <v>0</v>
      </c>
      <c r="JZT37" s="591">
        <f t="shared" si="115"/>
        <v>0</v>
      </c>
      <c r="JZU37" s="591">
        <f t="shared" si="115"/>
        <v>0</v>
      </c>
      <c r="JZV37" s="591">
        <f t="shared" si="115"/>
        <v>0</v>
      </c>
      <c r="JZW37" s="591">
        <f t="shared" si="115"/>
        <v>0</v>
      </c>
      <c r="JZX37" s="591">
        <f t="shared" si="115"/>
        <v>0</v>
      </c>
      <c r="JZY37" s="591">
        <f t="shared" si="115"/>
        <v>0</v>
      </c>
      <c r="JZZ37" s="591">
        <f t="shared" si="115"/>
        <v>0</v>
      </c>
      <c r="KAA37" s="591">
        <f t="shared" si="115"/>
        <v>0</v>
      </c>
      <c r="KAB37" s="591">
        <f t="shared" si="115"/>
        <v>0</v>
      </c>
      <c r="KAC37" s="591">
        <f t="shared" si="115"/>
        <v>0</v>
      </c>
      <c r="KAD37" s="591">
        <f t="shared" si="115"/>
        <v>0</v>
      </c>
      <c r="KAE37" s="591">
        <f t="shared" si="115"/>
        <v>0</v>
      </c>
      <c r="KAF37" s="591">
        <f t="shared" si="115"/>
        <v>0</v>
      </c>
      <c r="KAG37" s="591">
        <f t="shared" si="115"/>
        <v>0</v>
      </c>
      <c r="KAH37" s="591">
        <f t="shared" si="115"/>
        <v>0</v>
      </c>
      <c r="KAI37" s="591">
        <f t="shared" si="115"/>
        <v>0</v>
      </c>
      <c r="KAJ37" s="591">
        <f t="shared" si="115"/>
        <v>0</v>
      </c>
      <c r="KAK37" s="591">
        <f t="shared" si="115"/>
        <v>0</v>
      </c>
      <c r="KAL37" s="591">
        <f t="shared" si="115"/>
        <v>0</v>
      </c>
      <c r="KAM37" s="591">
        <f t="shared" si="115"/>
        <v>0</v>
      </c>
      <c r="KAN37" s="591">
        <f t="shared" si="115"/>
        <v>0</v>
      </c>
      <c r="KAO37" s="591">
        <f t="shared" si="115"/>
        <v>0</v>
      </c>
      <c r="KAP37" s="591">
        <f t="shared" si="115"/>
        <v>0</v>
      </c>
      <c r="KAQ37" s="591">
        <f t="shared" si="115"/>
        <v>0</v>
      </c>
      <c r="KAR37" s="591">
        <f t="shared" si="115"/>
        <v>0</v>
      </c>
      <c r="KAS37" s="591">
        <f t="shared" si="115"/>
        <v>0</v>
      </c>
      <c r="KAT37" s="591">
        <f t="shared" si="115"/>
        <v>0</v>
      </c>
      <c r="KAU37" s="591">
        <f t="shared" si="115"/>
        <v>0</v>
      </c>
      <c r="KAV37" s="591">
        <f t="shared" si="115"/>
        <v>0</v>
      </c>
      <c r="KAW37" s="591">
        <f t="shared" si="115"/>
        <v>0</v>
      </c>
      <c r="KAX37" s="591">
        <f t="shared" si="115"/>
        <v>0</v>
      </c>
      <c r="KAY37" s="591">
        <f t="shared" si="115"/>
        <v>0</v>
      </c>
      <c r="KAZ37" s="591">
        <f t="shared" si="115"/>
        <v>0</v>
      </c>
      <c r="KBA37" s="591">
        <f t="shared" si="115"/>
        <v>0</v>
      </c>
      <c r="KBB37" s="591">
        <f t="shared" si="115"/>
        <v>0</v>
      </c>
      <c r="KBC37" s="591">
        <f t="shared" si="115"/>
        <v>0</v>
      </c>
      <c r="KBD37" s="591">
        <f t="shared" si="115"/>
        <v>0</v>
      </c>
      <c r="KBE37" s="591">
        <f t="shared" si="115"/>
        <v>0</v>
      </c>
      <c r="KBF37" s="591">
        <f t="shared" si="115"/>
        <v>0</v>
      </c>
      <c r="KBG37" s="591">
        <f t="shared" si="115"/>
        <v>0</v>
      </c>
      <c r="KBH37" s="591">
        <f t="shared" si="115"/>
        <v>0</v>
      </c>
      <c r="KBI37" s="591">
        <f t="shared" si="115"/>
        <v>0</v>
      </c>
      <c r="KBJ37" s="591">
        <f t="shared" si="115"/>
        <v>0</v>
      </c>
      <c r="KBK37" s="591">
        <f t="shared" si="115"/>
        <v>0</v>
      </c>
      <c r="KBL37" s="591">
        <f t="shared" si="115"/>
        <v>0</v>
      </c>
      <c r="KBM37" s="591">
        <f t="shared" ref="KBM37:KDX37" si="116">SUM(KBM38:KBM46)+KBM48+KBM49+KBM50+KBM52+KBM53+KBM54+KBM55</f>
        <v>0</v>
      </c>
      <c r="KBN37" s="591">
        <f t="shared" si="116"/>
        <v>0</v>
      </c>
      <c r="KBO37" s="591">
        <f t="shared" si="116"/>
        <v>0</v>
      </c>
      <c r="KBP37" s="591">
        <f t="shared" si="116"/>
        <v>0</v>
      </c>
      <c r="KBQ37" s="591">
        <f t="shared" si="116"/>
        <v>0</v>
      </c>
      <c r="KBR37" s="591">
        <f t="shared" si="116"/>
        <v>0</v>
      </c>
      <c r="KBS37" s="591">
        <f t="shared" si="116"/>
        <v>0</v>
      </c>
      <c r="KBT37" s="591">
        <f t="shared" si="116"/>
        <v>0</v>
      </c>
      <c r="KBU37" s="591">
        <f t="shared" si="116"/>
        <v>0</v>
      </c>
      <c r="KBV37" s="591">
        <f t="shared" si="116"/>
        <v>0</v>
      </c>
      <c r="KBW37" s="591">
        <f t="shared" si="116"/>
        <v>0</v>
      </c>
      <c r="KBX37" s="591">
        <f t="shared" si="116"/>
        <v>0</v>
      </c>
      <c r="KBY37" s="591">
        <f t="shared" si="116"/>
        <v>0</v>
      </c>
      <c r="KBZ37" s="591">
        <f t="shared" si="116"/>
        <v>0</v>
      </c>
      <c r="KCA37" s="591">
        <f t="shared" si="116"/>
        <v>0</v>
      </c>
      <c r="KCB37" s="591">
        <f t="shared" si="116"/>
        <v>0</v>
      </c>
      <c r="KCC37" s="591">
        <f t="shared" si="116"/>
        <v>0</v>
      </c>
      <c r="KCD37" s="591">
        <f t="shared" si="116"/>
        <v>0</v>
      </c>
      <c r="KCE37" s="591">
        <f t="shared" si="116"/>
        <v>0</v>
      </c>
      <c r="KCF37" s="591">
        <f t="shared" si="116"/>
        <v>0</v>
      </c>
      <c r="KCG37" s="591">
        <f t="shared" si="116"/>
        <v>0</v>
      </c>
      <c r="KCH37" s="591">
        <f t="shared" si="116"/>
        <v>0</v>
      </c>
      <c r="KCI37" s="591">
        <f t="shared" si="116"/>
        <v>0</v>
      </c>
      <c r="KCJ37" s="591">
        <f t="shared" si="116"/>
        <v>0</v>
      </c>
      <c r="KCK37" s="591">
        <f t="shared" si="116"/>
        <v>0</v>
      </c>
      <c r="KCL37" s="591">
        <f t="shared" si="116"/>
        <v>0</v>
      </c>
      <c r="KCM37" s="591">
        <f t="shared" si="116"/>
        <v>0</v>
      </c>
      <c r="KCN37" s="591">
        <f t="shared" si="116"/>
        <v>0</v>
      </c>
      <c r="KCO37" s="591">
        <f t="shared" si="116"/>
        <v>0</v>
      </c>
      <c r="KCP37" s="591">
        <f t="shared" si="116"/>
        <v>0</v>
      </c>
      <c r="KCQ37" s="591">
        <f t="shared" si="116"/>
        <v>0</v>
      </c>
      <c r="KCR37" s="591">
        <f t="shared" si="116"/>
        <v>0</v>
      </c>
      <c r="KCS37" s="591">
        <f t="shared" si="116"/>
        <v>0</v>
      </c>
      <c r="KCT37" s="591">
        <f t="shared" si="116"/>
        <v>0</v>
      </c>
      <c r="KCU37" s="591">
        <f t="shared" si="116"/>
        <v>0</v>
      </c>
      <c r="KCV37" s="591">
        <f t="shared" si="116"/>
        <v>0</v>
      </c>
      <c r="KCW37" s="591">
        <f t="shared" si="116"/>
        <v>0</v>
      </c>
      <c r="KCX37" s="591">
        <f t="shared" si="116"/>
        <v>0</v>
      </c>
      <c r="KCY37" s="591">
        <f t="shared" si="116"/>
        <v>0</v>
      </c>
      <c r="KCZ37" s="591">
        <f t="shared" si="116"/>
        <v>0</v>
      </c>
      <c r="KDA37" s="591">
        <f t="shared" si="116"/>
        <v>0</v>
      </c>
      <c r="KDB37" s="591">
        <f t="shared" si="116"/>
        <v>0</v>
      </c>
      <c r="KDC37" s="591">
        <f t="shared" si="116"/>
        <v>0</v>
      </c>
      <c r="KDD37" s="591">
        <f t="shared" si="116"/>
        <v>0</v>
      </c>
      <c r="KDE37" s="591">
        <f t="shared" si="116"/>
        <v>0</v>
      </c>
      <c r="KDF37" s="591">
        <f t="shared" si="116"/>
        <v>0</v>
      </c>
      <c r="KDG37" s="591">
        <f t="shared" si="116"/>
        <v>0</v>
      </c>
      <c r="KDH37" s="591">
        <f t="shared" si="116"/>
        <v>0</v>
      </c>
      <c r="KDI37" s="591">
        <f t="shared" si="116"/>
        <v>0</v>
      </c>
      <c r="KDJ37" s="591">
        <f t="shared" si="116"/>
        <v>0</v>
      </c>
      <c r="KDK37" s="591">
        <f t="shared" si="116"/>
        <v>0</v>
      </c>
      <c r="KDL37" s="591">
        <f t="shared" si="116"/>
        <v>0</v>
      </c>
      <c r="KDM37" s="591">
        <f t="shared" si="116"/>
        <v>0</v>
      </c>
      <c r="KDN37" s="591">
        <f t="shared" si="116"/>
        <v>0</v>
      </c>
      <c r="KDO37" s="591">
        <f t="shared" si="116"/>
        <v>0</v>
      </c>
      <c r="KDP37" s="591">
        <f t="shared" si="116"/>
        <v>0</v>
      </c>
      <c r="KDQ37" s="591">
        <f t="shared" si="116"/>
        <v>0</v>
      </c>
      <c r="KDR37" s="591">
        <f t="shared" si="116"/>
        <v>0</v>
      </c>
      <c r="KDS37" s="591">
        <f t="shared" si="116"/>
        <v>0</v>
      </c>
      <c r="KDT37" s="591">
        <f t="shared" si="116"/>
        <v>0</v>
      </c>
      <c r="KDU37" s="591">
        <f t="shared" si="116"/>
        <v>0</v>
      </c>
      <c r="KDV37" s="591">
        <f t="shared" si="116"/>
        <v>0</v>
      </c>
      <c r="KDW37" s="591">
        <f t="shared" si="116"/>
        <v>0</v>
      </c>
      <c r="KDX37" s="591">
        <f t="shared" si="116"/>
        <v>0</v>
      </c>
      <c r="KDY37" s="591">
        <f t="shared" ref="KDY37:KGJ37" si="117">SUM(KDY38:KDY46)+KDY48+KDY49+KDY50+KDY52+KDY53+KDY54+KDY55</f>
        <v>0</v>
      </c>
      <c r="KDZ37" s="591">
        <f t="shared" si="117"/>
        <v>0</v>
      </c>
      <c r="KEA37" s="591">
        <f t="shared" si="117"/>
        <v>0</v>
      </c>
      <c r="KEB37" s="591">
        <f t="shared" si="117"/>
        <v>0</v>
      </c>
      <c r="KEC37" s="591">
        <f t="shared" si="117"/>
        <v>0</v>
      </c>
      <c r="KED37" s="591">
        <f t="shared" si="117"/>
        <v>0</v>
      </c>
      <c r="KEE37" s="591">
        <f t="shared" si="117"/>
        <v>0</v>
      </c>
      <c r="KEF37" s="591">
        <f t="shared" si="117"/>
        <v>0</v>
      </c>
      <c r="KEG37" s="591">
        <f t="shared" si="117"/>
        <v>0</v>
      </c>
      <c r="KEH37" s="591">
        <f t="shared" si="117"/>
        <v>0</v>
      </c>
      <c r="KEI37" s="591">
        <f t="shared" si="117"/>
        <v>0</v>
      </c>
      <c r="KEJ37" s="591">
        <f t="shared" si="117"/>
        <v>0</v>
      </c>
      <c r="KEK37" s="591">
        <f t="shared" si="117"/>
        <v>0</v>
      </c>
      <c r="KEL37" s="591">
        <f t="shared" si="117"/>
        <v>0</v>
      </c>
      <c r="KEM37" s="591">
        <f t="shared" si="117"/>
        <v>0</v>
      </c>
      <c r="KEN37" s="591">
        <f t="shared" si="117"/>
        <v>0</v>
      </c>
      <c r="KEO37" s="591">
        <f t="shared" si="117"/>
        <v>0</v>
      </c>
      <c r="KEP37" s="591">
        <f t="shared" si="117"/>
        <v>0</v>
      </c>
      <c r="KEQ37" s="591">
        <f t="shared" si="117"/>
        <v>0</v>
      </c>
      <c r="KER37" s="591">
        <f t="shared" si="117"/>
        <v>0</v>
      </c>
      <c r="KES37" s="591">
        <f t="shared" si="117"/>
        <v>0</v>
      </c>
      <c r="KET37" s="591">
        <f t="shared" si="117"/>
        <v>0</v>
      </c>
      <c r="KEU37" s="591">
        <f t="shared" si="117"/>
        <v>0</v>
      </c>
      <c r="KEV37" s="591">
        <f t="shared" si="117"/>
        <v>0</v>
      </c>
      <c r="KEW37" s="591">
        <f t="shared" si="117"/>
        <v>0</v>
      </c>
      <c r="KEX37" s="591">
        <f t="shared" si="117"/>
        <v>0</v>
      </c>
      <c r="KEY37" s="591">
        <f t="shared" si="117"/>
        <v>0</v>
      </c>
      <c r="KEZ37" s="591">
        <f t="shared" si="117"/>
        <v>0</v>
      </c>
      <c r="KFA37" s="591">
        <f t="shared" si="117"/>
        <v>0</v>
      </c>
      <c r="KFB37" s="591">
        <f t="shared" si="117"/>
        <v>0</v>
      </c>
      <c r="KFC37" s="591">
        <f t="shared" si="117"/>
        <v>0</v>
      </c>
      <c r="KFD37" s="591">
        <f t="shared" si="117"/>
        <v>0</v>
      </c>
      <c r="KFE37" s="591">
        <f t="shared" si="117"/>
        <v>0</v>
      </c>
      <c r="KFF37" s="591">
        <f t="shared" si="117"/>
        <v>0</v>
      </c>
      <c r="KFG37" s="591">
        <f t="shared" si="117"/>
        <v>0</v>
      </c>
      <c r="KFH37" s="591">
        <f t="shared" si="117"/>
        <v>0</v>
      </c>
      <c r="KFI37" s="591">
        <f t="shared" si="117"/>
        <v>0</v>
      </c>
      <c r="KFJ37" s="591">
        <f t="shared" si="117"/>
        <v>0</v>
      </c>
      <c r="KFK37" s="591">
        <f t="shared" si="117"/>
        <v>0</v>
      </c>
      <c r="KFL37" s="591">
        <f t="shared" si="117"/>
        <v>0</v>
      </c>
      <c r="KFM37" s="591">
        <f t="shared" si="117"/>
        <v>0</v>
      </c>
      <c r="KFN37" s="591">
        <f t="shared" si="117"/>
        <v>0</v>
      </c>
      <c r="KFO37" s="591">
        <f t="shared" si="117"/>
        <v>0</v>
      </c>
      <c r="KFP37" s="591">
        <f t="shared" si="117"/>
        <v>0</v>
      </c>
      <c r="KFQ37" s="591">
        <f t="shared" si="117"/>
        <v>0</v>
      </c>
      <c r="KFR37" s="591">
        <f t="shared" si="117"/>
        <v>0</v>
      </c>
      <c r="KFS37" s="591">
        <f t="shared" si="117"/>
        <v>0</v>
      </c>
      <c r="KFT37" s="591">
        <f t="shared" si="117"/>
        <v>0</v>
      </c>
      <c r="KFU37" s="591">
        <f t="shared" si="117"/>
        <v>0</v>
      </c>
      <c r="KFV37" s="591">
        <f t="shared" si="117"/>
        <v>0</v>
      </c>
      <c r="KFW37" s="591">
        <f t="shared" si="117"/>
        <v>0</v>
      </c>
      <c r="KFX37" s="591">
        <f t="shared" si="117"/>
        <v>0</v>
      </c>
      <c r="KFY37" s="591">
        <f t="shared" si="117"/>
        <v>0</v>
      </c>
      <c r="KFZ37" s="591">
        <f t="shared" si="117"/>
        <v>0</v>
      </c>
      <c r="KGA37" s="591">
        <f t="shared" si="117"/>
        <v>0</v>
      </c>
      <c r="KGB37" s="591">
        <f t="shared" si="117"/>
        <v>0</v>
      </c>
      <c r="KGC37" s="591">
        <f t="shared" si="117"/>
        <v>0</v>
      </c>
      <c r="KGD37" s="591">
        <f t="shared" si="117"/>
        <v>0</v>
      </c>
      <c r="KGE37" s="591">
        <f t="shared" si="117"/>
        <v>0</v>
      </c>
      <c r="KGF37" s="591">
        <f t="shared" si="117"/>
        <v>0</v>
      </c>
      <c r="KGG37" s="591">
        <f t="shared" si="117"/>
        <v>0</v>
      </c>
      <c r="KGH37" s="591">
        <f t="shared" si="117"/>
        <v>0</v>
      </c>
      <c r="KGI37" s="591">
        <f t="shared" si="117"/>
        <v>0</v>
      </c>
      <c r="KGJ37" s="591">
        <f t="shared" si="117"/>
        <v>0</v>
      </c>
      <c r="KGK37" s="591">
        <f t="shared" ref="KGK37:KIV37" si="118">SUM(KGK38:KGK46)+KGK48+KGK49+KGK50+KGK52+KGK53+KGK54+KGK55</f>
        <v>0</v>
      </c>
      <c r="KGL37" s="591">
        <f t="shared" si="118"/>
        <v>0</v>
      </c>
      <c r="KGM37" s="591">
        <f t="shared" si="118"/>
        <v>0</v>
      </c>
      <c r="KGN37" s="591">
        <f t="shared" si="118"/>
        <v>0</v>
      </c>
      <c r="KGO37" s="591">
        <f t="shared" si="118"/>
        <v>0</v>
      </c>
      <c r="KGP37" s="591">
        <f t="shared" si="118"/>
        <v>0</v>
      </c>
      <c r="KGQ37" s="591">
        <f t="shared" si="118"/>
        <v>0</v>
      </c>
      <c r="KGR37" s="591">
        <f t="shared" si="118"/>
        <v>0</v>
      </c>
      <c r="KGS37" s="591">
        <f t="shared" si="118"/>
        <v>0</v>
      </c>
      <c r="KGT37" s="591">
        <f t="shared" si="118"/>
        <v>0</v>
      </c>
      <c r="KGU37" s="591">
        <f t="shared" si="118"/>
        <v>0</v>
      </c>
      <c r="KGV37" s="591">
        <f t="shared" si="118"/>
        <v>0</v>
      </c>
      <c r="KGW37" s="591">
        <f t="shared" si="118"/>
        <v>0</v>
      </c>
      <c r="KGX37" s="591">
        <f t="shared" si="118"/>
        <v>0</v>
      </c>
      <c r="KGY37" s="591">
        <f t="shared" si="118"/>
        <v>0</v>
      </c>
      <c r="KGZ37" s="591">
        <f t="shared" si="118"/>
        <v>0</v>
      </c>
      <c r="KHA37" s="591">
        <f t="shared" si="118"/>
        <v>0</v>
      </c>
      <c r="KHB37" s="591">
        <f t="shared" si="118"/>
        <v>0</v>
      </c>
      <c r="KHC37" s="591">
        <f t="shared" si="118"/>
        <v>0</v>
      </c>
      <c r="KHD37" s="591">
        <f t="shared" si="118"/>
        <v>0</v>
      </c>
      <c r="KHE37" s="591">
        <f t="shared" si="118"/>
        <v>0</v>
      </c>
      <c r="KHF37" s="591">
        <f t="shared" si="118"/>
        <v>0</v>
      </c>
      <c r="KHG37" s="591">
        <f t="shared" si="118"/>
        <v>0</v>
      </c>
      <c r="KHH37" s="591">
        <f t="shared" si="118"/>
        <v>0</v>
      </c>
      <c r="KHI37" s="591">
        <f t="shared" si="118"/>
        <v>0</v>
      </c>
      <c r="KHJ37" s="591">
        <f t="shared" si="118"/>
        <v>0</v>
      </c>
      <c r="KHK37" s="591">
        <f t="shared" si="118"/>
        <v>0</v>
      </c>
      <c r="KHL37" s="591">
        <f t="shared" si="118"/>
        <v>0</v>
      </c>
      <c r="KHM37" s="591">
        <f t="shared" si="118"/>
        <v>0</v>
      </c>
      <c r="KHN37" s="591">
        <f t="shared" si="118"/>
        <v>0</v>
      </c>
      <c r="KHO37" s="591">
        <f t="shared" si="118"/>
        <v>0</v>
      </c>
      <c r="KHP37" s="591">
        <f t="shared" si="118"/>
        <v>0</v>
      </c>
      <c r="KHQ37" s="591">
        <f t="shared" si="118"/>
        <v>0</v>
      </c>
      <c r="KHR37" s="591">
        <f t="shared" si="118"/>
        <v>0</v>
      </c>
      <c r="KHS37" s="591">
        <f t="shared" si="118"/>
        <v>0</v>
      </c>
      <c r="KHT37" s="591">
        <f t="shared" si="118"/>
        <v>0</v>
      </c>
      <c r="KHU37" s="591">
        <f t="shared" si="118"/>
        <v>0</v>
      </c>
      <c r="KHV37" s="591">
        <f t="shared" si="118"/>
        <v>0</v>
      </c>
      <c r="KHW37" s="591">
        <f t="shared" si="118"/>
        <v>0</v>
      </c>
      <c r="KHX37" s="591">
        <f t="shared" si="118"/>
        <v>0</v>
      </c>
      <c r="KHY37" s="591">
        <f t="shared" si="118"/>
        <v>0</v>
      </c>
      <c r="KHZ37" s="591">
        <f t="shared" si="118"/>
        <v>0</v>
      </c>
      <c r="KIA37" s="591">
        <f t="shared" si="118"/>
        <v>0</v>
      </c>
      <c r="KIB37" s="591">
        <f t="shared" si="118"/>
        <v>0</v>
      </c>
      <c r="KIC37" s="591">
        <f t="shared" si="118"/>
        <v>0</v>
      </c>
      <c r="KID37" s="591">
        <f t="shared" si="118"/>
        <v>0</v>
      </c>
      <c r="KIE37" s="591">
        <f t="shared" si="118"/>
        <v>0</v>
      </c>
      <c r="KIF37" s="591">
        <f t="shared" si="118"/>
        <v>0</v>
      </c>
      <c r="KIG37" s="591">
        <f t="shared" si="118"/>
        <v>0</v>
      </c>
      <c r="KIH37" s="591">
        <f t="shared" si="118"/>
        <v>0</v>
      </c>
      <c r="KII37" s="591">
        <f t="shared" si="118"/>
        <v>0</v>
      </c>
      <c r="KIJ37" s="591">
        <f t="shared" si="118"/>
        <v>0</v>
      </c>
      <c r="KIK37" s="591">
        <f t="shared" si="118"/>
        <v>0</v>
      </c>
      <c r="KIL37" s="591">
        <f t="shared" si="118"/>
        <v>0</v>
      </c>
      <c r="KIM37" s="591">
        <f t="shared" si="118"/>
        <v>0</v>
      </c>
      <c r="KIN37" s="591">
        <f t="shared" si="118"/>
        <v>0</v>
      </c>
      <c r="KIO37" s="591">
        <f t="shared" si="118"/>
        <v>0</v>
      </c>
      <c r="KIP37" s="591">
        <f t="shared" si="118"/>
        <v>0</v>
      </c>
      <c r="KIQ37" s="591">
        <f t="shared" si="118"/>
        <v>0</v>
      </c>
      <c r="KIR37" s="591">
        <f t="shared" si="118"/>
        <v>0</v>
      </c>
      <c r="KIS37" s="591">
        <f t="shared" si="118"/>
        <v>0</v>
      </c>
      <c r="KIT37" s="591">
        <f t="shared" si="118"/>
        <v>0</v>
      </c>
      <c r="KIU37" s="591">
        <f t="shared" si="118"/>
        <v>0</v>
      </c>
      <c r="KIV37" s="591">
        <f t="shared" si="118"/>
        <v>0</v>
      </c>
      <c r="KIW37" s="591">
        <f t="shared" ref="KIW37:KLH37" si="119">SUM(KIW38:KIW46)+KIW48+KIW49+KIW50+KIW52+KIW53+KIW54+KIW55</f>
        <v>0</v>
      </c>
      <c r="KIX37" s="591">
        <f t="shared" si="119"/>
        <v>0</v>
      </c>
      <c r="KIY37" s="591">
        <f t="shared" si="119"/>
        <v>0</v>
      </c>
      <c r="KIZ37" s="591">
        <f t="shared" si="119"/>
        <v>0</v>
      </c>
      <c r="KJA37" s="591">
        <f t="shared" si="119"/>
        <v>0</v>
      </c>
      <c r="KJB37" s="591">
        <f t="shared" si="119"/>
        <v>0</v>
      </c>
      <c r="KJC37" s="591">
        <f t="shared" si="119"/>
        <v>0</v>
      </c>
      <c r="KJD37" s="591">
        <f t="shared" si="119"/>
        <v>0</v>
      </c>
      <c r="KJE37" s="591">
        <f t="shared" si="119"/>
        <v>0</v>
      </c>
      <c r="KJF37" s="591">
        <f t="shared" si="119"/>
        <v>0</v>
      </c>
      <c r="KJG37" s="591">
        <f t="shared" si="119"/>
        <v>0</v>
      </c>
      <c r="KJH37" s="591">
        <f t="shared" si="119"/>
        <v>0</v>
      </c>
      <c r="KJI37" s="591">
        <f t="shared" si="119"/>
        <v>0</v>
      </c>
      <c r="KJJ37" s="591">
        <f t="shared" si="119"/>
        <v>0</v>
      </c>
      <c r="KJK37" s="591">
        <f t="shared" si="119"/>
        <v>0</v>
      </c>
      <c r="KJL37" s="591">
        <f t="shared" si="119"/>
        <v>0</v>
      </c>
      <c r="KJM37" s="591">
        <f t="shared" si="119"/>
        <v>0</v>
      </c>
      <c r="KJN37" s="591">
        <f t="shared" si="119"/>
        <v>0</v>
      </c>
      <c r="KJO37" s="591">
        <f t="shared" si="119"/>
        <v>0</v>
      </c>
      <c r="KJP37" s="591">
        <f t="shared" si="119"/>
        <v>0</v>
      </c>
      <c r="KJQ37" s="591">
        <f t="shared" si="119"/>
        <v>0</v>
      </c>
      <c r="KJR37" s="591">
        <f t="shared" si="119"/>
        <v>0</v>
      </c>
      <c r="KJS37" s="591">
        <f t="shared" si="119"/>
        <v>0</v>
      </c>
      <c r="KJT37" s="591">
        <f t="shared" si="119"/>
        <v>0</v>
      </c>
      <c r="KJU37" s="591">
        <f t="shared" si="119"/>
        <v>0</v>
      </c>
      <c r="KJV37" s="591">
        <f t="shared" si="119"/>
        <v>0</v>
      </c>
      <c r="KJW37" s="591">
        <f t="shared" si="119"/>
        <v>0</v>
      </c>
      <c r="KJX37" s="591">
        <f t="shared" si="119"/>
        <v>0</v>
      </c>
      <c r="KJY37" s="591">
        <f t="shared" si="119"/>
        <v>0</v>
      </c>
      <c r="KJZ37" s="591">
        <f t="shared" si="119"/>
        <v>0</v>
      </c>
      <c r="KKA37" s="591">
        <f t="shared" si="119"/>
        <v>0</v>
      </c>
      <c r="KKB37" s="591">
        <f t="shared" si="119"/>
        <v>0</v>
      </c>
      <c r="KKC37" s="591">
        <f t="shared" si="119"/>
        <v>0</v>
      </c>
      <c r="KKD37" s="591">
        <f t="shared" si="119"/>
        <v>0</v>
      </c>
      <c r="KKE37" s="591">
        <f t="shared" si="119"/>
        <v>0</v>
      </c>
      <c r="KKF37" s="591">
        <f t="shared" si="119"/>
        <v>0</v>
      </c>
      <c r="KKG37" s="591">
        <f t="shared" si="119"/>
        <v>0</v>
      </c>
      <c r="KKH37" s="591">
        <f t="shared" si="119"/>
        <v>0</v>
      </c>
      <c r="KKI37" s="591">
        <f t="shared" si="119"/>
        <v>0</v>
      </c>
      <c r="KKJ37" s="591">
        <f t="shared" si="119"/>
        <v>0</v>
      </c>
      <c r="KKK37" s="591">
        <f t="shared" si="119"/>
        <v>0</v>
      </c>
      <c r="KKL37" s="591">
        <f t="shared" si="119"/>
        <v>0</v>
      </c>
      <c r="KKM37" s="591">
        <f t="shared" si="119"/>
        <v>0</v>
      </c>
      <c r="KKN37" s="591">
        <f t="shared" si="119"/>
        <v>0</v>
      </c>
      <c r="KKO37" s="591">
        <f t="shared" si="119"/>
        <v>0</v>
      </c>
      <c r="KKP37" s="591">
        <f t="shared" si="119"/>
        <v>0</v>
      </c>
      <c r="KKQ37" s="591">
        <f t="shared" si="119"/>
        <v>0</v>
      </c>
      <c r="KKR37" s="591">
        <f t="shared" si="119"/>
        <v>0</v>
      </c>
      <c r="KKS37" s="591">
        <f t="shared" si="119"/>
        <v>0</v>
      </c>
      <c r="KKT37" s="591">
        <f t="shared" si="119"/>
        <v>0</v>
      </c>
      <c r="KKU37" s="591">
        <f t="shared" si="119"/>
        <v>0</v>
      </c>
      <c r="KKV37" s="591">
        <f t="shared" si="119"/>
        <v>0</v>
      </c>
      <c r="KKW37" s="591">
        <f t="shared" si="119"/>
        <v>0</v>
      </c>
      <c r="KKX37" s="591">
        <f t="shared" si="119"/>
        <v>0</v>
      </c>
      <c r="KKY37" s="591">
        <f t="shared" si="119"/>
        <v>0</v>
      </c>
      <c r="KKZ37" s="591">
        <f t="shared" si="119"/>
        <v>0</v>
      </c>
      <c r="KLA37" s="591">
        <f t="shared" si="119"/>
        <v>0</v>
      </c>
      <c r="KLB37" s="591">
        <f t="shared" si="119"/>
        <v>0</v>
      </c>
      <c r="KLC37" s="591">
        <f t="shared" si="119"/>
        <v>0</v>
      </c>
      <c r="KLD37" s="591">
        <f t="shared" si="119"/>
        <v>0</v>
      </c>
      <c r="KLE37" s="591">
        <f t="shared" si="119"/>
        <v>0</v>
      </c>
      <c r="KLF37" s="591">
        <f t="shared" si="119"/>
        <v>0</v>
      </c>
      <c r="KLG37" s="591">
        <f t="shared" si="119"/>
        <v>0</v>
      </c>
      <c r="KLH37" s="591">
        <f t="shared" si="119"/>
        <v>0</v>
      </c>
      <c r="KLI37" s="591">
        <f t="shared" ref="KLI37:KNT37" si="120">SUM(KLI38:KLI46)+KLI48+KLI49+KLI50+KLI52+KLI53+KLI54+KLI55</f>
        <v>0</v>
      </c>
      <c r="KLJ37" s="591">
        <f t="shared" si="120"/>
        <v>0</v>
      </c>
      <c r="KLK37" s="591">
        <f t="shared" si="120"/>
        <v>0</v>
      </c>
      <c r="KLL37" s="591">
        <f t="shared" si="120"/>
        <v>0</v>
      </c>
      <c r="KLM37" s="591">
        <f t="shared" si="120"/>
        <v>0</v>
      </c>
      <c r="KLN37" s="591">
        <f t="shared" si="120"/>
        <v>0</v>
      </c>
      <c r="KLO37" s="591">
        <f t="shared" si="120"/>
        <v>0</v>
      </c>
      <c r="KLP37" s="591">
        <f t="shared" si="120"/>
        <v>0</v>
      </c>
      <c r="KLQ37" s="591">
        <f t="shared" si="120"/>
        <v>0</v>
      </c>
      <c r="KLR37" s="591">
        <f t="shared" si="120"/>
        <v>0</v>
      </c>
      <c r="KLS37" s="591">
        <f t="shared" si="120"/>
        <v>0</v>
      </c>
      <c r="KLT37" s="591">
        <f t="shared" si="120"/>
        <v>0</v>
      </c>
      <c r="KLU37" s="591">
        <f t="shared" si="120"/>
        <v>0</v>
      </c>
      <c r="KLV37" s="591">
        <f t="shared" si="120"/>
        <v>0</v>
      </c>
      <c r="KLW37" s="591">
        <f t="shared" si="120"/>
        <v>0</v>
      </c>
      <c r="KLX37" s="591">
        <f t="shared" si="120"/>
        <v>0</v>
      </c>
      <c r="KLY37" s="591">
        <f t="shared" si="120"/>
        <v>0</v>
      </c>
      <c r="KLZ37" s="591">
        <f t="shared" si="120"/>
        <v>0</v>
      </c>
      <c r="KMA37" s="591">
        <f t="shared" si="120"/>
        <v>0</v>
      </c>
      <c r="KMB37" s="591">
        <f t="shared" si="120"/>
        <v>0</v>
      </c>
      <c r="KMC37" s="591">
        <f t="shared" si="120"/>
        <v>0</v>
      </c>
      <c r="KMD37" s="591">
        <f t="shared" si="120"/>
        <v>0</v>
      </c>
      <c r="KME37" s="591">
        <f t="shared" si="120"/>
        <v>0</v>
      </c>
      <c r="KMF37" s="591">
        <f t="shared" si="120"/>
        <v>0</v>
      </c>
      <c r="KMG37" s="591">
        <f t="shared" si="120"/>
        <v>0</v>
      </c>
      <c r="KMH37" s="591">
        <f t="shared" si="120"/>
        <v>0</v>
      </c>
      <c r="KMI37" s="591">
        <f t="shared" si="120"/>
        <v>0</v>
      </c>
      <c r="KMJ37" s="591">
        <f t="shared" si="120"/>
        <v>0</v>
      </c>
      <c r="KMK37" s="591">
        <f t="shared" si="120"/>
        <v>0</v>
      </c>
      <c r="KML37" s="591">
        <f t="shared" si="120"/>
        <v>0</v>
      </c>
      <c r="KMM37" s="591">
        <f t="shared" si="120"/>
        <v>0</v>
      </c>
      <c r="KMN37" s="591">
        <f t="shared" si="120"/>
        <v>0</v>
      </c>
      <c r="KMO37" s="591">
        <f t="shared" si="120"/>
        <v>0</v>
      </c>
      <c r="KMP37" s="591">
        <f t="shared" si="120"/>
        <v>0</v>
      </c>
      <c r="KMQ37" s="591">
        <f t="shared" si="120"/>
        <v>0</v>
      </c>
      <c r="KMR37" s="591">
        <f t="shared" si="120"/>
        <v>0</v>
      </c>
      <c r="KMS37" s="591">
        <f t="shared" si="120"/>
        <v>0</v>
      </c>
      <c r="KMT37" s="591">
        <f t="shared" si="120"/>
        <v>0</v>
      </c>
      <c r="KMU37" s="591">
        <f t="shared" si="120"/>
        <v>0</v>
      </c>
      <c r="KMV37" s="591">
        <f t="shared" si="120"/>
        <v>0</v>
      </c>
      <c r="KMW37" s="591">
        <f t="shared" si="120"/>
        <v>0</v>
      </c>
      <c r="KMX37" s="591">
        <f t="shared" si="120"/>
        <v>0</v>
      </c>
      <c r="KMY37" s="591">
        <f t="shared" si="120"/>
        <v>0</v>
      </c>
      <c r="KMZ37" s="591">
        <f t="shared" si="120"/>
        <v>0</v>
      </c>
      <c r="KNA37" s="591">
        <f t="shared" si="120"/>
        <v>0</v>
      </c>
      <c r="KNB37" s="591">
        <f t="shared" si="120"/>
        <v>0</v>
      </c>
      <c r="KNC37" s="591">
        <f t="shared" si="120"/>
        <v>0</v>
      </c>
      <c r="KND37" s="591">
        <f t="shared" si="120"/>
        <v>0</v>
      </c>
      <c r="KNE37" s="591">
        <f t="shared" si="120"/>
        <v>0</v>
      </c>
      <c r="KNF37" s="591">
        <f t="shared" si="120"/>
        <v>0</v>
      </c>
      <c r="KNG37" s="591">
        <f t="shared" si="120"/>
        <v>0</v>
      </c>
      <c r="KNH37" s="591">
        <f t="shared" si="120"/>
        <v>0</v>
      </c>
      <c r="KNI37" s="591">
        <f t="shared" si="120"/>
        <v>0</v>
      </c>
      <c r="KNJ37" s="591">
        <f t="shared" si="120"/>
        <v>0</v>
      </c>
      <c r="KNK37" s="591">
        <f t="shared" si="120"/>
        <v>0</v>
      </c>
      <c r="KNL37" s="591">
        <f t="shared" si="120"/>
        <v>0</v>
      </c>
      <c r="KNM37" s="591">
        <f t="shared" si="120"/>
        <v>0</v>
      </c>
      <c r="KNN37" s="591">
        <f t="shared" si="120"/>
        <v>0</v>
      </c>
      <c r="KNO37" s="591">
        <f t="shared" si="120"/>
        <v>0</v>
      </c>
      <c r="KNP37" s="591">
        <f t="shared" si="120"/>
        <v>0</v>
      </c>
      <c r="KNQ37" s="591">
        <f t="shared" si="120"/>
        <v>0</v>
      </c>
      <c r="KNR37" s="591">
        <f t="shared" si="120"/>
        <v>0</v>
      </c>
      <c r="KNS37" s="591">
        <f t="shared" si="120"/>
        <v>0</v>
      </c>
      <c r="KNT37" s="591">
        <f t="shared" si="120"/>
        <v>0</v>
      </c>
      <c r="KNU37" s="591">
        <f t="shared" ref="KNU37:KQF37" si="121">SUM(KNU38:KNU46)+KNU48+KNU49+KNU50+KNU52+KNU53+KNU54+KNU55</f>
        <v>0</v>
      </c>
      <c r="KNV37" s="591">
        <f t="shared" si="121"/>
        <v>0</v>
      </c>
      <c r="KNW37" s="591">
        <f t="shared" si="121"/>
        <v>0</v>
      </c>
      <c r="KNX37" s="591">
        <f t="shared" si="121"/>
        <v>0</v>
      </c>
      <c r="KNY37" s="591">
        <f t="shared" si="121"/>
        <v>0</v>
      </c>
      <c r="KNZ37" s="591">
        <f t="shared" si="121"/>
        <v>0</v>
      </c>
      <c r="KOA37" s="591">
        <f t="shared" si="121"/>
        <v>0</v>
      </c>
      <c r="KOB37" s="591">
        <f t="shared" si="121"/>
        <v>0</v>
      </c>
      <c r="KOC37" s="591">
        <f t="shared" si="121"/>
        <v>0</v>
      </c>
      <c r="KOD37" s="591">
        <f t="shared" si="121"/>
        <v>0</v>
      </c>
      <c r="KOE37" s="591">
        <f t="shared" si="121"/>
        <v>0</v>
      </c>
      <c r="KOF37" s="591">
        <f t="shared" si="121"/>
        <v>0</v>
      </c>
      <c r="KOG37" s="591">
        <f t="shared" si="121"/>
        <v>0</v>
      </c>
      <c r="KOH37" s="591">
        <f t="shared" si="121"/>
        <v>0</v>
      </c>
      <c r="KOI37" s="591">
        <f t="shared" si="121"/>
        <v>0</v>
      </c>
      <c r="KOJ37" s="591">
        <f t="shared" si="121"/>
        <v>0</v>
      </c>
      <c r="KOK37" s="591">
        <f t="shared" si="121"/>
        <v>0</v>
      </c>
      <c r="KOL37" s="591">
        <f t="shared" si="121"/>
        <v>0</v>
      </c>
      <c r="KOM37" s="591">
        <f t="shared" si="121"/>
        <v>0</v>
      </c>
      <c r="KON37" s="591">
        <f t="shared" si="121"/>
        <v>0</v>
      </c>
      <c r="KOO37" s="591">
        <f t="shared" si="121"/>
        <v>0</v>
      </c>
      <c r="KOP37" s="591">
        <f t="shared" si="121"/>
        <v>0</v>
      </c>
      <c r="KOQ37" s="591">
        <f t="shared" si="121"/>
        <v>0</v>
      </c>
      <c r="KOR37" s="591">
        <f t="shared" si="121"/>
        <v>0</v>
      </c>
      <c r="KOS37" s="591">
        <f t="shared" si="121"/>
        <v>0</v>
      </c>
      <c r="KOT37" s="591">
        <f t="shared" si="121"/>
        <v>0</v>
      </c>
      <c r="KOU37" s="591">
        <f t="shared" si="121"/>
        <v>0</v>
      </c>
      <c r="KOV37" s="591">
        <f t="shared" si="121"/>
        <v>0</v>
      </c>
      <c r="KOW37" s="591">
        <f t="shared" si="121"/>
        <v>0</v>
      </c>
      <c r="KOX37" s="591">
        <f t="shared" si="121"/>
        <v>0</v>
      </c>
      <c r="KOY37" s="591">
        <f t="shared" si="121"/>
        <v>0</v>
      </c>
      <c r="KOZ37" s="591">
        <f t="shared" si="121"/>
        <v>0</v>
      </c>
      <c r="KPA37" s="591">
        <f t="shared" si="121"/>
        <v>0</v>
      </c>
      <c r="KPB37" s="591">
        <f t="shared" si="121"/>
        <v>0</v>
      </c>
      <c r="KPC37" s="591">
        <f t="shared" si="121"/>
        <v>0</v>
      </c>
      <c r="KPD37" s="591">
        <f t="shared" si="121"/>
        <v>0</v>
      </c>
      <c r="KPE37" s="591">
        <f t="shared" si="121"/>
        <v>0</v>
      </c>
      <c r="KPF37" s="591">
        <f t="shared" si="121"/>
        <v>0</v>
      </c>
      <c r="KPG37" s="591">
        <f t="shared" si="121"/>
        <v>0</v>
      </c>
      <c r="KPH37" s="591">
        <f t="shared" si="121"/>
        <v>0</v>
      </c>
      <c r="KPI37" s="591">
        <f t="shared" si="121"/>
        <v>0</v>
      </c>
      <c r="KPJ37" s="591">
        <f t="shared" si="121"/>
        <v>0</v>
      </c>
      <c r="KPK37" s="591">
        <f t="shared" si="121"/>
        <v>0</v>
      </c>
      <c r="KPL37" s="591">
        <f t="shared" si="121"/>
        <v>0</v>
      </c>
      <c r="KPM37" s="591">
        <f t="shared" si="121"/>
        <v>0</v>
      </c>
      <c r="KPN37" s="591">
        <f t="shared" si="121"/>
        <v>0</v>
      </c>
      <c r="KPO37" s="591">
        <f t="shared" si="121"/>
        <v>0</v>
      </c>
      <c r="KPP37" s="591">
        <f t="shared" si="121"/>
        <v>0</v>
      </c>
      <c r="KPQ37" s="591">
        <f t="shared" si="121"/>
        <v>0</v>
      </c>
      <c r="KPR37" s="591">
        <f t="shared" si="121"/>
        <v>0</v>
      </c>
      <c r="KPS37" s="591">
        <f t="shared" si="121"/>
        <v>0</v>
      </c>
      <c r="KPT37" s="591">
        <f t="shared" si="121"/>
        <v>0</v>
      </c>
      <c r="KPU37" s="591">
        <f t="shared" si="121"/>
        <v>0</v>
      </c>
      <c r="KPV37" s="591">
        <f t="shared" si="121"/>
        <v>0</v>
      </c>
      <c r="KPW37" s="591">
        <f t="shared" si="121"/>
        <v>0</v>
      </c>
      <c r="KPX37" s="591">
        <f t="shared" si="121"/>
        <v>0</v>
      </c>
      <c r="KPY37" s="591">
        <f t="shared" si="121"/>
        <v>0</v>
      </c>
      <c r="KPZ37" s="591">
        <f t="shared" si="121"/>
        <v>0</v>
      </c>
      <c r="KQA37" s="591">
        <f t="shared" si="121"/>
        <v>0</v>
      </c>
      <c r="KQB37" s="591">
        <f t="shared" si="121"/>
        <v>0</v>
      </c>
      <c r="KQC37" s="591">
        <f t="shared" si="121"/>
        <v>0</v>
      </c>
      <c r="KQD37" s="591">
        <f t="shared" si="121"/>
        <v>0</v>
      </c>
      <c r="KQE37" s="591">
        <f t="shared" si="121"/>
        <v>0</v>
      </c>
      <c r="KQF37" s="591">
        <f t="shared" si="121"/>
        <v>0</v>
      </c>
      <c r="KQG37" s="591">
        <f t="shared" ref="KQG37:KSR37" si="122">SUM(KQG38:KQG46)+KQG48+KQG49+KQG50+KQG52+KQG53+KQG54+KQG55</f>
        <v>0</v>
      </c>
      <c r="KQH37" s="591">
        <f t="shared" si="122"/>
        <v>0</v>
      </c>
      <c r="KQI37" s="591">
        <f t="shared" si="122"/>
        <v>0</v>
      </c>
      <c r="KQJ37" s="591">
        <f t="shared" si="122"/>
        <v>0</v>
      </c>
      <c r="KQK37" s="591">
        <f t="shared" si="122"/>
        <v>0</v>
      </c>
      <c r="KQL37" s="591">
        <f t="shared" si="122"/>
        <v>0</v>
      </c>
      <c r="KQM37" s="591">
        <f t="shared" si="122"/>
        <v>0</v>
      </c>
      <c r="KQN37" s="591">
        <f t="shared" si="122"/>
        <v>0</v>
      </c>
      <c r="KQO37" s="591">
        <f t="shared" si="122"/>
        <v>0</v>
      </c>
      <c r="KQP37" s="591">
        <f t="shared" si="122"/>
        <v>0</v>
      </c>
      <c r="KQQ37" s="591">
        <f t="shared" si="122"/>
        <v>0</v>
      </c>
      <c r="KQR37" s="591">
        <f t="shared" si="122"/>
        <v>0</v>
      </c>
      <c r="KQS37" s="591">
        <f t="shared" si="122"/>
        <v>0</v>
      </c>
      <c r="KQT37" s="591">
        <f t="shared" si="122"/>
        <v>0</v>
      </c>
      <c r="KQU37" s="591">
        <f t="shared" si="122"/>
        <v>0</v>
      </c>
      <c r="KQV37" s="591">
        <f t="shared" si="122"/>
        <v>0</v>
      </c>
      <c r="KQW37" s="591">
        <f t="shared" si="122"/>
        <v>0</v>
      </c>
      <c r="KQX37" s="591">
        <f t="shared" si="122"/>
        <v>0</v>
      </c>
      <c r="KQY37" s="591">
        <f t="shared" si="122"/>
        <v>0</v>
      </c>
      <c r="KQZ37" s="591">
        <f t="shared" si="122"/>
        <v>0</v>
      </c>
      <c r="KRA37" s="591">
        <f t="shared" si="122"/>
        <v>0</v>
      </c>
      <c r="KRB37" s="591">
        <f t="shared" si="122"/>
        <v>0</v>
      </c>
      <c r="KRC37" s="591">
        <f t="shared" si="122"/>
        <v>0</v>
      </c>
      <c r="KRD37" s="591">
        <f t="shared" si="122"/>
        <v>0</v>
      </c>
      <c r="KRE37" s="591">
        <f t="shared" si="122"/>
        <v>0</v>
      </c>
      <c r="KRF37" s="591">
        <f t="shared" si="122"/>
        <v>0</v>
      </c>
      <c r="KRG37" s="591">
        <f t="shared" si="122"/>
        <v>0</v>
      </c>
      <c r="KRH37" s="591">
        <f t="shared" si="122"/>
        <v>0</v>
      </c>
      <c r="KRI37" s="591">
        <f t="shared" si="122"/>
        <v>0</v>
      </c>
      <c r="KRJ37" s="591">
        <f t="shared" si="122"/>
        <v>0</v>
      </c>
      <c r="KRK37" s="591">
        <f t="shared" si="122"/>
        <v>0</v>
      </c>
      <c r="KRL37" s="591">
        <f t="shared" si="122"/>
        <v>0</v>
      </c>
      <c r="KRM37" s="591">
        <f t="shared" si="122"/>
        <v>0</v>
      </c>
      <c r="KRN37" s="591">
        <f t="shared" si="122"/>
        <v>0</v>
      </c>
      <c r="KRO37" s="591">
        <f t="shared" si="122"/>
        <v>0</v>
      </c>
      <c r="KRP37" s="591">
        <f t="shared" si="122"/>
        <v>0</v>
      </c>
      <c r="KRQ37" s="591">
        <f t="shared" si="122"/>
        <v>0</v>
      </c>
      <c r="KRR37" s="591">
        <f t="shared" si="122"/>
        <v>0</v>
      </c>
      <c r="KRS37" s="591">
        <f t="shared" si="122"/>
        <v>0</v>
      </c>
      <c r="KRT37" s="591">
        <f t="shared" si="122"/>
        <v>0</v>
      </c>
      <c r="KRU37" s="591">
        <f t="shared" si="122"/>
        <v>0</v>
      </c>
      <c r="KRV37" s="591">
        <f t="shared" si="122"/>
        <v>0</v>
      </c>
      <c r="KRW37" s="591">
        <f t="shared" si="122"/>
        <v>0</v>
      </c>
      <c r="KRX37" s="591">
        <f t="shared" si="122"/>
        <v>0</v>
      </c>
      <c r="KRY37" s="591">
        <f t="shared" si="122"/>
        <v>0</v>
      </c>
      <c r="KRZ37" s="591">
        <f t="shared" si="122"/>
        <v>0</v>
      </c>
      <c r="KSA37" s="591">
        <f t="shared" si="122"/>
        <v>0</v>
      </c>
      <c r="KSB37" s="591">
        <f t="shared" si="122"/>
        <v>0</v>
      </c>
      <c r="KSC37" s="591">
        <f t="shared" si="122"/>
        <v>0</v>
      </c>
      <c r="KSD37" s="591">
        <f t="shared" si="122"/>
        <v>0</v>
      </c>
      <c r="KSE37" s="591">
        <f t="shared" si="122"/>
        <v>0</v>
      </c>
      <c r="KSF37" s="591">
        <f t="shared" si="122"/>
        <v>0</v>
      </c>
      <c r="KSG37" s="591">
        <f t="shared" si="122"/>
        <v>0</v>
      </c>
      <c r="KSH37" s="591">
        <f t="shared" si="122"/>
        <v>0</v>
      </c>
      <c r="KSI37" s="591">
        <f t="shared" si="122"/>
        <v>0</v>
      </c>
      <c r="KSJ37" s="591">
        <f t="shared" si="122"/>
        <v>0</v>
      </c>
      <c r="KSK37" s="591">
        <f t="shared" si="122"/>
        <v>0</v>
      </c>
      <c r="KSL37" s="591">
        <f t="shared" si="122"/>
        <v>0</v>
      </c>
      <c r="KSM37" s="591">
        <f t="shared" si="122"/>
        <v>0</v>
      </c>
      <c r="KSN37" s="591">
        <f t="shared" si="122"/>
        <v>0</v>
      </c>
      <c r="KSO37" s="591">
        <f t="shared" si="122"/>
        <v>0</v>
      </c>
      <c r="KSP37" s="591">
        <f t="shared" si="122"/>
        <v>0</v>
      </c>
      <c r="KSQ37" s="591">
        <f t="shared" si="122"/>
        <v>0</v>
      </c>
      <c r="KSR37" s="591">
        <f t="shared" si="122"/>
        <v>0</v>
      </c>
      <c r="KSS37" s="591">
        <f t="shared" ref="KSS37:KVD37" si="123">SUM(KSS38:KSS46)+KSS48+KSS49+KSS50+KSS52+KSS53+KSS54+KSS55</f>
        <v>0</v>
      </c>
      <c r="KST37" s="591">
        <f t="shared" si="123"/>
        <v>0</v>
      </c>
      <c r="KSU37" s="591">
        <f t="shared" si="123"/>
        <v>0</v>
      </c>
      <c r="KSV37" s="591">
        <f t="shared" si="123"/>
        <v>0</v>
      </c>
      <c r="KSW37" s="591">
        <f t="shared" si="123"/>
        <v>0</v>
      </c>
      <c r="KSX37" s="591">
        <f t="shared" si="123"/>
        <v>0</v>
      </c>
      <c r="KSY37" s="591">
        <f t="shared" si="123"/>
        <v>0</v>
      </c>
      <c r="KSZ37" s="591">
        <f t="shared" si="123"/>
        <v>0</v>
      </c>
      <c r="KTA37" s="591">
        <f t="shared" si="123"/>
        <v>0</v>
      </c>
      <c r="KTB37" s="591">
        <f t="shared" si="123"/>
        <v>0</v>
      </c>
      <c r="KTC37" s="591">
        <f t="shared" si="123"/>
        <v>0</v>
      </c>
      <c r="KTD37" s="591">
        <f t="shared" si="123"/>
        <v>0</v>
      </c>
      <c r="KTE37" s="591">
        <f t="shared" si="123"/>
        <v>0</v>
      </c>
      <c r="KTF37" s="591">
        <f t="shared" si="123"/>
        <v>0</v>
      </c>
      <c r="KTG37" s="591">
        <f t="shared" si="123"/>
        <v>0</v>
      </c>
      <c r="KTH37" s="591">
        <f t="shared" si="123"/>
        <v>0</v>
      </c>
      <c r="KTI37" s="591">
        <f t="shared" si="123"/>
        <v>0</v>
      </c>
      <c r="KTJ37" s="591">
        <f t="shared" si="123"/>
        <v>0</v>
      </c>
      <c r="KTK37" s="591">
        <f t="shared" si="123"/>
        <v>0</v>
      </c>
      <c r="KTL37" s="591">
        <f t="shared" si="123"/>
        <v>0</v>
      </c>
      <c r="KTM37" s="591">
        <f t="shared" si="123"/>
        <v>0</v>
      </c>
      <c r="KTN37" s="591">
        <f t="shared" si="123"/>
        <v>0</v>
      </c>
      <c r="KTO37" s="591">
        <f t="shared" si="123"/>
        <v>0</v>
      </c>
      <c r="KTP37" s="591">
        <f t="shared" si="123"/>
        <v>0</v>
      </c>
      <c r="KTQ37" s="591">
        <f t="shared" si="123"/>
        <v>0</v>
      </c>
      <c r="KTR37" s="591">
        <f t="shared" si="123"/>
        <v>0</v>
      </c>
      <c r="KTS37" s="591">
        <f t="shared" si="123"/>
        <v>0</v>
      </c>
      <c r="KTT37" s="591">
        <f t="shared" si="123"/>
        <v>0</v>
      </c>
      <c r="KTU37" s="591">
        <f t="shared" si="123"/>
        <v>0</v>
      </c>
      <c r="KTV37" s="591">
        <f t="shared" si="123"/>
        <v>0</v>
      </c>
      <c r="KTW37" s="591">
        <f t="shared" si="123"/>
        <v>0</v>
      </c>
      <c r="KTX37" s="591">
        <f t="shared" si="123"/>
        <v>0</v>
      </c>
      <c r="KTY37" s="591">
        <f t="shared" si="123"/>
        <v>0</v>
      </c>
      <c r="KTZ37" s="591">
        <f t="shared" si="123"/>
        <v>0</v>
      </c>
      <c r="KUA37" s="591">
        <f t="shared" si="123"/>
        <v>0</v>
      </c>
      <c r="KUB37" s="591">
        <f t="shared" si="123"/>
        <v>0</v>
      </c>
      <c r="KUC37" s="591">
        <f t="shared" si="123"/>
        <v>0</v>
      </c>
      <c r="KUD37" s="591">
        <f t="shared" si="123"/>
        <v>0</v>
      </c>
      <c r="KUE37" s="591">
        <f t="shared" si="123"/>
        <v>0</v>
      </c>
      <c r="KUF37" s="591">
        <f t="shared" si="123"/>
        <v>0</v>
      </c>
      <c r="KUG37" s="591">
        <f t="shared" si="123"/>
        <v>0</v>
      </c>
      <c r="KUH37" s="591">
        <f t="shared" si="123"/>
        <v>0</v>
      </c>
      <c r="KUI37" s="591">
        <f t="shared" si="123"/>
        <v>0</v>
      </c>
      <c r="KUJ37" s="591">
        <f t="shared" si="123"/>
        <v>0</v>
      </c>
      <c r="KUK37" s="591">
        <f t="shared" si="123"/>
        <v>0</v>
      </c>
      <c r="KUL37" s="591">
        <f t="shared" si="123"/>
        <v>0</v>
      </c>
      <c r="KUM37" s="591">
        <f t="shared" si="123"/>
        <v>0</v>
      </c>
      <c r="KUN37" s="591">
        <f t="shared" si="123"/>
        <v>0</v>
      </c>
      <c r="KUO37" s="591">
        <f t="shared" si="123"/>
        <v>0</v>
      </c>
      <c r="KUP37" s="591">
        <f t="shared" si="123"/>
        <v>0</v>
      </c>
      <c r="KUQ37" s="591">
        <f t="shared" si="123"/>
        <v>0</v>
      </c>
      <c r="KUR37" s="591">
        <f t="shared" si="123"/>
        <v>0</v>
      </c>
      <c r="KUS37" s="591">
        <f t="shared" si="123"/>
        <v>0</v>
      </c>
      <c r="KUT37" s="591">
        <f t="shared" si="123"/>
        <v>0</v>
      </c>
      <c r="KUU37" s="591">
        <f t="shared" si="123"/>
        <v>0</v>
      </c>
      <c r="KUV37" s="591">
        <f t="shared" si="123"/>
        <v>0</v>
      </c>
      <c r="KUW37" s="591">
        <f t="shared" si="123"/>
        <v>0</v>
      </c>
      <c r="KUX37" s="591">
        <f t="shared" si="123"/>
        <v>0</v>
      </c>
      <c r="KUY37" s="591">
        <f t="shared" si="123"/>
        <v>0</v>
      </c>
      <c r="KUZ37" s="591">
        <f t="shared" si="123"/>
        <v>0</v>
      </c>
      <c r="KVA37" s="591">
        <f t="shared" si="123"/>
        <v>0</v>
      </c>
      <c r="KVB37" s="591">
        <f t="shared" si="123"/>
        <v>0</v>
      </c>
      <c r="KVC37" s="591">
        <f t="shared" si="123"/>
        <v>0</v>
      </c>
      <c r="KVD37" s="591">
        <f t="shared" si="123"/>
        <v>0</v>
      </c>
      <c r="KVE37" s="591">
        <f t="shared" ref="KVE37:KXP37" si="124">SUM(KVE38:KVE46)+KVE48+KVE49+KVE50+KVE52+KVE53+KVE54+KVE55</f>
        <v>0</v>
      </c>
      <c r="KVF37" s="591">
        <f t="shared" si="124"/>
        <v>0</v>
      </c>
      <c r="KVG37" s="591">
        <f t="shared" si="124"/>
        <v>0</v>
      </c>
      <c r="KVH37" s="591">
        <f t="shared" si="124"/>
        <v>0</v>
      </c>
      <c r="KVI37" s="591">
        <f t="shared" si="124"/>
        <v>0</v>
      </c>
      <c r="KVJ37" s="591">
        <f t="shared" si="124"/>
        <v>0</v>
      </c>
      <c r="KVK37" s="591">
        <f t="shared" si="124"/>
        <v>0</v>
      </c>
      <c r="KVL37" s="591">
        <f t="shared" si="124"/>
        <v>0</v>
      </c>
      <c r="KVM37" s="591">
        <f t="shared" si="124"/>
        <v>0</v>
      </c>
      <c r="KVN37" s="591">
        <f t="shared" si="124"/>
        <v>0</v>
      </c>
      <c r="KVO37" s="591">
        <f t="shared" si="124"/>
        <v>0</v>
      </c>
      <c r="KVP37" s="591">
        <f t="shared" si="124"/>
        <v>0</v>
      </c>
      <c r="KVQ37" s="591">
        <f t="shared" si="124"/>
        <v>0</v>
      </c>
      <c r="KVR37" s="591">
        <f t="shared" si="124"/>
        <v>0</v>
      </c>
      <c r="KVS37" s="591">
        <f t="shared" si="124"/>
        <v>0</v>
      </c>
      <c r="KVT37" s="591">
        <f t="shared" si="124"/>
        <v>0</v>
      </c>
      <c r="KVU37" s="591">
        <f t="shared" si="124"/>
        <v>0</v>
      </c>
      <c r="KVV37" s="591">
        <f t="shared" si="124"/>
        <v>0</v>
      </c>
      <c r="KVW37" s="591">
        <f t="shared" si="124"/>
        <v>0</v>
      </c>
      <c r="KVX37" s="591">
        <f t="shared" si="124"/>
        <v>0</v>
      </c>
      <c r="KVY37" s="591">
        <f t="shared" si="124"/>
        <v>0</v>
      </c>
      <c r="KVZ37" s="591">
        <f t="shared" si="124"/>
        <v>0</v>
      </c>
      <c r="KWA37" s="591">
        <f t="shared" si="124"/>
        <v>0</v>
      </c>
      <c r="KWB37" s="591">
        <f t="shared" si="124"/>
        <v>0</v>
      </c>
      <c r="KWC37" s="591">
        <f t="shared" si="124"/>
        <v>0</v>
      </c>
      <c r="KWD37" s="591">
        <f t="shared" si="124"/>
        <v>0</v>
      </c>
      <c r="KWE37" s="591">
        <f t="shared" si="124"/>
        <v>0</v>
      </c>
      <c r="KWF37" s="591">
        <f t="shared" si="124"/>
        <v>0</v>
      </c>
      <c r="KWG37" s="591">
        <f t="shared" si="124"/>
        <v>0</v>
      </c>
      <c r="KWH37" s="591">
        <f t="shared" si="124"/>
        <v>0</v>
      </c>
      <c r="KWI37" s="591">
        <f t="shared" si="124"/>
        <v>0</v>
      </c>
      <c r="KWJ37" s="591">
        <f t="shared" si="124"/>
        <v>0</v>
      </c>
      <c r="KWK37" s="591">
        <f t="shared" si="124"/>
        <v>0</v>
      </c>
      <c r="KWL37" s="591">
        <f t="shared" si="124"/>
        <v>0</v>
      </c>
      <c r="KWM37" s="591">
        <f t="shared" si="124"/>
        <v>0</v>
      </c>
      <c r="KWN37" s="591">
        <f t="shared" si="124"/>
        <v>0</v>
      </c>
      <c r="KWO37" s="591">
        <f t="shared" si="124"/>
        <v>0</v>
      </c>
      <c r="KWP37" s="591">
        <f t="shared" si="124"/>
        <v>0</v>
      </c>
      <c r="KWQ37" s="591">
        <f t="shared" si="124"/>
        <v>0</v>
      </c>
      <c r="KWR37" s="591">
        <f t="shared" si="124"/>
        <v>0</v>
      </c>
      <c r="KWS37" s="591">
        <f t="shared" si="124"/>
        <v>0</v>
      </c>
      <c r="KWT37" s="591">
        <f t="shared" si="124"/>
        <v>0</v>
      </c>
      <c r="KWU37" s="591">
        <f t="shared" si="124"/>
        <v>0</v>
      </c>
      <c r="KWV37" s="591">
        <f t="shared" si="124"/>
        <v>0</v>
      </c>
      <c r="KWW37" s="591">
        <f t="shared" si="124"/>
        <v>0</v>
      </c>
      <c r="KWX37" s="591">
        <f t="shared" si="124"/>
        <v>0</v>
      </c>
      <c r="KWY37" s="591">
        <f t="shared" si="124"/>
        <v>0</v>
      </c>
      <c r="KWZ37" s="591">
        <f t="shared" si="124"/>
        <v>0</v>
      </c>
      <c r="KXA37" s="591">
        <f t="shared" si="124"/>
        <v>0</v>
      </c>
      <c r="KXB37" s="591">
        <f t="shared" si="124"/>
        <v>0</v>
      </c>
      <c r="KXC37" s="591">
        <f t="shared" si="124"/>
        <v>0</v>
      </c>
      <c r="KXD37" s="591">
        <f t="shared" si="124"/>
        <v>0</v>
      </c>
      <c r="KXE37" s="591">
        <f t="shared" si="124"/>
        <v>0</v>
      </c>
      <c r="KXF37" s="591">
        <f t="shared" si="124"/>
        <v>0</v>
      </c>
      <c r="KXG37" s="591">
        <f t="shared" si="124"/>
        <v>0</v>
      </c>
      <c r="KXH37" s="591">
        <f t="shared" si="124"/>
        <v>0</v>
      </c>
      <c r="KXI37" s="591">
        <f t="shared" si="124"/>
        <v>0</v>
      </c>
      <c r="KXJ37" s="591">
        <f t="shared" si="124"/>
        <v>0</v>
      </c>
      <c r="KXK37" s="591">
        <f t="shared" si="124"/>
        <v>0</v>
      </c>
      <c r="KXL37" s="591">
        <f t="shared" si="124"/>
        <v>0</v>
      </c>
      <c r="KXM37" s="591">
        <f t="shared" si="124"/>
        <v>0</v>
      </c>
      <c r="KXN37" s="591">
        <f t="shared" si="124"/>
        <v>0</v>
      </c>
      <c r="KXO37" s="591">
        <f t="shared" si="124"/>
        <v>0</v>
      </c>
      <c r="KXP37" s="591">
        <f t="shared" si="124"/>
        <v>0</v>
      </c>
      <c r="KXQ37" s="591">
        <f t="shared" ref="KXQ37:LAB37" si="125">SUM(KXQ38:KXQ46)+KXQ48+KXQ49+KXQ50+KXQ52+KXQ53+KXQ54+KXQ55</f>
        <v>0</v>
      </c>
      <c r="KXR37" s="591">
        <f t="shared" si="125"/>
        <v>0</v>
      </c>
      <c r="KXS37" s="591">
        <f t="shared" si="125"/>
        <v>0</v>
      </c>
      <c r="KXT37" s="591">
        <f t="shared" si="125"/>
        <v>0</v>
      </c>
      <c r="KXU37" s="591">
        <f t="shared" si="125"/>
        <v>0</v>
      </c>
      <c r="KXV37" s="591">
        <f t="shared" si="125"/>
        <v>0</v>
      </c>
      <c r="KXW37" s="591">
        <f t="shared" si="125"/>
        <v>0</v>
      </c>
      <c r="KXX37" s="591">
        <f t="shared" si="125"/>
        <v>0</v>
      </c>
      <c r="KXY37" s="591">
        <f t="shared" si="125"/>
        <v>0</v>
      </c>
      <c r="KXZ37" s="591">
        <f t="shared" si="125"/>
        <v>0</v>
      </c>
      <c r="KYA37" s="591">
        <f t="shared" si="125"/>
        <v>0</v>
      </c>
      <c r="KYB37" s="591">
        <f t="shared" si="125"/>
        <v>0</v>
      </c>
      <c r="KYC37" s="591">
        <f t="shared" si="125"/>
        <v>0</v>
      </c>
      <c r="KYD37" s="591">
        <f t="shared" si="125"/>
        <v>0</v>
      </c>
      <c r="KYE37" s="591">
        <f t="shared" si="125"/>
        <v>0</v>
      </c>
      <c r="KYF37" s="591">
        <f t="shared" si="125"/>
        <v>0</v>
      </c>
      <c r="KYG37" s="591">
        <f t="shared" si="125"/>
        <v>0</v>
      </c>
      <c r="KYH37" s="591">
        <f t="shared" si="125"/>
        <v>0</v>
      </c>
      <c r="KYI37" s="591">
        <f t="shared" si="125"/>
        <v>0</v>
      </c>
      <c r="KYJ37" s="591">
        <f t="shared" si="125"/>
        <v>0</v>
      </c>
      <c r="KYK37" s="591">
        <f t="shared" si="125"/>
        <v>0</v>
      </c>
      <c r="KYL37" s="591">
        <f t="shared" si="125"/>
        <v>0</v>
      </c>
      <c r="KYM37" s="591">
        <f t="shared" si="125"/>
        <v>0</v>
      </c>
      <c r="KYN37" s="591">
        <f t="shared" si="125"/>
        <v>0</v>
      </c>
      <c r="KYO37" s="591">
        <f t="shared" si="125"/>
        <v>0</v>
      </c>
      <c r="KYP37" s="591">
        <f t="shared" si="125"/>
        <v>0</v>
      </c>
      <c r="KYQ37" s="591">
        <f t="shared" si="125"/>
        <v>0</v>
      </c>
      <c r="KYR37" s="591">
        <f t="shared" si="125"/>
        <v>0</v>
      </c>
      <c r="KYS37" s="591">
        <f t="shared" si="125"/>
        <v>0</v>
      </c>
      <c r="KYT37" s="591">
        <f t="shared" si="125"/>
        <v>0</v>
      </c>
      <c r="KYU37" s="591">
        <f t="shared" si="125"/>
        <v>0</v>
      </c>
      <c r="KYV37" s="591">
        <f t="shared" si="125"/>
        <v>0</v>
      </c>
      <c r="KYW37" s="591">
        <f t="shared" si="125"/>
        <v>0</v>
      </c>
      <c r="KYX37" s="591">
        <f t="shared" si="125"/>
        <v>0</v>
      </c>
      <c r="KYY37" s="591">
        <f t="shared" si="125"/>
        <v>0</v>
      </c>
      <c r="KYZ37" s="591">
        <f t="shared" si="125"/>
        <v>0</v>
      </c>
      <c r="KZA37" s="591">
        <f t="shared" si="125"/>
        <v>0</v>
      </c>
      <c r="KZB37" s="591">
        <f t="shared" si="125"/>
        <v>0</v>
      </c>
      <c r="KZC37" s="591">
        <f t="shared" si="125"/>
        <v>0</v>
      </c>
      <c r="KZD37" s="591">
        <f t="shared" si="125"/>
        <v>0</v>
      </c>
      <c r="KZE37" s="591">
        <f t="shared" si="125"/>
        <v>0</v>
      </c>
      <c r="KZF37" s="591">
        <f t="shared" si="125"/>
        <v>0</v>
      </c>
      <c r="KZG37" s="591">
        <f t="shared" si="125"/>
        <v>0</v>
      </c>
      <c r="KZH37" s="591">
        <f t="shared" si="125"/>
        <v>0</v>
      </c>
      <c r="KZI37" s="591">
        <f t="shared" si="125"/>
        <v>0</v>
      </c>
      <c r="KZJ37" s="591">
        <f t="shared" si="125"/>
        <v>0</v>
      </c>
      <c r="KZK37" s="591">
        <f t="shared" si="125"/>
        <v>0</v>
      </c>
      <c r="KZL37" s="591">
        <f t="shared" si="125"/>
        <v>0</v>
      </c>
      <c r="KZM37" s="591">
        <f t="shared" si="125"/>
        <v>0</v>
      </c>
      <c r="KZN37" s="591">
        <f t="shared" si="125"/>
        <v>0</v>
      </c>
      <c r="KZO37" s="591">
        <f t="shared" si="125"/>
        <v>0</v>
      </c>
      <c r="KZP37" s="591">
        <f t="shared" si="125"/>
        <v>0</v>
      </c>
      <c r="KZQ37" s="591">
        <f t="shared" si="125"/>
        <v>0</v>
      </c>
      <c r="KZR37" s="591">
        <f t="shared" si="125"/>
        <v>0</v>
      </c>
      <c r="KZS37" s="591">
        <f t="shared" si="125"/>
        <v>0</v>
      </c>
      <c r="KZT37" s="591">
        <f t="shared" si="125"/>
        <v>0</v>
      </c>
      <c r="KZU37" s="591">
        <f t="shared" si="125"/>
        <v>0</v>
      </c>
      <c r="KZV37" s="591">
        <f t="shared" si="125"/>
        <v>0</v>
      </c>
      <c r="KZW37" s="591">
        <f t="shared" si="125"/>
        <v>0</v>
      </c>
      <c r="KZX37" s="591">
        <f t="shared" si="125"/>
        <v>0</v>
      </c>
      <c r="KZY37" s="591">
        <f t="shared" si="125"/>
        <v>0</v>
      </c>
      <c r="KZZ37" s="591">
        <f t="shared" si="125"/>
        <v>0</v>
      </c>
      <c r="LAA37" s="591">
        <f t="shared" si="125"/>
        <v>0</v>
      </c>
      <c r="LAB37" s="591">
        <f t="shared" si="125"/>
        <v>0</v>
      </c>
      <c r="LAC37" s="591">
        <f t="shared" ref="LAC37:LCN37" si="126">SUM(LAC38:LAC46)+LAC48+LAC49+LAC50+LAC52+LAC53+LAC54+LAC55</f>
        <v>0</v>
      </c>
      <c r="LAD37" s="591">
        <f t="shared" si="126"/>
        <v>0</v>
      </c>
      <c r="LAE37" s="591">
        <f t="shared" si="126"/>
        <v>0</v>
      </c>
      <c r="LAF37" s="591">
        <f t="shared" si="126"/>
        <v>0</v>
      </c>
      <c r="LAG37" s="591">
        <f t="shared" si="126"/>
        <v>0</v>
      </c>
      <c r="LAH37" s="591">
        <f t="shared" si="126"/>
        <v>0</v>
      </c>
      <c r="LAI37" s="591">
        <f t="shared" si="126"/>
        <v>0</v>
      </c>
      <c r="LAJ37" s="591">
        <f t="shared" si="126"/>
        <v>0</v>
      </c>
      <c r="LAK37" s="591">
        <f t="shared" si="126"/>
        <v>0</v>
      </c>
      <c r="LAL37" s="591">
        <f t="shared" si="126"/>
        <v>0</v>
      </c>
      <c r="LAM37" s="591">
        <f t="shared" si="126"/>
        <v>0</v>
      </c>
      <c r="LAN37" s="591">
        <f t="shared" si="126"/>
        <v>0</v>
      </c>
      <c r="LAO37" s="591">
        <f t="shared" si="126"/>
        <v>0</v>
      </c>
      <c r="LAP37" s="591">
        <f t="shared" si="126"/>
        <v>0</v>
      </c>
      <c r="LAQ37" s="591">
        <f t="shared" si="126"/>
        <v>0</v>
      </c>
      <c r="LAR37" s="591">
        <f t="shared" si="126"/>
        <v>0</v>
      </c>
      <c r="LAS37" s="591">
        <f t="shared" si="126"/>
        <v>0</v>
      </c>
      <c r="LAT37" s="591">
        <f t="shared" si="126"/>
        <v>0</v>
      </c>
      <c r="LAU37" s="591">
        <f t="shared" si="126"/>
        <v>0</v>
      </c>
      <c r="LAV37" s="591">
        <f t="shared" si="126"/>
        <v>0</v>
      </c>
      <c r="LAW37" s="591">
        <f t="shared" si="126"/>
        <v>0</v>
      </c>
      <c r="LAX37" s="591">
        <f t="shared" si="126"/>
        <v>0</v>
      </c>
      <c r="LAY37" s="591">
        <f t="shared" si="126"/>
        <v>0</v>
      </c>
      <c r="LAZ37" s="591">
        <f t="shared" si="126"/>
        <v>0</v>
      </c>
      <c r="LBA37" s="591">
        <f t="shared" si="126"/>
        <v>0</v>
      </c>
      <c r="LBB37" s="591">
        <f t="shared" si="126"/>
        <v>0</v>
      </c>
      <c r="LBC37" s="591">
        <f t="shared" si="126"/>
        <v>0</v>
      </c>
      <c r="LBD37" s="591">
        <f t="shared" si="126"/>
        <v>0</v>
      </c>
      <c r="LBE37" s="591">
        <f t="shared" si="126"/>
        <v>0</v>
      </c>
      <c r="LBF37" s="591">
        <f t="shared" si="126"/>
        <v>0</v>
      </c>
      <c r="LBG37" s="591">
        <f t="shared" si="126"/>
        <v>0</v>
      </c>
      <c r="LBH37" s="591">
        <f t="shared" si="126"/>
        <v>0</v>
      </c>
      <c r="LBI37" s="591">
        <f t="shared" si="126"/>
        <v>0</v>
      </c>
      <c r="LBJ37" s="591">
        <f t="shared" si="126"/>
        <v>0</v>
      </c>
      <c r="LBK37" s="591">
        <f t="shared" si="126"/>
        <v>0</v>
      </c>
      <c r="LBL37" s="591">
        <f t="shared" si="126"/>
        <v>0</v>
      </c>
      <c r="LBM37" s="591">
        <f t="shared" si="126"/>
        <v>0</v>
      </c>
      <c r="LBN37" s="591">
        <f t="shared" si="126"/>
        <v>0</v>
      </c>
      <c r="LBO37" s="591">
        <f t="shared" si="126"/>
        <v>0</v>
      </c>
      <c r="LBP37" s="591">
        <f t="shared" si="126"/>
        <v>0</v>
      </c>
      <c r="LBQ37" s="591">
        <f t="shared" si="126"/>
        <v>0</v>
      </c>
      <c r="LBR37" s="591">
        <f t="shared" si="126"/>
        <v>0</v>
      </c>
      <c r="LBS37" s="591">
        <f t="shared" si="126"/>
        <v>0</v>
      </c>
      <c r="LBT37" s="591">
        <f t="shared" si="126"/>
        <v>0</v>
      </c>
      <c r="LBU37" s="591">
        <f t="shared" si="126"/>
        <v>0</v>
      </c>
      <c r="LBV37" s="591">
        <f t="shared" si="126"/>
        <v>0</v>
      </c>
      <c r="LBW37" s="591">
        <f t="shared" si="126"/>
        <v>0</v>
      </c>
      <c r="LBX37" s="591">
        <f t="shared" si="126"/>
        <v>0</v>
      </c>
      <c r="LBY37" s="591">
        <f t="shared" si="126"/>
        <v>0</v>
      </c>
      <c r="LBZ37" s="591">
        <f t="shared" si="126"/>
        <v>0</v>
      </c>
      <c r="LCA37" s="591">
        <f t="shared" si="126"/>
        <v>0</v>
      </c>
      <c r="LCB37" s="591">
        <f t="shared" si="126"/>
        <v>0</v>
      </c>
      <c r="LCC37" s="591">
        <f t="shared" si="126"/>
        <v>0</v>
      </c>
      <c r="LCD37" s="591">
        <f t="shared" si="126"/>
        <v>0</v>
      </c>
      <c r="LCE37" s="591">
        <f t="shared" si="126"/>
        <v>0</v>
      </c>
      <c r="LCF37" s="591">
        <f t="shared" si="126"/>
        <v>0</v>
      </c>
      <c r="LCG37" s="591">
        <f t="shared" si="126"/>
        <v>0</v>
      </c>
      <c r="LCH37" s="591">
        <f t="shared" si="126"/>
        <v>0</v>
      </c>
      <c r="LCI37" s="591">
        <f t="shared" si="126"/>
        <v>0</v>
      </c>
      <c r="LCJ37" s="591">
        <f t="shared" si="126"/>
        <v>0</v>
      </c>
      <c r="LCK37" s="591">
        <f t="shared" si="126"/>
        <v>0</v>
      </c>
      <c r="LCL37" s="591">
        <f t="shared" si="126"/>
        <v>0</v>
      </c>
      <c r="LCM37" s="591">
        <f t="shared" si="126"/>
        <v>0</v>
      </c>
      <c r="LCN37" s="591">
        <f t="shared" si="126"/>
        <v>0</v>
      </c>
      <c r="LCO37" s="591">
        <f t="shared" ref="LCO37:LEZ37" si="127">SUM(LCO38:LCO46)+LCO48+LCO49+LCO50+LCO52+LCO53+LCO54+LCO55</f>
        <v>0</v>
      </c>
      <c r="LCP37" s="591">
        <f t="shared" si="127"/>
        <v>0</v>
      </c>
      <c r="LCQ37" s="591">
        <f t="shared" si="127"/>
        <v>0</v>
      </c>
      <c r="LCR37" s="591">
        <f t="shared" si="127"/>
        <v>0</v>
      </c>
      <c r="LCS37" s="591">
        <f t="shared" si="127"/>
        <v>0</v>
      </c>
      <c r="LCT37" s="591">
        <f t="shared" si="127"/>
        <v>0</v>
      </c>
      <c r="LCU37" s="591">
        <f t="shared" si="127"/>
        <v>0</v>
      </c>
      <c r="LCV37" s="591">
        <f t="shared" si="127"/>
        <v>0</v>
      </c>
      <c r="LCW37" s="591">
        <f t="shared" si="127"/>
        <v>0</v>
      </c>
      <c r="LCX37" s="591">
        <f t="shared" si="127"/>
        <v>0</v>
      </c>
      <c r="LCY37" s="591">
        <f t="shared" si="127"/>
        <v>0</v>
      </c>
      <c r="LCZ37" s="591">
        <f t="shared" si="127"/>
        <v>0</v>
      </c>
      <c r="LDA37" s="591">
        <f t="shared" si="127"/>
        <v>0</v>
      </c>
      <c r="LDB37" s="591">
        <f t="shared" si="127"/>
        <v>0</v>
      </c>
      <c r="LDC37" s="591">
        <f t="shared" si="127"/>
        <v>0</v>
      </c>
      <c r="LDD37" s="591">
        <f t="shared" si="127"/>
        <v>0</v>
      </c>
      <c r="LDE37" s="591">
        <f t="shared" si="127"/>
        <v>0</v>
      </c>
      <c r="LDF37" s="591">
        <f t="shared" si="127"/>
        <v>0</v>
      </c>
      <c r="LDG37" s="591">
        <f t="shared" si="127"/>
        <v>0</v>
      </c>
      <c r="LDH37" s="591">
        <f t="shared" si="127"/>
        <v>0</v>
      </c>
      <c r="LDI37" s="591">
        <f t="shared" si="127"/>
        <v>0</v>
      </c>
      <c r="LDJ37" s="591">
        <f t="shared" si="127"/>
        <v>0</v>
      </c>
      <c r="LDK37" s="591">
        <f t="shared" si="127"/>
        <v>0</v>
      </c>
      <c r="LDL37" s="591">
        <f t="shared" si="127"/>
        <v>0</v>
      </c>
      <c r="LDM37" s="591">
        <f t="shared" si="127"/>
        <v>0</v>
      </c>
      <c r="LDN37" s="591">
        <f t="shared" si="127"/>
        <v>0</v>
      </c>
      <c r="LDO37" s="591">
        <f t="shared" si="127"/>
        <v>0</v>
      </c>
      <c r="LDP37" s="591">
        <f t="shared" si="127"/>
        <v>0</v>
      </c>
      <c r="LDQ37" s="591">
        <f t="shared" si="127"/>
        <v>0</v>
      </c>
      <c r="LDR37" s="591">
        <f t="shared" si="127"/>
        <v>0</v>
      </c>
      <c r="LDS37" s="591">
        <f t="shared" si="127"/>
        <v>0</v>
      </c>
      <c r="LDT37" s="591">
        <f t="shared" si="127"/>
        <v>0</v>
      </c>
      <c r="LDU37" s="591">
        <f t="shared" si="127"/>
        <v>0</v>
      </c>
      <c r="LDV37" s="591">
        <f t="shared" si="127"/>
        <v>0</v>
      </c>
      <c r="LDW37" s="591">
        <f t="shared" si="127"/>
        <v>0</v>
      </c>
      <c r="LDX37" s="591">
        <f t="shared" si="127"/>
        <v>0</v>
      </c>
      <c r="LDY37" s="591">
        <f t="shared" si="127"/>
        <v>0</v>
      </c>
      <c r="LDZ37" s="591">
        <f t="shared" si="127"/>
        <v>0</v>
      </c>
      <c r="LEA37" s="591">
        <f t="shared" si="127"/>
        <v>0</v>
      </c>
      <c r="LEB37" s="591">
        <f t="shared" si="127"/>
        <v>0</v>
      </c>
      <c r="LEC37" s="591">
        <f t="shared" si="127"/>
        <v>0</v>
      </c>
      <c r="LED37" s="591">
        <f t="shared" si="127"/>
        <v>0</v>
      </c>
      <c r="LEE37" s="591">
        <f t="shared" si="127"/>
        <v>0</v>
      </c>
      <c r="LEF37" s="591">
        <f t="shared" si="127"/>
        <v>0</v>
      </c>
      <c r="LEG37" s="591">
        <f t="shared" si="127"/>
        <v>0</v>
      </c>
      <c r="LEH37" s="591">
        <f t="shared" si="127"/>
        <v>0</v>
      </c>
      <c r="LEI37" s="591">
        <f t="shared" si="127"/>
        <v>0</v>
      </c>
      <c r="LEJ37" s="591">
        <f t="shared" si="127"/>
        <v>0</v>
      </c>
      <c r="LEK37" s="591">
        <f t="shared" si="127"/>
        <v>0</v>
      </c>
      <c r="LEL37" s="591">
        <f t="shared" si="127"/>
        <v>0</v>
      </c>
      <c r="LEM37" s="591">
        <f t="shared" si="127"/>
        <v>0</v>
      </c>
      <c r="LEN37" s="591">
        <f t="shared" si="127"/>
        <v>0</v>
      </c>
      <c r="LEO37" s="591">
        <f t="shared" si="127"/>
        <v>0</v>
      </c>
      <c r="LEP37" s="591">
        <f t="shared" si="127"/>
        <v>0</v>
      </c>
      <c r="LEQ37" s="591">
        <f t="shared" si="127"/>
        <v>0</v>
      </c>
      <c r="LER37" s="591">
        <f t="shared" si="127"/>
        <v>0</v>
      </c>
      <c r="LES37" s="591">
        <f t="shared" si="127"/>
        <v>0</v>
      </c>
      <c r="LET37" s="591">
        <f t="shared" si="127"/>
        <v>0</v>
      </c>
      <c r="LEU37" s="591">
        <f t="shared" si="127"/>
        <v>0</v>
      </c>
      <c r="LEV37" s="591">
        <f t="shared" si="127"/>
        <v>0</v>
      </c>
      <c r="LEW37" s="591">
        <f t="shared" si="127"/>
        <v>0</v>
      </c>
      <c r="LEX37" s="591">
        <f t="shared" si="127"/>
        <v>0</v>
      </c>
      <c r="LEY37" s="591">
        <f t="shared" si="127"/>
        <v>0</v>
      </c>
      <c r="LEZ37" s="591">
        <f t="shared" si="127"/>
        <v>0</v>
      </c>
      <c r="LFA37" s="591">
        <f t="shared" ref="LFA37:LHL37" si="128">SUM(LFA38:LFA46)+LFA48+LFA49+LFA50+LFA52+LFA53+LFA54+LFA55</f>
        <v>0</v>
      </c>
      <c r="LFB37" s="591">
        <f t="shared" si="128"/>
        <v>0</v>
      </c>
      <c r="LFC37" s="591">
        <f t="shared" si="128"/>
        <v>0</v>
      </c>
      <c r="LFD37" s="591">
        <f t="shared" si="128"/>
        <v>0</v>
      </c>
      <c r="LFE37" s="591">
        <f t="shared" si="128"/>
        <v>0</v>
      </c>
      <c r="LFF37" s="591">
        <f t="shared" si="128"/>
        <v>0</v>
      </c>
      <c r="LFG37" s="591">
        <f t="shared" si="128"/>
        <v>0</v>
      </c>
      <c r="LFH37" s="591">
        <f t="shared" si="128"/>
        <v>0</v>
      </c>
      <c r="LFI37" s="591">
        <f t="shared" si="128"/>
        <v>0</v>
      </c>
      <c r="LFJ37" s="591">
        <f t="shared" si="128"/>
        <v>0</v>
      </c>
      <c r="LFK37" s="591">
        <f t="shared" si="128"/>
        <v>0</v>
      </c>
      <c r="LFL37" s="591">
        <f t="shared" si="128"/>
        <v>0</v>
      </c>
      <c r="LFM37" s="591">
        <f t="shared" si="128"/>
        <v>0</v>
      </c>
      <c r="LFN37" s="591">
        <f t="shared" si="128"/>
        <v>0</v>
      </c>
      <c r="LFO37" s="591">
        <f t="shared" si="128"/>
        <v>0</v>
      </c>
      <c r="LFP37" s="591">
        <f t="shared" si="128"/>
        <v>0</v>
      </c>
      <c r="LFQ37" s="591">
        <f t="shared" si="128"/>
        <v>0</v>
      </c>
      <c r="LFR37" s="591">
        <f t="shared" si="128"/>
        <v>0</v>
      </c>
      <c r="LFS37" s="591">
        <f t="shared" si="128"/>
        <v>0</v>
      </c>
      <c r="LFT37" s="591">
        <f t="shared" si="128"/>
        <v>0</v>
      </c>
      <c r="LFU37" s="591">
        <f t="shared" si="128"/>
        <v>0</v>
      </c>
      <c r="LFV37" s="591">
        <f t="shared" si="128"/>
        <v>0</v>
      </c>
      <c r="LFW37" s="591">
        <f t="shared" si="128"/>
        <v>0</v>
      </c>
      <c r="LFX37" s="591">
        <f t="shared" si="128"/>
        <v>0</v>
      </c>
      <c r="LFY37" s="591">
        <f t="shared" si="128"/>
        <v>0</v>
      </c>
      <c r="LFZ37" s="591">
        <f t="shared" si="128"/>
        <v>0</v>
      </c>
      <c r="LGA37" s="591">
        <f t="shared" si="128"/>
        <v>0</v>
      </c>
      <c r="LGB37" s="591">
        <f t="shared" si="128"/>
        <v>0</v>
      </c>
      <c r="LGC37" s="591">
        <f t="shared" si="128"/>
        <v>0</v>
      </c>
      <c r="LGD37" s="591">
        <f t="shared" si="128"/>
        <v>0</v>
      </c>
      <c r="LGE37" s="591">
        <f t="shared" si="128"/>
        <v>0</v>
      </c>
      <c r="LGF37" s="591">
        <f t="shared" si="128"/>
        <v>0</v>
      </c>
      <c r="LGG37" s="591">
        <f t="shared" si="128"/>
        <v>0</v>
      </c>
      <c r="LGH37" s="591">
        <f t="shared" si="128"/>
        <v>0</v>
      </c>
      <c r="LGI37" s="591">
        <f t="shared" si="128"/>
        <v>0</v>
      </c>
      <c r="LGJ37" s="591">
        <f t="shared" si="128"/>
        <v>0</v>
      </c>
      <c r="LGK37" s="591">
        <f t="shared" si="128"/>
        <v>0</v>
      </c>
      <c r="LGL37" s="591">
        <f t="shared" si="128"/>
        <v>0</v>
      </c>
      <c r="LGM37" s="591">
        <f t="shared" si="128"/>
        <v>0</v>
      </c>
      <c r="LGN37" s="591">
        <f t="shared" si="128"/>
        <v>0</v>
      </c>
      <c r="LGO37" s="591">
        <f t="shared" si="128"/>
        <v>0</v>
      </c>
      <c r="LGP37" s="591">
        <f t="shared" si="128"/>
        <v>0</v>
      </c>
      <c r="LGQ37" s="591">
        <f t="shared" si="128"/>
        <v>0</v>
      </c>
      <c r="LGR37" s="591">
        <f t="shared" si="128"/>
        <v>0</v>
      </c>
      <c r="LGS37" s="591">
        <f t="shared" si="128"/>
        <v>0</v>
      </c>
      <c r="LGT37" s="591">
        <f t="shared" si="128"/>
        <v>0</v>
      </c>
      <c r="LGU37" s="591">
        <f t="shared" si="128"/>
        <v>0</v>
      </c>
      <c r="LGV37" s="591">
        <f t="shared" si="128"/>
        <v>0</v>
      </c>
      <c r="LGW37" s="591">
        <f t="shared" si="128"/>
        <v>0</v>
      </c>
      <c r="LGX37" s="591">
        <f t="shared" si="128"/>
        <v>0</v>
      </c>
      <c r="LGY37" s="591">
        <f t="shared" si="128"/>
        <v>0</v>
      </c>
      <c r="LGZ37" s="591">
        <f t="shared" si="128"/>
        <v>0</v>
      </c>
      <c r="LHA37" s="591">
        <f t="shared" si="128"/>
        <v>0</v>
      </c>
      <c r="LHB37" s="591">
        <f t="shared" si="128"/>
        <v>0</v>
      </c>
      <c r="LHC37" s="591">
        <f t="shared" si="128"/>
        <v>0</v>
      </c>
      <c r="LHD37" s="591">
        <f t="shared" si="128"/>
        <v>0</v>
      </c>
      <c r="LHE37" s="591">
        <f t="shared" si="128"/>
        <v>0</v>
      </c>
      <c r="LHF37" s="591">
        <f t="shared" si="128"/>
        <v>0</v>
      </c>
      <c r="LHG37" s="591">
        <f t="shared" si="128"/>
        <v>0</v>
      </c>
      <c r="LHH37" s="591">
        <f t="shared" si="128"/>
        <v>0</v>
      </c>
      <c r="LHI37" s="591">
        <f t="shared" si="128"/>
        <v>0</v>
      </c>
      <c r="LHJ37" s="591">
        <f t="shared" si="128"/>
        <v>0</v>
      </c>
      <c r="LHK37" s="591">
        <f t="shared" si="128"/>
        <v>0</v>
      </c>
      <c r="LHL37" s="591">
        <f t="shared" si="128"/>
        <v>0</v>
      </c>
      <c r="LHM37" s="591">
        <f t="shared" ref="LHM37:LJX37" si="129">SUM(LHM38:LHM46)+LHM48+LHM49+LHM50+LHM52+LHM53+LHM54+LHM55</f>
        <v>0</v>
      </c>
      <c r="LHN37" s="591">
        <f t="shared" si="129"/>
        <v>0</v>
      </c>
      <c r="LHO37" s="591">
        <f t="shared" si="129"/>
        <v>0</v>
      </c>
      <c r="LHP37" s="591">
        <f t="shared" si="129"/>
        <v>0</v>
      </c>
      <c r="LHQ37" s="591">
        <f t="shared" si="129"/>
        <v>0</v>
      </c>
      <c r="LHR37" s="591">
        <f t="shared" si="129"/>
        <v>0</v>
      </c>
      <c r="LHS37" s="591">
        <f t="shared" si="129"/>
        <v>0</v>
      </c>
      <c r="LHT37" s="591">
        <f t="shared" si="129"/>
        <v>0</v>
      </c>
      <c r="LHU37" s="591">
        <f t="shared" si="129"/>
        <v>0</v>
      </c>
      <c r="LHV37" s="591">
        <f t="shared" si="129"/>
        <v>0</v>
      </c>
      <c r="LHW37" s="591">
        <f t="shared" si="129"/>
        <v>0</v>
      </c>
      <c r="LHX37" s="591">
        <f t="shared" si="129"/>
        <v>0</v>
      </c>
      <c r="LHY37" s="591">
        <f t="shared" si="129"/>
        <v>0</v>
      </c>
      <c r="LHZ37" s="591">
        <f t="shared" si="129"/>
        <v>0</v>
      </c>
      <c r="LIA37" s="591">
        <f t="shared" si="129"/>
        <v>0</v>
      </c>
      <c r="LIB37" s="591">
        <f t="shared" si="129"/>
        <v>0</v>
      </c>
      <c r="LIC37" s="591">
        <f t="shared" si="129"/>
        <v>0</v>
      </c>
      <c r="LID37" s="591">
        <f t="shared" si="129"/>
        <v>0</v>
      </c>
      <c r="LIE37" s="591">
        <f t="shared" si="129"/>
        <v>0</v>
      </c>
      <c r="LIF37" s="591">
        <f t="shared" si="129"/>
        <v>0</v>
      </c>
      <c r="LIG37" s="591">
        <f t="shared" si="129"/>
        <v>0</v>
      </c>
      <c r="LIH37" s="591">
        <f t="shared" si="129"/>
        <v>0</v>
      </c>
      <c r="LII37" s="591">
        <f t="shared" si="129"/>
        <v>0</v>
      </c>
      <c r="LIJ37" s="591">
        <f t="shared" si="129"/>
        <v>0</v>
      </c>
      <c r="LIK37" s="591">
        <f t="shared" si="129"/>
        <v>0</v>
      </c>
      <c r="LIL37" s="591">
        <f t="shared" si="129"/>
        <v>0</v>
      </c>
      <c r="LIM37" s="591">
        <f t="shared" si="129"/>
        <v>0</v>
      </c>
      <c r="LIN37" s="591">
        <f t="shared" si="129"/>
        <v>0</v>
      </c>
      <c r="LIO37" s="591">
        <f t="shared" si="129"/>
        <v>0</v>
      </c>
      <c r="LIP37" s="591">
        <f t="shared" si="129"/>
        <v>0</v>
      </c>
      <c r="LIQ37" s="591">
        <f t="shared" si="129"/>
        <v>0</v>
      </c>
      <c r="LIR37" s="591">
        <f t="shared" si="129"/>
        <v>0</v>
      </c>
      <c r="LIS37" s="591">
        <f t="shared" si="129"/>
        <v>0</v>
      </c>
      <c r="LIT37" s="591">
        <f t="shared" si="129"/>
        <v>0</v>
      </c>
      <c r="LIU37" s="591">
        <f t="shared" si="129"/>
        <v>0</v>
      </c>
      <c r="LIV37" s="591">
        <f t="shared" si="129"/>
        <v>0</v>
      </c>
      <c r="LIW37" s="591">
        <f t="shared" si="129"/>
        <v>0</v>
      </c>
      <c r="LIX37" s="591">
        <f t="shared" si="129"/>
        <v>0</v>
      </c>
      <c r="LIY37" s="591">
        <f t="shared" si="129"/>
        <v>0</v>
      </c>
      <c r="LIZ37" s="591">
        <f t="shared" si="129"/>
        <v>0</v>
      </c>
      <c r="LJA37" s="591">
        <f t="shared" si="129"/>
        <v>0</v>
      </c>
      <c r="LJB37" s="591">
        <f t="shared" si="129"/>
        <v>0</v>
      </c>
      <c r="LJC37" s="591">
        <f t="shared" si="129"/>
        <v>0</v>
      </c>
      <c r="LJD37" s="591">
        <f t="shared" si="129"/>
        <v>0</v>
      </c>
      <c r="LJE37" s="591">
        <f t="shared" si="129"/>
        <v>0</v>
      </c>
      <c r="LJF37" s="591">
        <f t="shared" si="129"/>
        <v>0</v>
      </c>
      <c r="LJG37" s="591">
        <f t="shared" si="129"/>
        <v>0</v>
      </c>
      <c r="LJH37" s="591">
        <f t="shared" si="129"/>
        <v>0</v>
      </c>
      <c r="LJI37" s="591">
        <f t="shared" si="129"/>
        <v>0</v>
      </c>
      <c r="LJJ37" s="591">
        <f t="shared" si="129"/>
        <v>0</v>
      </c>
      <c r="LJK37" s="591">
        <f t="shared" si="129"/>
        <v>0</v>
      </c>
      <c r="LJL37" s="591">
        <f t="shared" si="129"/>
        <v>0</v>
      </c>
      <c r="LJM37" s="591">
        <f t="shared" si="129"/>
        <v>0</v>
      </c>
      <c r="LJN37" s="591">
        <f t="shared" si="129"/>
        <v>0</v>
      </c>
      <c r="LJO37" s="591">
        <f t="shared" si="129"/>
        <v>0</v>
      </c>
      <c r="LJP37" s="591">
        <f t="shared" si="129"/>
        <v>0</v>
      </c>
      <c r="LJQ37" s="591">
        <f t="shared" si="129"/>
        <v>0</v>
      </c>
      <c r="LJR37" s="591">
        <f t="shared" si="129"/>
        <v>0</v>
      </c>
      <c r="LJS37" s="591">
        <f t="shared" si="129"/>
        <v>0</v>
      </c>
      <c r="LJT37" s="591">
        <f t="shared" si="129"/>
        <v>0</v>
      </c>
      <c r="LJU37" s="591">
        <f t="shared" si="129"/>
        <v>0</v>
      </c>
      <c r="LJV37" s="591">
        <f t="shared" si="129"/>
        <v>0</v>
      </c>
      <c r="LJW37" s="591">
        <f t="shared" si="129"/>
        <v>0</v>
      </c>
      <c r="LJX37" s="591">
        <f t="shared" si="129"/>
        <v>0</v>
      </c>
      <c r="LJY37" s="591">
        <f t="shared" ref="LJY37:LMJ37" si="130">SUM(LJY38:LJY46)+LJY48+LJY49+LJY50+LJY52+LJY53+LJY54+LJY55</f>
        <v>0</v>
      </c>
      <c r="LJZ37" s="591">
        <f t="shared" si="130"/>
        <v>0</v>
      </c>
      <c r="LKA37" s="591">
        <f t="shared" si="130"/>
        <v>0</v>
      </c>
      <c r="LKB37" s="591">
        <f t="shared" si="130"/>
        <v>0</v>
      </c>
      <c r="LKC37" s="591">
        <f t="shared" si="130"/>
        <v>0</v>
      </c>
      <c r="LKD37" s="591">
        <f t="shared" si="130"/>
        <v>0</v>
      </c>
      <c r="LKE37" s="591">
        <f t="shared" si="130"/>
        <v>0</v>
      </c>
      <c r="LKF37" s="591">
        <f t="shared" si="130"/>
        <v>0</v>
      </c>
      <c r="LKG37" s="591">
        <f t="shared" si="130"/>
        <v>0</v>
      </c>
      <c r="LKH37" s="591">
        <f t="shared" si="130"/>
        <v>0</v>
      </c>
      <c r="LKI37" s="591">
        <f t="shared" si="130"/>
        <v>0</v>
      </c>
      <c r="LKJ37" s="591">
        <f t="shared" si="130"/>
        <v>0</v>
      </c>
      <c r="LKK37" s="591">
        <f t="shared" si="130"/>
        <v>0</v>
      </c>
      <c r="LKL37" s="591">
        <f t="shared" si="130"/>
        <v>0</v>
      </c>
      <c r="LKM37" s="591">
        <f t="shared" si="130"/>
        <v>0</v>
      </c>
      <c r="LKN37" s="591">
        <f t="shared" si="130"/>
        <v>0</v>
      </c>
      <c r="LKO37" s="591">
        <f t="shared" si="130"/>
        <v>0</v>
      </c>
      <c r="LKP37" s="591">
        <f t="shared" si="130"/>
        <v>0</v>
      </c>
      <c r="LKQ37" s="591">
        <f t="shared" si="130"/>
        <v>0</v>
      </c>
      <c r="LKR37" s="591">
        <f t="shared" si="130"/>
        <v>0</v>
      </c>
      <c r="LKS37" s="591">
        <f t="shared" si="130"/>
        <v>0</v>
      </c>
      <c r="LKT37" s="591">
        <f t="shared" si="130"/>
        <v>0</v>
      </c>
      <c r="LKU37" s="591">
        <f t="shared" si="130"/>
        <v>0</v>
      </c>
      <c r="LKV37" s="591">
        <f t="shared" si="130"/>
        <v>0</v>
      </c>
      <c r="LKW37" s="591">
        <f t="shared" si="130"/>
        <v>0</v>
      </c>
      <c r="LKX37" s="591">
        <f t="shared" si="130"/>
        <v>0</v>
      </c>
      <c r="LKY37" s="591">
        <f t="shared" si="130"/>
        <v>0</v>
      </c>
      <c r="LKZ37" s="591">
        <f t="shared" si="130"/>
        <v>0</v>
      </c>
      <c r="LLA37" s="591">
        <f t="shared" si="130"/>
        <v>0</v>
      </c>
      <c r="LLB37" s="591">
        <f t="shared" si="130"/>
        <v>0</v>
      </c>
      <c r="LLC37" s="591">
        <f t="shared" si="130"/>
        <v>0</v>
      </c>
      <c r="LLD37" s="591">
        <f t="shared" si="130"/>
        <v>0</v>
      </c>
      <c r="LLE37" s="591">
        <f t="shared" si="130"/>
        <v>0</v>
      </c>
      <c r="LLF37" s="591">
        <f t="shared" si="130"/>
        <v>0</v>
      </c>
      <c r="LLG37" s="591">
        <f t="shared" si="130"/>
        <v>0</v>
      </c>
      <c r="LLH37" s="591">
        <f t="shared" si="130"/>
        <v>0</v>
      </c>
      <c r="LLI37" s="591">
        <f t="shared" si="130"/>
        <v>0</v>
      </c>
      <c r="LLJ37" s="591">
        <f t="shared" si="130"/>
        <v>0</v>
      </c>
      <c r="LLK37" s="591">
        <f t="shared" si="130"/>
        <v>0</v>
      </c>
      <c r="LLL37" s="591">
        <f t="shared" si="130"/>
        <v>0</v>
      </c>
      <c r="LLM37" s="591">
        <f t="shared" si="130"/>
        <v>0</v>
      </c>
      <c r="LLN37" s="591">
        <f t="shared" si="130"/>
        <v>0</v>
      </c>
      <c r="LLO37" s="591">
        <f t="shared" si="130"/>
        <v>0</v>
      </c>
      <c r="LLP37" s="591">
        <f t="shared" si="130"/>
        <v>0</v>
      </c>
      <c r="LLQ37" s="591">
        <f t="shared" si="130"/>
        <v>0</v>
      </c>
      <c r="LLR37" s="591">
        <f t="shared" si="130"/>
        <v>0</v>
      </c>
      <c r="LLS37" s="591">
        <f t="shared" si="130"/>
        <v>0</v>
      </c>
      <c r="LLT37" s="591">
        <f t="shared" si="130"/>
        <v>0</v>
      </c>
      <c r="LLU37" s="591">
        <f t="shared" si="130"/>
        <v>0</v>
      </c>
      <c r="LLV37" s="591">
        <f t="shared" si="130"/>
        <v>0</v>
      </c>
      <c r="LLW37" s="591">
        <f t="shared" si="130"/>
        <v>0</v>
      </c>
      <c r="LLX37" s="591">
        <f t="shared" si="130"/>
        <v>0</v>
      </c>
      <c r="LLY37" s="591">
        <f t="shared" si="130"/>
        <v>0</v>
      </c>
      <c r="LLZ37" s="591">
        <f t="shared" si="130"/>
        <v>0</v>
      </c>
      <c r="LMA37" s="591">
        <f t="shared" si="130"/>
        <v>0</v>
      </c>
      <c r="LMB37" s="591">
        <f t="shared" si="130"/>
        <v>0</v>
      </c>
      <c r="LMC37" s="591">
        <f t="shared" si="130"/>
        <v>0</v>
      </c>
      <c r="LMD37" s="591">
        <f t="shared" si="130"/>
        <v>0</v>
      </c>
      <c r="LME37" s="591">
        <f t="shared" si="130"/>
        <v>0</v>
      </c>
      <c r="LMF37" s="591">
        <f t="shared" si="130"/>
        <v>0</v>
      </c>
      <c r="LMG37" s="591">
        <f t="shared" si="130"/>
        <v>0</v>
      </c>
      <c r="LMH37" s="591">
        <f t="shared" si="130"/>
        <v>0</v>
      </c>
      <c r="LMI37" s="591">
        <f t="shared" si="130"/>
        <v>0</v>
      </c>
      <c r="LMJ37" s="591">
        <f t="shared" si="130"/>
        <v>0</v>
      </c>
      <c r="LMK37" s="591">
        <f t="shared" ref="LMK37:LOV37" si="131">SUM(LMK38:LMK46)+LMK48+LMK49+LMK50+LMK52+LMK53+LMK54+LMK55</f>
        <v>0</v>
      </c>
      <c r="LML37" s="591">
        <f t="shared" si="131"/>
        <v>0</v>
      </c>
      <c r="LMM37" s="591">
        <f t="shared" si="131"/>
        <v>0</v>
      </c>
      <c r="LMN37" s="591">
        <f t="shared" si="131"/>
        <v>0</v>
      </c>
      <c r="LMO37" s="591">
        <f t="shared" si="131"/>
        <v>0</v>
      </c>
      <c r="LMP37" s="591">
        <f t="shared" si="131"/>
        <v>0</v>
      </c>
      <c r="LMQ37" s="591">
        <f t="shared" si="131"/>
        <v>0</v>
      </c>
      <c r="LMR37" s="591">
        <f t="shared" si="131"/>
        <v>0</v>
      </c>
      <c r="LMS37" s="591">
        <f t="shared" si="131"/>
        <v>0</v>
      </c>
      <c r="LMT37" s="591">
        <f t="shared" si="131"/>
        <v>0</v>
      </c>
      <c r="LMU37" s="591">
        <f t="shared" si="131"/>
        <v>0</v>
      </c>
      <c r="LMV37" s="591">
        <f t="shared" si="131"/>
        <v>0</v>
      </c>
      <c r="LMW37" s="591">
        <f t="shared" si="131"/>
        <v>0</v>
      </c>
      <c r="LMX37" s="591">
        <f t="shared" si="131"/>
        <v>0</v>
      </c>
      <c r="LMY37" s="591">
        <f t="shared" si="131"/>
        <v>0</v>
      </c>
      <c r="LMZ37" s="591">
        <f t="shared" si="131"/>
        <v>0</v>
      </c>
      <c r="LNA37" s="591">
        <f t="shared" si="131"/>
        <v>0</v>
      </c>
      <c r="LNB37" s="591">
        <f t="shared" si="131"/>
        <v>0</v>
      </c>
      <c r="LNC37" s="591">
        <f t="shared" si="131"/>
        <v>0</v>
      </c>
      <c r="LND37" s="591">
        <f t="shared" si="131"/>
        <v>0</v>
      </c>
      <c r="LNE37" s="591">
        <f t="shared" si="131"/>
        <v>0</v>
      </c>
      <c r="LNF37" s="591">
        <f t="shared" si="131"/>
        <v>0</v>
      </c>
      <c r="LNG37" s="591">
        <f t="shared" si="131"/>
        <v>0</v>
      </c>
      <c r="LNH37" s="591">
        <f t="shared" si="131"/>
        <v>0</v>
      </c>
      <c r="LNI37" s="591">
        <f t="shared" si="131"/>
        <v>0</v>
      </c>
      <c r="LNJ37" s="591">
        <f t="shared" si="131"/>
        <v>0</v>
      </c>
      <c r="LNK37" s="591">
        <f t="shared" si="131"/>
        <v>0</v>
      </c>
      <c r="LNL37" s="591">
        <f t="shared" si="131"/>
        <v>0</v>
      </c>
      <c r="LNM37" s="591">
        <f t="shared" si="131"/>
        <v>0</v>
      </c>
      <c r="LNN37" s="591">
        <f t="shared" si="131"/>
        <v>0</v>
      </c>
      <c r="LNO37" s="591">
        <f t="shared" si="131"/>
        <v>0</v>
      </c>
      <c r="LNP37" s="591">
        <f t="shared" si="131"/>
        <v>0</v>
      </c>
      <c r="LNQ37" s="591">
        <f t="shared" si="131"/>
        <v>0</v>
      </c>
      <c r="LNR37" s="591">
        <f t="shared" si="131"/>
        <v>0</v>
      </c>
      <c r="LNS37" s="591">
        <f t="shared" si="131"/>
        <v>0</v>
      </c>
      <c r="LNT37" s="591">
        <f t="shared" si="131"/>
        <v>0</v>
      </c>
      <c r="LNU37" s="591">
        <f t="shared" si="131"/>
        <v>0</v>
      </c>
      <c r="LNV37" s="591">
        <f t="shared" si="131"/>
        <v>0</v>
      </c>
      <c r="LNW37" s="591">
        <f t="shared" si="131"/>
        <v>0</v>
      </c>
      <c r="LNX37" s="591">
        <f t="shared" si="131"/>
        <v>0</v>
      </c>
      <c r="LNY37" s="591">
        <f t="shared" si="131"/>
        <v>0</v>
      </c>
      <c r="LNZ37" s="591">
        <f t="shared" si="131"/>
        <v>0</v>
      </c>
      <c r="LOA37" s="591">
        <f t="shared" si="131"/>
        <v>0</v>
      </c>
      <c r="LOB37" s="591">
        <f t="shared" si="131"/>
        <v>0</v>
      </c>
      <c r="LOC37" s="591">
        <f t="shared" si="131"/>
        <v>0</v>
      </c>
      <c r="LOD37" s="591">
        <f t="shared" si="131"/>
        <v>0</v>
      </c>
      <c r="LOE37" s="591">
        <f t="shared" si="131"/>
        <v>0</v>
      </c>
      <c r="LOF37" s="591">
        <f t="shared" si="131"/>
        <v>0</v>
      </c>
      <c r="LOG37" s="591">
        <f t="shared" si="131"/>
        <v>0</v>
      </c>
      <c r="LOH37" s="591">
        <f t="shared" si="131"/>
        <v>0</v>
      </c>
      <c r="LOI37" s="591">
        <f t="shared" si="131"/>
        <v>0</v>
      </c>
      <c r="LOJ37" s="591">
        <f t="shared" si="131"/>
        <v>0</v>
      </c>
      <c r="LOK37" s="591">
        <f t="shared" si="131"/>
        <v>0</v>
      </c>
      <c r="LOL37" s="591">
        <f t="shared" si="131"/>
        <v>0</v>
      </c>
      <c r="LOM37" s="591">
        <f t="shared" si="131"/>
        <v>0</v>
      </c>
      <c r="LON37" s="591">
        <f t="shared" si="131"/>
        <v>0</v>
      </c>
      <c r="LOO37" s="591">
        <f t="shared" si="131"/>
        <v>0</v>
      </c>
      <c r="LOP37" s="591">
        <f t="shared" si="131"/>
        <v>0</v>
      </c>
      <c r="LOQ37" s="591">
        <f t="shared" si="131"/>
        <v>0</v>
      </c>
      <c r="LOR37" s="591">
        <f t="shared" si="131"/>
        <v>0</v>
      </c>
      <c r="LOS37" s="591">
        <f t="shared" si="131"/>
        <v>0</v>
      </c>
      <c r="LOT37" s="591">
        <f t="shared" si="131"/>
        <v>0</v>
      </c>
      <c r="LOU37" s="591">
        <f t="shared" si="131"/>
        <v>0</v>
      </c>
      <c r="LOV37" s="591">
        <f t="shared" si="131"/>
        <v>0</v>
      </c>
      <c r="LOW37" s="591">
        <f t="shared" ref="LOW37:LRH37" si="132">SUM(LOW38:LOW46)+LOW48+LOW49+LOW50+LOW52+LOW53+LOW54+LOW55</f>
        <v>0</v>
      </c>
      <c r="LOX37" s="591">
        <f t="shared" si="132"/>
        <v>0</v>
      </c>
      <c r="LOY37" s="591">
        <f t="shared" si="132"/>
        <v>0</v>
      </c>
      <c r="LOZ37" s="591">
        <f t="shared" si="132"/>
        <v>0</v>
      </c>
      <c r="LPA37" s="591">
        <f t="shared" si="132"/>
        <v>0</v>
      </c>
      <c r="LPB37" s="591">
        <f t="shared" si="132"/>
        <v>0</v>
      </c>
      <c r="LPC37" s="591">
        <f t="shared" si="132"/>
        <v>0</v>
      </c>
      <c r="LPD37" s="591">
        <f t="shared" si="132"/>
        <v>0</v>
      </c>
      <c r="LPE37" s="591">
        <f t="shared" si="132"/>
        <v>0</v>
      </c>
      <c r="LPF37" s="591">
        <f t="shared" si="132"/>
        <v>0</v>
      </c>
      <c r="LPG37" s="591">
        <f t="shared" si="132"/>
        <v>0</v>
      </c>
      <c r="LPH37" s="591">
        <f t="shared" si="132"/>
        <v>0</v>
      </c>
      <c r="LPI37" s="591">
        <f t="shared" si="132"/>
        <v>0</v>
      </c>
      <c r="LPJ37" s="591">
        <f t="shared" si="132"/>
        <v>0</v>
      </c>
      <c r="LPK37" s="591">
        <f t="shared" si="132"/>
        <v>0</v>
      </c>
      <c r="LPL37" s="591">
        <f t="shared" si="132"/>
        <v>0</v>
      </c>
      <c r="LPM37" s="591">
        <f t="shared" si="132"/>
        <v>0</v>
      </c>
      <c r="LPN37" s="591">
        <f t="shared" si="132"/>
        <v>0</v>
      </c>
      <c r="LPO37" s="591">
        <f t="shared" si="132"/>
        <v>0</v>
      </c>
      <c r="LPP37" s="591">
        <f t="shared" si="132"/>
        <v>0</v>
      </c>
      <c r="LPQ37" s="591">
        <f t="shared" si="132"/>
        <v>0</v>
      </c>
      <c r="LPR37" s="591">
        <f t="shared" si="132"/>
        <v>0</v>
      </c>
      <c r="LPS37" s="591">
        <f t="shared" si="132"/>
        <v>0</v>
      </c>
      <c r="LPT37" s="591">
        <f t="shared" si="132"/>
        <v>0</v>
      </c>
      <c r="LPU37" s="591">
        <f t="shared" si="132"/>
        <v>0</v>
      </c>
      <c r="LPV37" s="591">
        <f t="shared" si="132"/>
        <v>0</v>
      </c>
      <c r="LPW37" s="591">
        <f t="shared" si="132"/>
        <v>0</v>
      </c>
      <c r="LPX37" s="591">
        <f t="shared" si="132"/>
        <v>0</v>
      </c>
      <c r="LPY37" s="591">
        <f t="shared" si="132"/>
        <v>0</v>
      </c>
      <c r="LPZ37" s="591">
        <f t="shared" si="132"/>
        <v>0</v>
      </c>
      <c r="LQA37" s="591">
        <f t="shared" si="132"/>
        <v>0</v>
      </c>
      <c r="LQB37" s="591">
        <f t="shared" si="132"/>
        <v>0</v>
      </c>
      <c r="LQC37" s="591">
        <f t="shared" si="132"/>
        <v>0</v>
      </c>
      <c r="LQD37" s="591">
        <f t="shared" si="132"/>
        <v>0</v>
      </c>
      <c r="LQE37" s="591">
        <f t="shared" si="132"/>
        <v>0</v>
      </c>
      <c r="LQF37" s="591">
        <f t="shared" si="132"/>
        <v>0</v>
      </c>
      <c r="LQG37" s="591">
        <f t="shared" si="132"/>
        <v>0</v>
      </c>
      <c r="LQH37" s="591">
        <f t="shared" si="132"/>
        <v>0</v>
      </c>
      <c r="LQI37" s="591">
        <f t="shared" si="132"/>
        <v>0</v>
      </c>
      <c r="LQJ37" s="591">
        <f t="shared" si="132"/>
        <v>0</v>
      </c>
      <c r="LQK37" s="591">
        <f t="shared" si="132"/>
        <v>0</v>
      </c>
      <c r="LQL37" s="591">
        <f t="shared" si="132"/>
        <v>0</v>
      </c>
      <c r="LQM37" s="591">
        <f t="shared" si="132"/>
        <v>0</v>
      </c>
      <c r="LQN37" s="591">
        <f t="shared" si="132"/>
        <v>0</v>
      </c>
      <c r="LQO37" s="591">
        <f t="shared" si="132"/>
        <v>0</v>
      </c>
      <c r="LQP37" s="591">
        <f t="shared" si="132"/>
        <v>0</v>
      </c>
      <c r="LQQ37" s="591">
        <f t="shared" si="132"/>
        <v>0</v>
      </c>
      <c r="LQR37" s="591">
        <f t="shared" si="132"/>
        <v>0</v>
      </c>
      <c r="LQS37" s="591">
        <f t="shared" si="132"/>
        <v>0</v>
      </c>
      <c r="LQT37" s="591">
        <f t="shared" si="132"/>
        <v>0</v>
      </c>
      <c r="LQU37" s="591">
        <f t="shared" si="132"/>
        <v>0</v>
      </c>
      <c r="LQV37" s="591">
        <f t="shared" si="132"/>
        <v>0</v>
      </c>
      <c r="LQW37" s="591">
        <f t="shared" si="132"/>
        <v>0</v>
      </c>
      <c r="LQX37" s="591">
        <f t="shared" si="132"/>
        <v>0</v>
      </c>
      <c r="LQY37" s="591">
        <f t="shared" si="132"/>
        <v>0</v>
      </c>
      <c r="LQZ37" s="591">
        <f t="shared" si="132"/>
        <v>0</v>
      </c>
      <c r="LRA37" s="591">
        <f t="shared" si="132"/>
        <v>0</v>
      </c>
      <c r="LRB37" s="591">
        <f t="shared" si="132"/>
        <v>0</v>
      </c>
      <c r="LRC37" s="591">
        <f t="shared" si="132"/>
        <v>0</v>
      </c>
      <c r="LRD37" s="591">
        <f t="shared" si="132"/>
        <v>0</v>
      </c>
      <c r="LRE37" s="591">
        <f t="shared" si="132"/>
        <v>0</v>
      </c>
      <c r="LRF37" s="591">
        <f t="shared" si="132"/>
        <v>0</v>
      </c>
      <c r="LRG37" s="591">
        <f t="shared" si="132"/>
        <v>0</v>
      </c>
      <c r="LRH37" s="591">
        <f t="shared" si="132"/>
        <v>0</v>
      </c>
      <c r="LRI37" s="591">
        <f t="shared" ref="LRI37:LTT37" si="133">SUM(LRI38:LRI46)+LRI48+LRI49+LRI50+LRI52+LRI53+LRI54+LRI55</f>
        <v>0</v>
      </c>
      <c r="LRJ37" s="591">
        <f t="shared" si="133"/>
        <v>0</v>
      </c>
      <c r="LRK37" s="591">
        <f t="shared" si="133"/>
        <v>0</v>
      </c>
      <c r="LRL37" s="591">
        <f t="shared" si="133"/>
        <v>0</v>
      </c>
      <c r="LRM37" s="591">
        <f t="shared" si="133"/>
        <v>0</v>
      </c>
      <c r="LRN37" s="591">
        <f t="shared" si="133"/>
        <v>0</v>
      </c>
      <c r="LRO37" s="591">
        <f t="shared" si="133"/>
        <v>0</v>
      </c>
      <c r="LRP37" s="591">
        <f t="shared" si="133"/>
        <v>0</v>
      </c>
      <c r="LRQ37" s="591">
        <f t="shared" si="133"/>
        <v>0</v>
      </c>
      <c r="LRR37" s="591">
        <f t="shared" si="133"/>
        <v>0</v>
      </c>
      <c r="LRS37" s="591">
        <f t="shared" si="133"/>
        <v>0</v>
      </c>
      <c r="LRT37" s="591">
        <f t="shared" si="133"/>
        <v>0</v>
      </c>
      <c r="LRU37" s="591">
        <f t="shared" si="133"/>
        <v>0</v>
      </c>
      <c r="LRV37" s="591">
        <f t="shared" si="133"/>
        <v>0</v>
      </c>
      <c r="LRW37" s="591">
        <f t="shared" si="133"/>
        <v>0</v>
      </c>
      <c r="LRX37" s="591">
        <f t="shared" si="133"/>
        <v>0</v>
      </c>
      <c r="LRY37" s="591">
        <f t="shared" si="133"/>
        <v>0</v>
      </c>
      <c r="LRZ37" s="591">
        <f t="shared" si="133"/>
        <v>0</v>
      </c>
      <c r="LSA37" s="591">
        <f t="shared" si="133"/>
        <v>0</v>
      </c>
      <c r="LSB37" s="591">
        <f t="shared" si="133"/>
        <v>0</v>
      </c>
      <c r="LSC37" s="591">
        <f t="shared" si="133"/>
        <v>0</v>
      </c>
      <c r="LSD37" s="591">
        <f t="shared" si="133"/>
        <v>0</v>
      </c>
      <c r="LSE37" s="591">
        <f t="shared" si="133"/>
        <v>0</v>
      </c>
      <c r="LSF37" s="591">
        <f t="shared" si="133"/>
        <v>0</v>
      </c>
      <c r="LSG37" s="591">
        <f t="shared" si="133"/>
        <v>0</v>
      </c>
      <c r="LSH37" s="591">
        <f t="shared" si="133"/>
        <v>0</v>
      </c>
      <c r="LSI37" s="591">
        <f t="shared" si="133"/>
        <v>0</v>
      </c>
      <c r="LSJ37" s="591">
        <f t="shared" si="133"/>
        <v>0</v>
      </c>
      <c r="LSK37" s="591">
        <f t="shared" si="133"/>
        <v>0</v>
      </c>
      <c r="LSL37" s="591">
        <f t="shared" si="133"/>
        <v>0</v>
      </c>
      <c r="LSM37" s="591">
        <f t="shared" si="133"/>
        <v>0</v>
      </c>
      <c r="LSN37" s="591">
        <f t="shared" si="133"/>
        <v>0</v>
      </c>
      <c r="LSO37" s="591">
        <f t="shared" si="133"/>
        <v>0</v>
      </c>
      <c r="LSP37" s="591">
        <f t="shared" si="133"/>
        <v>0</v>
      </c>
      <c r="LSQ37" s="591">
        <f t="shared" si="133"/>
        <v>0</v>
      </c>
      <c r="LSR37" s="591">
        <f t="shared" si="133"/>
        <v>0</v>
      </c>
      <c r="LSS37" s="591">
        <f t="shared" si="133"/>
        <v>0</v>
      </c>
      <c r="LST37" s="591">
        <f t="shared" si="133"/>
        <v>0</v>
      </c>
      <c r="LSU37" s="591">
        <f t="shared" si="133"/>
        <v>0</v>
      </c>
      <c r="LSV37" s="591">
        <f t="shared" si="133"/>
        <v>0</v>
      </c>
      <c r="LSW37" s="591">
        <f t="shared" si="133"/>
        <v>0</v>
      </c>
      <c r="LSX37" s="591">
        <f t="shared" si="133"/>
        <v>0</v>
      </c>
      <c r="LSY37" s="591">
        <f t="shared" si="133"/>
        <v>0</v>
      </c>
      <c r="LSZ37" s="591">
        <f t="shared" si="133"/>
        <v>0</v>
      </c>
      <c r="LTA37" s="591">
        <f t="shared" si="133"/>
        <v>0</v>
      </c>
      <c r="LTB37" s="591">
        <f t="shared" si="133"/>
        <v>0</v>
      </c>
      <c r="LTC37" s="591">
        <f t="shared" si="133"/>
        <v>0</v>
      </c>
      <c r="LTD37" s="591">
        <f t="shared" si="133"/>
        <v>0</v>
      </c>
      <c r="LTE37" s="591">
        <f t="shared" si="133"/>
        <v>0</v>
      </c>
      <c r="LTF37" s="591">
        <f t="shared" si="133"/>
        <v>0</v>
      </c>
      <c r="LTG37" s="591">
        <f t="shared" si="133"/>
        <v>0</v>
      </c>
      <c r="LTH37" s="591">
        <f t="shared" si="133"/>
        <v>0</v>
      </c>
      <c r="LTI37" s="591">
        <f t="shared" si="133"/>
        <v>0</v>
      </c>
      <c r="LTJ37" s="591">
        <f t="shared" si="133"/>
        <v>0</v>
      </c>
      <c r="LTK37" s="591">
        <f t="shared" si="133"/>
        <v>0</v>
      </c>
      <c r="LTL37" s="591">
        <f t="shared" si="133"/>
        <v>0</v>
      </c>
      <c r="LTM37" s="591">
        <f t="shared" si="133"/>
        <v>0</v>
      </c>
      <c r="LTN37" s="591">
        <f t="shared" si="133"/>
        <v>0</v>
      </c>
      <c r="LTO37" s="591">
        <f t="shared" si="133"/>
        <v>0</v>
      </c>
      <c r="LTP37" s="591">
        <f t="shared" si="133"/>
        <v>0</v>
      </c>
      <c r="LTQ37" s="591">
        <f t="shared" si="133"/>
        <v>0</v>
      </c>
      <c r="LTR37" s="591">
        <f t="shared" si="133"/>
        <v>0</v>
      </c>
      <c r="LTS37" s="591">
        <f t="shared" si="133"/>
        <v>0</v>
      </c>
      <c r="LTT37" s="591">
        <f t="shared" si="133"/>
        <v>0</v>
      </c>
      <c r="LTU37" s="591">
        <f t="shared" ref="LTU37:LWF37" si="134">SUM(LTU38:LTU46)+LTU48+LTU49+LTU50+LTU52+LTU53+LTU54+LTU55</f>
        <v>0</v>
      </c>
      <c r="LTV37" s="591">
        <f t="shared" si="134"/>
        <v>0</v>
      </c>
      <c r="LTW37" s="591">
        <f t="shared" si="134"/>
        <v>0</v>
      </c>
      <c r="LTX37" s="591">
        <f t="shared" si="134"/>
        <v>0</v>
      </c>
      <c r="LTY37" s="591">
        <f t="shared" si="134"/>
        <v>0</v>
      </c>
      <c r="LTZ37" s="591">
        <f t="shared" si="134"/>
        <v>0</v>
      </c>
      <c r="LUA37" s="591">
        <f t="shared" si="134"/>
        <v>0</v>
      </c>
      <c r="LUB37" s="591">
        <f t="shared" si="134"/>
        <v>0</v>
      </c>
      <c r="LUC37" s="591">
        <f t="shared" si="134"/>
        <v>0</v>
      </c>
      <c r="LUD37" s="591">
        <f t="shared" si="134"/>
        <v>0</v>
      </c>
      <c r="LUE37" s="591">
        <f t="shared" si="134"/>
        <v>0</v>
      </c>
      <c r="LUF37" s="591">
        <f t="shared" si="134"/>
        <v>0</v>
      </c>
      <c r="LUG37" s="591">
        <f t="shared" si="134"/>
        <v>0</v>
      </c>
      <c r="LUH37" s="591">
        <f t="shared" si="134"/>
        <v>0</v>
      </c>
      <c r="LUI37" s="591">
        <f t="shared" si="134"/>
        <v>0</v>
      </c>
      <c r="LUJ37" s="591">
        <f t="shared" si="134"/>
        <v>0</v>
      </c>
      <c r="LUK37" s="591">
        <f t="shared" si="134"/>
        <v>0</v>
      </c>
      <c r="LUL37" s="591">
        <f t="shared" si="134"/>
        <v>0</v>
      </c>
      <c r="LUM37" s="591">
        <f t="shared" si="134"/>
        <v>0</v>
      </c>
      <c r="LUN37" s="591">
        <f t="shared" si="134"/>
        <v>0</v>
      </c>
      <c r="LUO37" s="591">
        <f t="shared" si="134"/>
        <v>0</v>
      </c>
      <c r="LUP37" s="591">
        <f t="shared" si="134"/>
        <v>0</v>
      </c>
      <c r="LUQ37" s="591">
        <f t="shared" si="134"/>
        <v>0</v>
      </c>
      <c r="LUR37" s="591">
        <f t="shared" si="134"/>
        <v>0</v>
      </c>
      <c r="LUS37" s="591">
        <f t="shared" si="134"/>
        <v>0</v>
      </c>
      <c r="LUT37" s="591">
        <f t="shared" si="134"/>
        <v>0</v>
      </c>
      <c r="LUU37" s="591">
        <f t="shared" si="134"/>
        <v>0</v>
      </c>
      <c r="LUV37" s="591">
        <f t="shared" si="134"/>
        <v>0</v>
      </c>
      <c r="LUW37" s="591">
        <f t="shared" si="134"/>
        <v>0</v>
      </c>
      <c r="LUX37" s="591">
        <f t="shared" si="134"/>
        <v>0</v>
      </c>
      <c r="LUY37" s="591">
        <f t="shared" si="134"/>
        <v>0</v>
      </c>
      <c r="LUZ37" s="591">
        <f t="shared" si="134"/>
        <v>0</v>
      </c>
      <c r="LVA37" s="591">
        <f t="shared" si="134"/>
        <v>0</v>
      </c>
      <c r="LVB37" s="591">
        <f t="shared" si="134"/>
        <v>0</v>
      </c>
      <c r="LVC37" s="591">
        <f t="shared" si="134"/>
        <v>0</v>
      </c>
      <c r="LVD37" s="591">
        <f t="shared" si="134"/>
        <v>0</v>
      </c>
      <c r="LVE37" s="591">
        <f t="shared" si="134"/>
        <v>0</v>
      </c>
      <c r="LVF37" s="591">
        <f t="shared" si="134"/>
        <v>0</v>
      </c>
      <c r="LVG37" s="591">
        <f t="shared" si="134"/>
        <v>0</v>
      </c>
      <c r="LVH37" s="591">
        <f t="shared" si="134"/>
        <v>0</v>
      </c>
      <c r="LVI37" s="591">
        <f t="shared" si="134"/>
        <v>0</v>
      </c>
      <c r="LVJ37" s="591">
        <f t="shared" si="134"/>
        <v>0</v>
      </c>
      <c r="LVK37" s="591">
        <f t="shared" si="134"/>
        <v>0</v>
      </c>
      <c r="LVL37" s="591">
        <f t="shared" si="134"/>
        <v>0</v>
      </c>
      <c r="LVM37" s="591">
        <f t="shared" si="134"/>
        <v>0</v>
      </c>
      <c r="LVN37" s="591">
        <f t="shared" si="134"/>
        <v>0</v>
      </c>
      <c r="LVO37" s="591">
        <f t="shared" si="134"/>
        <v>0</v>
      </c>
      <c r="LVP37" s="591">
        <f t="shared" si="134"/>
        <v>0</v>
      </c>
      <c r="LVQ37" s="591">
        <f t="shared" si="134"/>
        <v>0</v>
      </c>
      <c r="LVR37" s="591">
        <f t="shared" si="134"/>
        <v>0</v>
      </c>
      <c r="LVS37" s="591">
        <f t="shared" si="134"/>
        <v>0</v>
      </c>
      <c r="LVT37" s="591">
        <f t="shared" si="134"/>
        <v>0</v>
      </c>
      <c r="LVU37" s="591">
        <f t="shared" si="134"/>
        <v>0</v>
      </c>
      <c r="LVV37" s="591">
        <f t="shared" si="134"/>
        <v>0</v>
      </c>
      <c r="LVW37" s="591">
        <f t="shared" si="134"/>
        <v>0</v>
      </c>
      <c r="LVX37" s="591">
        <f t="shared" si="134"/>
        <v>0</v>
      </c>
      <c r="LVY37" s="591">
        <f t="shared" si="134"/>
        <v>0</v>
      </c>
      <c r="LVZ37" s="591">
        <f t="shared" si="134"/>
        <v>0</v>
      </c>
      <c r="LWA37" s="591">
        <f t="shared" si="134"/>
        <v>0</v>
      </c>
      <c r="LWB37" s="591">
        <f t="shared" si="134"/>
        <v>0</v>
      </c>
      <c r="LWC37" s="591">
        <f t="shared" si="134"/>
        <v>0</v>
      </c>
      <c r="LWD37" s="591">
        <f t="shared" si="134"/>
        <v>0</v>
      </c>
      <c r="LWE37" s="591">
        <f t="shared" si="134"/>
        <v>0</v>
      </c>
      <c r="LWF37" s="591">
        <f t="shared" si="134"/>
        <v>0</v>
      </c>
      <c r="LWG37" s="591">
        <f t="shared" ref="LWG37:LYR37" si="135">SUM(LWG38:LWG46)+LWG48+LWG49+LWG50+LWG52+LWG53+LWG54+LWG55</f>
        <v>0</v>
      </c>
      <c r="LWH37" s="591">
        <f t="shared" si="135"/>
        <v>0</v>
      </c>
      <c r="LWI37" s="591">
        <f t="shared" si="135"/>
        <v>0</v>
      </c>
      <c r="LWJ37" s="591">
        <f t="shared" si="135"/>
        <v>0</v>
      </c>
      <c r="LWK37" s="591">
        <f t="shared" si="135"/>
        <v>0</v>
      </c>
      <c r="LWL37" s="591">
        <f t="shared" si="135"/>
        <v>0</v>
      </c>
      <c r="LWM37" s="591">
        <f t="shared" si="135"/>
        <v>0</v>
      </c>
      <c r="LWN37" s="591">
        <f t="shared" si="135"/>
        <v>0</v>
      </c>
      <c r="LWO37" s="591">
        <f t="shared" si="135"/>
        <v>0</v>
      </c>
      <c r="LWP37" s="591">
        <f t="shared" si="135"/>
        <v>0</v>
      </c>
      <c r="LWQ37" s="591">
        <f t="shared" si="135"/>
        <v>0</v>
      </c>
      <c r="LWR37" s="591">
        <f t="shared" si="135"/>
        <v>0</v>
      </c>
      <c r="LWS37" s="591">
        <f t="shared" si="135"/>
        <v>0</v>
      </c>
      <c r="LWT37" s="591">
        <f t="shared" si="135"/>
        <v>0</v>
      </c>
      <c r="LWU37" s="591">
        <f t="shared" si="135"/>
        <v>0</v>
      </c>
      <c r="LWV37" s="591">
        <f t="shared" si="135"/>
        <v>0</v>
      </c>
      <c r="LWW37" s="591">
        <f t="shared" si="135"/>
        <v>0</v>
      </c>
      <c r="LWX37" s="591">
        <f t="shared" si="135"/>
        <v>0</v>
      </c>
      <c r="LWY37" s="591">
        <f t="shared" si="135"/>
        <v>0</v>
      </c>
      <c r="LWZ37" s="591">
        <f t="shared" si="135"/>
        <v>0</v>
      </c>
      <c r="LXA37" s="591">
        <f t="shared" si="135"/>
        <v>0</v>
      </c>
      <c r="LXB37" s="591">
        <f t="shared" si="135"/>
        <v>0</v>
      </c>
      <c r="LXC37" s="591">
        <f t="shared" si="135"/>
        <v>0</v>
      </c>
      <c r="LXD37" s="591">
        <f t="shared" si="135"/>
        <v>0</v>
      </c>
      <c r="LXE37" s="591">
        <f t="shared" si="135"/>
        <v>0</v>
      </c>
      <c r="LXF37" s="591">
        <f t="shared" si="135"/>
        <v>0</v>
      </c>
      <c r="LXG37" s="591">
        <f t="shared" si="135"/>
        <v>0</v>
      </c>
      <c r="LXH37" s="591">
        <f t="shared" si="135"/>
        <v>0</v>
      </c>
      <c r="LXI37" s="591">
        <f t="shared" si="135"/>
        <v>0</v>
      </c>
      <c r="LXJ37" s="591">
        <f t="shared" si="135"/>
        <v>0</v>
      </c>
      <c r="LXK37" s="591">
        <f t="shared" si="135"/>
        <v>0</v>
      </c>
      <c r="LXL37" s="591">
        <f t="shared" si="135"/>
        <v>0</v>
      </c>
      <c r="LXM37" s="591">
        <f t="shared" si="135"/>
        <v>0</v>
      </c>
      <c r="LXN37" s="591">
        <f t="shared" si="135"/>
        <v>0</v>
      </c>
      <c r="LXO37" s="591">
        <f t="shared" si="135"/>
        <v>0</v>
      </c>
      <c r="LXP37" s="591">
        <f t="shared" si="135"/>
        <v>0</v>
      </c>
      <c r="LXQ37" s="591">
        <f t="shared" si="135"/>
        <v>0</v>
      </c>
      <c r="LXR37" s="591">
        <f t="shared" si="135"/>
        <v>0</v>
      </c>
      <c r="LXS37" s="591">
        <f t="shared" si="135"/>
        <v>0</v>
      </c>
      <c r="LXT37" s="591">
        <f t="shared" si="135"/>
        <v>0</v>
      </c>
      <c r="LXU37" s="591">
        <f t="shared" si="135"/>
        <v>0</v>
      </c>
      <c r="LXV37" s="591">
        <f t="shared" si="135"/>
        <v>0</v>
      </c>
      <c r="LXW37" s="591">
        <f t="shared" si="135"/>
        <v>0</v>
      </c>
      <c r="LXX37" s="591">
        <f t="shared" si="135"/>
        <v>0</v>
      </c>
      <c r="LXY37" s="591">
        <f t="shared" si="135"/>
        <v>0</v>
      </c>
      <c r="LXZ37" s="591">
        <f t="shared" si="135"/>
        <v>0</v>
      </c>
      <c r="LYA37" s="591">
        <f t="shared" si="135"/>
        <v>0</v>
      </c>
      <c r="LYB37" s="591">
        <f t="shared" si="135"/>
        <v>0</v>
      </c>
      <c r="LYC37" s="591">
        <f t="shared" si="135"/>
        <v>0</v>
      </c>
      <c r="LYD37" s="591">
        <f t="shared" si="135"/>
        <v>0</v>
      </c>
      <c r="LYE37" s="591">
        <f t="shared" si="135"/>
        <v>0</v>
      </c>
      <c r="LYF37" s="591">
        <f t="shared" si="135"/>
        <v>0</v>
      </c>
      <c r="LYG37" s="591">
        <f t="shared" si="135"/>
        <v>0</v>
      </c>
      <c r="LYH37" s="591">
        <f t="shared" si="135"/>
        <v>0</v>
      </c>
      <c r="LYI37" s="591">
        <f t="shared" si="135"/>
        <v>0</v>
      </c>
      <c r="LYJ37" s="591">
        <f t="shared" si="135"/>
        <v>0</v>
      </c>
      <c r="LYK37" s="591">
        <f t="shared" si="135"/>
        <v>0</v>
      </c>
      <c r="LYL37" s="591">
        <f t="shared" si="135"/>
        <v>0</v>
      </c>
      <c r="LYM37" s="591">
        <f t="shared" si="135"/>
        <v>0</v>
      </c>
      <c r="LYN37" s="591">
        <f t="shared" si="135"/>
        <v>0</v>
      </c>
      <c r="LYO37" s="591">
        <f t="shared" si="135"/>
        <v>0</v>
      </c>
      <c r="LYP37" s="591">
        <f t="shared" si="135"/>
        <v>0</v>
      </c>
      <c r="LYQ37" s="591">
        <f t="shared" si="135"/>
        <v>0</v>
      </c>
      <c r="LYR37" s="591">
        <f t="shared" si="135"/>
        <v>0</v>
      </c>
      <c r="LYS37" s="591">
        <f t="shared" ref="LYS37:MBD37" si="136">SUM(LYS38:LYS46)+LYS48+LYS49+LYS50+LYS52+LYS53+LYS54+LYS55</f>
        <v>0</v>
      </c>
      <c r="LYT37" s="591">
        <f t="shared" si="136"/>
        <v>0</v>
      </c>
      <c r="LYU37" s="591">
        <f t="shared" si="136"/>
        <v>0</v>
      </c>
      <c r="LYV37" s="591">
        <f t="shared" si="136"/>
        <v>0</v>
      </c>
      <c r="LYW37" s="591">
        <f t="shared" si="136"/>
        <v>0</v>
      </c>
      <c r="LYX37" s="591">
        <f t="shared" si="136"/>
        <v>0</v>
      </c>
      <c r="LYY37" s="591">
        <f t="shared" si="136"/>
        <v>0</v>
      </c>
      <c r="LYZ37" s="591">
        <f t="shared" si="136"/>
        <v>0</v>
      </c>
      <c r="LZA37" s="591">
        <f t="shared" si="136"/>
        <v>0</v>
      </c>
      <c r="LZB37" s="591">
        <f t="shared" si="136"/>
        <v>0</v>
      </c>
      <c r="LZC37" s="591">
        <f t="shared" si="136"/>
        <v>0</v>
      </c>
      <c r="LZD37" s="591">
        <f t="shared" si="136"/>
        <v>0</v>
      </c>
      <c r="LZE37" s="591">
        <f t="shared" si="136"/>
        <v>0</v>
      </c>
      <c r="LZF37" s="591">
        <f t="shared" si="136"/>
        <v>0</v>
      </c>
      <c r="LZG37" s="591">
        <f t="shared" si="136"/>
        <v>0</v>
      </c>
      <c r="LZH37" s="591">
        <f t="shared" si="136"/>
        <v>0</v>
      </c>
      <c r="LZI37" s="591">
        <f t="shared" si="136"/>
        <v>0</v>
      </c>
      <c r="LZJ37" s="591">
        <f t="shared" si="136"/>
        <v>0</v>
      </c>
      <c r="LZK37" s="591">
        <f t="shared" si="136"/>
        <v>0</v>
      </c>
      <c r="LZL37" s="591">
        <f t="shared" si="136"/>
        <v>0</v>
      </c>
      <c r="LZM37" s="591">
        <f t="shared" si="136"/>
        <v>0</v>
      </c>
      <c r="LZN37" s="591">
        <f t="shared" si="136"/>
        <v>0</v>
      </c>
      <c r="LZO37" s="591">
        <f t="shared" si="136"/>
        <v>0</v>
      </c>
      <c r="LZP37" s="591">
        <f t="shared" si="136"/>
        <v>0</v>
      </c>
      <c r="LZQ37" s="591">
        <f t="shared" si="136"/>
        <v>0</v>
      </c>
      <c r="LZR37" s="591">
        <f t="shared" si="136"/>
        <v>0</v>
      </c>
      <c r="LZS37" s="591">
        <f t="shared" si="136"/>
        <v>0</v>
      </c>
      <c r="LZT37" s="591">
        <f t="shared" si="136"/>
        <v>0</v>
      </c>
      <c r="LZU37" s="591">
        <f t="shared" si="136"/>
        <v>0</v>
      </c>
      <c r="LZV37" s="591">
        <f t="shared" si="136"/>
        <v>0</v>
      </c>
      <c r="LZW37" s="591">
        <f t="shared" si="136"/>
        <v>0</v>
      </c>
      <c r="LZX37" s="591">
        <f t="shared" si="136"/>
        <v>0</v>
      </c>
      <c r="LZY37" s="591">
        <f t="shared" si="136"/>
        <v>0</v>
      </c>
      <c r="LZZ37" s="591">
        <f t="shared" si="136"/>
        <v>0</v>
      </c>
      <c r="MAA37" s="591">
        <f t="shared" si="136"/>
        <v>0</v>
      </c>
      <c r="MAB37" s="591">
        <f t="shared" si="136"/>
        <v>0</v>
      </c>
      <c r="MAC37" s="591">
        <f t="shared" si="136"/>
        <v>0</v>
      </c>
      <c r="MAD37" s="591">
        <f t="shared" si="136"/>
        <v>0</v>
      </c>
      <c r="MAE37" s="591">
        <f t="shared" si="136"/>
        <v>0</v>
      </c>
      <c r="MAF37" s="591">
        <f t="shared" si="136"/>
        <v>0</v>
      </c>
      <c r="MAG37" s="591">
        <f t="shared" si="136"/>
        <v>0</v>
      </c>
      <c r="MAH37" s="591">
        <f t="shared" si="136"/>
        <v>0</v>
      </c>
      <c r="MAI37" s="591">
        <f t="shared" si="136"/>
        <v>0</v>
      </c>
      <c r="MAJ37" s="591">
        <f t="shared" si="136"/>
        <v>0</v>
      </c>
      <c r="MAK37" s="591">
        <f t="shared" si="136"/>
        <v>0</v>
      </c>
      <c r="MAL37" s="591">
        <f t="shared" si="136"/>
        <v>0</v>
      </c>
      <c r="MAM37" s="591">
        <f t="shared" si="136"/>
        <v>0</v>
      </c>
      <c r="MAN37" s="591">
        <f t="shared" si="136"/>
        <v>0</v>
      </c>
      <c r="MAO37" s="591">
        <f t="shared" si="136"/>
        <v>0</v>
      </c>
      <c r="MAP37" s="591">
        <f t="shared" si="136"/>
        <v>0</v>
      </c>
      <c r="MAQ37" s="591">
        <f t="shared" si="136"/>
        <v>0</v>
      </c>
      <c r="MAR37" s="591">
        <f t="shared" si="136"/>
        <v>0</v>
      </c>
      <c r="MAS37" s="591">
        <f t="shared" si="136"/>
        <v>0</v>
      </c>
      <c r="MAT37" s="591">
        <f t="shared" si="136"/>
        <v>0</v>
      </c>
      <c r="MAU37" s="591">
        <f t="shared" si="136"/>
        <v>0</v>
      </c>
      <c r="MAV37" s="591">
        <f t="shared" si="136"/>
        <v>0</v>
      </c>
      <c r="MAW37" s="591">
        <f t="shared" si="136"/>
        <v>0</v>
      </c>
      <c r="MAX37" s="591">
        <f t="shared" si="136"/>
        <v>0</v>
      </c>
      <c r="MAY37" s="591">
        <f t="shared" si="136"/>
        <v>0</v>
      </c>
      <c r="MAZ37" s="591">
        <f t="shared" si="136"/>
        <v>0</v>
      </c>
      <c r="MBA37" s="591">
        <f t="shared" si="136"/>
        <v>0</v>
      </c>
      <c r="MBB37" s="591">
        <f t="shared" si="136"/>
        <v>0</v>
      </c>
      <c r="MBC37" s="591">
        <f t="shared" si="136"/>
        <v>0</v>
      </c>
      <c r="MBD37" s="591">
        <f t="shared" si="136"/>
        <v>0</v>
      </c>
      <c r="MBE37" s="591">
        <f t="shared" ref="MBE37:MDP37" si="137">SUM(MBE38:MBE46)+MBE48+MBE49+MBE50+MBE52+MBE53+MBE54+MBE55</f>
        <v>0</v>
      </c>
      <c r="MBF37" s="591">
        <f t="shared" si="137"/>
        <v>0</v>
      </c>
      <c r="MBG37" s="591">
        <f t="shared" si="137"/>
        <v>0</v>
      </c>
      <c r="MBH37" s="591">
        <f t="shared" si="137"/>
        <v>0</v>
      </c>
      <c r="MBI37" s="591">
        <f t="shared" si="137"/>
        <v>0</v>
      </c>
      <c r="MBJ37" s="591">
        <f t="shared" si="137"/>
        <v>0</v>
      </c>
      <c r="MBK37" s="591">
        <f t="shared" si="137"/>
        <v>0</v>
      </c>
      <c r="MBL37" s="591">
        <f t="shared" si="137"/>
        <v>0</v>
      </c>
      <c r="MBM37" s="591">
        <f t="shared" si="137"/>
        <v>0</v>
      </c>
      <c r="MBN37" s="591">
        <f t="shared" si="137"/>
        <v>0</v>
      </c>
      <c r="MBO37" s="591">
        <f t="shared" si="137"/>
        <v>0</v>
      </c>
      <c r="MBP37" s="591">
        <f t="shared" si="137"/>
        <v>0</v>
      </c>
      <c r="MBQ37" s="591">
        <f t="shared" si="137"/>
        <v>0</v>
      </c>
      <c r="MBR37" s="591">
        <f t="shared" si="137"/>
        <v>0</v>
      </c>
      <c r="MBS37" s="591">
        <f t="shared" si="137"/>
        <v>0</v>
      </c>
      <c r="MBT37" s="591">
        <f t="shared" si="137"/>
        <v>0</v>
      </c>
      <c r="MBU37" s="591">
        <f t="shared" si="137"/>
        <v>0</v>
      </c>
      <c r="MBV37" s="591">
        <f t="shared" si="137"/>
        <v>0</v>
      </c>
      <c r="MBW37" s="591">
        <f t="shared" si="137"/>
        <v>0</v>
      </c>
      <c r="MBX37" s="591">
        <f t="shared" si="137"/>
        <v>0</v>
      </c>
      <c r="MBY37" s="591">
        <f t="shared" si="137"/>
        <v>0</v>
      </c>
      <c r="MBZ37" s="591">
        <f t="shared" si="137"/>
        <v>0</v>
      </c>
      <c r="MCA37" s="591">
        <f t="shared" si="137"/>
        <v>0</v>
      </c>
      <c r="MCB37" s="591">
        <f t="shared" si="137"/>
        <v>0</v>
      </c>
      <c r="MCC37" s="591">
        <f t="shared" si="137"/>
        <v>0</v>
      </c>
      <c r="MCD37" s="591">
        <f t="shared" si="137"/>
        <v>0</v>
      </c>
      <c r="MCE37" s="591">
        <f t="shared" si="137"/>
        <v>0</v>
      </c>
      <c r="MCF37" s="591">
        <f t="shared" si="137"/>
        <v>0</v>
      </c>
      <c r="MCG37" s="591">
        <f t="shared" si="137"/>
        <v>0</v>
      </c>
      <c r="MCH37" s="591">
        <f t="shared" si="137"/>
        <v>0</v>
      </c>
      <c r="MCI37" s="591">
        <f t="shared" si="137"/>
        <v>0</v>
      </c>
      <c r="MCJ37" s="591">
        <f t="shared" si="137"/>
        <v>0</v>
      </c>
      <c r="MCK37" s="591">
        <f t="shared" si="137"/>
        <v>0</v>
      </c>
      <c r="MCL37" s="591">
        <f t="shared" si="137"/>
        <v>0</v>
      </c>
      <c r="MCM37" s="591">
        <f t="shared" si="137"/>
        <v>0</v>
      </c>
      <c r="MCN37" s="591">
        <f t="shared" si="137"/>
        <v>0</v>
      </c>
      <c r="MCO37" s="591">
        <f t="shared" si="137"/>
        <v>0</v>
      </c>
      <c r="MCP37" s="591">
        <f t="shared" si="137"/>
        <v>0</v>
      </c>
      <c r="MCQ37" s="591">
        <f t="shared" si="137"/>
        <v>0</v>
      </c>
      <c r="MCR37" s="591">
        <f t="shared" si="137"/>
        <v>0</v>
      </c>
      <c r="MCS37" s="591">
        <f t="shared" si="137"/>
        <v>0</v>
      </c>
      <c r="MCT37" s="591">
        <f t="shared" si="137"/>
        <v>0</v>
      </c>
      <c r="MCU37" s="591">
        <f t="shared" si="137"/>
        <v>0</v>
      </c>
      <c r="MCV37" s="591">
        <f t="shared" si="137"/>
        <v>0</v>
      </c>
      <c r="MCW37" s="591">
        <f t="shared" si="137"/>
        <v>0</v>
      </c>
      <c r="MCX37" s="591">
        <f t="shared" si="137"/>
        <v>0</v>
      </c>
      <c r="MCY37" s="591">
        <f t="shared" si="137"/>
        <v>0</v>
      </c>
      <c r="MCZ37" s="591">
        <f t="shared" si="137"/>
        <v>0</v>
      </c>
      <c r="MDA37" s="591">
        <f t="shared" si="137"/>
        <v>0</v>
      </c>
      <c r="MDB37" s="591">
        <f t="shared" si="137"/>
        <v>0</v>
      </c>
      <c r="MDC37" s="591">
        <f t="shared" si="137"/>
        <v>0</v>
      </c>
      <c r="MDD37" s="591">
        <f t="shared" si="137"/>
        <v>0</v>
      </c>
      <c r="MDE37" s="591">
        <f t="shared" si="137"/>
        <v>0</v>
      </c>
      <c r="MDF37" s="591">
        <f t="shared" si="137"/>
        <v>0</v>
      </c>
      <c r="MDG37" s="591">
        <f t="shared" si="137"/>
        <v>0</v>
      </c>
      <c r="MDH37" s="591">
        <f t="shared" si="137"/>
        <v>0</v>
      </c>
      <c r="MDI37" s="591">
        <f t="shared" si="137"/>
        <v>0</v>
      </c>
      <c r="MDJ37" s="591">
        <f t="shared" si="137"/>
        <v>0</v>
      </c>
      <c r="MDK37" s="591">
        <f t="shared" si="137"/>
        <v>0</v>
      </c>
      <c r="MDL37" s="591">
        <f t="shared" si="137"/>
        <v>0</v>
      </c>
      <c r="MDM37" s="591">
        <f t="shared" si="137"/>
        <v>0</v>
      </c>
      <c r="MDN37" s="591">
        <f t="shared" si="137"/>
        <v>0</v>
      </c>
      <c r="MDO37" s="591">
        <f t="shared" si="137"/>
        <v>0</v>
      </c>
      <c r="MDP37" s="591">
        <f t="shared" si="137"/>
        <v>0</v>
      </c>
      <c r="MDQ37" s="591">
        <f t="shared" ref="MDQ37:MGB37" si="138">SUM(MDQ38:MDQ46)+MDQ48+MDQ49+MDQ50+MDQ52+MDQ53+MDQ54+MDQ55</f>
        <v>0</v>
      </c>
      <c r="MDR37" s="591">
        <f t="shared" si="138"/>
        <v>0</v>
      </c>
      <c r="MDS37" s="591">
        <f t="shared" si="138"/>
        <v>0</v>
      </c>
      <c r="MDT37" s="591">
        <f t="shared" si="138"/>
        <v>0</v>
      </c>
      <c r="MDU37" s="591">
        <f t="shared" si="138"/>
        <v>0</v>
      </c>
      <c r="MDV37" s="591">
        <f t="shared" si="138"/>
        <v>0</v>
      </c>
      <c r="MDW37" s="591">
        <f t="shared" si="138"/>
        <v>0</v>
      </c>
      <c r="MDX37" s="591">
        <f t="shared" si="138"/>
        <v>0</v>
      </c>
      <c r="MDY37" s="591">
        <f t="shared" si="138"/>
        <v>0</v>
      </c>
      <c r="MDZ37" s="591">
        <f t="shared" si="138"/>
        <v>0</v>
      </c>
      <c r="MEA37" s="591">
        <f t="shared" si="138"/>
        <v>0</v>
      </c>
      <c r="MEB37" s="591">
        <f t="shared" si="138"/>
        <v>0</v>
      </c>
      <c r="MEC37" s="591">
        <f t="shared" si="138"/>
        <v>0</v>
      </c>
      <c r="MED37" s="591">
        <f t="shared" si="138"/>
        <v>0</v>
      </c>
      <c r="MEE37" s="591">
        <f t="shared" si="138"/>
        <v>0</v>
      </c>
      <c r="MEF37" s="591">
        <f t="shared" si="138"/>
        <v>0</v>
      </c>
      <c r="MEG37" s="591">
        <f t="shared" si="138"/>
        <v>0</v>
      </c>
      <c r="MEH37" s="591">
        <f t="shared" si="138"/>
        <v>0</v>
      </c>
      <c r="MEI37" s="591">
        <f t="shared" si="138"/>
        <v>0</v>
      </c>
      <c r="MEJ37" s="591">
        <f t="shared" si="138"/>
        <v>0</v>
      </c>
      <c r="MEK37" s="591">
        <f t="shared" si="138"/>
        <v>0</v>
      </c>
      <c r="MEL37" s="591">
        <f t="shared" si="138"/>
        <v>0</v>
      </c>
      <c r="MEM37" s="591">
        <f t="shared" si="138"/>
        <v>0</v>
      </c>
      <c r="MEN37" s="591">
        <f t="shared" si="138"/>
        <v>0</v>
      </c>
      <c r="MEO37" s="591">
        <f t="shared" si="138"/>
        <v>0</v>
      </c>
      <c r="MEP37" s="591">
        <f t="shared" si="138"/>
        <v>0</v>
      </c>
      <c r="MEQ37" s="591">
        <f t="shared" si="138"/>
        <v>0</v>
      </c>
      <c r="MER37" s="591">
        <f t="shared" si="138"/>
        <v>0</v>
      </c>
      <c r="MES37" s="591">
        <f t="shared" si="138"/>
        <v>0</v>
      </c>
      <c r="MET37" s="591">
        <f t="shared" si="138"/>
        <v>0</v>
      </c>
      <c r="MEU37" s="591">
        <f t="shared" si="138"/>
        <v>0</v>
      </c>
      <c r="MEV37" s="591">
        <f t="shared" si="138"/>
        <v>0</v>
      </c>
      <c r="MEW37" s="591">
        <f t="shared" si="138"/>
        <v>0</v>
      </c>
      <c r="MEX37" s="591">
        <f t="shared" si="138"/>
        <v>0</v>
      </c>
      <c r="MEY37" s="591">
        <f t="shared" si="138"/>
        <v>0</v>
      </c>
      <c r="MEZ37" s="591">
        <f t="shared" si="138"/>
        <v>0</v>
      </c>
      <c r="MFA37" s="591">
        <f t="shared" si="138"/>
        <v>0</v>
      </c>
      <c r="MFB37" s="591">
        <f t="shared" si="138"/>
        <v>0</v>
      </c>
      <c r="MFC37" s="591">
        <f t="shared" si="138"/>
        <v>0</v>
      </c>
      <c r="MFD37" s="591">
        <f t="shared" si="138"/>
        <v>0</v>
      </c>
      <c r="MFE37" s="591">
        <f t="shared" si="138"/>
        <v>0</v>
      </c>
      <c r="MFF37" s="591">
        <f t="shared" si="138"/>
        <v>0</v>
      </c>
      <c r="MFG37" s="591">
        <f t="shared" si="138"/>
        <v>0</v>
      </c>
      <c r="MFH37" s="591">
        <f t="shared" si="138"/>
        <v>0</v>
      </c>
      <c r="MFI37" s="591">
        <f t="shared" si="138"/>
        <v>0</v>
      </c>
      <c r="MFJ37" s="591">
        <f t="shared" si="138"/>
        <v>0</v>
      </c>
      <c r="MFK37" s="591">
        <f t="shared" si="138"/>
        <v>0</v>
      </c>
      <c r="MFL37" s="591">
        <f t="shared" si="138"/>
        <v>0</v>
      </c>
      <c r="MFM37" s="591">
        <f t="shared" si="138"/>
        <v>0</v>
      </c>
      <c r="MFN37" s="591">
        <f t="shared" si="138"/>
        <v>0</v>
      </c>
      <c r="MFO37" s="591">
        <f t="shared" si="138"/>
        <v>0</v>
      </c>
      <c r="MFP37" s="591">
        <f t="shared" si="138"/>
        <v>0</v>
      </c>
      <c r="MFQ37" s="591">
        <f t="shared" si="138"/>
        <v>0</v>
      </c>
      <c r="MFR37" s="591">
        <f t="shared" si="138"/>
        <v>0</v>
      </c>
      <c r="MFS37" s="591">
        <f t="shared" si="138"/>
        <v>0</v>
      </c>
      <c r="MFT37" s="591">
        <f t="shared" si="138"/>
        <v>0</v>
      </c>
      <c r="MFU37" s="591">
        <f t="shared" si="138"/>
        <v>0</v>
      </c>
      <c r="MFV37" s="591">
        <f t="shared" si="138"/>
        <v>0</v>
      </c>
      <c r="MFW37" s="591">
        <f t="shared" si="138"/>
        <v>0</v>
      </c>
      <c r="MFX37" s="591">
        <f t="shared" si="138"/>
        <v>0</v>
      </c>
      <c r="MFY37" s="591">
        <f t="shared" si="138"/>
        <v>0</v>
      </c>
      <c r="MFZ37" s="591">
        <f t="shared" si="138"/>
        <v>0</v>
      </c>
      <c r="MGA37" s="591">
        <f t="shared" si="138"/>
        <v>0</v>
      </c>
      <c r="MGB37" s="591">
        <f t="shared" si="138"/>
        <v>0</v>
      </c>
      <c r="MGC37" s="591">
        <f t="shared" ref="MGC37:MIN37" si="139">SUM(MGC38:MGC46)+MGC48+MGC49+MGC50+MGC52+MGC53+MGC54+MGC55</f>
        <v>0</v>
      </c>
      <c r="MGD37" s="591">
        <f t="shared" si="139"/>
        <v>0</v>
      </c>
      <c r="MGE37" s="591">
        <f t="shared" si="139"/>
        <v>0</v>
      </c>
      <c r="MGF37" s="591">
        <f t="shared" si="139"/>
        <v>0</v>
      </c>
      <c r="MGG37" s="591">
        <f t="shared" si="139"/>
        <v>0</v>
      </c>
      <c r="MGH37" s="591">
        <f t="shared" si="139"/>
        <v>0</v>
      </c>
      <c r="MGI37" s="591">
        <f t="shared" si="139"/>
        <v>0</v>
      </c>
      <c r="MGJ37" s="591">
        <f t="shared" si="139"/>
        <v>0</v>
      </c>
      <c r="MGK37" s="591">
        <f t="shared" si="139"/>
        <v>0</v>
      </c>
      <c r="MGL37" s="591">
        <f t="shared" si="139"/>
        <v>0</v>
      </c>
      <c r="MGM37" s="591">
        <f t="shared" si="139"/>
        <v>0</v>
      </c>
      <c r="MGN37" s="591">
        <f t="shared" si="139"/>
        <v>0</v>
      </c>
      <c r="MGO37" s="591">
        <f t="shared" si="139"/>
        <v>0</v>
      </c>
      <c r="MGP37" s="591">
        <f t="shared" si="139"/>
        <v>0</v>
      </c>
      <c r="MGQ37" s="591">
        <f t="shared" si="139"/>
        <v>0</v>
      </c>
      <c r="MGR37" s="591">
        <f t="shared" si="139"/>
        <v>0</v>
      </c>
      <c r="MGS37" s="591">
        <f t="shared" si="139"/>
        <v>0</v>
      </c>
      <c r="MGT37" s="591">
        <f t="shared" si="139"/>
        <v>0</v>
      </c>
      <c r="MGU37" s="591">
        <f t="shared" si="139"/>
        <v>0</v>
      </c>
      <c r="MGV37" s="591">
        <f t="shared" si="139"/>
        <v>0</v>
      </c>
      <c r="MGW37" s="591">
        <f t="shared" si="139"/>
        <v>0</v>
      </c>
      <c r="MGX37" s="591">
        <f t="shared" si="139"/>
        <v>0</v>
      </c>
      <c r="MGY37" s="591">
        <f t="shared" si="139"/>
        <v>0</v>
      </c>
      <c r="MGZ37" s="591">
        <f t="shared" si="139"/>
        <v>0</v>
      </c>
      <c r="MHA37" s="591">
        <f t="shared" si="139"/>
        <v>0</v>
      </c>
      <c r="MHB37" s="591">
        <f t="shared" si="139"/>
        <v>0</v>
      </c>
      <c r="MHC37" s="591">
        <f t="shared" si="139"/>
        <v>0</v>
      </c>
      <c r="MHD37" s="591">
        <f t="shared" si="139"/>
        <v>0</v>
      </c>
      <c r="MHE37" s="591">
        <f t="shared" si="139"/>
        <v>0</v>
      </c>
      <c r="MHF37" s="591">
        <f t="shared" si="139"/>
        <v>0</v>
      </c>
      <c r="MHG37" s="591">
        <f t="shared" si="139"/>
        <v>0</v>
      </c>
      <c r="MHH37" s="591">
        <f t="shared" si="139"/>
        <v>0</v>
      </c>
      <c r="MHI37" s="591">
        <f t="shared" si="139"/>
        <v>0</v>
      </c>
      <c r="MHJ37" s="591">
        <f t="shared" si="139"/>
        <v>0</v>
      </c>
      <c r="MHK37" s="591">
        <f t="shared" si="139"/>
        <v>0</v>
      </c>
      <c r="MHL37" s="591">
        <f t="shared" si="139"/>
        <v>0</v>
      </c>
      <c r="MHM37" s="591">
        <f t="shared" si="139"/>
        <v>0</v>
      </c>
      <c r="MHN37" s="591">
        <f t="shared" si="139"/>
        <v>0</v>
      </c>
      <c r="MHO37" s="591">
        <f t="shared" si="139"/>
        <v>0</v>
      </c>
      <c r="MHP37" s="591">
        <f t="shared" si="139"/>
        <v>0</v>
      </c>
      <c r="MHQ37" s="591">
        <f t="shared" si="139"/>
        <v>0</v>
      </c>
      <c r="MHR37" s="591">
        <f t="shared" si="139"/>
        <v>0</v>
      </c>
      <c r="MHS37" s="591">
        <f t="shared" si="139"/>
        <v>0</v>
      </c>
      <c r="MHT37" s="591">
        <f t="shared" si="139"/>
        <v>0</v>
      </c>
      <c r="MHU37" s="591">
        <f t="shared" si="139"/>
        <v>0</v>
      </c>
      <c r="MHV37" s="591">
        <f t="shared" si="139"/>
        <v>0</v>
      </c>
      <c r="MHW37" s="591">
        <f t="shared" si="139"/>
        <v>0</v>
      </c>
      <c r="MHX37" s="591">
        <f t="shared" si="139"/>
        <v>0</v>
      </c>
      <c r="MHY37" s="591">
        <f t="shared" si="139"/>
        <v>0</v>
      </c>
      <c r="MHZ37" s="591">
        <f t="shared" si="139"/>
        <v>0</v>
      </c>
      <c r="MIA37" s="591">
        <f t="shared" si="139"/>
        <v>0</v>
      </c>
      <c r="MIB37" s="591">
        <f t="shared" si="139"/>
        <v>0</v>
      </c>
      <c r="MIC37" s="591">
        <f t="shared" si="139"/>
        <v>0</v>
      </c>
      <c r="MID37" s="591">
        <f t="shared" si="139"/>
        <v>0</v>
      </c>
      <c r="MIE37" s="591">
        <f t="shared" si="139"/>
        <v>0</v>
      </c>
      <c r="MIF37" s="591">
        <f t="shared" si="139"/>
        <v>0</v>
      </c>
      <c r="MIG37" s="591">
        <f t="shared" si="139"/>
        <v>0</v>
      </c>
      <c r="MIH37" s="591">
        <f t="shared" si="139"/>
        <v>0</v>
      </c>
      <c r="MII37" s="591">
        <f t="shared" si="139"/>
        <v>0</v>
      </c>
      <c r="MIJ37" s="591">
        <f t="shared" si="139"/>
        <v>0</v>
      </c>
      <c r="MIK37" s="591">
        <f t="shared" si="139"/>
        <v>0</v>
      </c>
      <c r="MIL37" s="591">
        <f t="shared" si="139"/>
        <v>0</v>
      </c>
      <c r="MIM37" s="591">
        <f t="shared" si="139"/>
        <v>0</v>
      </c>
      <c r="MIN37" s="591">
        <f t="shared" si="139"/>
        <v>0</v>
      </c>
      <c r="MIO37" s="591">
        <f t="shared" ref="MIO37:MKZ37" si="140">SUM(MIO38:MIO46)+MIO48+MIO49+MIO50+MIO52+MIO53+MIO54+MIO55</f>
        <v>0</v>
      </c>
      <c r="MIP37" s="591">
        <f t="shared" si="140"/>
        <v>0</v>
      </c>
      <c r="MIQ37" s="591">
        <f t="shared" si="140"/>
        <v>0</v>
      </c>
      <c r="MIR37" s="591">
        <f t="shared" si="140"/>
        <v>0</v>
      </c>
      <c r="MIS37" s="591">
        <f t="shared" si="140"/>
        <v>0</v>
      </c>
      <c r="MIT37" s="591">
        <f t="shared" si="140"/>
        <v>0</v>
      </c>
      <c r="MIU37" s="591">
        <f t="shared" si="140"/>
        <v>0</v>
      </c>
      <c r="MIV37" s="591">
        <f t="shared" si="140"/>
        <v>0</v>
      </c>
      <c r="MIW37" s="591">
        <f t="shared" si="140"/>
        <v>0</v>
      </c>
      <c r="MIX37" s="591">
        <f t="shared" si="140"/>
        <v>0</v>
      </c>
      <c r="MIY37" s="591">
        <f t="shared" si="140"/>
        <v>0</v>
      </c>
      <c r="MIZ37" s="591">
        <f t="shared" si="140"/>
        <v>0</v>
      </c>
      <c r="MJA37" s="591">
        <f t="shared" si="140"/>
        <v>0</v>
      </c>
      <c r="MJB37" s="591">
        <f t="shared" si="140"/>
        <v>0</v>
      </c>
      <c r="MJC37" s="591">
        <f t="shared" si="140"/>
        <v>0</v>
      </c>
      <c r="MJD37" s="591">
        <f t="shared" si="140"/>
        <v>0</v>
      </c>
      <c r="MJE37" s="591">
        <f t="shared" si="140"/>
        <v>0</v>
      </c>
      <c r="MJF37" s="591">
        <f t="shared" si="140"/>
        <v>0</v>
      </c>
      <c r="MJG37" s="591">
        <f t="shared" si="140"/>
        <v>0</v>
      </c>
      <c r="MJH37" s="591">
        <f t="shared" si="140"/>
        <v>0</v>
      </c>
      <c r="MJI37" s="591">
        <f t="shared" si="140"/>
        <v>0</v>
      </c>
      <c r="MJJ37" s="591">
        <f t="shared" si="140"/>
        <v>0</v>
      </c>
      <c r="MJK37" s="591">
        <f t="shared" si="140"/>
        <v>0</v>
      </c>
      <c r="MJL37" s="591">
        <f t="shared" si="140"/>
        <v>0</v>
      </c>
      <c r="MJM37" s="591">
        <f t="shared" si="140"/>
        <v>0</v>
      </c>
      <c r="MJN37" s="591">
        <f t="shared" si="140"/>
        <v>0</v>
      </c>
      <c r="MJO37" s="591">
        <f t="shared" si="140"/>
        <v>0</v>
      </c>
      <c r="MJP37" s="591">
        <f t="shared" si="140"/>
        <v>0</v>
      </c>
      <c r="MJQ37" s="591">
        <f t="shared" si="140"/>
        <v>0</v>
      </c>
      <c r="MJR37" s="591">
        <f t="shared" si="140"/>
        <v>0</v>
      </c>
      <c r="MJS37" s="591">
        <f t="shared" si="140"/>
        <v>0</v>
      </c>
      <c r="MJT37" s="591">
        <f t="shared" si="140"/>
        <v>0</v>
      </c>
      <c r="MJU37" s="591">
        <f t="shared" si="140"/>
        <v>0</v>
      </c>
      <c r="MJV37" s="591">
        <f t="shared" si="140"/>
        <v>0</v>
      </c>
      <c r="MJW37" s="591">
        <f t="shared" si="140"/>
        <v>0</v>
      </c>
      <c r="MJX37" s="591">
        <f t="shared" si="140"/>
        <v>0</v>
      </c>
      <c r="MJY37" s="591">
        <f t="shared" si="140"/>
        <v>0</v>
      </c>
      <c r="MJZ37" s="591">
        <f t="shared" si="140"/>
        <v>0</v>
      </c>
      <c r="MKA37" s="591">
        <f t="shared" si="140"/>
        <v>0</v>
      </c>
      <c r="MKB37" s="591">
        <f t="shared" si="140"/>
        <v>0</v>
      </c>
      <c r="MKC37" s="591">
        <f t="shared" si="140"/>
        <v>0</v>
      </c>
      <c r="MKD37" s="591">
        <f t="shared" si="140"/>
        <v>0</v>
      </c>
      <c r="MKE37" s="591">
        <f t="shared" si="140"/>
        <v>0</v>
      </c>
      <c r="MKF37" s="591">
        <f t="shared" si="140"/>
        <v>0</v>
      </c>
      <c r="MKG37" s="591">
        <f t="shared" si="140"/>
        <v>0</v>
      </c>
      <c r="MKH37" s="591">
        <f t="shared" si="140"/>
        <v>0</v>
      </c>
      <c r="MKI37" s="591">
        <f t="shared" si="140"/>
        <v>0</v>
      </c>
      <c r="MKJ37" s="591">
        <f t="shared" si="140"/>
        <v>0</v>
      </c>
      <c r="MKK37" s="591">
        <f t="shared" si="140"/>
        <v>0</v>
      </c>
      <c r="MKL37" s="591">
        <f t="shared" si="140"/>
        <v>0</v>
      </c>
      <c r="MKM37" s="591">
        <f t="shared" si="140"/>
        <v>0</v>
      </c>
      <c r="MKN37" s="591">
        <f t="shared" si="140"/>
        <v>0</v>
      </c>
      <c r="MKO37" s="591">
        <f t="shared" si="140"/>
        <v>0</v>
      </c>
      <c r="MKP37" s="591">
        <f t="shared" si="140"/>
        <v>0</v>
      </c>
      <c r="MKQ37" s="591">
        <f t="shared" si="140"/>
        <v>0</v>
      </c>
      <c r="MKR37" s="591">
        <f t="shared" si="140"/>
        <v>0</v>
      </c>
      <c r="MKS37" s="591">
        <f t="shared" si="140"/>
        <v>0</v>
      </c>
      <c r="MKT37" s="591">
        <f t="shared" si="140"/>
        <v>0</v>
      </c>
      <c r="MKU37" s="591">
        <f t="shared" si="140"/>
        <v>0</v>
      </c>
      <c r="MKV37" s="591">
        <f t="shared" si="140"/>
        <v>0</v>
      </c>
      <c r="MKW37" s="591">
        <f t="shared" si="140"/>
        <v>0</v>
      </c>
      <c r="MKX37" s="591">
        <f t="shared" si="140"/>
        <v>0</v>
      </c>
      <c r="MKY37" s="591">
        <f t="shared" si="140"/>
        <v>0</v>
      </c>
      <c r="MKZ37" s="591">
        <f t="shared" si="140"/>
        <v>0</v>
      </c>
      <c r="MLA37" s="591">
        <f t="shared" ref="MLA37:MNL37" si="141">SUM(MLA38:MLA46)+MLA48+MLA49+MLA50+MLA52+MLA53+MLA54+MLA55</f>
        <v>0</v>
      </c>
      <c r="MLB37" s="591">
        <f t="shared" si="141"/>
        <v>0</v>
      </c>
      <c r="MLC37" s="591">
        <f t="shared" si="141"/>
        <v>0</v>
      </c>
      <c r="MLD37" s="591">
        <f t="shared" si="141"/>
        <v>0</v>
      </c>
      <c r="MLE37" s="591">
        <f t="shared" si="141"/>
        <v>0</v>
      </c>
      <c r="MLF37" s="591">
        <f t="shared" si="141"/>
        <v>0</v>
      </c>
      <c r="MLG37" s="591">
        <f t="shared" si="141"/>
        <v>0</v>
      </c>
      <c r="MLH37" s="591">
        <f t="shared" si="141"/>
        <v>0</v>
      </c>
      <c r="MLI37" s="591">
        <f t="shared" si="141"/>
        <v>0</v>
      </c>
      <c r="MLJ37" s="591">
        <f t="shared" si="141"/>
        <v>0</v>
      </c>
      <c r="MLK37" s="591">
        <f t="shared" si="141"/>
        <v>0</v>
      </c>
      <c r="MLL37" s="591">
        <f t="shared" si="141"/>
        <v>0</v>
      </c>
      <c r="MLM37" s="591">
        <f t="shared" si="141"/>
        <v>0</v>
      </c>
      <c r="MLN37" s="591">
        <f t="shared" si="141"/>
        <v>0</v>
      </c>
      <c r="MLO37" s="591">
        <f t="shared" si="141"/>
        <v>0</v>
      </c>
      <c r="MLP37" s="591">
        <f t="shared" si="141"/>
        <v>0</v>
      </c>
      <c r="MLQ37" s="591">
        <f t="shared" si="141"/>
        <v>0</v>
      </c>
      <c r="MLR37" s="591">
        <f t="shared" si="141"/>
        <v>0</v>
      </c>
      <c r="MLS37" s="591">
        <f t="shared" si="141"/>
        <v>0</v>
      </c>
      <c r="MLT37" s="591">
        <f t="shared" si="141"/>
        <v>0</v>
      </c>
      <c r="MLU37" s="591">
        <f t="shared" si="141"/>
        <v>0</v>
      </c>
      <c r="MLV37" s="591">
        <f t="shared" si="141"/>
        <v>0</v>
      </c>
      <c r="MLW37" s="591">
        <f t="shared" si="141"/>
        <v>0</v>
      </c>
      <c r="MLX37" s="591">
        <f t="shared" si="141"/>
        <v>0</v>
      </c>
      <c r="MLY37" s="591">
        <f t="shared" si="141"/>
        <v>0</v>
      </c>
      <c r="MLZ37" s="591">
        <f t="shared" si="141"/>
        <v>0</v>
      </c>
      <c r="MMA37" s="591">
        <f t="shared" si="141"/>
        <v>0</v>
      </c>
      <c r="MMB37" s="591">
        <f t="shared" si="141"/>
        <v>0</v>
      </c>
      <c r="MMC37" s="591">
        <f t="shared" si="141"/>
        <v>0</v>
      </c>
      <c r="MMD37" s="591">
        <f t="shared" si="141"/>
        <v>0</v>
      </c>
      <c r="MME37" s="591">
        <f t="shared" si="141"/>
        <v>0</v>
      </c>
      <c r="MMF37" s="591">
        <f t="shared" si="141"/>
        <v>0</v>
      </c>
      <c r="MMG37" s="591">
        <f t="shared" si="141"/>
        <v>0</v>
      </c>
      <c r="MMH37" s="591">
        <f t="shared" si="141"/>
        <v>0</v>
      </c>
      <c r="MMI37" s="591">
        <f t="shared" si="141"/>
        <v>0</v>
      </c>
      <c r="MMJ37" s="591">
        <f t="shared" si="141"/>
        <v>0</v>
      </c>
      <c r="MMK37" s="591">
        <f t="shared" si="141"/>
        <v>0</v>
      </c>
      <c r="MML37" s="591">
        <f t="shared" si="141"/>
        <v>0</v>
      </c>
      <c r="MMM37" s="591">
        <f t="shared" si="141"/>
        <v>0</v>
      </c>
      <c r="MMN37" s="591">
        <f t="shared" si="141"/>
        <v>0</v>
      </c>
      <c r="MMO37" s="591">
        <f t="shared" si="141"/>
        <v>0</v>
      </c>
      <c r="MMP37" s="591">
        <f t="shared" si="141"/>
        <v>0</v>
      </c>
      <c r="MMQ37" s="591">
        <f t="shared" si="141"/>
        <v>0</v>
      </c>
      <c r="MMR37" s="591">
        <f t="shared" si="141"/>
        <v>0</v>
      </c>
      <c r="MMS37" s="591">
        <f t="shared" si="141"/>
        <v>0</v>
      </c>
      <c r="MMT37" s="591">
        <f t="shared" si="141"/>
        <v>0</v>
      </c>
      <c r="MMU37" s="591">
        <f t="shared" si="141"/>
        <v>0</v>
      </c>
      <c r="MMV37" s="591">
        <f t="shared" si="141"/>
        <v>0</v>
      </c>
      <c r="MMW37" s="591">
        <f t="shared" si="141"/>
        <v>0</v>
      </c>
      <c r="MMX37" s="591">
        <f t="shared" si="141"/>
        <v>0</v>
      </c>
      <c r="MMY37" s="591">
        <f t="shared" si="141"/>
        <v>0</v>
      </c>
      <c r="MMZ37" s="591">
        <f t="shared" si="141"/>
        <v>0</v>
      </c>
      <c r="MNA37" s="591">
        <f t="shared" si="141"/>
        <v>0</v>
      </c>
      <c r="MNB37" s="591">
        <f t="shared" si="141"/>
        <v>0</v>
      </c>
      <c r="MNC37" s="591">
        <f t="shared" si="141"/>
        <v>0</v>
      </c>
      <c r="MND37" s="591">
        <f t="shared" si="141"/>
        <v>0</v>
      </c>
      <c r="MNE37" s="591">
        <f t="shared" si="141"/>
        <v>0</v>
      </c>
      <c r="MNF37" s="591">
        <f t="shared" si="141"/>
        <v>0</v>
      </c>
      <c r="MNG37" s="591">
        <f t="shared" si="141"/>
        <v>0</v>
      </c>
      <c r="MNH37" s="591">
        <f t="shared" si="141"/>
        <v>0</v>
      </c>
      <c r="MNI37" s="591">
        <f t="shared" si="141"/>
        <v>0</v>
      </c>
      <c r="MNJ37" s="591">
        <f t="shared" si="141"/>
        <v>0</v>
      </c>
      <c r="MNK37" s="591">
        <f t="shared" si="141"/>
        <v>0</v>
      </c>
      <c r="MNL37" s="591">
        <f t="shared" si="141"/>
        <v>0</v>
      </c>
      <c r="MNM37" s="591">
        <f t="shared" ref="MNM37:MPX37" si="142">SUM(MNM38:MNM46)+MNM48+MNM49+MNM50+MNM52+MNM53+MNM54+MNM55</f>
        <v>0</v>
      </c>
      <c r="MNN37" s="591">
        <f t="shared" si="142"/>
        <v>0</v>
      </c>
      <c r="MNO37" s="591">
        <f t="shared" si="142"/>
        <v>0</v>
      </c>
      <c r="MNP37" s="591">
        <f t="shared" si="142"/>
        <v>0</v>
      </c>
      <c r="MNQ37" s="591">
        <f t="shared" si="142"/>
        <v>0</v>
      </c>
      <c r="MNR37" s="591">
        <f t="shared" si="142"/>
        <v>0</v>
      </c>
      <c r="MNS37" s="591">
        <f t="shared" si="142"/>
        <v>0</v>
      </c>
      <c r="MNT37" s="591">
        <f t="shared" si="142"/>
        <v>0</v>
      </c>
      <c r="MNU37" s="591">
        <f t="shared" si="142"/>
        <v>0</v>
      </c>
      <c r="MNV37" s="591">
        <f t="shared" si="142"/>
        <v>0</v>
      </c>
      <c r="MNW37" s="591">
        <f t="shared" si="142"/>
        <v>0</v>
      </c>
      <c r="MNX37" s="591">
        <f t="shared" si="142"/>
        <v>0</v>
      </c>
      <c r="MNY37" s="591">
        <f t="shared" si="142"/>
        <v>0</v>
      </c>
      <c r="MNZ37" s="591">
        <f t="shared" si="142"/>
        <v>0</v>
      </c>
      <c r="MOA37" s="591">
        <f t="shared" si="142"/>
        <v>0</v>
      </c>
      <c r="MOB37" s="591">
        <f t="shared" si="142"/>
        <v>0</v>
      </c>
      <c r="MOC37" s="591">
        <f t="shared" si="142"/>
        <v>0</v>
      </c>
      <c r="MOD37" s="591">
        <f t="shared" si="142"/>
        <v>0</v>
      </c>
      <c r="MOE37" s="591">
        <f t="shared" si="142"/>
        <v>0</v>
      </c>
      <c r="MOF37" s="591">
        <f t="shared" si="142"/>
        <v>0</v>
      </c>
      <c r="MOG37" s="591">
        <f t="shared" si="142"/>
        <v>0</v>
      </c>
      <c r="MOH37" s="591">
        <f t="shared" si="142"/>
        <v>0</v>
      </c>
      <c r="MOI37" s="591">
        <f t="shared" si="142"/>
        <v>0</v>
      </c>
      <c r="MOJ37" s="591">
        <f t="shared" si="142"/>
        <v>0</v>
      </c>
      <c r="MOK37" s="591">
        <f t="shared" si="142"/>
        <v>0</v>
      </c>
      <c r="MOL37" s="591">
        <f t="shared" si="142"/>
        <v>0</v>
      </c>
      <c r="MOM37" s="591">
        <f t="shared" si="142"/>
        <v>0</v>
      </c>
      <c r="MON37" s="591">
        <f t="shared" si="142"/>
        <v>0</v>
      </c>
      <c r="MOO37" s="591">
        <f t="shared" si="142"/>
        <v>0</v>
      </c>
      <c r="MOP37" s="591">
        <f t="shared" si="142"/>
        <v>0</v>
      </c>
      <c r="MOQ37" s="591">
        <f t="shared" si="142"/>
        <v>0</v>
      </c>
      <c r="MOR37" s="591">
        <f t="shared" si="142"/>
        <v>0</v>
      </c>
      <c r="MOS37" s="591">
        <f t="shared" si="142"/>
        <v>0</v>
      </c>
      <c r="MOT37" s="591">
        <f t="shared" si="142"/>
        <v>0</v>
      </c>
      <c r="MOU37" s="591">
        <f t="shared" si="142"/>
        <v>0</v>
      </c>
      <c r="MOV37" s="591">
        <f t="shared" si="142"/>
        <v>0</v>
      </c>
      <c r="MOW37" s="591">
        <f t="shared" si="142"/>
        <v>0</v>
      </c>
      <c r="MOX37" s="591">
        <f t="shared" si="142"/>
        <v>0</v>
      </c>
      <c r="MOY37" s="591">
        <f t="shared" si="142"/>
        <v>0</v>
      </c>
      <c r="MOZ37" s="591">
        <f t="shared" si="142"/>
        <v>0</v>
      </c>
      <c r="MPA37" s="591">
        <f t="shared" si="142"/>
        <v>0</v>
      </c>
      <c r="MPB37" s="591">
        <f t="shared" si="142"/>
        <v>0</v>
      </c>
      <c r="MPC37" s="591">
        <f t="shared" si="142"/>
        <v>0</v>
      </c>
      <c r="MPD37" s="591">
        <f t="shared" si="142"/>
        <v>0</v>
      </c>
      <c r="MPE37" s="591">
        <f t="shared" si="142"/>
        <v>0</v>
      </c>
      <c r="MPF37" s="591">
        <f t="shared" si="142"/>
        <v>0</v>
      </c>
      <c r="MPG37" s="591">
        <f t="shared" si="142"/>
        <v>0</v>
      </c>
      <c r="MPH37" s="591">
        <f t="shared" si="142"/>
        <v>0</v>
      </c>
      <c r="MPI37" s="591">
        <f t="shared" si="142"/>
        <v>0</v>
      </c>
      <c r="MPJ37" s="591">
        <f t="shared" si="142"/>
        <v>0</v>
      </c>
      <c r="MPK37" s="591">
        <f t="shared" si="142"/>
        <v>0</v>
      </c>
      <c r="MPL37" s="591">
        <f t="shared" si="142"/>
        <v>0</v>
      </c>
      <c r="MPM37" s="591">
        <f t="shared" si="142"/>
        <v>0</v>
      </c>
      <c r="MPN37" s="591">
        <f t="shared" si="142"/>
        <v>0</v>
      </c>
      <c r="MPO37" s="591">
        <f t="shared" si="142"/>
        <v>0</v>
      </c>
      <c r="MPP37" s="591">
        <f t="shared" si="142"/>
        <v>0</v>
      </c>
      <c r="MPQ37" s="591">
        <f t="shared" si="142"/>
        <v>0</v>
      </c>
      <c r="MPR37" s="591">
        <f t="shared" si="142"/>
        <v>0</v>
      </c>
      <c r="MPS37" s="591">
        <f t="shared" si="142"/>
        <v>0</v>
      </c>
      <c r="MPT37" s="591">
        <f t="shared" si="142"/>
        <v>0</v>
      </c>
      <c r="MPU37" s="591">
        <f t="shared" si="142"/>
        <v>0</v>
      </c>
      <c r="MPV37" s="591">
        <f t="shared" si="142"/>
        <v>0</v>
      </c>
      <c r="MPW37" s="591">
        <f t="shared" si="142"/>
        <v>0</v>
      </c>
      <c r="MPX37" s="591">
        <f t="shared" si="142"/>
        <v>0</v>
      </c>
      <c r="MPY37" s="591">
        <f t="shared" ref="MPY37:MSJ37" si="143">SUM(MPY38:MPY46)+MPY48+MPY49+MPY50+MPY52+MPY53+MPY54+MPY55</f>
        <v>0</v>
      </c>
      <c r="MPZ37" s="591">
        <f t="shared" si="143"/>
        <v>0</v>
      </c>
      <c r="MQA37" s="591">
        <f t="shared" si="143"/>
        <v>0</v>
      </c>
      <c r="MQB37" s="591">
        <f t="shared" si="143"/>
        <v>0</v>
      </c>
      <c r="MQC37" s="591">
        <f t="shared" si="143"/>
        <v>0</v>
      </c>
      <c r="MQD37" s="591">
        <f t="shared" si="143"/>
        <v>0</v>
      </c>
      <c r="MQE37" s="591">
        <f t="shared" si="143"/>
        <v>0</v>
      </c>
      <c r="MQF37" s="591">
        <f t="shared" si="143"/>
        <v>0</v>
      </c>
      <c r="MQG37" s="591">
        <f t="shared" si="143"/>
        <v>0</v>
      </c>
      <c r="MQH37" s="591">
        <f t="shared" si="143"/>
        <v>0</v>
      </c>
      <c r="MQI37" s="591">
        <f t="shared" si="143"/>
        <v>0</v>
      </c>
      <c r="MQJ37" s="591">
        <f t="shared" si="143"/>
        <v>0</v>
      </c>
      <c r="MQK37" s="591">
        <f t="shared" si="143"/>
        <v>0</v>
      </c>
      <c r="MQL37" s="591">
        <f t="shared" si="143"/>
        <v>0</v>
      </c>
      <c r="MQM37" s="591">
        <f t="shared" si="143"/>
        <v>0</v>
      </c>
      <c r="MQN37" s="591">
        <f t="shared" si="143"/>
        <v>0</v>
      </c>
      <c r="MQO37" s="591">
        <f t="shared" si="143"/>
        <v>0</v>
      </c>
      <c r="MQP37" s="591">
        <f t="shared" si="143"/>
        <v>0</v>
      </c>
      <c r="MQQ37" s="591">
        <f t="shared" si="143"/>
        <v>0</v>
      </c>
      <c r="MQR37" s="591">
        <f t="shared" si="143"/>
        <v>0</v>
      </c>
      <c r="MQS37" s="591">
        <f t="shared" si="143"/>
        <v>0</v>
      </c>
      <c r="MQT37" s="591">
        <f t="shared" si="143"/>
        <v>0</v>
      </c>
      <c r="MQU37" s="591">
        <f t="shared" si="143"/>
        <v>0</v>
      </c>
      <c r="MQV37" s="591">
        <f t="shared" si="143"/>
        <v>0</v>
      </c>
      <c r="MQW37" s="591">
        <f t="shared" si="143"/>
        <v>0</v>
      </c>
      <c r="MQX37" s="591">
        <f t="shared" si="143"/>
        <v>0</v>
      </c>
      <c r="MQY37" s="591">
        <f t="shared" si="143"/>
        <v>0</v>
      </c>
      <c r="MQZ37" s="591">
        <f t="shared" si="143"/>
        <v>0</v>
      </c>
      <c r="MRA37" s="591">
        <f t="shared" si="143"/>
        <v>0</v>
      </c>
      <c r="MRB37" s="591">
        <f t="shared" si="143"/>
        <v>0</v>
      </c>
      <c r="MRC37" s="591">
        <f t="shared" si="143"/>
        <v>0</v>
      </c>
      <c r="MRD37" s="591">
        <f t="shared" si="143"/>
        <v>0</v>
      </c>
      <c r="MRE37" s="591">
        <f t="shared" si="143"/>
        <v>0</v>
      </c>
      <c r="MRF37" s="591">
        <f t="shared" si="143"/>
        <v>0</v>
      </c>
      <c r="MRG37" s="591">
        <f t="shared" si="143"/>
        <v>0</v>
      </c>
      <c r="MRH37" s="591">
        <f t="shared" si="143"/>
        <v>0</v>
      </c>
      <c r="MRI37" s="591">
        <f t="shared" si="143"/>
        <v>0</v>
      </c>
      <c r="MRJ37" s="591">
        <f t="shared" si="143"/>
        <v>0</v>
      </c>
      <c r="MRK37" s="591">
        <f t="shared" si="143"/>
        <v>0</v>
      </c>
      <c r="MRL37" s="591">
        <f t="shared" si="143"/>
        <v>0</v>
      </c>
      <c r="MRM37" s="591">
        <f t="shared" si="143"/>
        <v>0</v>
      </c>
      <c r="MRN37" s="591">
        <f t="shared" si="143"/>
        <v>0</v>
      </c>
      <c r="MRO37" s="591">
        <f t="shared" si="143"/>
        <v>0</v>
      </c>
      <c r="MRP37" s="591">
        <f t="shared" si="143"/>
        <v>0</v>
      </c>
      <c r="MRQ37" s="591">
        <f t="shared" si="143"/>
        <v>0</v>
      </c>
      <c r="MRR37" s="591">
        <f t="shared" si="143"/>
        <v>0</v>
      </c>
      <c r="MRS37" s="591">
        <f t="shared" si="143"/>
        <v>0</v>
      </c>
      <c r="MRT37" s="591">
        <f t="shared" si="143"/>
        <v>0</v>
      </c>
      <c r="MRU37" s="591">
        <f t="shared" si="143"/>
        <v>0</v>
      </c>
      <c r="MRV37" s="591">
        <f t="shared" si="143"/>
        <v>0</v>
      </c>
      <c r="MRW37" s="591">
        <f t="shared" si="143"/>
        <v>0</v>
      </c>
      <c r="MRX37" s="591">
        <f t="shared" si="143"/>
        <v>0</v>
      </c>
      <c r="MRY37" s="591">
        <f t="shared" si="143"/>
        <v>0</v>
      </c>
      <c r="MRZ37" s="591">
        <f t="shared" si="143"/>
        <v>0</v>
      </c>
      <c r="MSA37" s="591">
        <f t="shared" si="143"/>
        <v>0</v>
      </c>
      <c r="MSB37" s="591">
        <f t="shared" si="143"/>
        <v>0</v>
      </c>
      <c r="MSC37" s="591">
        <f t="shared" si="143"/>
        <v>0</v>
      </c>
      <c r="MSD37" s="591">
        <f t="shared" si="143"/>
        <v>0</v>
      </c>
      <c r="MSE37" s="591">
        <f t="shared" si="143"/>
        <v>0</v>
      </c>
      <c r="MSF37" s="591">
        <f t="shared" si="143"/>
        <v>0</v>
      </c>
      <c r="MSG37" s="591">
        <f t="shared" si="143"/>
        <v>0</v>
      </c>
      <c r="MSH37" s="591">
        <f t="shared" si="143"/>
        <v>0</v>
      </c>
      <c r="MSI37" s="591">
        <f t="shared" si="143"/>
        <v>0</v>
      </c>
      <c r="MSJ37" s="591">
        <f t="shared" si="143"/>
        <v>0</v>
      </c>
      <c r="MSK37" s="591">
        <f t="shared" ref="MSK37:MUV37" si="144">SUM(MSK38:MSK46)+MSK48+MSK49+MSK50+MSK52+MSK53+MSK54+MSK55</f>
        <v>0</v>
      </c>
      <c r="MSL37" s="591">
        <f t="shared" si="144"/>
        <v>0</v>
      </c>
      <c r="MSM37" s="591">
        <f t="shared" si="144"/>
        <v>0</v>
      </c>
      <c r="MSN37" s="591">
        <f t="shared" si="144"/>
        <v>0</v>
      </c>
      <c r="MSO37" s="591">
        <f t="shared" si="144"/>
        <v>0</v>
      </c>
      <c r="MSP37" s="591">
        <f t="shared" si="144"/>
        <v>0</v>
      </c>
      <c r="MSQ37" s="591">
        <f t="shared" si="144"/>
        <v>0</v>
      </c>
      <c r="MSR37" s="591">
        <f t="shared" si="144"/>
        <v>0</v>
      </c>
      <c r="MSS37" s="591">
        <f t="shared" si="144"/>
        <v>0</v>
      </c>
      <c r="MST37" s="591">
        <f t="shared" si="144"/>
        <v>0</v>
      </c>
      <c r="MSU37" s="591">
        <f t="shared" si="144"/>
        <v>0</v>
      </c>
      <c r="MSV37" s="591">
        <f t="shared" si="144"/>
        <v>0</v>
      </c>
      <c r="MSW37" s="591">
        <f t="shared" si="144"/>
        <v>0</v>
      </c>
      <c r="MSX37" s="591">
        <f t="shared" si="144"/>
        <v>0</v>
      </c>
      <c r="MSY37" s="591">
        <f t="shared" si="144"/>
        <v>0</v>
      </c>
      <c r="MSZ37" s="591">
        <f t="shared" si="144"/>
        <v>0</v>
      </c>
      <c r="MTA37" s="591">
        <f t="shared" si="144"/>
        <v>0</v>
      </c>
      <c r="MTB37" s="591">
        <f t="shared" si="144"/>
        <v>0</v>
      </c>
      <c r="MTC37" s="591">
        <f t="shared" si="144"/>
        <v>0</v>
      </c>
      <c r="MTD37" s="591">
        <f t="shared" si="144"/>
        <v>0</v>
      </c>
      <c r="MTE37" s="591">
        <f t="shared" si="144"/>
        <v>0</v>
      </c>
      <c r="MTF37" s="591">
        <f t="shared" si="144"/>
        <v>0</v>
      </c>
      <c r="MTG37" s="591">
        <f t="shared" si="144"/>
        <v>0</v>
      </c>
      <c r="MTH37" s="591">
        <f t="shared" si="144"/>
        <v>0</v>
      </c>
      <c r="MTI37" s="591">
        <f t="shared" si="144"/>
        <v>0</v>
      </c>
      <c r="MTJ37" s="591">
        <f t="shared" si="144"/>
        <v>0</v>
      </c>
      <c r="MTK37" s="591">
        <f t="shared" si="144"/>
        <v>0</v>
      </c>
      <c r="MTL37" s="591">
        <f t="shared" si="144"/>
        <v>0</v>
      </c>
      <c r="MTM37" s="591">
        <f t="shared" si="144"/>
        <v>0</v>
      </c>
      <c r="MTN37" s="591">
        <f t="shared" si="144"/>
        <v>0</v>
      </c>
      <c r="MTO37" s="591">
        <f t="shared" si="144"/>
        <v>0</v>
      </c>
      <c r="MTP37" s="591">
        <f t="shared" si="144"/>
        <v>0</v>
      </c>
      <c r="MTQ37" s="591">
        <f t="shared" si="144"/>
        <v>0</v>
      </c>
      <c r="MTR37" s="591">
        <f t="shared" si="144"/>
        <v>0</v>
      </c>
      <c r="MTS37" s="591">
        <f t="shared" si="144"/>
        <v>0</v>
      </c>
      <c r="MTT37" s="591">
        <f t="shared" si="144"/>
        <v>0</v>
      </c>
      <c r="MTU37" s="591">
        <f t="shared" si="144"/>
        <v>0</v>
      </c>
      <c r="MTV37" s="591">
        <f t="shared" si="144"/>
        <v>0</v>
      </c>
      <c r="MTW37" s="591">
        <f t="shared" si="144"/>
        <v>0</v>
      </c>
      <c r="MTX37" s="591">
        <f t="shared" si="144"/>
        <v>0</v>
      </c>
      <c r="MTY37" s="591">
        <f t="shared" si="144"/>
        <v>0</v>
      </c>
      <c r="MTZ37" s="591">
        <f t="shared" si="144"/>
        <v>0</v>
      </c>
      <c r="MUA37" s="591">
        <f t="shared" si="144"/>
        <v>0</v>
      </c>
      <c r="MUB37" s="591">
        <f t="shared" si="144"/>
        <v>0</v>
      </c>
      <c r="MUC37" s="591">
        <f t="shared" si="144"/>
        <v>0</v>
      </c>
      <c r="MUD37" s="591">
        <f t="shared" si="144"/>
        <v>0</v>
      </c>
      <c r="MUE37" s="591">
        <f t="shared" si="144"/>
        <v>0</v>
      </c>
      <c r="MUF37" s="591">
        <f t="shared" si="144"/>
        <v>0</v>
      </c>
      <c r="MUG37" s="591">
        <f t="shared" si="144"/>
        <v>0</v>
      </c>
      <c r="MUH37" s="591">
        <f t="shared" si="144"/>
        <v>0</v>
      </c>
      <c r="MUI37" s="591">
        <f t="shared" si="144"/>
        <v>0</v>
      </c>
      <c r="MUJ37" s="591">
        <f t="shared" si="144"/>
        <v>0</v>
      </c>
      <c r="MUK37" s="591">
        <f t="shared" si="144"/>
        <v>0</v>
      </c>
      <c r="MUL37" s="591">
        <f t="shared" si="144"/>
        <v>0</v>
      </c>
      <c r="MUM37" s="591">
        <f t="shared" si="144"/>
        <v>0</v>
      </c>
      <c r="MUN37" s="591">
        <f t="shared" si="144"/>
        <v>0</v>
      </c>
      <c r="MUO37" s="591">
        <f t="shared" si="144"/>
        <v>0</v>
      </c>
      <c r="MUP37" s="591">
        <f t="shared" si="144"/>
        <v>0</v>
      </c>
      <c r="MUQ37" s="591">
        <f t="shared" si="144"/>
        <v>0</v>
      </c>
      <c r="MUR37" s="591">
        <f t="shared" si="144"/>
        <v>0</v>
      </c>
      <c r="MUS37" s="591">
        <f t="shared" si="144"/>
        <v>0</v>
      </c>
      <c r="MUT37" s="591">
        <f t="shared" si="144"/>
        <v>0</v>
      </c>
      <c r="MUU37" s="591">
        <f t="shared" si="144"/>
        <v>0</v>
      </c>
      <c r="MUV37" s="591">
        <f t="shared" si="144"/>
        <v>0</v>
      </c>
      <c r="MUW37" s="591">
        <f t="shared" ref="MUW37:MXH37" si="145">SUM(MUW38:MUW46)+MUW48+MUW49+MUW50+MUW52+MUW53+MUW54+MUW55</f>
        <v>0</v>
      </c>
      <c r="MUX37" s="591">
        <f t="shared" si="145"/>
        <v>0</v>
      </c>
      <c r="MUY37" s="591">
        <f t="shared" si="145"/>
        <v>0</v>
      </c>
      <c r="MUZ37" s="591">
        <f t="shared" si="145"/>
        <v>0</v>
      </c>
      <c r="MVA37" s="591">
        <f t="shared" si="145"/>
        <v>0</v>
      </c>
      <c r="MVB37" s="591">
        <f t="shared" si="145"/>
        <v>0</v>
      </c>
      <c r="MVC37" s="591">
        <f t="shared" si="145"/>
        <v>0</v>
      </c>
      <c r="MVD37" s="591">
        <f t="shared" si="145"/>
        <v>0</v>
      </c>
      <c r="MVE37" s="591">
        <f t="shared" si="145"/>
        <v>0</v>
      </c>
      <c r="MVF37" s="591">
        <f t="shared" si="145"/>
        <v>0</v>
      </c>
      <c r="MVG37" s="591">
        <f t="shared" si="145"/>
        <v>0</v>
      </c>
      <c r="MVH37" s="591">
        <f t="shared" si="145"/>
        <v>0</v>
      </c>
      <c r="MVI37" s="591">
        <f t="shared" si="145"/>
        <v>0</v>
      </c>
      <c r="MVJ37" s="591">
        <f t="shared" si="145"/>
        <v>0</v>
      </c>
      <c r="MVK37" s="591">
        <f t="shared" si="145"/>
        <v>0</v>
      </c>
      <c r="MVL37" s="591">
        <f t="shared" si="145"/>
        <v>0</v>
      </c>
      <c r="MVM37" s="591">
        <f t="shared" si="145"/>
        <v>0</v>
      </c>
      <c r="MVN37" s="591">
        <f t="shared" si="145"/>
        <v>0</v>
      </c>
      <c r="MVO37" s="591">
        <f t="shared" si="145"/>
        <v>0</v>
      </c>
      <c r="MVP37" s="591">
        <f t="shared" si="145"/>
        <v>0</v>
      </c>
      <c r="MVQ37" s="591">
        <f t="shared" si="145"/>
        <v>0</v>
      </c>
      <c r="MVR37" s="591">
        <f t="shared" si="145"/>
        <v>0</v>
      </c>
      <c r="MVS37" s="591">
        <f t="shared" si="145"/>
        <v>0</v>
      </c>
      <c r="MVT37" s="591">
        <f t="shared" si="145"/>
        <v>0</v>
      </c>
      <c r="MVU37" s="591">
        <f t="shared" si="145"/>
        <v>0</v>
      </c>
      <c r="MVV37" s="591">
        <f t="shared" si="145"/>
        <v>0</v>
      </c>
      <c r="MVW37" s="591">
        <f t="shared" si="145"/>
        <v>0</v>
      </c>
      <c r="MVX37" s="591">
        <f t="shared" si="145"/>
        <v>0</v>
      </c>
      <c r="MVY37" s="591">
        <f t="shared" si="145"/>
        <v>0</v>
      </c>
      <c r="MVZ37" s="591">
        <f t="shared" si="145"/>
        <v>0</v>
      </c>
      <c r="MWA37" s="591">
        <f t="shared" si="145"/>
        <v>0</v>
      </c>
      <c r="MWB37" s="591">
        <f t="shared" si="145"/>
        <v>0</v>
      </c>
      <c r="MWC37" s="591">
        <f t="shared" si="145"/>
        <v>0</v>
      </c>
      <c r="MWD37" s="591">
        <f t="shared" si="145"/>
        <v>0</v>
      </c>
      <c r="MWE37" s="591">
        <f t="shared" si="145"/>
        <v>0</v>
      </c>
      <c r="MWF37" s="591">
        <f t="shared" si="145"/>
        <v>0</v>
      </c>
      <c r="MWG37" s="591">
        <f t="shared" si="145"/>
        <v>0</v>
      </c>
      <c r="MWH37" s="591">
        <f t="shared" si="145"/>
        <v>0</v>
      </c>
      <c r="MWI37" s="591">
        <f t="shared" si="145"/>
        <v>0</v>
      </c>
      <c r="MWJ37" s="591">
        <f t="shared" si="145"/>
        <v>0</v>
      </c>
      <c r="MWK37" s="591">
        <f t="shared" si="145"/>
        <v>0</v>
      </c>
      <c r="MWL37" s="591">
        <f t="shared" si="145"/>
        <v>0</v>
      </c>
      <c r="MWM37" s="591">
        <f t="shared" si="145"/>
        <v>0</v>
      </c>
      <c r="MWN37" s="591">
        <f t="shared" si="145"/>
        <v>0</v>
      </c>
      <c r="MWO37" s="591">
        <f t="shared" si="145"/>
        <v>0</v>
      </c>
      <c r="MWP37" s="591">
        <f t="shared" si="145"/>
        <v>0</v>
      </c>
      <c r="MWQ37" s="591">
        <f t="shared" si="145"/>
        <v>0</v>
      </c>
      <c r="MWR37" s="591">
        <f t="shared" si="145"/>
        <v>0</v>
      </c>
      <c r="MWS37" s="591">
        <f t="shared" si="145"/>
        <v>0</v>
      </c>
      <c r="MWT37" s="591">
        <f t="shared" si="145"/>
        <v>0</v>
      </c>
      <c r="MWU37" s="591">
        <f t="shared" si="145"/>
        <v>0</v>
      </c>
      <c r="MWV37" s="591">
        <f t="shared" si="145"/>
        <v>0</v>
      </c>
      <c r="MWW37" s="591">
        <f t="shared" si="145"/>
        <v>0</v>
      </c>
      <c r="MWX37" s="591">
        <f t="shared" si="145"/>
        <v>0</v>
      </c>
      <c r="MWY37" s="591">
        <f t="shared" si="145"/>
        <v>0</v>
      </c>
      <c r="MWZ37" s="591">
        <f t="shared" si="145"/>
        <v>0</v>
      </c>
      <c r="MXA37" s="591">
        <f t="shared" si="145"/>
        <v>0</v>
      </c>
      <c r="MXB37" s="591">
        <f t="shared" si="145"/>
        <v>0</v>
      </c>
      <c r="MXC37" s="591">
        <f t="shared" si="145"/>
        <v>0</v>
      </c>
      <c r="MXD37" s="591">
        <f t="shared" si="145"/>
        <v>0</v>
      </c>
      <c r="MXE37" s="591">
        <f t="shared" si="145"/>
        <v>0</v>
      </c>
      <c r="MXF37" s="591">
        <f t="shared" si="145"/>
        <v>0</v>
      </c>
      <c r="MXG37" s="591">
        <f t="shared" si="145"/>
        <v>0</v>
      </c>
      <c r="MXH37" s="591">
        <f t="shared" si="145"/>
        <v>0</v>
      </c>
      <c r="MXI37" s="591">
        <f t="shared" ref="MXI37:MZT37" si="146">SUM(MXI38:MXI46)+MXI48+MXI49+MXI50+MXI52+MXI53+MXI54+MXI55</f>
        <v>0</v>
      </c>
      <c r="MXJ37" s="591">
        <f t="shared" si="146"/>
        <v>0</v>
      </c>
      <c r="MXK37" s="591">
        <f t="shared" si="146"/>
        <v>0</v>
      </c>
      <c r="MXL37" s="591">
        <f t="shared" si="146"/>
        <v>0</v>
      </c>
      <c r="MXM37" s="591">
        <f t="shared" si="146"/>
        <v>0</v>
      </c>
      <c r="MXN37" s="591">
        <f t="shared" si="146"/>
        <v>0</v>
      </c>
      <c r="MXO37" s="591">
        <f t="shared" si="146"/>
        <v>0</v>
      </c>
      <c r="MXP37" s="591">
        <f t="shared" si="146"/>
        <v>0</v>
      </c>
      <c r="MXQ37" s="591">
        <f t="shared" si="146"/>
        <v>0</v>
      </c>
      <c r="MXR37" s="591">
        <f t="shared" si="146"/>
        <v>0</v>
      </c>
      <c r="MXS37" s="591">
        <f t="shared" si="146"/>
        <v>0</v>
      </c>
      <c r="MXT37" s="591">
        <f t="shared" si="146"/>
        <v>0</v>
      </c>
      <c r="MXU37" s="591">
        <f t="shared" si="146"/>
        <v>0</v>
      </c>
      <c r="MXV37" s="591">
        <f t="shared" si="146"/>
        <v>0</v>
      </c>
      <c r="MXW37" s="591">
        <f t="shared" si="146"/>
        <v>0</v>
      </c>
      <c r="MXX37" s="591">
        <f t="shared" si="146"/>
        <v>0</v>
      </c>
      <c r="MXY37" s="591">
        <f t="shared" si="146"/>
        <v>0</v>
      </c>
      <c r="MXZ37" s="591">
        <f t="shared" si="146"/>
        <v>0</v>
      </c>
      <c r="MYA37" s="591">
        <f t="shared" si="146"/>
        <v>0</v>
      </c>
      <c r="MYB37" s="591">
        <f t="shared" si="146"/>
        <v>0</v>
      </c>
      <c r="MYC37" s="591">
        <f t="shared" si="146"/>
        <v>0</v>
      </c>
      <c r="MYD37" s="591">
        <f t="shared" si="146"/>
        <v>0</v>
      </c>
      <c r="MYE37" s="591">
        <f t="shared" si="146"/>
        <v>0</v>
      </c>
      <c r="MYF37" s="591">
        <f t="shared" si="146"/>
        <v>0</v>
      </c>
      <c r="MYG37" s="591">
        <f t="shared" si="146"/>
        <v>0</v>
      </c>
      <c r="MYH37" s="591">
        <f t="shared" si="146"/>
        <v>0</v>
      </c>
      <c r="MYI37" s="591">
        <f t="shared" si="146"/>
        <v>0</v>
      </c>
      <c r="MYJ37" s="591">
        <f t="shared" si="146"/>
        <v>0</v>
      </c>
      <c r="MYK37" s="591">
        <f t="shared" si="146"/>
        <v>0</v>
      </c>
      <c r="MYL37" s="591">
        <f t="shared" si="146"/>
        <v>0</v>
      </c>
      <c r="MYM37" s="591">
        <f t="shared" si="146"/>
        <v>0</v>
      </c>
      <c r="MYN37" s="591">
        <f t="shared" si="146"/>
        <v>0</v>
      </c>
      <c r="MYO37" s="591">
        <f t="shared" si="146"/>
        <v>0</v>
      </c>
      <c r="MYP37" s="591">
        <f t="shared" si="146"/>
        <v>0</v>
      </c>
      <c r="MYQ37" s="591">
        <f t="shared" si="146"/>
        <v>0</v>
      </c>
      <c r="MYR37" s="591">
        <f t="shared" si="146"/>
        <v>0</v>
      </c>
      <c r="MYS37" s="591">
        <f t="shared" si="146"/>
        <v>0</v>
      </c>
      <c r="MYT37" s="591">
        <f t="shared" si="146"/>
        <v>0</v>
      </c>
      <c r="MYU37" s="591">
        <f t="shared" si="146"/>
        <v>0</v>
      </c>
      <c r="MYV37" s="591">
        <f t="shared" si="146"/>
        <v>0</v>
      </c>
      <c r="MYW37" s="591">
        <f t="shared" si="146"/>
        <v>0</v>
      </c>
      <c r="MYX37" s="591">
        <f t="shared" si="146"/>
        <v>0</v>
      </c>
      <c r="MYY37" s="591">
        <f t="shared" si="146"/>
        <v>0</v>
      </c>
      <c r="MYZ37" s="591">
        <f t="shared" si="146"/>
        <v>0</v>
      </c>
      <c r="MZA37" s="591">
        <f t="shared" si="146"/>
        <v>0</v>
      </c>
      <c r="MZB37" s="591">
        <f t="shared" si="146"/>
        <v>0</v>
      </c>
      <c r="MZC37" s="591">
        <f t="shared" si="146"/>
        <v>0</v>
      </c>
      <c r="MZD37" s="591">
        <f t="shared" si="146"/>
        <v>0</v>
      </c>
      <c r="MZE37" s="591">
        <f t="shared" si="146"/>
        <v>0</v>
      </c>
      <c r="MZF37" s="591">
        <f t="shared" si="146"/>
        <v>0</v>
      </c>
      <c r="MZG37" s="591">
        <f t="shared" si="146"/>
        <v>0</v>
      </c>
      <c r="MZH37" s="591">
        <f t="shared" si="146"/>
        <v>0</v>
      </c>
      <c r="MZI37" s="591">
        <f t="shared" si="146"/>
        <v>0</v>
      </c>
      <c r="MZJ37" s="591">
        <f t="shared" si="146"/>
        <v>0</v>
      </c>
      <c r="MZK37" s="591">
        <f t="shared" si="146"/>
        <v>0</v>
      </c>
      <c r="MZL37" s="591">
        <f t="shared" si="146"/>
        <v>0</v>
      </c>
      <c r="MZM37" s="591">
        <f t="shared" si="146"/>
        <v>0</v>
      </c>
      <c r="MZN37" s="591">
        <f t="shared" si="146"/>
        <v>0</v>
      </c>
      <c r="MZO37" s="591">
        <f t="shared" si="146"/>
        <v>0</v>
      </c>
      <c r="MZP37" s="591">
        <f t="shared" si="146"/>
        <v>0</v>
      </c>
      <c r="MZQ37" s="591">
        <f t="shared" si="146"/>
        <v>0</v>
      </c>
      <c r="MZR37" s="591">
        <f t="shared" si="146"/>
        <v>0</v>
      </c>
      <c r="MZS37" s="591">
        <f t="shared" si="146"/>
        <v>0</v>
      </c>
      <c r="MZT37" s="591">
        <f t="shared" si="146"/>
        <v>0</v>
      </c>
      <c r="MZU37" s="591">
        <f t="shared" ref="MZU37:NCF37" si="147">SUM(MZU38:MZU46)+MZU48+MZU49+MZU50+MZU52+MZU53+MZU54+MZU55</f>
        <v>0</v>
      </c>
      <c r="MZV37" s="591">
        <f t="shared" si="147"/>
        <v>0</v>
      </c>
      <c r="MZW37" s="591">
        <f t="shared" si="147"/>
        <v>0</v>
      </c>
      <c r="MZX37" s="591">
        <f t="shared" si="147"/>
        <v>0</v>
      </c>
      <c r="MZY37" s="591">
        <f t="shared" si="147"/>
        <v>0</v>
      </c>
      <c r="MZZ37" s="591">
        <f t="shared" si="147"/>
        <v>0</v>
      </c>
      <c r="NAA37" s="591">
        <f t="shared" si="147"/>
        <v>0</v>
      </c>
      <c r="NAB37" s="591">
        <f t="shared" si="147"/>
        <v>0</v>
      </c>
      <c r="NAC37" s="591">
        <f t="shared" si="147"/>
        <v>0</v>
      </c>
      <c r="NAD37" s="591">
        <f t="shared" si="147"/>
        <v>0</v>
      </c>
      <c r="NAE37" s="591">
        <f t="shared" si="147"/>
        <v>0</v>
      </c>
      <c r="NAF37" s="591">
        <f t="shared" si="147"/>
        <v>0</v>
      </c>
      <c r="NAG37" s="591">
        <f t="shared" si="147"/>
        <v>0</v>
      </c>
      <c r="NAH37" s="591">
        <f t="shared" si="147"/>
        <v>0</v>
      </c>
      <c r="NAI37" s="591">
        <f t="shared" si="147"/>
        <v>0</v>
      </c>
      <c r="NAJ37" s="591">
        <f t="shared" si="147"/>
        <v>0</v>
      </c>
      <c r="NAK37" s="591">
        <f t="shared" si="147"/>
        <v>0</v>
      </c>
      <c r="NAL37" s="591">
        <f t="shared" si="147"/>
        <v>0</v>
      </c>
      <c r="NAM37" s="591">
        <f t="shared" si="147"/>
        <v>0</v>
      </c>
      <c r="NAN37" s="591">
        <f t="shared" si="147"/>
        <v>0</v>
      </c>
      <c r="NAO37" s="591">
        <f t="shared" si="147"/>
        <v>0</v>
      </c>
      <c r="NAP37" s="591">
        <f t="shared" si="147"/>
        <v>0</v>
      </c>
      <c r="NAQ37" s="591">
        <f t="shared" si="147"/>
        <v>0</v>
      </c>
      <c r="NAR37" s="591">
        <f t="shared" si="147"/>
        <v>0</v>
      </c>
      <c r="NAS37" s="591">
        <f t="shared" si="147"/>
        <v>0</v>
      </c>
      <c r="NAT37" s="591">
        <f t="shared" si="147"/>
        <v>0</v>
      </c>
      <c r="NAU37" s="591">
        <f t="shared" si="147"/>
        <v>0</v>
      </c>
      <c r="NAV37" s="591">
        <f t="shared" si="147"/>
        <v>0</v>
      </c>
      <c r="NAW37" s="591">
        <f t="shared" si="147"/>
        <v>0</v>
      </c>
      <c r="NAX37" s="591">
        <f t="shared" si="147"/>
        <v>0</v>
      </c>
      <c r="NAY37" s="591">
        <f t="shared" si="147"/>
        <v>0</v>
      </c>
      <c r="NAZ37" s="591">
        <f t="shared" si="147"/>
        <v>0</v>
      </c>
      <c r="NBA37" s="591">
        <f t="shared" si="147"/>
        <v>0</v>
      </c>
      <c r="NBB37" s="591">
        <f t="shared" si="147"/>
        <v>0</v>
      </c>
      <c r="NBC37" s="591">
        <f t="shared" si="147"/>
        <v>0</v>
      </c>
      <c r="NBD37" s="591">
        <f t="shared" si="147"/>
        <v>0</v>
      </c>
      <c r="NBE37" s="591">
        <f t="shared" si="147"/>
        <v>0</v>
      </c>
      <c r="NBF37" s="591">
        <f t="shared" si="147"/>
        <v>0</v>
      </c>
      <c r="NBG37" s="591">
        <f t="shared" si="147"/>
        <v>0</v>
      </c>
      <c r="NBH37" s="591">
        <f t="shared" si="147"/>
        <v>0</v>
      </c>
      <c r="NBI37" s="591">
        <f t="shared" si="147"/>
        <v>0</v>
      </c>
      <c r="NBJ37" s="591">
        <f t="shared" si="147"/>
        <v>0</v>
      </c>
      <c r="NBK37" s="591">
        <f t="shared" si="147"/>
        <v>0</v>
      </c>
      <c r="NBL37" s="591">
        <f t="shared" si="147"/>
        <v>0</v>
      </c>
      <c r="NBM37" s="591">
        <f t="shared" si="147"/>
        <v>0</v>
      </c>
      <c r="NBN37" s="591">
        <f t="shared" si="147"/>
        <v>0</v>
      </c>
      <c r="NBO37" s="591">
        <f t="shared" si="147"/>
        <v>0</v>
      </c>
      <c r="NBP37" s="591">
        <f t="shared" si="147"/>
        <v>0</v>
      </c>
      <c r="NBQ37" s="591">
        <f t="shared" si="147"/>
        <v>0</v>
      </c>
      <c r="NBR37" s="591">
        <f t="shared" si="147"/>
        <v>0</v>
      </c>
      <c r="NBS37" s="591">
        <f t="shared" si="147"/>
        <v>0</v>
      </c>
      <c r="NBT37" s="591">
        <f t="shared" si="147"/>
        <v>0</v>
      </c>
      <c r="NBU37" s="591">
        <f t="shared" si="147"/>
        <v>0</v>
      </c>
      <c r="NBV37" s="591">
        <f t="shared" si="147"/>
        <v>0</v>
      </c>
      <c r="NBW37" s="591">
        <f t="shared" si="147"/>
        <v>0</v>
      </c>
      <c r="NBX37" s="591">
        <f t="shared" si="147"/>
        <v>0</v>
      </c>
      <c r="NBY37" s="591">
        <f t="shared" si="147"/>
        <v>0</v>
      </c>
      <c r="NBZ37" s="591">
        <f t="shared" si="147"/>
        <v>0</v>
      </c>
      <c r="NCA37" s="591">
        <f t="shared" si="147"/>
        <v>0</v>
      </c>
      <c r="NCB37" s="591">
        <f t="shared" si="147"/>
        <v>0</v>
      </c>
      <c r="NCC37" s="591">
        <f t="shared" si="147"/>
        <v>0</v>
      </c>
      <c r="NCD37" s="591">
        <f t="shared" si="147"/>
        <v>0</v>
      </c>
      <c r="NCE37" s="591">
        <f t="shared" si="147"/>
        <v>0</v>
      </c>
      <c r="NCF37" s="591">
        <f t="shared" si="147"/>
        <v>0</v>
      </c>
      <c r="NCG37" s="591">
        <f t="shared" ref="NCG37:NER37" si="148">SUM(NCG38:NCG46)+NCG48+NCG49+NCG50+NCG52+NCG53+NCG54+NCG55</f>
        <v>0</v>
      </c>
      <c r="NCH37" s="591">
        <f t="shared" si="148"/>
        <v>0</v>
      </c>
      <c r="NCI37" s="591">
        <f t="shared" si="148"/>
        <v>0</v>
      </c>
      <c r="NCJ37" s="591">
        <f t="shared" si="148"/>
        <v>0</v>
      </c>
      <c r="NCK37" s="591">
        <f t="shared" si="148"/>
        <v>0</v>
      </c>
      <c r="NCL37" s="591">
        <f t="shared" si="148"/>
        <v>0</v>
      </c>
      <c r="NCM37" s="591">
        <f t="shared" si="148"/>
        <v>0</v>
      </c>
      <c r="NCN37" s="591">
        <f t="shared" si="148"/>
        <v>0</v>
      </c>
      <c r="NCO37" s="591">
        <f t="shared" si="148"/>
        <v>0</v>
      </c>
      <c r="NCP37" s="591">
        <f t="shared" si="148"/>
        <v>0</v>
      </c>
      <c r="NCQ37" s="591">
        <f t="shared" si="148"/>
        <v>0</v>
      </c>
      <c r="NCR37" s="591">
        <f t="shared" si="148"/>
        <v>0</v>
      </c>
      <c r="NCS37" s="591">
        <f t="shared" si="148"/>
        <v>0</v>
      </c>
      <c r="NCT37" s="591">
        <f t="shared" si="148"/>
        <v>0</v>
      </c>
      <c r="NCU37" s="591">
        <f t="shared" si="148"/>
        <v>0</v>
      </c>
      <c r="NCV37" s="591">
        <f t="shared" si="148"/>
        <v>0</v>
      </c>
      <c r="NCW37" s="591">
        <f t="shared" si="148"/>
        <v>0</v>
      </c>
      <c r="NCX37" s="591">
        <f t="shared" si="148"/>
        <v>0</v>
      </c>
      <c r="NCY37" s="591">
        <f t="shared" si="148"/>
        <v>0</v>
      </c>
      <c r="NCZ37" s="591">
        <f t="shared" si="148"/>
        <v>0</v>
      </c>
      <c r="NDA37" s="591">
        <f t="shared" si="148"/>
        <v>0</v>
      </c>
      <c r="NDB37" s="591">
        <f t="shared" si="148"/>
        <v>0</v>
      </c>
      <c r="NDC37" s="591">
        <f t="shared" si="148"/>
        <v>0</v>
      </c>
      <c r="NDD37" s="591">
        <f t="shared" si="148"/>
        <v>0</v>
      </c>
      <c r="NDE37" s="591">
        <f t="shared" si="148"/>
        <v>0</v>
      </c>
      <c r="NDF37" s="591">
        <f t="shared" si="148"/>
        <v>0</v>
      </c>
      <c r="NDG37" s="591">
        <f t="shared" si="148"/>
        <v>0</v>
      </c>
      <c r="NDH37" s="591">
        <f t="shared" si="148"/>
        <v>0</v>
      </c>
      <c r="NDI37" s="591">
        <f t="shared" si="148"/>
        <v>0</v>
      </c>
      <c r="NDJ37" s="591">
        <f t="shared" si="148"/>
        <v>0</v>
      </c>
      <c r="NDK37" s="591">
        <f t="shared" si="148"/>
        <v>0</v>
      </c>
      <c r="NDL37" s="591">
        <f t="shared" si="148"/>
        <v>0</v>
      </c>
      <c r="NDM37" s="591">
        <f t="shared" si="148"/>
        <v>0</v>
      </c>
      <c r="NDN37" s="591">
        <f t="shared" si="148"/>
        <v>0</v>
      </c>
      <c r="NDO37" s="591">
        <f t="shared" si="148"/>
        <v>0</v>
      </c>
      <c r="NDP37" s="591">
        <f t="shared" si="148"/>
        <v>0</v>
      </c>
      <c r="NDQ37" s="591">
        <f t="shared" si="148"/>
        <v>0</v>
      </c>
      <c r="NDR37" s="591">
        <f t="shared" si="148"/>
        <v>0</v>
      </c>
      <c r="NDS37" s="591">
        <f t="shared" si="148"/>
        <v>0</v>
      </c>
      <c r="NDT37" s="591">
        <f t="shared" si="148"/>
        <v>0</v>
      </c>
      <c r="NDU37" s="591">
        <f t="shared" si="148"/>
        <v>0</v>
      </c>
      <c r="NDV37" s="591">
        <f t="shared" si="148"/>
        <v>0</v>
      </c>
      <c r="NDW37" s="591">
        <f t="shared" si="148"/>
        <v>0</v>
      </c>
      <c r="NDX37" s="591">
        <f t="shared" si="148"/>
        <v>0</v>
      </c>
      <c r="NDY37" s="591">
        <f t="shared" si="148"/>
        <v>0</v>
      </c>
      <c r="NDZ37" s="591">
        <f t="shared" si="148"/>
        <v>0</v>
      </c>
      <c r="NEA37" s="591">
        <f t="shared" si="148"/>
        <v>0</v>
      </c>
      <c r="NEB37" s="591">
        <f t="shared" si="148"/>
        <v>0</v>
      </c>
      <c r="NEC37" s="591">
        <f t="shared" si="148"/>
        <v>0</v>
      </c>
      <c r="NED37" s="591">
        <f t="shared" si="148"/>
        <v>0</v>
      </c>
      <c r="NEE37" s="591">
        <f t="shared" si="148"/>
        <v>0</v>
      </c>
      <c r="NEF37" s="591">
        <f t="shared" si="148"/>
        <v>0</v>
      </c>
      <c r="NEG37" s="591">
        <f t="shared" si="148"/>
        <v>0</v>
      </c>
      <c r="NEH37" s="591">
        <f t="shared" si="148"/>
        <v>0</v>
      </c>
      <c r="NEI37" s="591">
        <f t="shared" si="148"/>
        <v>0</v>
      </c>
      <c r="NEJ37" s="591">
        <f t="shared" si="148"/>
        <v>0</v>
      </c>
      <c r="NEK37" s="591">
        <f t="shared" si="148"/>
        <v>0</v>
      </c>
      <c r="NEL37" s="591">
        <f t="shared" si="148"/>
        <v>0</v>
      </c>
      <c r="NEM37" s="591">
        <f t="shared" si="148"/>
        <v>0</v>
      </c>
      <c r="NEN37" s="591">
        <f t="shared" si="148"/>
        <v>0</v>
      </c>
      <c r="NEO37" s="591">
        <f t="shared" si="148"/>
        <v>0</v>
      </c>
      <c r="NEP37" s="591">
        <f t="shared" si="148"/>
        <v>0</v>
      </c>
      <c r="NEQ37" s="591">
        <f t="shared" si="148"/>
        <v>0</v>
      </c>
      <c r="NER37" s="591">
        <f t="shared" si="148"/>
        <v>0</v>
      </c>
      <c r="NES37" s="591">
        <f t="shared" ref="NES37:NHD37" si="149">SUM(NES38:NES46)+NES48+NES49+NES50+NES52+NES53+NES54+NES55</f>
        <v>0</v>
      </c>
      <c r="NET37" s="591">
        <f t="shared" si="149"/>
        <v>0</v>
      </c>
      <c r="NEU37" s="591">
        <f t="shared" si="149"/>
        <v>0</v>
      </c>
      <c r="NEV37" s="591">
        <f t="shared" si="149"/>
        <v>0</v>
      </c>
      <c r="NEW37" s="591">
        <f t="shared" si="149"/>
        <v>0</v>
      </c>
      <c r="NEX37" s="591">
        <f t="shared" si="149"/>
        <v>0</v>
      </c>
      <c r="NEY37" s="591">
        <f t="shared" si="149"/>
        <v>0</v>
      </c>
      <c r="NEZ37" s="591">
        <f t="shared" si="149"/>
        <v>0</v>
      </c>
      <c r="NFA37" s="591">
        <f t="shared" si="149"/>
        <v>0</v>
      </c>
      <c r="NFB37" s="591">
        <f t="shared" si="149"/>
        <v>0</v>
      </c>
      <c r="NFC37" s="591">
        <f t="shared" si="149"/>
        <v>0</v>
      </c>
      <c r="NFD37" s="591">
        <f t="shared" si="149"/>
        <v>0</v>
      </c>
      <c r="NFE37" s="591">
        <f t="shared" si="149"/>
        <v>0</v>
      </c>
      <c r="NFF37" s="591">
        <f t="shared" si="149"/>
        <v>0</v>
      </c>
      <c r="NFG37" s="591">
        <f t="shared" si="149"/>
        <v>0</v>
      </c>
      <c r="NFH37" s="591">
        <f t="shared" si="149"/>
        <v>0</v>
      </c>
      <c r="NFI37" s="591">
        <f t="shared" si="149"/>
        <v>0</v>
      </c>
      <c r="NFJ37" s="591">
        <f t="shared" si="149"/>
        <v>0</v>
      </c>
      <c r="NFK37" s="591">
        <f t="shared" si="149"/>
        <v>0</v>
      </c>
      <c r="NFL37" s="591">
        <f t="shared" si="149"/>
        <v>0</v>
      </c>
      <c r="NFM37" s="591">
        <f t="shared" si="149"/>
        <v>0</v>
      </c>
      <c r="NFN37" s="591">
        <f t="shared" si="149"/>
        <v>0</v>
      </c>
      <c r="NFO37" s="591">
        <f t="shared" si="149"/>
        <v>0</v>
      </c>
      <c r="NFP37" s="591">
        <f t="shared" si="149"/>
        <v>0</v>
      </c>
      <c r="NFQ37" s="591">
        <f t="shared" si="149"/>
        <v>0</v>
      </c>
      <c r="NFR37" s="591">
        <f t="shared" si="149"/>
        <v>0</v>
      </c>
      <c r="NFS37" s="591">
        <f t="shared" si="149"/>
        <v>0</v>
      </c>
      <c r="NFT37" s="591">
        <f t="shared" si="149"/>
        <v>0</v>
      </c>
      <c r="NFU37" s="591">
        <f t="shared" si="149"/>
        <v>0</v>
      </c>
      <c r="NFV37" s="591">
        <f t="shared" si="149"/>
        <v>0</v>
      </c>
      <c r="NFW37" s="591">
        <f t="shared" si="149"/>
        <v>0</v>
      </c>
      <c r="NFX37" s="591">
        <f t="shared" si="149"/>
        <v>0</v>
      </c>
      <c r="NFY37" s="591">
        <f t="shared" si="149"/>
        <v>0</v>
      </c>
      <c r="NFZ37" s="591">
        <f t="shared" si="149"/>
        <v>0</v>
      </c>
      <c r="NGA37" s="591">
        <f t="shared" si="149"/>
        <v>0</v>
      </c>
      <c r="NGB37" s="591">
        <f t="shared" si="149"/>
        <v>0</v>
      </c>
      <c r="NGC37" s="591">
        <f t="shared" si="149"/>
        <v>0</v>
      </c>
      <c r="NGD37" s="591">
        <f t="shared" si="149"/>
        <v>0</v>
      </c>
      <c r="NGE37" s="591">
        <f t="shared" si="149"/>
        <v>0</v>
      </c>
      <c r="NGF37" s="591">
        <f t="shared" si="149"/>
        <v>0</v>
      </c>
      <c r="NGG37" s="591">
        <f t="shared" si="149"/>
        <v>0</v>
      </c>
      <c r="NGH37" s="591">
        <f t="shared" si="149"/>
        <v>0</v>
      </c>
      <c r="NGI37" s="591">
        <f t="shared" si="149"/>
        <v>0</v>
      </c>
      <c r="NGJ37" s="591">
        <f t="shared" si="149"/>
        <v>0</v>
      </c>
      <c r="NGK37" s="591">
        <f t="shared" si="149"/>
        <v>0</v>
      </c>
      <c r="NGL37" s="591">
        <f t="shared" si="149"/>
        <v>0</v>
      </c>
      <c r="NGM37" s="591">
        <f t="shared" si="149"/>
        <v>0</v>
      </c>
      <c r="NGN37" s="591">
        <f t="shared" si="149"/>
        <v>0</v>
      </c>
      <c r="NGO37" s="591">
        <f t="shared" si="149"/>
        <v>0</v>
      </c>
      <c r="NGP37" s="591">
        <f t="shared" si="149"/>
        <v>0</v>
      </c>
      <c r="NGQ37" s="591">
        <f t="shared" si="149"/>
        <v>0</v>
      </c>
      <c r="NGR37" s="591">
        <f t="shared" si="149"/>
        <v>0</v>
      </c>
      <c r="NGS37" s="591">
        <f t="shared" si="149"/>
        <v>0</v>
      </c>
      <c r="NGT37" s="591">
        <f t="shared" si="149"/>
        <v>0</v>
      </c>
      <c r="NGU37" s="591">
        <f t="shared" si="149"/>
        <v>0</v>
      </c>
      <c r="NGV37" s="591">
        <f t="shared" si="149"/>
        <v>0</v>
      </c>
      <c r="NGW37" s="591">
        <f t="shared" si="149"/>
        <v>0</v>
      </c>
      <c r="NGX37" s="591">
        <f t="shared" si="149"/>
        <v>0</v>
      </c>
      <c r="NGY37" s="591">
        <f t="shared" si="149"/>
        <v>0</v>
      </c>
      <c r="NGZ37" s="591">
        <f t="shared" si="149"/>
        <v>0</v>
      </c>
      <c r="NHA37" s="591">
        <f t="shared" si="149"/>
        <v>0</v>
      </c>
      <c r="NHB37" s="591">
        <f t="shared" si="149"/>
        <v>0</v>
      </c>
      <c r="NHC37" s="591">
        <f t="shared" si="149"/>
        <v>0</v>
      </c>
      <c r="NHD37" s="591">
        <f t="shared" si="149"/>
        <v>0</v>
      </c>
      <c r="NHE37" s="591">
        <f t="shared" ref="NHE37:NJP37" si="150">SUM(NHE38:NHE46)+NHE48+NHE49+NHE50+NHE52+NHE53+NHE54+NHE55</f>
        <v>0</v>
      </c>
      <c r="NHF37" s="591">
        <f t="shared" si="150"/>
        <v>0</v>
      </c>
      <c r="NHG37" s="591">
        <f t="shared" si="150"/>
        <v>0</v>
      </c>
      <c r="NHH37" s="591">
        <f t="shared" si="150"/>
        <v>0</v>
      </c>
      <c r="NHI37" s="591">
        <f t="shared" si="150"/>
        <v>0</v>
      </c>
      <c r="NHJ37" s="591">
        <f t="shared" si="150"/>
        <v>0</v>
      </c>
      <c r="NHK37" s="591">
        <f t="shared" si="150"/>
        <v>0</v>
      </c>
      <c r="NHL37" s="591">
        <f t="shared" si="150"/>
        <v>0</v>
      </c>
      <c r="NHM37" s="591">
        <f t="shared" si="150"/>
        <v>0</v>
      </c>
      <c r="NHN37" s="591">
        <f t="shared" si="150"/>
        <v>0</v>
      </c>
      <c r="NHO37" s="591">
        <f t="shared" si="150"/>
        <v>0</v>
      </c>
      <c r="NHP37" s="591">
        <f t="shared" si="150"/>
        <v>0</v>
      </c>
      <c r="NHQ37" s="591">
        <f t="shared" si="150"/>
        <v>0</v>
      </c>
      <c r="NHR37" s="591">
        <f t="shared" si="150"/>
        <v>0</v>
      </c>
      <c r="NHS37" s="591">
        <f t="shared" si="150"/>
        <v>0</v>
      </c>
      <c r="NHT37" s="591">
        <f t="shared" si="150"/>
        <v>0</v>
      </c>
      <c r="NHU37" s="591">
        <f t="shared" si="150"/>
        <v>0</v>
      </c>
      <c r="NHV37" s="591">
        <f t="shared" si="150"/>
        <v>0</v>
      </c>
      <c r="NHW37" s="591">
        <f t="shared" si="150"/>
        <v>0</v>
      </c>
      <c r="NHX37" s="591">
        <f t="shared" si="150"/>
        <v>0</v>
      </c>
      <c r="NHY37" s="591">
        <f t="shared" si="150"/>
        <v>0</v>
      </c>
      <c r="NHZ37" s="591">
        <f t="shared" si="150"/>
        <v>0</v>
      </c>
      <c r="NIA37" s="591">
        <f t="shared" si="150"/>
        <v>0</v>
      </c>
      <c r="NIB37" s="591">
        <f t="shared" si="150"/>
        <v>0</v>
      </c>
      <c r="NIC37" s="591">
        <f t="shared" si="150"/>
        <v>0</v>
      </c>
      <c r="NID37" s="591">
        <f t="shared" si="150"/>
        <v>0</v>
      </c>
      <c r="NIE37" s="591">
        <f t="shared" si="150"/>
        <v>0</v>
      </c>
      <c r="NIF37" s="591">
        <f t="shared" si="150"/>
        <v>0</v>
      </c>
      <c r="NIG37" s="591">
        <f t="shared" si="150"/>
        <v>0</v>
      </c>
      <c r="NIH37" s="591">
        <f t="shared" si="150"/>
        <v>0</v>
      </c>
      <c r="NII37" s="591">
        <f t="shared" si="150"/>
        <v>0</v>
      </c>
      <c r="NIJ37" s="591">
        <f t="shared" si="150"/>
        <v>0</v>
      </c>
      <c r="NIK37" s="591">
        <f t="shared" si="150"/>
        <v>0</v>
      </c>
      <c r="NIL37" s="591">
        <f t="shared" si="150"/>
        <v>0</v>
      </c>
      <c r="NIM37" s="591">
        <f t="shared" si="150"/>
        <v>0</v>
      </c>
      <c r="NIN37" s="591">
        <f t="shared" si="150"/>
        <v>0</v>
      </c>
      <c r="NIO37" s="591">
        <f t="shared" si="150"/>
        <v>0</v>
      </c>
      <c r="NIP37" s="591">
        <f t="shared" si="150"/>
        <v>0</v>
      </c>
      <c r="NIQ37" s="591">
        <f t="shared" si="150"/>
        <v>0</v>
      </c>
      <c r="NIR37" s="591">
        <f t="shared" si="150"/>
        <v>0</v>
      </c>
      <c r="NIS37" s="591">
        <f t="shared" si="150"/>
        <v>0</v>
      </c>
      <c r="NIT37" s="591">
        <f t="shared" si="150"/>
        <v>0</v>
      </c>
      <c r="NIU37" s="591">
        <f t="shared" si="150"/>
        <v>0</v>
      </c>
      <c r="NIV37" s="591">
        <f t="shared" si="150"/>
        <v>0</v>
      </c>
      <c r="NIW37" s="591">
        <f t="shared" si="150"/>
        <v>0</v>
      </c>
      <c r="NIX37" s="591">
        <f t="shared" si="150"/>
        <v>0</v>
      </c>
      <c r="NIY37" s="591">
        <f t="shared" si="150"/>
        <v>0</v>
      </c>
      <c r="NIZ37" s="591">
        <f t="shared" si="150"/>
        <v>0</v>
      </c>
      <c r="NJA37" s="591">
        <f t="shared" si="150"/>
        <v>0</v>
      </c>
      <c r="NJB37" s="591">
        <f t="shared" si="150"/>
        <v>0</v>
      </c>
      <c r="NJC37" s="591">
        <f t="shared" si="150"/>
        <v>0</v>
      </c>
      <c r="NJD37" s="591">
        <f t="shared" si="150"/>
        <v>0</v>
      </c>
      <c r="NJE37" s="591">
        <f t="shared" si="150"/>
        <v>0</v>
      </c>
      <c r="NJF37" s="591">
        <f t="shared" si="150"/>
        <v>0</v>
      </c>
      <c r="NJG37" s="591">
        <f t="shared" si="150"/>
        <v>0</v>
      </c>
      <c r="NJH37" s="591">
        <f t="shared" si="150"/>
        <v>0</v>
      </c>
      <c r="NJI37" s="591">
        <f t="shared" si="150"/>
        <v>0</v>
      </c>
      <c r="NJJ37" s="591">
        <f t="shared" si="150"/>
        <v>0</v>
      </c>
      <c r="NJK37" s="591">
        <f t="shared" si="150"/>
        <v>0</v>
      </c>
      <c r="NJL37" s="591">
        <f t="shared" si="150"/>
        <v>0</v>
      </c>
      <c r="NJM37" s="591">
        <f t="shared" si="150"/>
        <v>0</v>
      </c>
      <c r="NJN37" s="591">
        <f t="shared" si="150"/>
        <v>0</v>
      </c>
      <c r="NJO37" s="591">
        <f t="shared" si="150"/>
        <v>0</v>
      </c>
      <c r="NJP37" s="591">
        <f t="shared" si="150"/>
        <v>0</v>
      </c>
      <c r="NJQ37" s="591">
        <f t="shared" ref="NJQ37:NMB37" si="151">SUM(NJQ38:NJQ46)+NJQ48+NJQ49+NJQ50+NJQ52+NJQ53+NJQ54+NJQ55</f>
        <v>0</v>
      </c>
      <c r="NJR37" s="591">
        <f t="shared" si="151"/>
        <v>0</v>
      </c>
      <c r="NJS37" s="591">
        <f t="shared" si="151"/>
        <v>0</v>
      </c>
      <c r="NJT37" s="591">
        <f t="shared" si="151"/>
        <v>0</v>
      </c>
      <c r="NJU37" s="591">
        <f t="shared" si="151"/>
        <v>0</v>
      </c>
      <c r="NJV37" s="591">
        <f t="shared" si="151"/>
        <v>0</v>
      </c>
      <c r="NJW37" s="591">
        <f t="shared" si="151"/>
        <v>0</v>
      </c>
      <c r="NJX37" s="591">
        <f t="shared" si="151"/>
        <v>0</v>
      </c>
      <c r="NJY37" s="591">
        <f t="shared" si="151"/>
        <v>0</v>
      </c>
      <c r="NJZ37" s="591">
        <f t="shared" si="151"/>
        <v>0</v>
      </c>
      <c r="NKA37" s="591">
        <f t="shared" si="151"/>
        <v>0</v>
      </c>
      <c r="NKB37" s="591">
        <f t="shared" si="151"/>
        <v>0</v>
      </c>
      <c r="NKC37" s="591">
        <f t="shared" si="151"/>
        <v>0</v>
      </c>
      <c r="NKD37" s="591">
        <f t="shared" si="151"/>
        <v>0</v>
      </c>
      <c r="NKE37" s="591">
        <f t="shared" si="151"/>
        <v>0</v>
      </c>
      <c r="NKF37" s="591">
        <f t="shared" si="151"/>
        <v>0</v>
      </c>
      <c r="NKG37" s="591">
        <f t="shared" si="151"/>
        <v>0</v>
      </c>
      <c r="NKH37" s="591">
        <f t="shared" si="151"/>
        <v>0</v>
      </c>
      <c r="NKI37" s="591">
        <f t="shared" si="151"/>
        <v>0</v>
      </c>
      <c r="NKJ37" s="591">
        <f t="shared" si="151"/>
        <v>0</v>
      </c>
      <c r="NKK37" s="591">
        <f t="shared" si="151"/>
        <v>0</v>
      </c>
      <c r="NKL37" s="591">
        <f t="shared" si="151"/>
        <v>0</v>
      </c>
      <c r="NKM37" s="591">
        <f t="shared" si="151"/>
        <v>0</v>
      </c>
      <c r="NKN37" s="591">
        <f t="shared" si="151"/>
        <v>0</v>
      </c>
      <c r="NKO37" s="591">
        <f t="shared" si="151"/>
        <v>0</v>
      </c>
      <c r="NKP37" s="591">
        <f t="shared" si="151"/>
        <v>0</v>
      </c>
      <c r="NKQ37" s="591">
        <f t="shared" si="151"/>
        <v>0</v>
      </c>
      <c r="NKR37" s="591">
        <f t="shared" si="151"/>
        <v>0</v>
      </c>
      <c r="NKS37" s="591">
        <f t="shared" si="151"/>
        <v>0</v>
      </c>
      <c r="NKT37" s="591">
        <f t="shared" si="151"/>
        <v>0</v>
      </c>
      <c r="NKU37" s="591">
        <f t="shared" si="151"/>
        <v>0</v>
      </c>
      <c r="NKV37" s="591">
        <f t="shared" si="151"/>
        <v>0</v>
      </c>
      <c r="NKW37" s="591">
        <f t="shared" si="151"/>
        <v>0</v>
      </c>
      <c r="NKX37" s="591">
        <f t="shared" si="151"/>
        <v>0</v>
      </c>
      <c r="NKY37" s="591">
        <f t="shared" si="151"/>
        <v>0</v>
      </c>
      <c r="NKZ37" s="591">
        <f t="shared" si="151"/>
        <v>0</v>
      </c>
      <c r="NLA37" s="591">
        <f t="shared" si="151"/>
        <v>0</v>
      </c>
      <c r="NLB37" s="591">
        <f t="shared" si="151"/>
        <v>0</v>
      </c>
      <c r="NLC37" s="591">
        <f t="shared" si="151"/>
        <v>0</v>
      </c>
      <c r="NLD37" s="591">
        <f t="shared" si="151"/>
        <v>0</v>
      </c>
      <c r="NLE37" s="591">
        <f t="shared" si="151"/>
        <v>0</v>
      </c>
      <c r="NLF37" s="591">
        <f t="shared" si="151"/>
        <v>0</v>
      </c>
      <c r="NLG37" s="591">
        <f t="shared" si="151"/>
        <v>0</v>
      </c>
      <c r="NLH37" s="591">
        <f t="shared" si="151"/>
        <v>0</v>
      </c>
      <c r="NLI37" s="591">
        <f t="shared" si="151"/>
        <v>0</v>
      </c>
      <c r="NLJ37" s="591">
        <f t="shared" si="151"/>
        <v>0</v>
      </c>
      <c r="NLK37" s="591">
        <f t="shared" si="151"/>
        <v>0</v>
      </c>
      <c r="NLL37" s="591">
        <f t="shared" si="151"/>
        <v>0</v>
      </c>
      <c r="NLM37" s="591">
        <f t="shared" si="151"/>
        <v>0</v>
      </c>
      <c r="NLN37" s="591">
        <f t="shared" si="151"/>
        <v>0</v>
      </c>
      <c r="NLO37" s="591">
        <f t="shared" si="151"/>
        <v>0</v>
      </c>
      <c r="NLP37" s="591">
        <f t="shared" si="151"/>
        <v>0</v>
      </c>
      <c r="NLQ37" s="591">
        <f t="shared" si="151"/>
        <v>0</v>
      </c>
      <c r="NLR37" s="591">
        <f t="shared" si="151"/>
        <v>0</v>
      </c>
      <c r="NLS37" s="591">
        <f t="shared" si="151"/>
        <v>0</v>
      </c>
      <c r="NLT37" s="591">
        <f t="shared" si="151"/>
        <v>0</v>
      </c>
      <c r="NLU37" s="591">
        <f t="shared" si="151"/>
        <v>0</v>
      </c>
      <c r="NLV37" s="591">
        <f t="shared" si="151"/>
        <v>0</v>
      </c>
      <c r="NLW37" s="591">
        <f t="shared" si="151"/>
        <v>0</v>
      </c>
      <c r="NLX37" s="591">
        <f t="shared" si="151"/>
        <v>0</v>
      </c>
      <c r="NLY37" s="591">
        <f t="shared" si="151"/>
        <v>0</v>
      </c>
      <c r="NLZ37" s="591">
        <f t="shared" si="151"/>
        <v>0</v>
      </c>
      <c r="NMA37" s="591">
        <f t="shared" si="151"/>
        <v>0</v>
      </c>
      <c r="NMB37" s="591">
        <f t="shared" si="151"/>
        <v>0</v>
      </c>
      <c r="NMC37" s="591">
        <f t="shared" ref="NMC37:NON37" si="152">SUM(NMC38:NMC46)+NMC48+NMC49+NMC50+NMC52+NMC53+NMC54+NMC55</f>
        <v>0</v>
      </c>
      <c r="NMD37" s="591">
        <f t="shared" si="152"/>
        <v>0</v>
      </c>
      <c r="NME37" s="591">
        <f t="shared" si="152"/>
        <v>0</v>
      </c>
      <c r="NMF37" s="591">
        <f t="shared" si="152"/>
        <v>0</v>
      </c>
      <c r="NMG37" s="591">
        <f t="shared" si="152"/>
        <v>0</v>
      </c>
      <c r="NMH37" s="591">
        <f t="shared" si="152"/>
        <v>0</v>
      </c>
      <c r="NMI37" s="591">
        <f t="shared" si="152"/>
        <v>0</v>
      </c>
      <c r="NMJ37" s="591">
        <f t="shared" si="152"/>
        <v>0</v>
      </c>
      <c r="NMK37" s="591">
        <f t="shared" si="152"/>
        <v>0</v>
      </c>
      <c r="NML37" s="591">
        <f t="shared" si="152"/>
        <v>0</v>
      </c>
      <c r="NMM37" s="591">
        <f t="shared" si="152"/>
        <v>0</v>
      </c>
      <c r="NMN37" s="591">
        <f t="shared" si="152"/>
        <v>0</v>
      </c>
      <c r="NMO37" s="591">
        <f t="shared" si="152"/>
        <v>0</v>
      </c>
      <c r="NMP37" s="591">
        <f t="shared" si="152"/>
        <v>0</v>
      </c>
      <c r="NMQ37" s="591">
        <f t="shared" si="152"/>
        <v>0</v>
      </c>
      <c r="NMR37" s="591">
        <f t="shared" si="152"/>
        <v>0</v>
      </c>
      <c r="NMS37" s="591">
        <f t="shared" si="152"/>
        <v>0</v>
      </c>
      <c r="NMT37" s="591">
        <f t="shared" si="152"/>
        <v>0</v>
      </c>
      <c r="NMU37" s="591">
        <f t="shared" si="152"/>
        <v>0</v>
      </c>
      <c r="NMV37" s="591">
        <f t="shared" si="152"/>
        <v>0</v>
      </c>
      <c r="NMW37" s="591">
        <f t="shared" si="152"/>
        <v>0</v>
      </c>
      <c r="NMX37" s="591">
        <f t="shared" si="152"/>
        <v>0</v>
      </c>
      <c r="NMY37" s="591">
        <f t="shared" si="152"/>
        <v>0</v>
      </c>
      <c r="NMZ37" s="591">
        <f t="shared" si="152"/>
        <v>0</v>
      </c>
      <c r="NNA37" s="591">
        <f t="shared" si="152"/>
        <v>0</v>
      </c>
      <c r="NNB37" s="591">
        <f t="shared" si="152"/>
        <v>0</v>
      </c>
      <c r="NNC37" s="591">
        <f t="shared" si="152"/>
        <v>0</v>
      </c>
      <c r="NND37" s="591">
        <f t="shared" si="152"/>
        <v>0</v>
      </c>
      <c r="NNE37" s="591">
        <f t="shared" si="152"/>
        <v>0</v>
      </c>
      <c r="NNF37" s="591">
        <f t="shared" si="152"/>
        <v>0</v>
      </c>
      <c r="NNG37" s="591">
        <f t="shared" si="152"/>
        <v>0</v>
      </c>
      <c r="NNH37" s="591">
        <f t="shared" si="152"/>
        <v>0</v>
      </c>
      <c r="NNI37" s="591">
        <f t="shared" si="152"/>
        <v>0</v>
      </c>
      <c r="NNJ37" s="591">
        <f t="shared" si="152"/>
        <v>0</v>
      </c>
      <c r="NNK37" s="591">
        <f t="shared" si="152"/>
        <v>0</v>
      </c>
      <c r="NNL37" s="591">
        <f t="shared" si="152"/>
        <v>0</v>
      </c>
      <c r="NNM37" s="591">
        <f t="shared" si="152"/>
        <v>0</v>
      </c>
      <c r="NNN37" s="591">
        <f t="shared" si="152"/>
        <v>0</v>
      </c>
      <c r="NNO37" s="591">
        <f t="shared" si="152"/>
        <v>0</v>
      </c>
      <c r="NNP37" s="591">
        <f t="shared" si="152"/>
        <v>0</v>
      </c>
      <c r="NNQ37" s="591">
        <f t="shared" si="152"/>
        <v>0</v>
      </c>
      <c r="NNR37" s="591">
        <f t="shared" si="152"/>
        <v>0</v>
      </c>
      <c r="NNS37" s="591">
        <f t="shared" si="152"/>
        <v>0</v>
      </c>
      <c r="NNT37" s="591">
        <f t="shared" si="152"/>
        <v>0</v>
      </c>
      <c r="NNU37" s="591">
        <f t="shared" si="152"/>
        <v>0</v>
      </c>
      <c r="NNV37" s="591">
        <f t="shared" si="152"/>
        <v>0</v>
      </c>
      <c r="NNW37" s="591">
        <f t="shared" si="152"/>
        <v>0</v>
      </c>
      <c r="NNX37" s="591">
        <f t="shared" si="152"/>
        <v>0</v>
      </c>
      <c r="NNY37" s="591">
        <f t="shared" si="152"/>
        <v>0</v>
      </c>
      <c r="NNZ37" s="591">
        <f t="shared" si="152"/>
        <v>0</v>
      </c>
      <c r="NOA37" s="591">
        <f t="shared" si="152"/>
        <v>0</v>
      </c>
      <c r="NOB37" s="591">
        <f t="shared" si="152"/>
        <v>0</v>
      </c>
      <c r="NOC37" s="591">
        <f t="shared" si="152"/>
        <v>0</v>
      </c>
      <c r="NOD37" s="591">
        <f t="shared" si="152"/>
        <v>0</v>
      </c>
      <c r="NOE37" s="591">
        <f t="shared" si="152"/>
        <v>0</v>
      </c>
      <c r="NOF37" s="591">
        <f t="shared" si="152"/>
        <v>0</v>
      </c>
      <c r="NOG37" s="591">
        <f t="shared" si="152"/>
        <v>0</v>
      </c>
      <c r="NOH37" s="591">
        <f t="shared" si="152"/>
        <v>0</v>
      </c>
      <c r="NOI37" s="591">
        <f t="shared" si="152"/>
        <v>0</v>
      </c>
      <c r="NOJ37" s="591">
        <f t="shared" si="152"/>
        <v>0</v>
      </c>
      <c r="NOK37" s="591">
        <f t="shared" si="152"/>
        <v>0</v>
      </c>
      <c r="NOL37" s="591">
        <f t="shared" si="152"/>
        <v>0</v>
      </c>
      <c r="NOM37" s="591">
        <f t="shared" si="152"/>
        <v>0</v>
      </c>
      <c r="NON37" s="591">
        <f t="shared" si="152"/>
        <v>0</v>
      </c>
      <c r="NOO37" s="591">
        <f t="shared" ref="NOO37:NQZ37" si="153">SUM(NOO38:NOO46)+NOO48+NOO49+NOO50+NOO52+NOO53+NOO54+NOO55</f>
        <v>0</v>
      </c>
      <c r="NOP37" s="591">
        <f t="shared" si="153"/>
        <v>0</v>
      </c>
      <c r="NOQ37" s="591">
        <f t="shared" si="153"/>
        <v>0</v>
      </c>
      <c r="NOR37" s="591">
        <f t="shared" si="153"/>
        <v>0</v>
      </c>
      <c r="NOS37" s="591">
        <f t="shared" si="153"/>
        <v>0</v>
      </c>
      <c r="NOT37" s="591">
        <f t="shared" si="153"/>
        <v>0</v>
      </c>
      <c r="NOU37" s="591">
        <f t="shared" si="153"/>
        <v>0</v>
      </c>
      <c r="NOV37" s="591">
        <f t="shared" si="153"/>
        <v>0</v>
      </c>
      <c r="NOW37" s="591">
        <f t="shared" si="153"/>
        <v>0</v>
      </c>
      <c r="NOX37" s="591">
        <f t="shared" si="153"/>
        <v>0</v>
      </c>
      <c r="NOY37" s="591">
        <f t="shared" si="153"/>
        <v>0</v>
      </c>
      <c r="NOZ37" s="591">
        <f t="shared" si="153"/>
        <v>0</v>
      </c>
      <c r="NPA37" s="591">
        <f t="shared" si="153"/>
        <v>0</v>
      </c>
      <c r="NPB37" s="591">
        <f t="shared" si="153"/>
        <v>0</v>
      </c>
      <c r="NPC37" s="591">
        <f t="shared" si="153"/>
        <v>0</v>
      </c>
      <c r="NPD37" s="591">
        <f t="shared" si="153"/>
        <v>0</v>
      </c>
      <c r="NPE37" s="591">
        <f t="shared" si="153"/>
        <v>0</v>
      </c>
      <c r="NPF37" s="591">
        <f t="shared" si="153"/>
        <v>0</v>
      </c>
      <c r="NPG37" s="591">
        <f t="shared" si="153"/>
        <v>0</v>
      </c>
      <c r="NPH37" s="591">
        <f t="shared" si="153"/>
        <v>0</v>
      </c>
      <c r="NPI37" s="591">
        <f t="shared" si="153"/>
        <v>0</v>
      </c>
      <c r="NPJ37" s="591">
        <f t="shared" si="153"/>
        <v>0</v>
      </c>
      <c r="NPK37" s="591">
        <f t="shared" si="153"/>
        <v>0</v>
      </c>
      <c r="NPL37" s="591">
        <f t="shared" si="153"/>
        <v>0</v>
      </c>
      <c r="NPM37" s="591">
        <f t="shared" si="153"/>
        <v>0</v>
      </c>
      <c r="NPN37" s="591">
        <f t="shared" si="153"/>
        <v>0</v>
      </c>
      <c r="NPO37" s="591">
        <f t="shared" si="153"/>
        <v>0</v>
      </c>
      <c r="NPP37" s="591">
        <f t="shared" si="153"/>
        <v>0</v>
      </c>
      <c r="NPQ37" s="591">
        <f t="shared" si="153"/>
        <v>0</v>
      </c>
      <c r="NPR37" s="591">
        <f t="shared" si="153"/>
        <v>0</v>
      </c>
      <c r="NPS37" s="591">
        <f t="shared" si="153"/>
        <v>0</v>
      </c>
      <c r="NPT37" s="591">
        <f t="shared" si="153"/>
        <v>0</v>
      </c>
      <c r="NPU37" s="591">
        <f t="shared" si="153"/>
        <v>0</v>
      </c>
      <c r="NPV37" s="591">
        <f t="shared" si="153"/>
        <v>0</v>
      </c>
      <c r="NPW37" s="591">
        <f t="shared" si="153"/>
        <v>0</v>
      </c>
      <c r="NPX37" s="591">
        <f t="shared" si="153"/>
        <v>0</v>
      </c>
      <c r="NPY37" s="591">
        <f t="shared" si="153"/>
        <v>0</v>
      </c>
      <c r="NPZ37" s="591">
        <f t="shared" si="153"/>
        <v>0</v>
      </c>
      <c r="NQA37" s="591">
        <f t="shared" si="153"/>
        <v>0</v>
      </c>
      <c r="NQB37" s="591">
        <f t="shared" si="153"/>
        <v>0</v>
      </c>
      <c r="NQC37" s="591">
        <f t="shared" si="153"/>
        <v>0</v>
      </c>
      <c r="NQD37" s="591">
        <f t="shared" si="153"/>
        <v>0</v>
      </c>
      <c r="NQE37" s="591">
        <f t="shared" si="153"/>
        <v>0</v>
      </c>
      <c r="NQF37" s="591">
        <f t="shared" si="153"/>
        <v>0</v>
      </c>
      <c r="NQG37" s="591">
        <f t="shared" si="153"/>
        <v>0</v>
      </c>
      <c r="NQH37" s="591">
        <f t="shared" si="153"/>
        <v>0</v>
      </c>
      <c r="NQI37" s="591">
        <f t="shared" si="153"/>
        <v>0</v>
      </c>
      <c r="NQJ37" s="591">
        <f t="shared" si="153"/>
        <v>0</v>
      </c>
      <c r="NQK37" s="591">
        <f t="shared" si="153"/>
        <v>0</v>
      </c>
      <c r="NQL37" s="591">
        <f t="shared" si="153"/>
        <v>0</v>
      </c>
      <c r="NQM37" s="591">
        <f t="shared" si="153"/>
        <v>0</v>
      </c>
      <c r="NQN37" s="591">
        <f t="shared" si="153"/>
        <v>0</v>
      </c>
      <c r="NQO37" s="591">
        <f t="shared" si="153"/>
        <v>0</v>
      </c>
      <c r="NQP37" s="591">
        <f t="shared" si="153"/>
        <v>0</v>
      </c>
      <c r="NQQ37" s="591">
        <f t="shared" si="153"/>
        <v>0</v>
      </c>
      <c r="NQR37" s="591">
        <f t="shared" si="153"/>
        <v>0</v>
      </c>
      <c r="NQS37" s="591">
        <f t="shared" si="153"/>
        <v>0</v>
      </c>
      <c r="NQT37" s="591">
        <f t="shared" si="153"/>
        <v>0</v>
      </c>
      <c r="NQU37" s="591">
        <f t="shared" si="153"/>
        <v>0</v>
      </c>
      <c r="NQV37" s="591">
        <f t="shared" si="153"/>
        <v>0</v>
      </c>
      <c r="NQW37" s="591">
        <f t="shared" si="153"/>
        <v>0</v>
      </c>
      <c r="NQX37" s="591">
        <f t="shared" si="153"/>
        <v>0</v>
      </c>
      <c r="NQY37" s="591">
        <f t="shared" si="153"/>
        <v>0</v>
      </c>
      <c r="NQZ37" s="591">
        <f t="shared" si="153"/>
        <v>0</v>
      </c>
      <c r="NRA37" s="591">
        <f t="shared" ref="NRA37:NTL37" si="154">SUM(NRA38:NRA46)+NRA48+NRA49+NRA50+NRA52+NRA53+NRA54+NRA55</f>
        <v>0</v>
      </c>
      <c r="NRB37" s="591">
        <f t="shared" si="154"/>
        <v>0</v>
      </c>
      <c r="NRC37" s="591">
        <f t="shared" si="154"/>
        <v>0</v>
      </c>
      <c r="NRD37" s="591">
        <f t="shared" si="154"/>
        <v>0</v>
      </c>
      <c r="NRE37" s="591">
        <f t="shared" si="154"/>
        <v>0</v>
      </c>
      <c r="NRF37" s="591">
        <f t="shared" si="154"/>
        <v>0</v>
      </c>
      <c r="NRG37" s="591">
        <f t="shared" si="154"/>
        <v>0</v>
      </c>
      <c r="NRH37" s="591">
        <f t="shared" si="154"/>
        <v>0</v>
      </c>
      <c r="NRI37" s="591">
        <f t="shared" si="154"/>
        <v>0</v>
      </c>
      <c r="NRJ37" s="591">
        <f t="shared" si="154"/>
        <v>0</v>
      </c>
      <c r="NRK37" s="591">
        <f t="shared" si="154"/>
        <v>0</v>
      </c>
      <c r="NRL37" s="591">
        <f t="shared" si="154"/>
        <v>0</v>
      </c>
      <c r="NRM37" s="591">
        <f t="shared" si="154"/>
        <v>0</v>
      </c>
      <c r="NRN37" s="591">
        <f t="shared" si="154"/>
        <v>0</v>
      </c>
      <c r="NRO37" s="591">
        <f t="shared" si="154"/>
        <v>0</v>
      </c>
      <c r="NRP37" s="591">
        <f t="shared" si="154"/>
        <v>0</v>
      </c>
      <c r="NRQ37" s="591">
        <f t="shared" si="154"/>
        <v>0</v>
      </c>
      <c r="NRR37" s="591">
        <f t="shared" si="154"/>
        <v>0</v>
      </c>
      <c r="NRS37" s="591">
        <f t="shared" si="154"/>
        <v>0</v>
      </c>
      <c r="NRT37" s="591">
        <f t="shared" si="154"/>
        <v>0</v>
      </c>
      <c r="NRU37" s="591">
        <f t="shared" si="154"/>
        <v>0</v>
      </c>
      <c r="NRV37" s="591">
        <f t="shared" si="154"/>
        <v>0</v>
      </c>
      <c r="NRW37" s="591">
        <f t="shared" si="154"/>
        <v>0</v>
      </c>
      <c r="NRX37" s="591">
        <f t="shared" si="154"/>
        <v>0</v>
      </c>
      <c r="NRY37" s="591">
        <f t="shared" si="154"/>
        <v>0</v>
      </c>
      <c r="NRZ37" s="591">
        <f t="shared" si="154"/>
        <v>0</v>
      </c>
      <c r="NSA37" s="591">
        <f t="shared" si="154"/>
        <v>0</v>
      </c>
      <c r="NSB37" s="591">
        <f t="shared" si="154"/>
        <v>0</v>
      </c>
      <c r="NSC37" s="591">
        <f t="shared" si="154"/>
        <v>0</v>
      </c>
      <c r="NSD37" s="591">
        <f t="shared" si="154"/>
        <v>0</v>
      </c>
      <c r="NSE37" s="591">
        <f t="shared" si="154"/>
        <v>0</v>
      </c>
      <c r="NSF37" s="591">
        <f t="shared" si="154"/>
        <v>0</v>
      </c>
      <c r="NSG37" s="591">
        <f t="shared" si="154"/>
        <v>0</v>
      </c>
      <c r="NSH37" s="591">
        <f t="shared" si="154"/>
        <v>0</v>
      </c>
      <c r="NSI37" s="591">
        <f t="shared" si="154"/>
        <v>0</v>
      </c>
      <c r="NSJ37" s="591">
        <f t="shared" si="154"/>
        <v>0</v>
      </c>
      <c r="NSK37" s="591">
        <f t="shared" si="154"/>
        <v>0</v>
      </c>
      <c r="NSL37" s="591">
        <f t="shared" si="154"/>
        <v>0</v>
      </c>
      <c r="NSM37" s="591">
        <f t="shared" si="154"/>
        <v>0</v>
      </c>
      <c r="NSN37" s="591">
        <f t="shared" si="154"/>
        <v>0</v>
      </c>
      <c r="NSO37" s="591">
        <f t="shared" si="154"/>
        <v>0</v>
      </c>
      <c r="NSP37" s="591">
        <f t="shared" si="154"/>
        <v>0</v>
      </c>
      <c r="NSQ37" s="591">
        <f t="shared" si="154"/>
        <v>0</v>
      </c>
      <c r="NSR37" s="591">
        <f t="shared" si="154"/>
        <v>0</v>
      </c>
      <c r="NSS37" s="591">
        <f t="shared" si="154"/>
        <v>0</v>
      </c>
      <c r="NST37" s="591">
        <f t="shared" si="154"/>
        <v>0</v>
      </c>
      <c r="NSU37" s="591">
        <f t="shared" si="154"/>
        <v>0</v>
      </c>
      <c r="NSV37" s="591">
        <f t="shared" si="154"/>
        <v>0</v>
      </c>
      <c r="NSW37" s="591">
        <f t="shared" si="154"/>
        <v>0</v>
      </c>
      <c r="NSX37" s="591">
        <f t="shared" si="154"/>
        <v>0</v>
      </c>
      <c r="NSY37" s="591">
        <f t="shared" si="154"/>
        <v>0</v>
      </c>
      <c r="NSZ37" s="591">
        <f t="shared" si="154"/>
        <v>0</v>
      </c>
      <c r="NTA37" s="591">
        <f t="shared" si="154"/>
        <v>0</v>
      </c>
      <c r="NTB37" s="591">
        <f t="shared" si="154"/>
        <v>0</v>
      </c>
      <c r="NTC37" s="591">
        <f t="shared" si="154"/>
        <v>0</v>
      </c>
      <c r="NTD37" s="591">
        <f t="shared" si="154"/>
        <v>0</v>
      </c>
      <c r="NTE37" s="591">
        <f t="shared" si="154"/>
        <v>0</v>
      </c>
      <c r="NTF37" s="591">
        <f t="shared" si="154"/>
        <v>0</v>
      </c>
      <c r="NTG37" s="591">
        <f t="shared" si="154"/>
        <v>0</v>
      </c>
      <c r="NTH37" s="591">
        <f t="shared" si="154"/>
        <v>0</v>
      </c>
      <c r="NTI37" s="591">
        <f t="shared" si="154"/>
        <v>0</v>
      </c>
      <c r="NTJ37" s="591">
        <f t="shared" si="154"/>
        <v>0</v>
      </c>
      <c r="NTK37" s="591">
        <f t="shared" si="154"/>
        <v>0</v>
      </c>
      <c r="NTL37" s="591">
        <f t="shared" si="154"/>
        <v>0</v>
      </c>
      <c r="NTM37" s="591">
        <f t="shared" ref="NTM37:NVX37" si="155">SUM(NTM38:NTM46)+NTM48+NTM49+NTM50+NTM52+NTM53+NTM54+NTM55</f>
        <v>0</v>
      </c>
      <c r="NTN37" s="591">
        <f t="shared" si="155"/>
        <v>0</v>
      </c>
      <c r="NTO37" s="591">
        <f t="shared" si="155"/>
        <v>0</v>
      </c>
      <c r="NTP37" s="591">
        <f t="shared" si="155"/>
        <v>0</v>
      </c>
      <c r="NTQ37" s="591">
        <f t="shared" si="155"/>
        <v>0</v>
      </c>
      <c r="NTR37" s="591">
        <f t="shared" si="155"/>
        <v>0</v>
      </c>
      <c r="NTS37" s="591">
        <f t="shared" si="155"/>
        <v>0</v>
      </c>
      <c r="NTT37" s="591">
        <f t="shared" si="155"/>
        <v>0</v>
      </c>
      <c r="NTU37" s="591">
        <f t="shared" si="155"/>
        <v>0</v>
      </c>
      <c r="NTV37" s="591">
        <f t="shared" si="155"/>
        <v>0</v>
      </c>
      <c r="NTW37" s="591">
        <f t="shared" si="155"/>
        <v>0</v>
      </c>
      <c r="NTX37" s="591">
        <f t="shared" si="155"/>
        <v>0</v>
      </c>
      <c r="NTY37" s="591">
        <f t="shared" si="155"/>
        <v>0</v>
      </c>
      <c r="NTZ37" s="591">
        <f t="shared" si="155"/>
        <v>0</v>
      </c>
      <c r="NUA37" s="591">
        <f t="shared" si="155"/>
        <v>0</v>
      </c>
      <c r="NUB37" s="591">
        <f t="shared" si="155"/>
        <v>0</v>
      </c>
      <c r="NUC37" s="591">
        <f t="shared" si="155"/>
        <v>0</v>
      </c>
      <c r="NUD37" s="591">
        <f t="shared" si="155"/>
        <v>0</v>
      </c>
      <c r="NUE37" s="591">
        <f t="shared" si="155"/>
        <v>0</v>
      </c>
      <c r="NUF37" s="591">
        <f t="shared" si="155"/>
        <v>0</v>
      </c>
      <c r="NUG37" s="591">
        <f t="shared" si="155"/>
        <v>0</v>
      </c>
      <c r="NUH37" s="591">
        <f t="shared" si="155"/>
        <v>0</v>
      </c>
      <c r="NUI37" s="591">
        <f t="shared" si="155"/>
        <v>0</v>
      </c>
      <c r="NUJ37" s="591">
        <f t="shared" si="155"/>
        <v>0</v>
      </c>
      <c r="NUK37" s="591">
        <f t="shared" si="155"/>
        <v>0</v>
      </c>
      <c r="NUL37" s="591">
        <f t="shared" si="155"/>
        <v>0</v>
      </c>
      <c r="NUM37" s="591">
        <f t="shared" si="155"/>
        <v>0</v>
      </c>
      <c r="NUN37" s="591">
        <f t="shared" si="155"/>
        <v>0</v>
      </c>
      <c r="NUO37" s="591">
        <f t="shared" si="155"/>
        <v>0</v>
      </c>
      <c r="NUP37" s="591">
        <f t="shared" si="155"/>
        <v>0</v>
      </c>
      <c r="NUQ37" s="591">
        <f t="shared" si="155"/>
        <v>0</v>
      </c>
      <c r="NUR37" s="591">
        <f t="shared" si="155"/>
        <v>0</v>
      </c>
      <c r="NUS37" s="591">
        <f t="shared" si="155"/>
        <v>0</v>
      </c>
      <c r="NUT37" s="591">
        <f t="shared" si="155"/>
        <v>0</v>
      </c>
      <c r="NUU37" s="591">
        <f t="shared" si="155"/>
        <v>0</v>
      </c>
      <c r="NUV37" s="591">
        <f t="shared" si="155"/>
        <v>0</v>
      </c>
      <c r="NUW37" s="591">
        <f t="shared" si="155"/>
        <v>0</v>
      </c>
      <c r="NUX37" s="591">
        <f t="shared" si="155"/>
        <v>0</v>
      </c>
      <c r="NUY37" s="591">
        <f t="shared" si="155"/>
        <v>0</v>
      </c>
      <c r="NUZ37" s="591">
        <f t="shared" si="155"/>
        <v>0</v>
      </c>
      <c r="NVA37" s="591">
        <f t="shared" si="155"/>
        <v>0</v>
      </c>
      <c r="NVB37" s="591">
        <f t="shared" si="155"/>
        <v>0</v>
      </c>
      <c r="NVC37" s="591">
        <f t="shared" si="155"/>
        <v>0</v>
      </c>
      <c r="NVD37" s="591">
        <f t="shared" si="155"/>
        <v>0</v>
      </c>
      <c r="NVE37" s="591">
        <f t="shared" si="155"/>
        <v>0</v>
      </c>
      <c r="NVF37" s="591">
        <f t="shared" si="155"/>
        <v>0</v>
      </c>
      <c r="NVG37" s="591">
        <f t="shared" si="155"/>
        <v>0</v>
      </c>
      <c r="NVH37" s="591">
        <f t="shared" si="155"/>
        <v>0</v>
      </c>
      <c r="NVI37" s="591">
        <f t="shared" si="155"/>
        <v>0</v>
      </c>
      <c r="NVJ37" s="591">
        <f t="shared" si="155"/>
        <v>0</v>
      </c>
      <c r="NVK37" s="591">
        <f t="shared" si="155"/>
        <v>0</v>
      </c>
      <c r="NVL37" s="591">
        <f t="shared" si="155"/>
        <v>0</v>
      </c>
      <c r="NVM37" s="591">
        <f t="shared" si="155"/>
        <v>0</v>
      </c>
      <c r="NVN37" s="591">
        <f t="shared" si="155"/>
        <v>0</v>
      </c>
      <c r="NVO37" s="591">
        <f t="shared" si="155"/>
        <v>0</v>
      </c>
      <c r="NVP37" s="591">
        <f t="shared" si="155"/>
        <v>0</v>
      </c>
      <c r="NVQ37" s="591">
        <f t="shared" si="155"/>
        <v>0</v>
      </c>
      <c r="NVR37" s="591">
        <f t="shared" si="155"/>
        <v>0</v>
      </c>
      <c r="NVS37" s="591">
        <f t="shared" si="155"/>
        <v>0</v>
      </c>
      <c r="NVT37" s="591">
        <f t="shared" si="155"/>
        <v>0</v>
      </c>
      <c r="NVU37" s="591">
        <f t="shared" si="155"/>
        <v>0</v>
      </c>
      <c r="NVV37" s="591">
        <f t="shared" si="155"/>
        <v>0</v>
      </c>
      <c r="NVW37" s="591">
        <f t="shared" si="155"/>
        <v>0</v>
      </c>
      <c r="NVX37" s="591">
        <f t="shared" si="155"/>
        <v>0</v>
      </c>
      <c r="NVY37" s="591">
        <f t="shared" ref="NVY37:NYJ37" si="156">SUM(NVY38:NVY46)+NVY48+NVY49+NVY50+NVY52+NVY53+NVY54+NVY55</f>
        <v>0</v>
      </c>
      <c r="NVZ37" s="591">
        <f t="shared" si="156"/>
        <v>0</v>
      </c>
      <c r="NWA37" s="591">
        <f t="shared" si="156"/>
        <v>0</v>
      </c>
      <c r="NWB37" s="591">
        <f t="shared" si="156"/>
        <v>0</v>
      </c>
      <c r="NWC37" s="591">
        <f t="shared" si="156"/>
        <v>0</v>
      </c>
      <c r="NWD37" s="591">
        <f t="shared" si="156"/>
        <v>0</v>
      </c>
      <c r="NWE37" s="591">
        <f t="shared" si="156"/>
        <v>0</v>
      </c>
      <c r="NWF37" s="591">
        <f t="shared" si="156"/>
        <v>0</v>
      </c>
      <c r="NWG37" s="591">
        <f t="shared" si="156"/>
        <v>0</v>
      </c>
      <c r="NWH37" s="591">
        <f t="shared" si="156"/>
        <v>0</v>
      </c>
      <c r="NWI37" s="591">
        <f t="shared" si="156"/>
        <v>0</v>
      </c>
      <c r="NWJ37" s="591">
        <f t="shared" si="156"/>
        <v>0</v>
      </c>
      <c r="NWK37" s="591">
        <f t="shared" si="156"/>
        <v>0</v>
      </c>
      <c r="NWL37" s="591">
        <f t="shared" si="156"/>
        <v>0</v>
      </c>
      <c r="NWM37" s="591">
        <f t="shared" si="156"/>
        <v>0</v>
      </c>
      <c r="NWN37" s="591">
        <f t="shared" si="156"/>
        <v>0</v>
      </c>
      <c r="NWO37" s="591">
        <f t="shared" si="156"/>
        <v>0</v>
      </c>
      <c r="NWP37" s="591">
        <f t="shared" si="156"/>
        <v>0</v>
      </c>
      <c r="NWQ37" s="591">
        <f t="shared" si="156"/>
        <v>0</v>
      </c>
      <c r="NWR37" s="591">
        <f t="shared" si="156"/>
        <v>0</v>
      </c>
      <c r="NWS37" s="591">
        <f t="shared" si="156"/>
        <v>0</v>
      </c>
      <c r="NWT37" s="591">
        <f t="shared" si="156"/>
        <v>0</v>
      </c>
      <c r="NWU37" s="591">
        <f t="shared" si="156"/>
        <v>0</v>
      </c>
      <c r="NWV37" s="591">
        <f t="shared" si="156"/>
        <v>0</v>
      </c>
      <c r="NWW37" s="591">
        <f t="shared" si="156"/>
        <v>0</v>
      </c>
      <c r="NWX37" s="591">
        <f t="shared" si="156"/>
        <v>0</v>
      </c>
      <c r="NWY37" s="591">
        <f t="shared" si="156"/>
        <v>0</v>
      </c>
      <c r="NWZ37" s="591">
        <f t="shared" si="156"/>
        <v>0</v>
      </c>
      <c r="NXA37" s="591">
        <f t="shared" si="156"/>
        <v>0</v>
      </c>
      <c r="NXB37" s="591">
        <f t="shared" si="156"/>
        <v>0</v>
      </c>
      <c r="NXC37" s="591">
        <f t="shared" si="156"/>
        <v>0</v>
      </c>
      <c r="NXD37" s="591">
        <f t="shared" si="156"/>
        <v>0</v>
      </c>
      <c r="NXE37" s="591">
        <f t="shared" si="156"/>
        <v>0</v>
      </c>
      <c r="NXF37" s="591">
        <f t="shared" si="156"/>
        <v>0</v>
      </c>
      <c r="NXG37" s="591">
        <f t="shared" si="156"/>
        <v>0</v>
      </c>
      <c r="NXH37" s="591">
        <f t="shared" si="156"/>
        <v>0</v>
      </c>
      <c r="NXI37" s="591">
        <f t="shared" si="156"/>
        <v>0</v>
      </c>
      <c r="NXJ37" s="591">
        <f t="shared" si="156"/>
        <v>0</v>
      </c>
      <c r="NXK37" s="591">
        <f t="shared" si="156"/>
        <v>0</v>
      </c>
      <c r="NXL37" s="591">
        <f t="shared" si="156"/>
        <v>0</v>
      </c>
      <c r="NXM37" s="591">
        <f t="shared" si="156"/>
        <v>0</v>
      </c>
      <c r="NXN37" s="591">
        <f t="shared" si="156"/>
        <v>0</v>
      </c>
      <c r="NXO37" s="591">
        <f t="shared" si="156"/>
        <v>0</v>
      </c>
      <c r="NXP37" s="591">
        <f t="shared" si="156"/>
        <v>0</v>
      </c>
      <c r="NXQ37" s="591">
        <f t="shared" si="156"/>
        <v>0</v>
      </c>
      <c r="NXR37" s="591">
        <f t="shared" si="156"/>
        <v>0</v>
      </c>
      <c r="NXS37" s="591">
        <f t="shared" si="156"/>
        <v>0</v>
      </c>
      <c r="NXT37" s="591">
        <f t="shared" si="156"/>
        <v>0</v>
      </c>
      <c r="NXU37" s="591">
        <f t="shared" si="156"/>
        <v>0</v>
      </c>
      <c r="NXV37" s="591">
        <f t="shared" si="156"/>
        <v>0</v>
      </c>
      <c r="NXW37" s="591">
        <f t="shared" si="156"/>
        <v>0</v>
      </c>
      <c r="NXX37" s="591">
        <f t="shared" si="156"/>
        <v>0</v>
      </c>
      <c r="NXY37" s="591">
        <f t="shared" si="156"/>
        <v>0</v>
      </c>
      <c r="NXZ37" s="591">
        <f t="shared" si="156"/>
        <v>0</v>
      </c>
      <c r="NYA37" s="591">
        <f t="shared" si="156"/>
        <v>0</v>
      </c>
      <c r="NYB37" s="591">
        <f t="shared" si="156"/>
        <v>0</v>
      </c>
      <c r="NYC37" s="591">
        <f t="shared" si="156"/>
        <v>0</v>
      </c>
      <c r="NYD37" s="591">
        <f t="shared" si="156"/>
        <v>0</v>
      </c>
      <c r="NYE37" s="591">
        <f t="shared" si="156"/>
        <v>0</v>
      </c>
      <c r="NYF37" s="591">
        <f t="shared" si="156"/>
        <v>0</v>
      </c>
      <c r="NYG37" s="591">
        <f t="shared" si="156"/>
        <v>0</v>
      </c>
      <c r="NYH37" s="591">
        <f t="shared" si="156"/>
        <v>0</v>
      </c>
      <c r="NYI37" s="591">
        <f t="shared" si="156"/>
        <v>0</v>
      </c>
      <c r="NYJ37" s="591">
        <f t="shared" si="156"/>
        <v>0</v>
      </c>
      <c r="NYK37" s="591">
        <f t="shared" ref="NYK37:OAV37" si="157">SUM(NYK38:NYK46)+NYK48+NYK49+NYK50+NYK52+NYK53+NYK54+NYK55</f>
        <v>0</v>
      </c>
      <c r="NYL37" s="591">
        <f t="shared" si="157"/>
        <v>0</v>
      </c>
      <c r="NYM37" s="591">
        <f t="shared" si="157"/>
        <v>0</v>
      </c>
      <c r="NYN37" s="591">
        <f t="shared" si="157"/>
        <v>0</v>
      </c>
      <c r="NYO37" s="591">
        <f t="shared" si="157"/>
        <v>0</v>
      </c>
      <c r="NYP37" s="591">
        <f t="shared" si="157"/>
        <v>0</v>
      </c>
      <c r="NYQ37" s="591">
        <f t="shared" si="157"/>
        <v>0</v>
      </c>
      <c r="NYR37" s="591">
        <f t="shared" si="157"/>
        <v>0</v>
      </c>
      <c r="NYS37" s="591">
        <f t="shared" si="157"/>
        <v>0</v>
      </c>
      <c r="NYT37" s="591">
        <f t="shared" si="157"/>
        <v>0</v>
      </c>
      <c r="NYU37" s="591">
        <f t="shared" si="157"/>
        <v>0</v>
      </c>
      <c r="NYV37" s="591">
        <f t="shared" si="157"/>
        <v>0</v>
      </c>
      <c r="NYW37" s="591">
        <f t="shared" si="157"/>
        <v>0</v>
      </c>
      <c r="NYX37" s="591">
        <f t="shared" si="157"/>
        <v>0</v>
      </c>
      <c r="NYY37" s="591">
        <f t="shared" si="157"/>
        <v>0</v>
      </c>
      <c r="NYZ37" s="591">
        <f t="shared" si="157"/>
        <v>0</v>
      </c>
      <c r="NZA37" s="591">
        <f t="shared" si="157"/>
        <v>0</v>
      </c>
      <c r="NZB37" s="591">
        <f t="shared" si="157"/>
        <v>0</v>
      </c>
      <c r="NZC37" s="591">
        <f t="shared" si="157"/>
        <v>0</v>
      </c>
      <c r="NZD37" s="591">
        <f t="shared" si="157"/>
        <v>0</v>
      </c>
      <c r="NZE37" s="591">
        <f t="shared" si="157"/>
        <v>0</v>
      </c>
      <c r="NZF37" s="591">
        <f t="shared" si="157"/>
        <v>0</v>
      </c>
      <c r="NZG37" s="591">
        <f t="shared" si="157"/>
        <v>0</v>
      </c>
      <c r="NZH37" s="591">
        <f t="shared" si="157"/>
        <v>0</v>
      </c>
      <c r="NZI37" s="591">
        <f t="shared" si="157"/>
        <v>0</v>
      </c>
      <c r="NZJ37" s="591">
        <f t="shared" si="157"/>
        <v>0</v>
      </c>
      <c r="NZK37" s="591">
        <f t="shared" si="157"/>
        <v>0</v>
      </c>
      <c r="NZL37" s="591">
        <f t="shared" si="157"/>
        <v>0</v>
      </c>
      <c r="NZM37" s="591">
        <f t="shared" si="157"/>
        <v>0</v>
      </c>
      <c r="NZN37" s="591">
        <f t="shared" si="157"/>
        <v>0</v>
      </c>
      <c r="NZO37" s="591">
        <f t="shared" si="157"/>
        <v>0</v>
      </c>
      <c r="NZP37" s="591">
        <f t="shared" si="157"/>
        <v>0</v>
      </c>
      <c r="NZQ37" s="591">
        <f t="shared" si="157"/>
        <v>0</v>
      </c>
      <c r="NZR37" s="591">
        <f t="shared" si="157"/>
        <v>0</v>
      </c>
      <c r="NZS37" s="591">
        <f t="shared" si="157"/>
        <v>0</v>
      </c>
      <c r="NZT37" s="591">
        <f t="shared" si="157"/>
        <v>0</v>
      </c>
      <c r="NZU37" s="591">
        <f t="shared" si="157"/>
        <v>0</v>
      </c>
      <c r="NZV37" s="591">
        <f t="shared" si="157"/>
        <v>0</v>
      </c>
      <c r="NZW37" s="591">
        <f t="shared" si="157"/>
        <v>0</v>
      </c>
      <c r="NZX37" s="591">
        <f t="shared" si="157"/>
        <v>0</v>
      </c>
      <c r="NZY37" s="591">
        <f t="shared" si="157"/>
        <v>0</v>
      </c>
      <c r="NZZ37" s="591">
        <f t="shared" si="157"/>
        <v>0</v>
      </c>
      <c r="OAA37" s="591">
        <f t="shared" si="157"/>
        <v>0</v>
      </c>
      <c r="OAB37" s="591">
        <f t="shared" si="157"/>
        <v>0</v>
      </c>
      <c r="OAC37" s="591">
        <f t="shared" si="157"/>
        <v>0</v>
      </c>
      <c r="OAD37" s="591">
        <f t="shared" si="157"/>
        <v>0</v>
      </c>
      <c r="OAE37" s="591">
        <f t="shared" si="157"/>
        <v>0</v>
      </c>
      <c r="OAF37" s="591">
        <f t="shared" si="157"/>
        <v>0</v>
      </c>
      <c r="OAG37" s="591">
        <f t="shared" si="157"/>
        <v>0</v>
      </c>
      <c r="OAH37" s="591">
        <f t="shared" si="157"/>
        <v>0</v>
      </c>
      <c r="OAI37" s="591">
        <f t="shared" si="157"/>
        <v>0</v>
      </c>
      <c r="OAJ37" s="591">
        <f t="shared" si="157"/>
        <v>0</v>
      </c>
      <c r="OAK37" s="591">
        <f t="shared" si="157"/>
        <v>0</v>
      </c>
      <c r="OAL37" s="591">
        <f t="shared" si="157"/>
        <v>0</v>
      </c>
      <c r="OAM37" s="591">
        <f t="shared" si="157"/>
        <v>0</v>
      </c>
      <c r="OAN37" s="591">
        <f t="shared" si="157"/>
        <v>0</v>
      </c>
      <c r="OAO37" s="591">
        <f t="shared" si="157"/>
        <v>0</v>
      </c>
      <c r="OAP37" s="591">
        <f t="shared" si="157"/>
        <v>0</v>
      </c>
      <c r="OAQ37" s="591">
        <f t="shared" si="157"/>
        <v>0</v>
      </c>
      <c r="OAR37" s="591">
        <f t="shared" si="157"/>
        <v>0</v>
      </c>
      <c r="OAS37" s="591">
        <f t="shared" si="157"/>
        <v>0</v>
      </c>
      <c r="OAT37" s="591">
        <f t="shared" si="157"/>
        <v>0</v>
      </c>
      <c r="OAU37" s="591">
        <f t="shared" si="157"/>
        <v>0</v>
      </c>
      <c r="OAV37" s="591">
        <f t="shared" si="157"/>
        <v>0</v>
      </c>
      <c r="OAW37" s="591">
        <f t="shared" ref="OAW37:ODH37" si="158">SUM(OAW38:OAW46)+OAW48+OAW49+OAW50+OAW52+OAW53+OAW54+OAW55</f>
        <v>0</v>
      </c>
      <c r="OAX37" s="591">
        <f t="shared" si="158"/>
        <v>0</v>
      </c>
      <c r="OAY37" s="591">
        <f t="shared" si="158"/>
        <v>0</v>
      </c>
      <c r="OAZ37" s="591">
        <f t="shared" si="158"/>
        <v>0</v>
      </c>
      <c r="OBA37" s="591">
        <f t="shared" si="158"/>
        <v>0</v>
      </c>
      <c r="OBB37" s="591">
        <f t="shared" si="158"/>
        <v>0</v>
      </c>
      <c r="OBC37" s="591">
        <f t="shared" si="158"/>
        <v>0</v>
      </c>
      <c r="OBD37" s="591">
        <f t="shared" si="158"/>
        <v>0</v>
      </c>
      <c r="OBE37" s="591">
        <f t="shared" si="158"/>
        <v>0</v>
      </c>
      <c r="OBF37" s="591">
        <f t="shared" si="158"/>
        <v>0</v>
      </c>
      <c r="OBG37" s="591">
        <f t="shared" si="158"/>
        <v>0</v>
      </c>
      <c r="OBH37" s="591">
        <f t="shared" si="158"/>
        <v>0</v>
      </c>
      <c r="OBI37" s="591">
        <f t="shared" si="158"/>
        <v>0</v>
      </c>
      <c r="OBJ37" s="591">
        <f t="shared" si="158"/>
        <v>0</v>
      </c>
      <c r="OBK37" s="591">
        <f t="shared" si="158"/>
        <v>0</v>
      </c>
      <c r="OBL37" s="591">
        <f t="shared" si="158"/>
        <v>0</v>
      </c>
      <c r="OBM37" s="591">
        <f t="shared" si="158"/>
        <v>0</v>
      </c>
      <c r="OBN37" s="591">
        <f t="shared" si="158"/>
        <v>0</v>
      </c>
      <c r="OBO37" s="591">
        <f t="shared" si="158"/>
        <v>0</v>
      </c>
      <c r="OBP37" s="591">
        <f t="shared" si="158"/>
        <v>0</v>
      </c>
      <c r="OBQ37" s="591">
        <f t="shared" si="158"/>
        <v>0</v>
      </c>
      <c r="OBR37" s="591">
        <f t="shared" si="158"/>
        <v>0</v>
      </c>
      <c r="OBS37" s="591">
        <f t="shared" si="158"/>
        <v>0</v>
      </c>
      <c r="OBT37" s="591">
        <f t="shared" si="158"/>
        <v>0</v>
      </c>
      <c r="OBU37" s="591">
        <f t="shared" si="158"/>
        <v>0</v>
      </c>
      <c r="OBV37" s="591">
        <f t="shared" si="158"/>
        <v>0</v>
      </c>
      <c r="OBW37" s="591">
        <f t="shared" si="158"/>
        <v>0</v>
      </c>
      <c r="OBX37" s="591">
        <f t="shared" si="158"/>
        <v>0</v>
      </c>
      <c r="OBY37" s="591">
        <f t="shared" si="158"/>
        <v>0</v>
      </c>
      <c r="OBZ37" s="591">
        <f t="shared" si="158"/>
        <v>0</v>
      </c>
      <c r="OCA37" s="591">
        <f t="shared" si="158"/>
        <v>0</v>
      </c>
      <c r="OCB37" s="591">
        <f t="shared" si="158"/>
        <v>0</v>
      </c>
      <c r="OCC37" s="591">
        <f t="shared" si="158"/>
        <v>0</v>
      </c>
      <c r="OCD37" s="591">
        <f t="shared" si="158"/>
        <v>0</v>
      </c>
      <c r="OCE37" s="591">
        <f t="shared" si="158"/>
        <v>0</v>
      </c>
      <c r="OCF37" s="591">
        <f t="shared" si="158"/>
        <v>0</v>
      </c>
      <c r="OCG37" s="591">
        <f t="shared" si="158"/>
        <v>0</v>
      </c>
      <c r="OCH37" s="591">
        <f t="shared" si="158"/>
        <v>0</v>
      </c>
      <c r="OCI37" s="591">
        <f t="shared" si="158"/>
        <v>0</v>
      </c>
      <c r="OCJ37" s="591">
        <f t="shared" si="158"/>
        <v>0</v>
      </c>
      <c r="OCK37" s="591">
        <f t="shared" si="158"/>
        <v>0</v>
      </c>
      <c r="OCL37" s="591">
        <f t="shared" si="158"/>
        <v>0</v>
      </c>
      <c r="OCM37" s="591">
        <f t="shared" si="158"/>
        <v>0</v>
      </c>
      <c r="OCN37" s="591">
        <f t="shared" si="158"/>
        <v>0</v>
      </c>
      <c r="OCO37" s="591">
        <f t="shared" si="158"/>
        <v>0</v>
      </c>
      <c r="OCP37" s="591">
        <f t="shared" si="158"/>
        <v>0</v>
      </c>
      <c r="OCQ37" s="591">
        <f t="shared" si="158"/>
        <v>0</v>
      </c>
      <c r="OCR37" s="591">
        <f t="shared" si="158"/>
        <v>0</v>
      </c>
      <c r="OCS37" s="591">
        <f t="shared" si="158"/>
        <v>0</v>
      </c>
      <c r="OCT37" s="591">
        <f t="shared" si="158"/>
        <v>0</v>
      </c>
      <c r="OCU37" s="591">
        <f t="shared" si="158"/>
        <v>0</v>
      </c>
      <c r="OCV37" s="591">
        <f t="shared" si="158"/>
        <v>0</v>
      </c>
      <c r="OCW37" s="591">
        <f t="shared" si="158"/>
        <v>0</v>
      </c>
      <c r="OCX37" s="591">
        <f t="shared" si="158"/>
        <v>0</v>
      </c>
      <c r="OCY37" s="591">
        <f t="shared" si="158"/>
        <v>0</v>
      </c>
      <c r="OCZ37" s="591">
        <f t="shared" si="158"/>
        <v>0</v>
      </c>
      <c r="ODA37" s="591">
        <f t="shared" si="158"/>
        <v>0</v>
      </c>
      <c r="ODB37" s="591">
        <f t="shared" si="158"/>
        <v>0</v>
      </c>
      <c r="ODC37" s="591">
        <f t="shared" si="158"/>
        <v>0</v>
      </c>
      <c r="ODD37" s="591">
        <f t="shared" si="158"/>
        <v>0</v>
      </c>
      <c r="ODE37" s="591">
        <f t="shared" si="158"/>
        <v>0</v>
      </c>
      <c r="ODF37" s="591">
        <f t="shared" si="158"/>
        <v>0</v>
      </c>
      <c r="ODG37" s="591">
        <f t="shared" si="158"/>
        <v>0</v>
      </c>
      <c r="ODH37" s="591">
        <f t="shared" si="158"/>
        <v>0</v>
      </c>
      <c r="ODI37" s="591">
        <f t="shared" ref="ODI37:OFT37" si="159">SUM(ODI38:ODI46)+ODI48+ODI49+ODI50+ODI52+ODI53+ODI54+ODI55</f>
        <v>0</v>
      </c>
      <c r="ODJ37" s="591">
        <f t="shared" si="159"/>
        <v>0</v>
      </c>
      <c r="ODK37" s="591">
        <f t="shared" si="159"/>
        <v>0</v>
      </c>
      <c r="ODL37" s="591">
        <f t="shared" si="159"/>
        <v>0</v>
      </c>
      <c r="ODM37" s="591">
        <f t="shared" si="159"/>
        <v>0</v>
      </c>
      <c r="ODN37" s="591">
        <f t="shared" si="159"/>
        <v>0</v>
      </c>
      <c r="ODO37" s="591">
        <f t="shared" si="159"/>
        <v>0</v>
      </c>
      <c r="ODP37" s="591">
        <f t="shared" si="159"/>
        <v>0</v>
      </c>
      <c r="ODQ37" s="591">
        <f t="shared" si="159"/>
        <v>0</v>
      </c>
      <c r="ODR37" s="591">
        <f t="shared" si="159"/>
        <v>0</v>
      </c>
      <c r="ODS37" s="591">
        <f t="shared" si="159"/>
        <v>0</v>
      </c>
      <c r="ODT37" s="591">
        <f t="shared" si="159"/>
        <v>0</v>
      </c>
      <c r="ODU37" s="591">
        <f t="shared" si="159"/>
        <v>0</v>
      </c>
      <c r="ODV37" s="591">
        <f t="shared" si="159"/>
        <v>0</v>
      </c>
      <c r="ODW37" s="591">
        <f t="shared" si="159"/>
        <v>0</v>
      </c>
      <c r="ODX37" s="591">
        <f t="shared" si="159"/>
        <v>0</v>
      </c>
      <c r="ODY37" s="591">
        <f t="shared" si="159"/>
        <v>0</v>
      </c>
      <c r="ODZ37" s="591">
        <f t="shared" si="159"/>
        <v>0</v>
      </c>
      <c r="OEA37" s="591">
        <f t="shared" si="159"/>
        <v>0</v>
      </c>
      <c r="OEB37" s="591">
        <f t="shared" si="159"/>
        <v>0</v>
      </c>
      <c r="OEC37" s="591">
        <f t="shared" si="159"/>
        <v>0</v>
      </c>
      <c r="OED37" s="591">
        <f t="shared" si="159"/>
        <v>0</v>
      </c>
      <c r="OEE37" s="591">
        <f t="shared" si="159"/>
        <v>0</v>
      </c>
      <c r="OEF37" s="591">
        <f t="shared" si="159"/>
        <v>0</v>
      </c>
      <c r="OEG37" s="591">
        <f t="shared" si="159"/>
        <v>0</v>
      </c>
      <c r="OEH37" s="591">
        <f t="shared" si="159"/>
        <v>0</v>
      </c>
      <c r="OEI37" s="591">
        <f t="shared" si="159"/>
        <v>0</v>
      </c>
      <c r="OEJ37" s="591">
        <f t="shared" si="159"/>
        <v>0</v>
      </c>
      <c r="OEK37" s="591">
        <f t="shared" si="159"/>
        <v>0</v>
      </c>
      <c r="OEL37" s="591">
        <f t="shared" si="159"/>
        <v>0</v>
      </c>
      <c r="OEM37" s="591">
        <f t="shared" si="159"/>
        <v>0</v>
      </c>
      <c r="OEN37" s="591">
        <f t="shared" si="159"/>
        <v>0</v>
      </c>
      <c r="OEO37" s="591">
        <f t="shared" si="159"/>
        <v>0</v>
      </c>
      <c r="OEP37" s="591">
        <f t="shared" si="159"/>
        <v>0</v>
      </c>
      <c r="OEQ37" s="591">
        <f t="shared" si="159"/>
        <v>0</v>
      </c>
      <c r="OER37" s="591">
        <f t="shared" si="159"/>
        <v>0</v>
      </c>
      <c r="OES37" s="591">
        <f t="shared" si="159"/>
        <v>0</v>
      </c>
      <c r="OET37" s="591">
        <f t="shared" si="159"/>
        <v>0</v>
      </c>
      <c r="OEU37" s="591">
        <f t="shared" si="159"/>
        <v>0</v>
      </c>
      <c r="OEV37" s="591">
        <f t="shared" si="159"/>
        <v>0</v>
      </c>
      <c r="OEW37" s="591">
        <f t="shared" si="159"/>
        <v>0</v>
      </c>
      <c r="OEX37" s="591">
        <f t="shared" si="159"/>
        <v>0</v>
      </c>
      <c r="OEY37" s="591">
        <f t="shared" si="159"/>
        <v>0</v>
      </c>
      <c r="OEZ37" s="591">
        <f t="shared" si="159"/>
        <v>0</v>
      </c>
      <c r="OFA37" s="591">
        <f t="shared" si="159"/>
        <v>0</v>
      </c>
      <c r="OFB37" s="591">
        <f t="shared" si="159"/>
        <v>0</v>
      </c>
      <c r="OFC37" s="591">
        <f t="shared" si="159"/>
        <v>0</v>
      </c>
      <c r="OFD37" s="591">
        <f t="shared" si="159"/>
        <v>0</v>
      </c>
      <c r="OFE37" s="591">
        <f t="shared" si="159"/>
        <v>0</v>
      </c>
      <c r="OFF37" s="591">
        <f t="shared" si="159"/>
        <v>0</v>
      </c>
      <c r="OFG37" s="591">
        <f t="shared" si="159"/>
        <v>0</v>
      </c>
      <c r="OFH37" s="591">
        <f t="shared" si="159"/>
        <v>0</v>
      </c>
      <c r="OFI37" s="591">
        <f t="shared" si="159"/>
        <v>0</v>
      </c>
      <c r="OFJ37" s="591">
        <f t="shared" si="159"/>
        <v>0</v>
      </c>
      <c r="OFK37" s="591">
        <f t="shared" si="159"/>
        <v>0</v>
      </c>
      <c r="OFL37" s="591">
        <f t="shared" si="159"/>
        <v>0</v>
      </c>
      <c r="OFM37" s="591">
        <f t="shared" si="159"/>
        <v>0</v>
      </c>
      <c r="OFN37" s="591">
        <f t="shared" si="159"/>
        <v>0</v>
      </c>
      <c r="OFO37" s="591">
        <f t="shared" si="159"/>
        <v>0</v>
      </c>
      <c r="OFP37" s="591">
        <f t="shared" si="159"/>
        <v>0</v>
      </c>
      <c r="OFQ37" s="591">
        <f t="shared" si="159"/>
        <v>0</v>
      </c>
      <c r="OFR37" s="591">
        <f t="shared" si="159"/>
        <v>0</v>
      </c>
      <c r="OFS37" s="591">
        <f t="shared" si="159"/>
        <v>0</v>
      </c>
      <c r="OFT37" s="591">
        <f t="shared" si="159"/>
        <v>0</v>
      </c>
      <c r="OFU37" s="591">
        <f t="shared" ref="OFU37:OIF37" si="160">SUM(OFU38:OFU46)+OFU48+OFU49+OFU50+OFU52+OFU53+OFU54+OFU55</f>
        <v>0</v>
      </c>
      <c r="OFV37" s="591">
        <f t="shared" si="160"/>
        <v>0</v>
      </c>
      <c r="OFW37" s="591">
        <f t="shared" si="160"/>
        <v>0</v>
      </c>
      <c r="OFX37" s="591">
        <f t="shared" si="160"/>
        <v>0</v>
      </c>
      <c r="OFY37" s="591">
        <f t="shared" si="160"/>
        <v>0</v>
      </c>
      <c r="OFZ37" s="591">
        <f t="shared" si="160"/>
        <v>0</v>
      </c>
      <c r="OGA37" s="591">
        <f t="shared" si="160"/>
        <v>0</v>
      </c>
      <c r="OGB37" s="591">
        <f t="shared" si="160"/>
        <v>0</v>
      </c>
      <c r="OGC37" s="591">
        <f t="shared" si="160"/>
        <v>0</v>
      </c>
      <c r="OGD37" s="591">
        <f t="shared" si="160"/>
        <v>0</v>
      </c>
      <c r="OGE37" s="591">
        <f t="shared" si="160"/>
        <v>0</v>
      </c>
      <c r="OGF37" s="591">
        <f t="shared" si="160"/>
        <v>0</v>
      </c>
      <c r="OGG37" s="591">
        <f t="shared" si="160"/>
        <v>0</v>
      </c>
      <c r="OGH37" s="591">
        <f t="shared" si="160"/>
        <v>0</v>
      </c>
      <c r="OGI37" s="591">
        <f t="shared" si="160"/>
        <v>0</v>
      </c>
      <c r="OGJ37" s="591">
        <f t="shared" si="160"/>
        <v>0</v>
      </c>
      <c r="OGK37" s="591">
        <f t="shared" si="160"/>
        <v>0</v>
      </c>
      <c r="OGL37" s="591">
        <f t="shared" si="160"/>
        <v>0</v>
      </c>
      <c r="OGM37" s="591">
        <f t="shared" si="160"/>
        <v>0</v>
      </c>
      <c r="OGN37" s="591">
        <f t="shared" si="160"/>
        <v>0</v>
      </c>
      <c r="OGO37" s="591">
        <f t="shared" si="160"/>
        <v>0</v>
      </c>
      <c r="OGP37" s="591">
        <f t="shared" si="160"/>
        <v>0</v>
      </c>
      <c r="OGQ37" s="591">
        <f t="shared" si="160"/>
        <v>0</v>
      </c>
      <c r="OGR37" s="591">
        <f t="shared" si="160"/>
        <v>0</v>
      </c>
      <c r="OGS37" s="591">
        <f t="shared" si="160"/>
        <v>0</v>
      </c>
      <c r="OGT37" s="591">
        <f t="shared" si="160"/>
        <v>0</v>
      </c>
      <c r="OGU37" s="591">
        <f t="shared" si="160"/>
        <v>0</v>
      </c>
      <c r="OGV37" s="591">
        <f t="shared" si="160"/>
        <v>0</v>
      </c>
      <c r="OGW37" s="591">
        <f t="shared" si="160"/>
        <v>0</v>
      </c>
      <c r="OGX37" s="591">
        <f t="shared" si="160"/>
        <v>0</v>
      </c>
      <c r="OGY37" s="591">
        <f t="shared" si="160"/>
        <v>0</v>
      </c>
      <c r="OGZ37" s="591">
        <f t="shared" si="160"/>
        <v>0</v>
      </c>
      <c r="OHA37" s="591">
        <f t="shared" si="160"/>
        <v>0</v>
      </c>
      <c r="OHB37" s="591">
        <f t="shared" si="160"/>
        <v>0</v>
      </c>
      <c r="OHC37" s="591">
        <f t="shared" si="160"/>
        <v>0</v>
      </c>
      <c r="OHD37" s="591">
        <f t="shared" si="160"/>
        <v>0</v>
      </c>
      <c r="OHE37" s="591">
        <f t="shared" si="160"/>
        <v>0</v>
      </c>
      <c r="OHF37" s="591">
        <f t="shared" si="160"/>
        <v>0</v>
      </c>
      <c r="OHG37" s="591">
        <f t="shared" si="160"/>
        <v>0</v>
      </c>
      <c r="OHH37" s="591">
        <f t="shared" si="160"/>
        <v>0</v>
      </c>
      <c r="OHI37" s="591">
        <f t="shared" si="160"/>
        <v>0</v>
      </c>
      <c r="OHJ37" s="591">
        <f t="shared" si="160"/>
        <v>0</v>
      </c>
      <c r="OHK37" s="591">
        <f t="shared" si="160"/>
        <v>0</v>
      </c>
      <c r="OHL37" s="591">
        <f t="shared" si="160"/>
        <v>0</v>
      </c>
      <c r="OHM37" s="591">
        <f t="shared" si="160"/>
        <v>0</v>
      </c>
      <c r="OHN37" s="591">
        <f t="shared" si="160"/>
        <v>0</v>
      </c>
      <c r="OHO37" s="591">
        <f t="shared" si="160"/>
        <v>0</v>
      </c>
      <c r="OHP37" s="591">
        <f t="shared" si="160"/>
        <v>0</v>
      </c>
      <c r="OHQ37" s="591">
        <f t="shared" si="160"/>
        <v>0</v>
      </c>
      <c r="OHR37" s="591">
        <f t="shared" si="160"/>
        <v>0</v>
      </c>
      <c r="OHS37" s="591">
        <f t="shared" si="160"/>
        <v>0</v>
      </c>
      <c r="OHT37" s="591">
        <f t="shared" si="160"/>
        <v>0</v>
      </c>
      <c r="OHU37" s="591">
        <f t="shared" si="160"/>
        <v>0</v>
      </c>
      <c r="OHV37" s="591">
        <f t="shared" si="160"/>
        <v>0</v>
      </c>
      <c r="OHW37" s="591">
        <f t="shared" si="160"/>
        <v>0</v>
      </c>
      <c r="OHX37" s="591">
        <f t="shared" si="160"/>
        <v>0</v>
      </c>
      <c r="OHY37" s="591">
        <f t="shared" si="160"/>
        <v>0</v>
      </c>
      <c r="OHZ37" s="591">
        <f t="shared" si="160"/>
        <v>0</v>
      </c>
      <c r="OIA37" s="591">
        <f t="shared" si="160"/>
        <v>0</v>
      </c>
      <c r="OIB37" s="591">
        <f t="shared" si="160"/>
        <v>0</v>
      </c>
      <c r="OIC37" s="591">
        <f t="shared" si="160"/>
        <v>0</v>
      </c>
      <c r="OID37" s="591">
        <f t="shared" si="160"/>
        <v>0</v>
      </c>
      <c r="OIE37" s="591">
        <f t="shared" si="160"/>
        <v>0</v>
      </c>
      <c r="OIF37" s="591">
        <f t="shared" si="160"/>
        <v>0</v>
      </c>
      <c r="OIG37" s="591">
        <f t="shared" ref="OIG37:OKR37" si="161">SUM(OIG38:OIG46)+OIG48+OIG49+OIG50+OIG52+OIG53+OIG54+OIG55</f>
        <v>0</v>
      </c>
      <c r="OIH37" s="591">
        <f t="shared" si="161"/>
        <v>0</v>
      </c>
      <c r="OII37" s="591">
        <f t="shared" si="161"/>
        <v>0</v>
      </c>
      <c r="OIJ37" s="591">
        <f t="shared" si="161"/>
        <v>0</v>
      </c>
      <c r="OIK37" s="591">
        <f t="shared" si="161"/>
        <v>0</v>
      </c>
      <c r="OIL37" s="591">
        <f t="shared" si="161"/>
        <v>0</v>
      </c>
      <c r="OIM37" s="591">
        <f t="shared" si="161"/>
        <v>0</v>
      </c>
      <c r="OIN37" s="591">
        <f t="shared" si="161"/>
        <v>0</v>
      </c>
      <c r="OIO37" s="591">
        <f t="shared" si="161"/>
        <v>0</v>
      </c>
      <c r="OIP37" s="591">
        <f t="shared" si="161"/>
        <v>0</v>
      </c>
      <c r="OIQ37" s="591">
        <f t="shared" si="161"/>
        <v>0</v>
      </c>
      <c r="OIR37" s="591">
        <f t="shared" si="161"/>
        <v>0</v>
      </c>
      <c r="OIS37" s="591">
        <f t="shared" si="161"/>
        <v>0</v>
      </c>
      <c r="OIT37" s="591">
        <f t="shared" si="161"/>
        <v>0</v>
      </c>
      <c r="OIU37" s="591">
        <f t="shared" si="161"/>
        <v>0</v>
      </c>
      <c r="OIV37" s="591">
        <f t="shared" si="161"/>
        <v>0</v>
      </c>
      <c r="OIW37" s="591">
        <f t="shared" si="161"/>
        <v>0</v>
      </c>
      <c r="OIX37" s="591">
        <f t="shared" si="161"/>
        <v>0</v>
      </c>
      <c r="OIY37" s="591">
        <f t="shared" si="161"/>
        <v>0</v>
      </c>
      <c r="OIZ37" s="591">
        <f t="shared" si="161"/>
        <v>0</v>
      </c>
      <c r="OJA37" s="591">
        <f t="shared" si="161"/>
        <v>0</v>
      </c>
      <c r="OJB37" s="591">
        <f t="shared" si="161"/>
        <v>0</v>
      </c>
      <c r="OJC37" s="591">
        <f t="shared" si="161"/>
        <v>0</v>
      </c>
      <c r="OJD37" s="591">
        <f t="shared" si="161"/>
        <v>0</v>
      </c>
      <c r="OJE37" s="591">
        <f t="shared" si="161"/>
        <v>0</v>
      </c>
      <c r="OJF37" s="591">
        <f t="shared" si="161"/>
        <v>0</v>
      </c>
      <c r="OJG37" s="591">
        <f t="shared" si="161"/>
        <v>0</v>
      </c>
      <c r="OJH37" s="591">
        <f t="shared" si="161"/>
        <v>0</v>
      </c>
      <c r="OJI37" s="591">
        <f t="shared" si="161"/>
        <v>0</v>
      </c>
      <c r="OJJ37" s="591">
        <f t="shared" si="161"/>
        <v>0</v>
      </c>
      <c r="OJK37" s="591">
        <f t="shared" si="161"/>
        <v>0</v>
      </c>
      <c r="OJL37" s="591">
        <f t="shared" si="161"/>
        <v>0</v>
      </c>
      <c r="OJM37" s="591">
        <f t="shared" si="161"/>
        <v>0</v>
      </c>
      <c r="OJN37" s="591">
        <f t="shared" si="161"/>
        <v>0</v>
      </c>
      <c r="OJO37" s="591">
        <f t="shared" si="161"/>
        <v>0</v>
      </c>
      <c r="OJP37" s="591">
        <f t="shared" si="161"/>
        <v>0</v>
      </c>
      <c r="OJQ37" s="591">
        <f t="shared" si="161"/>
        <v>0</v>
      </c>
      <c r="OJR37" s="591">
        <f t="shared" si="161"/>
        <v>0</v>
      </c>
      <c r="OJS37" s="591">
        <f t="shared" si="161"/>
        <v>0</v>
      </c>
      <c r="OJT37" s="591">
        <f t="shared" si="161"/>
        <v>0</v>
      </c>
      <c r="OJU37" s="591">
        <f t="shared" si="161"/>
        <v>0</v>
      </c>
      <c r="OJV37" s="591">
        <f t="shared" si="161"/>
        <v>0</v>
      </c>
      <c r="OJW37" s="591">
        <f t="shared" si="161"/>
        <v>0</v>
      </c>
      <c r="OJX37" s="591">
        <f t="shared" si="161"/>
        <v>0</v>
      </c>
      <c r="OJY37" s="591">
        <f t="shared" si="161"/>
        <v>0</v>
      </c>
      <c r="OJZ37" s="591">
        <f t="shared" si="161"/>
        <v>0</v>
      </c>
      <c r="OKA37" s="591">
        <f t="shared" si="161"/>
        <v>0</v>
      </c>
      <c r="OKB37" s="591">
        <f t="shared" si="161"/>
        <v>0</v>
      </c>
      <c r="OKC37" s="591">
        <f t="shared" si="161"/>
        <v>0</v>
      </c>
      <c r="OKD37" s="591">
        <f t="shared" si="161"/>
        <v>0</v>
      </c>
      <c r="OKE37" s="591">
        <f t="shared" si="161"/>
        <v>0</v>
      </c>
      <c r="OKF37" s="591">
        <f t="shared" si="161"/>
        <v>0</v>
      </c>
      <c r="OKG37" s="591">
        <f t="shared" si="161"/>
        <v>0</v>
      </c>
      <c r="OKH37" s="591">
        <f t="shared" si="161"/>
        <v>0</v>
      </c>
      <c r="OKI37" s="591">
        <f t="shared" si="161"/>
        <v>0</v>
      </c>
      <c r="OKJ37" s="591">
        <f t="shared" si="161"/>
        <v>0</v>
      </c>
      <c r="OKK37" s="591">
        <f t="shared" si="161"/>
        <v>0</v>
      </c>
      <c r="OKL37" s="591">
        <f t="shared" si="161"/>
        <v>0</v>
      </c>
      <c r="OKM37" s="591">
        <f t="shared" si="161"/>
        <v>0</v>
      </c>
      <c r="OKN37" s="591">
        <f t="shared" si="161"/>
        <v>0</v>
      </c>
      <c r="OKO37" s="591">
        <f t="shared" si="161"/>
        <v>0</v>
      </c>
      <c r="OKP37" s="591">
        <f t="shared" si="161"/>
        <v>0</v>
      </c>
      <c r="OKQ37" s="591">
        <f t="shared" si="161"/>
        <v>0</v>
      </c>
      <c r="OKR37" s="591">
        <f t="shared" si="161"/>
        <v>0</v>
      </c>
      <c r="OKS37" s="591">
        <f t="shared" ref="OKS37:OND37" si="162">SUM(OKS38:OKS46)+OKS48+OKS49+OKS50+OKS52+OKS53+OKS54+OKS55</f>
        <v>0</v>
      </c>
      <c r="OKT37" s="591">
        <f t="shared" si="162"/>
        <v>0</v>
      </c>
      <c r="OKU37" s="591">
        <f t="shared" si="162"/>
        <v>0</v>
      </c>
      <c r="OKV37" s="591">
        <f t="shared" si="162"/>
        <v>0</v>
      </c>
      <c r="OKW37" s="591">
        <f t="shared" si="162"/>
        <v>0</v>
      </c>
      <c r="OKX37" s="591">
        <f t="shared" si="162"/>
        <v>0</v>
      </c>
      <c r="OKY37" s="591">
        <f t="shared" si="162"/>
        <v>0</v>
      </c>
      <c r="OKZ37" s="591">
        <f t="shared" si="162"/>
        <v>0</v>
      </c>
      <c r="OLA37" s="591">
        <f t="shared" si="162"/>
        <v>0</v>
      </c>
      <c r="OLB37" s="591">
        <f t="shared" si="162"/>
        <v>0</v>
      </c>
      <c r="OLC37" s="591">
        <f t="shared" si="162"/>
        <v>0</v>
      </c>
      <c r="OLD37" s="591">
        <f t="shared" si="162"/>
        <v>0</v>
      </c>
      <c r="OLE37" s="591">
        <f t="shared" si="162"/>
        <v>0</v>
      </c>
      <c r="OLF37" s="591">
        <f t="shared" si="162"/>
        <v>0</v>
      </c>
      <c r="OLG37" s="591">
        <f t="shared" si="162"/>
        <v>0</v>
      </c>
      <c r="OLH37" s="591">
        <f t="shared" si="162"/>
        <v>0</v>
      </c>
      <c r="OLI37" s="591">
        <f t="shared" si="162"/>
        <v>0</v>
      </c>
      <c r="OLJ37" s="591">
        <f t="shared" si="162"/>
        <v>0</v>
      </c>
      <c r="OLK37" s="591">
        <f t="shared" si="162"/>
        <v>0</v>
      </c>
      <c r="OLL37" s="591">
        <f t="shared" si="162"/>
        <v>0</v>
      </c>
      <c r="OLM37" s="591">
        <f t="shared" si="162"/>
        <v>0</v>
      </c>
      <c r="OLN37" s="591">
        <f t="shared" si="162"/>
        <v>0</v>
      </c>
      <c r="OLO37" s="591">
        <f t="shared" si="162"/>
        <v>0</v>
      </c>
      <c r="OLP37" s="591">
        <f t="shared" si="162"/>
        <v>0</v>
      </c>
      <c r="OLQ37" s="591">
        <f t="shared" si="162"/>
        <v>0</v>
      </c>
      <c r="OLR37" s="591">
        <f t="shared" si="162"/>
        <v>0</v>
      </c>
      <c r="OLS37" s="591">
        <f t="shared" si="162"/>
        <v>0</v>
      </c>
      <c r="OLT37" s="591">
        <f t="shared" si="162"/>
        <v>0</v>
      </c>
      <c r="OLU37" s="591">
        <f t="shared" si="162"/>
        <v>0</v>
      </c>
      <c r="OLV37" s="591">
        <f t="shared" si="162"/>
        <v>0</v>
      </c>
      <c r="OLW37" s="591">
        <f t="shared" si="162"/>
        <v>0</v>
      </c>
      <c r="OLX37" s="591">
        <f t="shared" si="162"/>
        <v>0</v>
      </c>
      <c r="OLY37" s="591">
        <f t="shared" si="162"/>
        <v>0</v>
      </c>
      <c r="OLZ37" s="591">
        <f t="shared" si="162"/>
        <v>0</v>
      </c>
      <c r="OMA37" s="591">
        <f t="shared" si="162"/>
        <v>0</v>
      </c>
      <c r="OMB37" s="591">
        <f t="shared" si="162"/>
        <v>0</v>
      </c>
      <c r="OMC37" s="591">
        <f t="shared" si="162"/>
        <v>0</v>
      </c>
      <c r="OMD37" s="591">
        <f t="shared" si="162"/>
        <v>0</v>
      </c>
      <c r="OME37" s="591">
        <f t="shared" si="162"/>
        <v>0</v>
      </c>
      <c r="OMF37" s="591">
        <f t="shared" si="162"/>
        <v>0</v>
      </c>
      <c r="OMG37" s="591">
        <f t="shared" si="162"/>
        <v>0</v>
      </c>
      <c r="OMH37" s="591">
        <f t="shared" si="162"/>
        <v>0</v>
      </c>
      <c r="OMI37" s="591">
        <f t="shared" si="162"/>
        <v>0</v>
      </c>
      <c r="OMJ37" s="591">
        <f t="shared" si="162"/>
        <v>0</v>
      </c>
      <c r="OMK37" s="591">
        <f t="shared" si="162"/>
        <v>0</v>
      </c>
      <c r="OML37" s="591">
        <f t="shared" si="162"/>
        <v>0</v>
      </c>
      <c r="OMM37" s="591">
        <f t="shared" si="162"/>
        <v>0</v>
      </c>
      <c r="OMN37" s="591">
        <f t="shared" si="162"/>
        <v>0</v>
      </c>
      <c r="OMO37" s="591">
        <f t="shared" si="162"/>
        <v>0</v>
      </c>
      <c r="OMP37" s="591">
        <f t="shared" si="162"/>
        <v>0</v>
      </c>
      <c r="OMQ37" s="591">
        <f t="shared" si="162"/>
        <v>0</v>
      </c>
      <c r="OMR37" s="591">
        <f t="shared" si="162"/>
        <v>0</v>
      </c>
      <c r="OMS37" s="591">
        <f t="shared" si="162"/>
        <v>0</v>
      </c>
      <c r="OMT37" s="591">
        <f t="shared" si="162"/>
        <v>0</v>
      </c>
      <c r="OMU37" s="591">
        <f t="shared" si="162"/>
        <v>0</v>
      </c>
      <c r="OMV37" s="591">
        <f t="shared" si="162"/>
        <v>0</v>
      </c>
      <c r="OMW37" s="591">
        <f t="shared" si="162"/>
        <v>0</v>
      </c>
      <c r="OMX37" s="591">
        <f t="shared" si="162"/>
        <v>0</v>
      </c>
      <c r="OMY37" s="591">
        <f t="shared" si="162"/>
        <v>0</v>
      </c>
      <c r="OMZ37" s="591">
        <f t="shared" si="162"/>
        <v>0</v>
      </c>
      <c r="ONA37" s="591">
        <f t="shared" si="162"/>
        <v>0</v>
      </c>
      <c r="ONB37" s="591">
        <f t="shared" si="162"/>
        <v>0</v>
      </c>
      <c r="ONC37" s="591">
        <f t="shared" si="162"/>
        <v>0</v>
      </c>
      <c r="OND37" s="591">
        <f t="shared" si="162"/>
        <v>0</v>
      </c>
      <c r="ONE37" s="591">
        <f t="shared" ref="ONE37:OPP37" si="163">SUM(ONE38:ONE46)+ONE48+ONE49+ONE50+ONE52+ONE53+ONE54+ONE55</f>
        <v>0</v>
      </c>
      <c r="ONF37" s="591">
        <f t="shared" si="163"/>
        <v>0</v>
      </c>
      <c r="ONG37" s="591">
        <f t="shared" si="163"/>
        <v>0</v>
      </c>
      <c r="ONH37" s="591">
        <f t="shared" si="163"/>
        <v>0</v>
      </c>
      <c r="ONI37" s="591">
        <f t="shared" si="163"/>
        <v>0</v>
      </c>
      <c r="ONJ37" s="591">
        <f t="shared" si="163"/>
        <v>0</v>
      </c>
      <c r="ONK37" s="591">
        <f t="shared" si="163"/>
        <v>0</v>
      </c>
      <c r="ONL37" s="591">
        <f t="shared" si="163"/>
        <v>0</v>
      </c>
      <c r="ONM37" s="591">
        <f t="shared" si="163"/>
        <v>0</v>
      </c>
      <c r="ONN37" s="591">
        <f t="shared" si="163"/>
        <v>0</v>
      </c>
      <c r="ONO37" s="591">
        <f t="shared" si="163"/>
        <v>0</v>
      </c>
      <c r="ONP37" s="591">
        <f t="shared" si="163"/>
        <v>0</v>
      </c>
      <c r="ONQ37" s="591">
        <f t="shared" si="163"/>
        <v>0</v>
      </c>
      <c r="ONR37" s="591">
        <f t="shared" si="163"/>
        <v>0</v>
      </c>
      <c r="ONS37" s="591">
        <f t="shared" si="163"/>
        <v>0</v>
      </c>
      <c r="ONT37" s="591">
        <f t="shared" si="163"/>
        <v>0</v>
      </c>
      <c r="ONU37" s="591">
        <f t="shared" si="163"/>
        <v>0</v>
      </c>
      <c r="ONV37" s="591">
        <f t="shared" si="163"/>
        <v>0</v>
      </c>
      <c r="ONW37" s="591">
        <f t="shared" si="163"/>
        <v>0</v>
      </c>
      <c r="ONX37" s="591">
        <f t="shared" si="163"/>
        <v>0</v>
      </c>
      <c r="ONY37" s="591">
        <f t="shared" si="163"/>
        <v>0</v>
      </c>
      <c r="ONZ37" s="591">
        <f t="shared" si="163"/>
        <v>0</v>
      </c>
      <c r="OOA37" s="591">
        <f t="shared" si="163"/>
        <v>0</v>
      </c>
      <c r="OOB37" s="591">
        <f t="shared" si="163"/>
        <v>0</v>
      </c>
      <c r="OOC37" s="591">
        <f t="shared" si="163"/>
        <v>0</v>
      </c>
      <c r="OOD37" s="591">
        <f t="shared" si="163"/>
        <v>0</v>
      </c>
      <c r="OOE37" s="591">
        <f t="shared" si="163"/>
        <v>0</v>
      </c>
      <c r="OOF37" s="591">
        <f t="shared" si="163"/>
        <v>0</v>
      </c>
      <c r="OOG37" s="591">
        <f t="shared" si="163"/>
        <v>0</v>
      </c>
      <c r="OOH37" s="591">
        <f t="shared" si="163"/>
        <v>0</v>
      </c>
      <c r="OOI37" s="591">
        <f t="shared" si="163"/>
        <v>0</v>
      </c>
      <c r="OOJ37" s="591">
        <f t="shared" si="163"/>
        <v>0</v>
      </c>
      <c r="OOK37" s="591">
        <f t="shared" si="163"/>
        <v>0</v>
      </c>
      <c r="OOL37" s="591">
        <f t="shared" si="163"/>
        <v>0</v>
      </c>
      <c r="OOM37" s="591">
        <f t="shared" si="163"/>
        <v>0</v>
      </c>
      <c r="OON37" s="591">
        <f t="shared" si="163"/>
        <v>0</v>
      </c>
      <c r="OOO37" s="591">
        <f t="shared" si="163"/>
        <v>0</v>
      </c>
      <c r="OOP37" s="591">
        <f t="shared" si="163"/>
        <v>0</v>
      </c>
      <c r="OOQ37" s="591">
        <f t="shared" si="163"/>
        <v>0</v>
      </c>
      <c r="OOR37" s="591">
        <f t="shared" si="163"/>
        <v>0</v>
      </c>
      <c r="OOS37" s="591">
        <f t="shared" si="163"/>
        <v>0</v>
      </c>
      <c r="OOT37" s="591">
        <f t="shared" si="163"/>
        <v>0</v>
      </c>
      <c r="OOU37" s="591">
        <f t="shared" si="163"/>
        <v>0</v>
      </c>
      <c r="OOV37" s="591">
        <f t="shared" si="163"/>
        <v>0</v>
      </c>
      <c r="OOW37" s="591">
        <f t="shared" si="163"/>
        <v>0</v>
      </c>
      <c r="OOX37" s="591">
        <f t="shared" si="163"/>
        <v>0</v>
      </c>
      <c r="OOY37" s="591">
        <f t="shared" si="163"/>
        <v>0</v>
      </c>
      <c r="OOZ37" s="591">
        <f t="shared" si="163"/>
        <v>0</v>
      </c>
      <c r="OPA37" s="591">
        <f t="shared" si="163"/>
        <v>0</v>
      </c>
      <c r="OPB37" s="591">
        <f t="shared" si="163"/>
        <v>0</v>
      </c>
      <c r="OPC37" s="591">
        <f t="shared" si="163"/>
        <v>0</v>
      </c>
      <c r="OPD37" s="591">
        <f t="shared" si="163"/>
        <v>0</v>
      </c>
      <c r="OPE37" s="591">
        <f t="shared" si="163"/>
        <v>0</v>
      </c>
      <c r="OPF37" s="591">
        <f t="shared" si="163"/>
        <v>0</v>
      </c>
      <c r="OPG37" s="591">
        <f t="shared" si="163"/>
        <v>0</v>
      </c>
      <c r="OPH37" s="591">
        <f t="shared" si="163"/>
        <v>0</v>
      </c>
      <c r="OPI37" s="591">
        <f t="shared" si="163"/>
        <v>0</v>
      </c>
      <c r="OPJ37" s="591">
        <f t="shared" si="163"/>
        <v>0</v>
      </c>
      <c r="OPK37" s="591">
        <f t="shared" si="163"/>
        <v>0</v>
      </c>
      <c r="OPL37" s="591">
        <f t="shared" si="163"/>
        <v>0</v>
      </c>
      <c r="OPM37" s="591">
        <f t="shared" si="163"/>
        <v>0</v>
      </c>
      <c r="OPN37" s="591">
        <f t="shared" si="163"/>
        <v>0</v>
      </c>
      <c r="OPO37" s="591">
        <f t="shared" si="163"/>
        <v>0</v>
      </c>
      <c r="OPP37" s="591">
        <f t="shared" si="163"/>
        <v>0</v>
      </c>
      <c r="OPQ37" s="591">
        <f t="shared" ref="OPQ37:OSB37" si="164">SUM(OPQ38:OPQ46)+OPQ48+OPQ49+OPQ50+OPQ52+OPQ53+OPQ54+OPQ55</f>
        <v>0</v>
      </c>
      <c r="OPR37" s="591">
        <f t="shared" si="164"/>
        <v>0</v>
      </c>
      <c r="OPS37" s="591">
        <f t="shared" si="164"/>
        <v>0</v>
      </c>
      <c r="OPT37" s="591">
        <f t="shared" si="164"/>
        <v>0</v>
      </c>
      <c r="OPU37" s="591">
        <f t="shared" si="164"/>
        <v>0</v>
      </c>
      <c r="OPV37" s="591">
        <f t="shared" si="164"/>
        <v>0</v>
      </c>
      <c r="OPW37" s="591">
        <f t="shared" si="164"/>
        <v>0</v>
      </c>
      <c r="OPX37" s="591">
        <f t="shared" si="164"/>
        <v>0</v>
      </c>
      <c r="OPY37" s="591">
        <f t="shared" si="164"/>
        <v>0</v>
      </c>
      <c r="OPZ37" s="591">
        <f t="shared" si="164"/>
        <v>0</v>
      </c>
      <c r="OQA37" s="591">
        <f t="shared" si="164"/>
        <v>0</v>
      </c>
      <c r="OQB37" s="591">
        <f t="shared" si="164"/>
        <v>0</v>
      </c>
      <c r="OQC37" s="591">
        <f t="shared" si="164"/>
        <v>0</v>
      </c>
      <c r="OQD37" s="591">
        <f t="shared" si="164"/>
        <v>0</v>
      </c>
      <c r="OQE37" s="591">
        <f t="shared" si="164"/>
        <v>0</v>
      </c>
      <c r="OQF37" s="591">
        <f t="shared" si="164"/>
        <v>0</v>
      </c>
      <c r="OQG37" s="591">
        <f t="shared" si="164"/>
        <v>0</v>
      </c>
      <c r="OQH37" s="591">
        <f t="shared" si="164"/>
        <v>0</v>
      </c>
      <c r="OQI37" s="591">
        <f t="shared" si="164"/>
        <v>0</v>
      </c>
      <c r="OQJ37" s="591">
        <f t="shared" si="164"/>
        <v>0</v>
      </c>
      <c r="OQK37" s="591">
        <f t="shared" si="164"/>
        <v>0</v>
      </c>
      <c r="OQL37" s="591">
        <f t="shared" si="164"/>
        <v>0</v>
      </c>
      <c r="OQM37" s="591">
        <f t="shared" si="164"/>
        <v>0</v>
      </c>
      <c r="OQN37" s="591">
        <f t="shared" si="164"/>
        <v>0</v>
      </c>
      <c r="OQO37" s="591">
        <f t="shared" si="164"/>
        <v>0</v>
      </c>
      <c r="OQP37" s="591">
        <f t="shared" si="164"/>
        <v>0</v>
      </c>
      <c r="OQQ37" s="591">
        <f t="shared" si="164"/>
        <v>0</v>
      </c>
      <c r="OQR37" s="591">
        <f t="shared" si="164"/>
        <v>0</v>
      </c>
      <c r="OQS37" s="591">
        <f t="shared" si="164"/>
        <v>0</v>
      </c>
      <c r="OQT37" s="591">
        <f t="shared" si="164"/>
        <v>0</v>
      </c>
      <c r="OQU37" s="591">
        <f t="shared" si="164"/>
        <v>0</v>
      </c>
      <c r="OQV37" s="591">
        <f t="shared" si="164"/>
        <v>0</v>
      </c>
      <c r="OQW37" s="591">
        <f t="shared" si="164"/>
        <v>0</v>
      </c>
      <c r="OQX37" s="591">
        <f t="shared" si="164"/>
        <v>0</v>
      </c>
      <c r="OQY37" s="591">
        <f t="shared" si="164"/>
        <v>0</v>
      </c>
      <c r="OQZ37" s="591">
        <f t="shared" si="164"/>
        <v>0</v>
      </c>
      <c r="ORA37" s="591">
        <f t="shared" si="164"/>
        <v>0</v>
      </c>
      <c r="ORB37" s="591">
        <f t="shared" si="164"/>
        <v>0</v>
      </c>
      <c r="ORC37" s="591">
        <f t="shared" si="164"/>
        <v>0</v>
      </c>
      <c r="ORD37" s="591">
        <f t="shared" si="164"/>
        <v>0</v>
      </c>
      <c r="ORE37" s="591">
        <f t="shared" si="164"/>
        <v>0</v>
      </c>
      <c r="ORF37" s="591">
        <f t="shared" si="164"/>
        <v>0</v>
      </c>
      <c r="ORG37" s="591">
        <f t="shared" si="164"/>
        <v>0</v>
      </c>
      <c r="ORH37" s="591">
        <f t="shared" si="164"/>
        <v>0</v>
      </c>
      <c r="ORI37" s="591">
        <f t="shared" si="164"/>
        <v>0</v>
      </c>
      <c r="ORJ37" s="591">
        <f t="shared" si="164"/>
        <v>0</v>
      </c>
      <c r="ORK37" s="591">
        <f t="shared" si="164"/>
        <v>0</v>
      </c>
      <c r="ORL37" s="591">
        <f t="shared" si="164"/>
        <v>0</v>
      </c>
      <c r="ORM37" s="591">
        <f t="shared" si="164"/>
        <v>0</v>
      </c>
      <c r="ORN37" s="591">
        <f t="shared" si="164"/>
        <v>0</v>
      </c>
      <c r="ORO37" s="591">
        <f t="shared" si="164"/>
        <v>0</v>
      </c>
      <c r="ORP37" s="591">
        <f t="shared" si="164"/>
        <v>0</v>
      </c>
      <c r="ORQ37" s="591">
        <f t="shared" si="164"/>
        <v>0</v>
      </c>
      <c r="ORR37" s="591">
        <f t="shared" si="164"/>
        <v>0</v>
      </c>
      <c r="ORS37" s="591">
        <f t="shared" si="164"/>
        <v>0</v>
      </c>
      <c r="ORT37" s="591">
        <f t="shared" si="164"/>
        <v>0</v>
      </c>
      <c r="ORU37" s="591">
        <f t="shared" si="164"/>
        <v>0</v>
      </c>
      <c r="ORV37" s="591">
        <f t="shared" si="164"/>
        <v>0</v>
      </c>
      <c r="ORW37" s="591">
        <f t="shared" si="164"/>
        <v>0</v>
      </c>
      <c r="ORX37" s="591">
        <f t="shared" si="164"/>
        <v>0</v>
      </c>
      <c r="ORY37" s="591">
        <f t="shared" si="164"/>
        <v>0</v>
      </c>
      <c r="ORZ37" s="591">
        <f t="shared" si="164"/>
        <v>0</v>
      </c>
      <c r="OSA37" s="591">
        <f t="shared" si="164"/>
        <v>0</v>
      </c>
      <c r="OSB37" s="591">
        <f t="shared" si="164"/>
        <v>0</v>
      </c>
      <c r="OSC37" s="591">
        <f t="shared" ref="OSC37:OUN37" si="165">SUM(OSC38:OSC46)+OSC48+OSC49+OSC50+OSC52+OSC53+OSC54+OSC55</f>
        <v>0</v>
      </c>
      <c r="OSD37" s="591">
        <f t="shared" si="165"/>
        <v>0</v>
      </c>
      <c r="OSE37" s="591">
        <f t="shared" si="165"/>
        <v>0</v>
      </c>
      <c r="OSF37" s="591">
        <f t="shared" si="165"/>
        <v>0</v>
      </c>
      <c r="OSG37" s="591">
        <f t="shared" si="165"/>
        <v>0</v>
      </c>
      <c r="OSH37" s="591">
        <f t="shared" si="165"/>
        <v>0</v>
      </c>
      <c r="OSI37" s="591">
        <f t="shared" si="165"/>
        <v>0</v>
      </c>
      <c r="OSJ37" s="591">
        <f t="shared" si="165"/>
        <v>0</v>
      </c>
      <c r="OSK37" s="591">
        <f t="shared" si="165"/>
        <v>0</v>
      </c>
      <c r="OSL37" s="591">
        <f t="shared" si="165"/>
        <v>0</v>
      </c>
      <c r="OSM37" s="591">
        <f t="shared" si="165"/>
        <v>0</v>
      </c>
      <c r="OSN37" s="591">
        <f t="shared" si="165"/>
        <v>0</v>
      </c>
      <c r="OSO37" s="591">
        <f t="shared" si="165"/>
        <v>0</v>
      </c>
      <c r="OSP37" s="591">
        <f t="shared" si="165"/>
        <v>0</v>
      </c>
      <c r="OSQ37" s="591">
        <f t="shared" si="165"/>
        <v>0</v>
      </c>
      <c r="OSR37" s="591">
        <f t="shared" si="165"/>
        <v>0</v>
      </c>
      <c r="OSS37" s="591">
        <f t="shared" si="165"/>
        <v>0</v>
      </c>
      <c r="OST37" s="591">
        <f t="shared" si="165"/>
        <v>0</v>
      </c>
      <c r="OSU37" s="591">
        <f t="shared" si="165"/>
        <v>0</v>
      </c>
      <c r="OSV37" s="591">
        <f t="shared" si="165"/>
        <v>0</v>
      </c>
      <c r="OSW37" s="591">
        <f t="shared" si="165"/>
        <v>0</v>
      </c>
      <c r="OSX37" s="591">
        <f t="shared" si="165"/>
        <v>0</v>
      </c>
      <c r="OSY37" s="591">
        <f t="shared" si="165"/>
        <v>0</v>
      </c>
      <c r="OSZ37" s="591">
        <f t="shared" si="165"/>
        <v>0</v>
      </c>
      <c r="OTA37" s="591">
        <f t="shared" si="165"/>
        <v>0</v>
      </c>
      <c r="OTB37" s="591">
        <f t="shared" si="165"/>
        <v>0</v>
      </c>
      <c r="OTC37" s="591">
        <f t="shared" si="165"/>
        <v>0</v>
      </c>
      <c r="OTD37" s="591">
        <f t="shared" si="165"/>
        <v>0</v>
      </c>
      <c r="OTE37" s="591">
        <f t="shared" si="165"/>
        <v>0</v>
      </c>
      <c r="OTF37" s="591">
        <f t="shared" si="165"/>
        <v>0</v>
      </c>
      <c r="OTG37" s="591">
        <f t="shared" si="165"/>
        <v>0</v>
      </c>
      <c r="OTH37" s="591">
        <f t="shared" si="165"/>
        <v>0</v>
      </c>
      <c r="OTI37" s="591">
        <f t="shared" si="165"/>
        <v>0</v>
      </c>
      <c r="OTJ37" s="591">
        <f t="shared" si="165"/>
        <v>0</v>
      </c>
      <c r="OTK37" s="591">
        <f t="shared" si="165"/>
        <v>0</v>
      </c>
      <c r="OTL37" s="591">
        <f t="shared" si="165"/>
        <v>0</v>
      </c>
      <c r="OTM37" s="591">
        <f t="shared" si="165"/>
        <v>0</v>
      </c>
      <c r="OTN37" s="591">
        <f t="shared" si="165"/>
        <v>0</v>
      </c>
      <c r="OTO37" s="591">
        <f t="shared" si="165"/>
        <v>0</v>
      </c>
      <c r="OTP37" s="591">
        <f t="shared" si="165"/>
        <v>0</v>
      </c>
      <c r="OTQ37" s="591">
        <f t="shared" si="165"/>
        <v>0</v>
      </c>
      <c r="OTR37" s="591">
        <f t="shared" si="165"/>
        <v>0</v>
      </c>
      <c r="OTS37" s="591">
        <f t="shared" si="165"/>
        <v>0</v>
      </c>
      <c r="OTT37" s="591">
        <f t="shared" si="165"/>
        <v>0</v>
      </c>
      <c r="OTU37" s="591">
        <f t="shared" si="165"/>
        <v>0</v>
      </c>
      <c r="OTV37" s="591">
        <f t="shared" si="165"/>
        <v>0</v>
      </c>
      <c r="OTW37" s="591">
        <f t="shared" si="165"/>
        <v>0</v>
      </c>
      <c r="OTX37" s="591">
        <f t="shared" si="165"/>
        <v>0</v>
      </c>
      <c r="OTY37" s="591">
        <f t="shared" si="165"/>
        <v>0</v>
      </c>
      <c r="OTZ37" s="591">
        <f t="shared" si="165"/>
        <v>0</v>
      </c>
      <c r="OUA37" s="591">
        <f t="shared" si="165"/>
        <v>0</v>
      </c>
      <c r="OUB37" s="591">
        <f t="shared" si="165"/>
        <v>0</v>
      </c>
      <c r="OUC37" s="591">
        <f t="shared" si="165"/>
        <v>0</v>
      </c>
      <c r="OUD37" s="591">
        <f t="shared" si="165"/>
        <v>0</v>
      </c>
      <c r="OUE37" s="591">
        <f t="shared" si="165"/>
        <v>0</v>
      </c>
      <c r="OUF37" s="591">
        <f t="shared" si="165"/>
        <v>0</v>
      </c>
      <c r="OUG37" s="591">
        <f t="shared" si="165"/>
        <v>0</v>
      </c>
      <c r="OUH37" s="591">
        <f t="shared" si="165"/>
        <v>0</v>
      </c>
      <c r="OUI37" s="591">
        <f t="shared" si="165"/>
        <v>0</v>
      </c>
      <c r="OUJ37" s="591">
        <f t="shared" si="165"/>
        <v>0</v>
      </c>
      <c r="OUK37" s="591">
        <f t="shared" si="165"/>
        <v>0</v>
      </c>
      <c r="OUL37" s="591">
        <f t="shared" si="165"/>
        <v>0</v>
      </c>
      <c r="OUM37" s="591">
        <f t="shared" si="165"/>
        <v>0</v>
      </c>
      <c r="OUN37" s="591">
        <f t="shared" si="165"/>
        <v>0</v>
      </c>
      <c r="OUO37" s="591">
        <f t="shared" ref="OUO37:OWZ37" si="166">SUM(OUO38:OUO46)+OUO48+OUO49+OUO50+OUO52+OUO53+OUO54+OUO55</f>
        <v>0</v>
      </c>
      <c r="OUP37" s="591">
        <f t="shared" si="166"/>
        <v>0</v>
      </c>
      <c r="OUQ37" s="591">
        <f t="shared" si="166"/>
        <v>0</v>
      </c>
      <c r="OUR37" s="591">
        <f t="shared" si="166"/>
        <v>0</v>
      </c>
      <c r="OUS37" s="591">
        <f t="shared" si="166"/>
        <v>0</v>
      </c>
      <c r="OUT37" s="591">
        <f t="shared" si="166"/>
        <v>0</v>
      </c>
      <c r="OUU37" s="591">
        <f t="shared" si="166"/>
        <v>0</v>
      </c>
      <c r="OUV37" s="591">
        <f t="shared" si="166"/>
        <v>0</v>
      </c>
      <c r="OUW37" s="591">
        <f t="shared" si="166"/>
        <v>0</v>
      </c>
      <c r="OUX37" s="591">
        <f t="shared" si="166"/>
        <v>0</v>
      </c>
      <c r="OUY37" s="591">
        <f t="shared" si="166"/>
        <v>0</v>
      </c>
      <c r="OUZ37" s="591">
        <f t="shared" si="166"/>
        <v>0</v>
      </c>
      <c r="OVA37" s="591">
        <f t="shared" si="166"/>
        <v>0</v>
      </c>
      <c r="OVB37" s="591">
        <f t="shared" si="166"/>
        <v>0</v>
      </c>
      <c r="OVC37" s="591">
        <f t="shared" si="166"/>
        <v>0</v>
      </c>
      <c r="OVD37" s="591">
        <f t="shared" si="166"/>
        <v>0</v>
      </c>
      <c r="OVE37" s="591">
        <f t="shared" si="166"/>
        <v>0</v>
      </c>
      <c r="OVF37" s="591">
        <f t="shared" si="166"/>
        <v>0</v>
      </c>
      <c r="OVG37" s="591">
        <f t="shared" si="166"/>
        <v>0</v>
      </c>
      <c r="OVH37" s="591">
        <f t="shared" si="166"/>
        <v>0</v>
      </c>
      <c r="OVI37" s="591">
        <f t="shared" si="166"/>
        <v>0</v>
      </c>
      <c r="OVJ37" s="591">
        <f t="shared" si="166"/>
        <v>0</v>
      </c>
      <c r="OVK37" s="591">
        <f t="shared" si="166"/>
        <v>0</v>
      </c>
      <c r="OVL37" s="591">
        <f t="shared" si="166"/>
        <v>0</v>
      </c>
      <c r="OVM37" s="591">
        <f t="shared" si="166"/>
        <v>0</v>
      </c>
      <c r="OVN37" s="591">
        <f t="shared" si="166"/>
        <v>0</v>
      </c>
      <c r="OVO37" s="591">
        <f t="shared" si="166"/>
        <v>0</v>
      </c>
      <c r="OVP37" s="591">
        <f t="shared" si="166"/>
        <v>0</v>
      </c>
      <c r="OVQ37" s="591">
        <f t="shared" si="166"/>
        <v>0</v>
      </c>
      <c r="OVR37" s="591">
        <f t="shared" si="166"/>
        <v>0</v>
      </c>
      <c r="OVS37" s="591">
        <f t="shared" si="166"/>
        <v>0</v>
      </c>
      <c r="OVT37" s="591">
        <f t="shared" si="166"/>
        <v>0</v>
      </c>
      <c r="OVU37" s="591">
        <f t="shared" si="166"/>
        <v>0</v>
      </c>
      <c r="OVV37" s="591">
        <f t="shared" si="166"/>
        <v>0</v>
      </c>
      <c r="OVW37" s="591">
        <f t="shared" si="166"/>
        <v>0</v>
      </c>
      <c r="OVX37" s="591">
        <f t="shared" si="166"/>
        <v>0</v>
      </c>
      <c r="OVY37" s="591">
        <f t="shared" si="166"/>
        <v>0</v>
      </c>
      <c r="OVZ37" s="591">
        <f t="shared" si="166"/>
        <v>0</v>
      </c>
      <c r="OWA37" s="591">
        <f t="shared" si="166"/>
        <v>0</v>
      </c>
      <c r="OWB37" s="591">
        <f t="shared" si="166"/>
        <v>0</v>
      </c>
      <c r="OWC37" s="591">
        <f t="shared" si="166"/>
        <v>0</v>
      </c>
      <c r="OWD37" s="591">
        <f t="shared" si="166"/>
        <v>0</v>
      </c>
      <c r="OWE37" s="591">
        <f t="shared" si="166"/>
        <v>0</v>
      </c>
      <c r="OWF37" s="591">
        <f t="shared" si="166"/>
        <v>0</v>
      </c>
      <c r="OWG37" s="591">
        <f t="shared" si="166"/>
        <v>0</v>
      </c>
      <c r="OWH37" s="591">
        <f t="shared" si="166"/>
        <v>0</v>
      </c>
      <c r="OWI37" s="591">
        <f t="shared" si="166"/>
        <v>0</v>
      </c>
      <c r="OWJ37" s="591">
        <f t="shared" si="166"/>
        <v>0</v>
      </c>
      <c r="OWK37" s="591">
        <f t="shared" si="166"/>
        <v>0</v>
      </c>
      <c r="OWL37" s="591">
        <f t="shared" si="166"/>
        <v>0</v>
      </c>
      <c r="OWM37" s="591">
        <f t="shared" si="166"/>
        <v>0</v>
      </c>
      <c r="OWN37" s="591">
        <f t="shared" si="166"/>
        <v>0</v>
      </c>
      <c r="OWO37" s="591">
        <f t="shared" si="166"/>
        <v>0</v>
      </c>
      <c r="OWP37" s="591">
        <f t="shared" si="166"/>
        <v>0</v>
      </c>
      <c r="OWQ37" s="591">
        <f t="shared" si="166"/>
        <v>0</v>
      </c>
      <c r="OWR37" s="591">
        <f t="shared" si="166"/>
        <v>0</v>
      </c>
      <c r="OWS37" s="591">
        <f t="shared" si="166"/>
        <v>0</v>
      </c>
      <c r="OWT37" s="591">
        <f t="shared" si="166"/>
        <v>0</v>
      </c>
      <c r="OWU37" s="591">
        <f t="shared" si="166"/>
        <v>0</v>
      </c>
      <c r="OWV37" s="591">
        <f t="shared" si="166"/>
        <v>0</v>
      </c>
      <c r="OWW37" s="591">
        <f t="shared" si="166"/>
        <v>0</v>
      </c>
      <c r="OWX37" s="591">
        <f t="shared" si="166"/>
        <v>0</v>
      </c>
      <c r="OWY37" s="591">
        <f t="shared" si="166"/>
        <v>0</v>
      </c>
      <c r="OWZ37" s="591">
        <f t="shared" si="166"/>
        <v>0</v>
      </c>
      <c r="OXA37" s="591">
        <f t="shared" ref="OXA37:OZL37" si="167">SUM(OXA38:OXA46)+OXA48+OXA49+OXA50+OXA52+OXA53+OXA54+OXA55</f>
        <v>0</v>
      </c>
      <c r="OXB37" s="591">
        <f t="shared" si="167"/>
        <v>0</v>
      </c>
      <c r="OXC37" s="591">
        <f t="shared" si="167"/>
        <v>0</v>
      </c>
      <c r="OXD37" s="591">
        <f t="shared" si="167"/>
        <v>0</v>
      </c>
      <c r="OXE37" s="591">
        <f t="shared" si="167"/>
        <v>0</v>
      </c>
      <c r="OXF37" s="591">
        <f t="shared" si="167"/>
        <v>0</v>
      </c>
      <c r="OXG37" s="591">
        <f t="shared" si="167"/>
        <v>0</v>
      </c>
      <c r="OXH37" s="591">
        <f t="shared" si="167"/>
        <v>0</v>
      </c>
      <c r="OXI37" s="591">
        <f t="shared" si="167"/>
        <v>0</v>
      </c>
      <c r="OXJ37" s="591">
        <f t="shared" si="167"/>
        <v>0</v>
      </c>
      <c r="OXK37" s="591">
        <f t="shared" si="167"/>
        <v>0</v>
      </c>
      <c r="OXL37" s="591">
        <f t="shared" si="167"/>
        <v>0</v>
      </c>
      <c r="OXM37" s="591">
        <f t="shared" si="167"/>
        <v>0</v>
      </c>
      <c r="OXN37" s="591">
        <f t="shared" si="167"/>
        <v>0</v>
      </c>
      <c r="OXO37" s="591">
        <f t="shared" si="167"/>
        <v>0</v>
      </c>
      <c r="OXP37" s="591">
        <f t="shared" si="167"/>
        <v>0</v>
      </c>
      <c r="OXQ37" s="591">
        <f t="shared" si="167"/>
        <v>0</v>
      </c>
      <c r="OXR37" s="591">
        <f t="shared" si="167"/>
        <v>0</v>
      </c>
      <c r="OXS37" s="591">
        <f t="shared" si="167"/>
        <v>0</v>
      </c>
      <c r="OXT37" s="591">
        <f t="shared" si="167"/>
        <v>0</v>
      </c>
      <c r="OXU37" s="591">
        <f t="shared" si="167"/>
        <v>0</v>
      </c>
      <c r="OXV37" s="591">
        <f t="shared" si="167"/>
        <v>0</v>
      </c>
      <c r="OXW37" s="591">
        <f t="shared" si="167"/>
        <v>0</v>
      </c>
      <c r="OXX37" s="591">
        <f t="shared" si="167"/>
        <v>0</v>
      </c>
      <c r="OXY37" s="591">
        <f t="shared" si="167"/>
        <v>0</v>
      </c>
      <c r="OXZ37" s="591">
        <f t="shared" si="167"/>
        <v>0</v>
      </c>
      <c r="OYA37" s="591">
        <f t="shared" si="167"/>
        <v>0</v>
      </c>
      <c r="OYB37" s="591">
        <f t="shared" si="167"/>
        <v>0</v>
      </c>
      <c r="OYC37" s="591">
        <f t="shared" si="167"/>
        <v>0</v>
      </c>
      <c r="OYD37" s="591">
        <f t="shared" si="167"/>
        <v>0</v>
      </c>
      <c r="OYE37" s="591">
        <f t="shared" si="167"/>
        <v>0</v>
      </c>
      <c r="OYF37" s="591">
        <f t="shared" si="167"/>
        <v>0</v>
      </c>
      <c r="OYG37" s="591">
        <f t="shared" si="167"/>
        <v>0</v>
      </c>
      <c r="OYH37" s="591">
        <f t="shared" si="167"/>
        <v>0</v>
      </c>
      <c r="OYI37" s="591">
        <f t="shared" si="167"/>
        <v>0</v>
      </c>
      <c r="OYJ37" s="591">
        <f t="shared" si="167"/>
        <v>0</v>
      </c>
      <c r="OYK37" s="591">
        <f t="shared" si="167"/>
        <v>0</v>
      </c>
      <c r="OYL37" s="591">
        <f t="shared" si="167"/>
        <v>0</v>
      </c>
      <c r="OYM37" s="591">
        <f t="shared" si="167"/>
        <v>0</v>
      </c>
      <c r="OYN37" s="591">
        <f t="shared" si="167"/>
        <v>0</v>
      </c>
      <c r="OYO37" s="591">
        <f t="shared" si="167"/>
        <v>0</v>
      </c>
      <c r="OYP37" s="591">
        <f t="shared" si="167"/>
        <v>0</v>
      </c>
      <c r="OYQ37" s="591">
        <f t="shared" si="167"/>
        <v>0</v>
      </c>
      <c r="OYR37" s="591">
        <f t="shared" si="167"/>
        <v>0</v>
      </c>
      <c r="OYS37" s="591">
        <f t="shared" si="167"/>
        <v>0</v>
      </c>
      <c r="OYT37" s="591">
        <f t="shared" si="167"/>
        <v>0</v>
      </c>
      <c r="OYU37" s="591">
        <f t="shared" si="167"/>
        <v>0</v>
      </c>
      <c r="OYV37" s="591">
        <f t="shared" si="167"/>
        <v>0</v>
      </c>
      <c r="OYW37" s="591">
        <f t="shared" si="167"/>
        <v>0</v>
      </c>
      <c r="OYX37" s="591">
        <f t="shared" si="167"/>
        <v>0</v>
      </c>
      <c r="OYY37" s="591">
        <f t="shared" si="167"/>
        <v>0</v>
      </c>
      <c r="OYZ37" s="591">
        <f t="shared" si="167"/>
        <v>0</v>
      </c>
      <c r="OZA37" s="591">
        <f t="shared" si="167"/>
        <v>0</v>
      </c>
      <c r="OZB37" s="591">
        <f t="shared" si="167"/>
        <v>0</v>
      </c>
      <c r="OZC37" s="591">
        <f t="shared" si="167"/>
        <v>0</v>
      </c>
      <c r="OZD37" s="591">
        <f t="shared" si="167"/>
        <v>0</v>
      </c>
      <c r="OZE37" s="591">
        <f t="shared" si="167"/>
        <v>0</v>
      </c>
      <c r="OZF37" s="591">
        <f t="shared" si="167"/>
        <v>0</v>
      </c>
      <c r="OZG37" s="591">
        <f t="shared" si="167"/>
        <v>0</v>
      </c>
      <c r="OZH37" s="591">
        <f t="shared" si="167"/>
        <v>0</v>
      </c>
      <c r="OZI37" s="591">
        <f t="shared" si="167"/>
        <v>0</v>
      </c>
      <c r="OZJ37" s="591">
        <f t="shared" si="167"/>
        <v>0</v>
      </c>
      <c r="OZK37" s="591">
        <f t="shared" si="167"/>
        <v>0</v>
      </c>
      <c r="OZL37" s="591">
        <f t="shared" si="167"/>
        <v>0</v>
      </c>
      <c r="OZM37" s="591">
        <f t="shared" ref="OZM37:PBX37" si="168">SUM(OZM38:OZM46)+OZM48+OZM49+OZM50+OZM52+OZM53+OZM54+OZM55</f>
        <v>0</v>
      </c>
      <c r="OZN37" s="591">
        <f t="shared" si="168"/>
        <v>0</v>
      </c>
      <c r="OZO37" s="591">
        <f t="shared" si="168"/>
        <v>0</v>
      </c>
      <c r="OZP37" s="591">
        <f t="shared" si="168"/>
        <v>0</v>
      </c>
      <c r="OZQ37" s="591">
        <f t="shared" si="168"/>
        <v>0</v>
      </c>
      <c r="OZR37" s="591">
        <f t="shared" si="168"/>
        <v>0</v>
      </c>
      <c r="OZS37" s="591">
        <f t="shared" si="168"/>
        <v>0</v>
      </c>
      <c r="OZT37" s="591">
        <f t="shared" si="168"/>
        <v>0</v>
      </c>
      <c r="OZU37" s="591">
        <f t="shared" si="168"/>
        <v>0</v>
      </c>
      <c r="OZV37" s="591">
        <f t="shared" si="168"/>
        <v>0</v>
      </c>
      <c r="OZW37" s="591">
        <f t="shared" si="168"/>
        <v>0</v>
      </c>
      <c r="OZX37" s="591">
        <f t="shared" si="168"/>
        <v>0</v>
      </c>
      <c r="OZY37" s="591">
        <f t="shared" si="168"/>
        <v>0</v>
      </c>
      <c r="OZZ37" s="591">
        <f t="shared" si="168"/>
        <v>0</v>
      </c>
      <c r="PAA37" s="591">
        <f t="shared" si="168"/>
        <v>0</v>
      </c>
      <c r="PAB37" s="591">
        <f t="shared" si="168"/>
        <v>0</v>
      </c>
      <c r="PAC37" s="591">
        <f t="shared" si="168"/>
        <v>0</v>
      </c>
      <c r="PAD37" s="591">
        <f t="shared" si="168"/>
        <v>0</v>
      </c>
      <c r="PAE37" s="591">
        <f t="shared" si="168"/>
        <v>0</v>
      </c>
      <c r="PAF37" s="591">
        <f t="shared" si="168"/>
        <v>0</v>
      </c>
      <c r="PAG37" s="591">
        <f t="shared" si="168"/>
        <v>0</v>
      </c>
      <c r="PAH37" s="591">
        <f t="shared" si="168"/>
        <v>0</v>
      </c>
      <c r="PAI37" s="591">
        <f t="shared" si="168"/>
        <v>0</v>
      </c>
      <c r="PAJ37" s="591">
        <f t="shared" si="168"/>
        <v>0</v>
      </c>
      <c r="PAK37" s="591">
        <f t="shared" si="168"/>
        <v>0</v>
      </c>
      <c r="PAL37" s="591">
        <f t="shared" si="168"/>
        <v>0</v>
      </c>
      <c r="PAM37" s="591">
        <f t="shared" si="168"/>
        <v>0</v>
      </c>
      <c r="PAN37" s="591">
        <f t="shared" si="168"/>
        <v>0</v>
      </c>
      <c r="PAO37" s="591">
        <f t="shared" si="168"/>
        <v>0</v>
      </c>
      <c r="PAP37" s="591">
        <f t="shared" si="168"/>
        <v>0</v>
      </c>
      <c r="PAQ37" s="591">
        <f t="shared" si="168"/>
        <v>0</v>
      </c>
      <c r="PAR37" s="591">
        <f t="shared" si="168"/>
        <v>0</v>
      </c>
      <c r="PAS37" s="591">
        <f t="shared" si="168"/>
        <v>0</v>
      </c>
      <c r="PAT37" s="591">
        <f t="shared" si="168"/>
        <v>0</v>
      </c>
      <c r="PAU37" s="591">
        <f t="shared" si="168"/>
        <v>0</v>
      </c>
      <c r="PAV37" s="591">
        <f t="shared" si="168"/>
        <v>0</v>
      </c>
      <c r="PAW37" s="591">
        <f t="shared" si="168"/>
        <v>0</v>
      </c>
      <c r="PAX37" s="591">
        <f t="shared" si="168"/>
        <v>0</v>
      </c>
      <c r="PAY37" s="591">
        <f t="shared" si="168"/>
        <v>0</v>
      </c>
      <c r="PAZ37" s="591">
        <f t="shared" si="168"/>
        <v>0</v>
      </c>
      <c r="PBA37" s="591">
        <f t="shared" si="168"/>
        <v>0</v>
      </c>
      <c r="PBB37" s="591">
        <f t="shared" si="168"/>
        <v>0</v>
      </c>
      <c r="PBC37" s="591">
        <f t="shared" si="168"/>
        <v>0</v>
      </c>
      <c r="PBD37" s="591">
        <f t="shared" si="168"/>
        <v>0</v>
      </c>
      <c r="PBE37" s="591">
        <f t="shared" si="168"/>
        <v>0</v>
      </c>
      <c r="PBF37" s="591">
        <f t="shared" si="168"/>
        <v>0</v>
      </c>
      <c r="PBG37" s="591">
        <f t="shared" si="168"/>
        <v>0</v>
      </c>
      <c r="PBH37" s="591">
        <f t="shared" si="168"/>
        <v>0</v>
      </c>
      <c r="PBI37" s="591">
        <f t="shared" si="168"/>
        <v>0</v>
      </c>
      <c r="PBJ37" s="591">
        <f t="shared" si="168"/>
        <v>0</v>
      </c>
      <c r="PBK37" s="591">
        <f t="shared" si="168"/>
        <v>0</v>
      </c>
      <c r="PBL37" s="591">
        <f t="shared" si="168"/>
        <v>0</v>
      </c>
      <c r="PBM37" s="591">
        <f t="shared" si="168"/>
        <v>0</v>
      </c>
      <c r="PBN37" s="591">
        <f t="shared" si="168"/>
        <v>0</v>
      </c>
      <c r="PBO37" s="591">
        <f t="shared" si="168"/>
        <v>0</v>
      </c>
      <c r="PBP37" s="591">
        <f t="shared" si="168"/>
        <v>0</v>
      </c>
      <c r="PBQ37" s="591">
        <f t="shared" si="168"/>
        <v>0</v>
      </c>
      <c r="PBR37" s="591">
        <f t="shared" si="168"/>
        <v>0</v>
      </c>
      <c r="PBS37" s="591">
        <f t="shared" si="168"/>
        <v>0</v>
      </c>
      <c r="PBT37" s="591">
        <f t="shared" si="168"/>
        <v>0</v>
      </c>
      <c r="PBU37" s="591">
        <f t="shared" si="168"/>
        <v>0</v>
      </c>
      <c r="PBV37" s="591">
        <f t="shared" si="168"/>
        <v>0</v>
      </c>
      <c r="PBW37" s="591">
        <f t="shared" si="168"/>
        <v>0</v>
      </c>
      <c r="PBX37" s="591">
        <f t="shared" si="168"/>
        <v>0</v>
      </c>
      <c r="PBY37" s="591">
        <f t="shared" ref="PBY37:PEJ37" si="169">SUM(PBY38:PBY46)+PBY48+PBY49+PBY50+PBY52+PBY53+PBY54+PBY55</f>
        <v>0</v>
      </c>
      <c r="PBZ37" s="591">
        <f t="shared" si="169"/>
        <v>0</v>
      </c>
      <c r="PCA37" s="591">
        <f t="shared" si="169"/>
        <v>0</v>
      </c>
      <c r="PCB37" s="591">
        <f t="shared" si="169"/>
        <v>0</v>
      </c>
      <c r="PCC37" s="591">
        <f t="shared" si="169"/>
        <v>0</v>
      </c>
      <c r="PCD37" s="591">
        <f t="shared" si="169"/>
        <v>0</v>
      </c>
      <c r="PCE37" s="591">
        <f t="shared" si="169"/>
        <v>0</v>
      </c>
      <c r="PCF37" s="591">
        <f t="shared" si="169"/>
        <v>0</v>
      </c>
      <c r="PCG37" s="591">
        <f t="shared" si="169"/>
        <v>0</v>
      </c>
      <c r="PCH37" s="591">
        <f t="shared" si="169"/>
        <v>0</v>
      </c>
      <c r="PCI37" s="591">
        <f t="shared" si="169"/>
        <v>0</v>
      </c>
      <c r="PCJ37" s="591">
        <f t="shared" si="169"/>
        <v>0</v>
      </c>
      <c r="PCK37" s="591">
        <f t="shared" si="169"/>
        <v>0</v>
      </c>
      <c r="PCL37" s="591">
        <f t="shared" si="169"/>
        <v>0</v>
      </c>
      <c r="PCM37" s="591">
        <f t="shared" si="169"/>
        <v>0</v>
      </c>
      <c r="PCN37" s="591">
        <f t="shared" si="169"/>
        <v>0</v>
      </c>
      <c r="PCO37" s="591">
        <f t="shared" si="169"/>
        <v>0</v>
      </c>
      <c r="PCP37" s="591">
        <f t="shared" si="169"/>
        <v>0</v>
      </c>
      <c r="PCQ37" s="591">
        <f t="shared" si="169"/>
        <v>0</v>
      </c>
      <c r="PCR37" s="591">
        <f t="shared" si="169"/>
        <v>0</v>
      </c>
      <c r="PCS37" s="591">
        <f t="shared" si="169"/>
        <v>0</v>
      </c>
      <c r="PCT37" s="591">
        <f t="shared" si="169"/>
        <v>0</v>
      </c>
      <c r="PCU37" s="591">
        <f t="shared" si="169"/>
        <v>0</v>
      </c>
      <c r="PCV37" s="591">
        <f t="shared" si="169"/>
        <v>0</v>
      </c>
      <c r="PCW37" s="591">
        <f t="shared" si="169"/>
        <v>0</v>
      </c>
      <c r="PCX37" s="591">
        <f t="shared" si="169"/>
        <v>0</v>
      </c>
      <c r="PCY37" s="591">
        <f t="shared" si="169"/>
        <v>0</v>
      </c>
      <c r="PCZ37" s="591">
        <f t="shared" si="169"/>
        <v>0</v>
      </c>
      <c r="PDA37" s="591">
        <f t="shared" si="169"/>
        <v>0</v>
      </c>
      <c r="PDB37" s="591">
        <f t="shared" si="169"/>
        <v>0</v>
      </c>
      <c r="PDC37" s="591">
        <f t="shared" si="169"/>
        <v>0</v>
      </c>
      <c r="PDD37" s="591">
        <f t="shared" si="169"/>
        <v>0</v>
      </c>
      <c r="PDE37" s="591">
        <f t="shared" si="169"/>
        <v>0</v>
      </c>
      <c r="PDF37" s="591">
        <f t="shared" si="169"/>
        <v>0</v>
      </c>
      <c r="PDG37" s="591">
        <f t="shared" si="169"/>
        <v>0</v>
      </c>
      <c r="PDH37" s="591">
        <f t="shared" si="169"/>
        <v>0</v>
      </c>
      <c r="PDI37" s="591">
        <f t="shared" si="169"/>
        <v>0</v>
      </c>
      <c r="PDJ37" s="591">
        <f t="shared" si="169"/>
        <v>0</v>
      </c>
      <c r="PDK37" s="591">
        <f t="shared" si="169"/>
        <v>0</v>
      </c>
      <c r="PDL37" s="591">
        <f t="shared" si="169"/>
        <v>0</v>
      </c>
      <c r="PDM37" s="591">
        <f t="shared" si="169"/>
        <v>0</v>
      </c>
      <c r="PDN37" s="591">
        <f t="shared" si="169"/>
        <v>0</v>
      </c>
      <c r="PDO37" s="591">
        <f t="shared" si="169"/>
        <v>0</v>
      </c>
      <c r="PDP37" s="591">
        <f t="shared" si="169"/>
        <v>0</v>
      </c>
      <c r="PDQ37" s="591">
        <f t="shared" si="169"/>
        <v>0</v>
      </c>
      <c r="PDR37" s="591">
        <f t="shared" si="169"/>
        <v>0</v>
      </c>
      <c r="PDS37" s="591">
        <f t="shared" si="169"/>
        <v>0</v>
      </c>
      <c r="PDT37" s="591">
        <f t="shared" si="169"/>
        <v>0</v>
      </c>
      <c r="PDU37" s="591">
        <f t="shared" si="169"/>
        <v>0</v>
      </c>
      <c r="PDV37" s="591">
        <f t="shared" si="169"/>
        <v>0</v>
      </c>
      <c r="PDW37" s="591">
        <f t="shared" si="169"/>
        <v>0</v>
      </c>
      <c r="PDX37" s="591">
        <f t="shared" si="169"/>
        <v>0</v>
      </c>
      <c r="PDY37" s="591">
        <f t="shared" si="169"/>
        <v>0</v>
      </c>
      <c r="PDZ37" s="591">
        <f t="shared" si="169"/>
        <v>0</v>
      </c>
      <c r="PEA37" s="591">
        <f t="shared" si="169"/>
        <v>0</v>
      </c>
      <c r="PEB37" s="591">
        <f t="shared" si="169"/>
        <v>0</v>
      </c>
      <c r="PEC37" s="591">
        <f t="shared" si="169"/>
        <v>0</v>
      </c>
      <c r="PED37" s="591">
        <f t="shared" si="169"/>
        <v>0</v>
      </c>
      <c r="PEE37" s="591">
        <f t="shared" si="169"/>
        <v>0</v>
      </c>
      <c r="PEF37" s="591">
        <f t="shared" si="169"/>
        <v>0</v>
      </c>
      <c r="PEG37" s="591">
        <f t="shared" si="169"/>
        <v>0</v>
      </c>
      <c r="PEH37" s="591">
        <f t="shared" si="169"/>
        <v>0</v>
      </c>
      <c r="PEI37" s="591">
        <f t="shared" si="169"/>
        <v>0</v>
      </c>
      <c r="PEJ37" s="591">
        <f t="shared" si="169"/>
        <v>0</v>
      </c>
      <c r="PEK37" s="591">
        <f t="shared" ref="PEK37:PGV37" si="170">SUM(PEK38:PEK46)+PEK48+PEK49+PEK50+PEK52+PEK53+PEK54+PEK55</f>
        <v>0</v>
      </c>
      <c r="PEL37" s="591">
        <f t="shared" si="170"/>
        <v>0</v>
      </c>
      <c r="PEM37" s="591">
        <f t="shared" si="170"/>
        <v>0</v>
      </c>
      <c r="PEN37" s="591">
        <f t="shared" si="170"/>
        <v>0</v>
      </c>
      <c r="PEO37" s="591">
        <f t="shared" si="170"/>
        <v>0</v>
      </c>
      <c r="PEP37" s="591">
        <f t="shared" si="170"/>
        <v>0</v>
      </c>
      <c r="PEQ37" s="591">
        <f t="shared" si="170"/>
        <v>0</v>
      </c>
      <c r="PER37" s="591">
        <f t="shared" si="170"/>
        <v>0</v>
      </c>
      <c r="PES37" s="591">
        <f t="shared" si="170"/>
        <v>0</v>
      </c>
      <c r="PET37" s="591">
        <f t="shared" si="170"/>
        <v>0</v>
      </c>
      <c r="PEU37" s="591">
        <f t="shared" si="170"/>
        <v>0</v>
      </c>
      <c r="PEV37" s="591">
        <f t="shared" si="170"/>
        <v>0</v>
      </c>
      <c r="PEW37" s="591">
        <f t="shared" si="170"/>
        <v>0</v>
      </c>
      <c r="PEX37" s="591">
        <f t="shared" si="170"/>
        <v>0</v>
      </c>
      <c r="PEY37" s="591">
        <f t="shared" si="170"/>
        <v>0</v>
      </c>
      <c r="PEZ37" s="591">
        <f t="shared" si="170"/>
        <v>0</v>
      </c>
      <c r="PFA37" s="591">
        <f t="shared" si="170"/>
        <v>0</v>
      </c>
      <c r="PFB37" s="591">
        <f t="shared" si="170"/>
        <v>0</v>
      </c>
      <c r="PFC37" s="591">
        <f t="shared" si="170"/>
        <v>0</v>
      </c>
      <c r="PFD37" s="591">
        <f t="shared" si="170"/>
        <v>0</v>
      </c>
      <c r="PFE37" s="591">
        <f t="shared" si="170"/>
        <v>0</v>
      </c>
      <c r="PFF37" s="591">
        <f t="shared" si="170"/>
        <v>0</v>
      </c>
      <c r="PFG37" s="591">
        <f t="shared" si="170"/>
        <v>0</v>
      </c>
      <c r="PFH37" s="591">
        <f t="shared" si="170"/>
        <v>0</v>
      </c>
      <c r="PFI37" s="591">
        <f t="shared" si="170"/>
        <v>0</v>
      </c>
      <c r="PFJ37" s="591">
        <f t="shared" si="170"/>
        <v>0</v>
      </c>
      <c r="PFK37" s="591">
        <f t="shared" si="170"/>
        <v>0</v>
      </c>
      <c r="PFL37" s="591">
        <f t="shared" si="170"/>
        <v>0</v>
      </c>
      <c r="PFM37" s="591">
        <f t="shared" si="170"/>
        <v>0</v>
      </c>
      <c r="PFN37" s="591">
        <f t="shared" si="170"/>
        <v>0</v>
      </c>
      <c r="PFO37" s="591">
        <f t="shared" si="170"/>
        <v>0</v>
      </c>
      <c r="PFP37" s="591">
        <f t="shared" si="170"/>
        <v>0</v>
      </c>
      <c r="PFQ37" s="591">
        <f t="shared" si="170"/>
        <v>0</v>
      </c>
      <c r="PFR37" s="591">
        <f t="shared" si="170"/>
        <v>0</v>
      </c>
      <c r="PFS37" s="591">
        <f t="shared" si="170"/>
        <v>0</v>
      </c>
      <c r="PFT37" s="591">
        <f t="shared" si="170"/>
        <v>0</v>
      </c>
      <c r="PFU37" s="591">
        <f t="shared" si="170"/>
        <v>0</v>
      </c>
      <c r="PFV37" s="591">
        <f t="shared" si="170"/>
        <v>0</v>
      </c>
      <c r="PFW37" s="591">
        <f t="shared" si="170"/>
        <v>0</v>
      </c>
      <c r="PFX37" s="591">
        <f t="shared" si="170"/>
        <v>0</v>
      </c>
      <c r="PFY37" s="591">
        <f t="shared" si="170"/>
        <v>0</v>
      </c>
      <c r="PFZ37" s="591">
        <f t="shared" si="170"/>
        <v>0</v>
      </c>
      <c r="PGA37" s="591">
        <f t="shared" si="170"/>
        <v>0</v>
      </c>
      <c r="PGB37" s="591">
        <f t="shared" si="170"/>
        <v>0</v>
      </c>
      <c r="PGC37" s="591">
        <f t="shared" si="170"/>
        <v>0</v>
      </c>
      <c r="PGD37" s="591">
        <f t="shared" si="170"/>
        <v>0</v>
      </c>
      <c r="PGE37" s="591">
        <f t="shared" si="170"/>
        <v>0</v>
      </c>
      <c r="PGF37" s="591">
        <f t="shared" si="170"/>
        <v>0</v>
      </c>
      <c r="PGG37" s="591">
        <f t="shared" si="170"/>
        <v>0</v>
      </c>
      <c r="PGH37" s="591">
        <f t="shared" si="170"/>
        <v>0</v>
      </c>
      <c r="PGI37" s="591">
        <f t="shared" si="170"/>
        <v>0</v>
      </c>
      <c r="PGJ37" s="591">
        <f t="shared" si="170"/>
        <v>0</v>
      </c>
      <c r="PGK37" s="591">
        <f t="shared" si="170"/>
        <v>0</v>
      </c>
      <c r="PGL37" s="591">
        <f t="shared" si="170"/>
        <v>0</v>
      </c>
      <c r="PGM37" s="591">
        <f t="shared" si="170"/>
        <v>0</v>
      </c>
      <c r="PGN37" s="591">
        <f t="shared" si="170"/>
        <v>0</v>
      </c>
      <c r="PGO37" s="591">
        <f t="shared" si="170"/>
        <v>0</v>
      </c>
      <c r="PGP37" s="591">
        <f t="shared" si="170"/>
        <v>0</v>
      </c>
      <c r="PGQ37" s="591">
        <f t="shared" si="170"/>
        <v>0</v>
      </c>
      <c r="PGR37" s="591">
        <f t="shared" si="170"/>
        <v>0</v>
      </c>
      <c r="PGS37" s="591">
        <f t="shared" si="170"/>
        <v>0</v>
      </c>
      <c r="PGT37" s="591">
        <f t="shared" si="170"/>
        <v>0</v>
      </c>
      <c r="PGU37" s="591">
        <f t="shared" si="170"/>
        <v>0</v>
      </c>
      <c r="PGV37" s="591">
        <f t="shared" si="170"/>
        <v>0</v>
      </c>
      <c r="PGW37" s="591">
        <f t="shared" ref="PGW37:PJH37" si="171">SUM(PGW38:PGW46)+PGW48+PGW49+PGW50+PGW52+PGW53+PGW54+PGW55</f>
        <v>0</v>
      </c>
      <c r="PGX37" s="591">
        <f t="shared" si="171"/>
        <v>0</v>
      </c>
      <c r="PGY37" s="591">
        <f t="shared" si="171"/>
        <v>0</v>
      </c>
      <c r="PGZ37" s="591">
        <f t="shared" si="171"/>
        <v>0</v>
      </c>
      <c r="PHA37" s="591">
        <f t="shared" si="171"/>
        <v>0</v>
      </c>
      <c r="PHB37" s="591">
        <f t="shared" si="171"/>
        <v>0</v>
      </c>
      <c r="PHC37" s="591">
        <f t="shared" si="171"/>
        <v>0</v>
      </c>
      <c r="PHD37" s="591">
        <f t="shared" si="171"/>
        <v>0</v>
      </c>
      <c r="PHE37" s="591">
        <f t="shared" si="171"/>
        <v>0</v>
      </c>
      <c r="PHF37" s="591">
        <f t="shared" si="171"/>
        <v>0</v>
      </c>
      <c r="PHG37" s="591">
        <f t="shared" si="171"/>
        <v>0</v>
      </c>
      <c r="PHH37" s="591">
        <f t="shared" si="171"/>
        <v>0</v>
      </c>
      <c r="PHI37" s="591">
        <f t="shared" si="171"/>
        <v>0</v>
      </c>
      <c r="PHJ37" s="591">
        <f t="shared" si="171"/>
        <v>0</v>
      </c>
      <c r="PHK37" s="591">
        <f t="shared" si="171"/>
        <v>0</v>
      </c>
      <c r="PHL37" s="591">
        <f t="shared" si="171"/>
        <v>0</v>
      </c>
      <c r="PHM37" s="591">
        <f t="shared" si="171"/>
        <v>0</v>
      </c>
      <c r="PHN37" s="591">
        <f t="shared" si="171"/>
        <v>0</v>
      </c>
      <c r="PHO37" s="591">
        <f t="shared" si="171"/>
        <v>0</v>
      </c>
      <c r="PHP37" s="591">
        <f t="shared" si="171"/>
        <v>0</v>
      </c>
      <c r="PHQ37" s="591">
        <f t="shared" si="171"/>
        <v>0</v>
      </c>
      <c r="PHR37" s="591">
        <f t="shared" si="171"/>
        <v>0</v>
      </c>
      <c r="PHS37" s="591">
        <f t="shared" si="171"/>
        <v>0</v>
      </c>
      <c r="PHT37" s="591">
        <f t="shared" si="171"/>
        <v>0</v>
      </c>
      <c r="PHU37" s="591">
        <f t="shared" si="171"/>
        <v>0</v>
      </c>
      <c r="PHV37" s="591">
        <f t="shared" si="171"/>
        <v>0</v>
      </c>
      <c r="PHW37" s="591">
        <f t="shared" si="171"/>
        <v>0</v>
      </c>
      <c r="PHX37" s="591">
        <f t="shared" si="171"/>
        <v>0</v>
      </c>
      <c r="PHY37" s="591">
        <f t="shared" si="171"/>
        <v>0</v>
      </c>
      <c r="PHZ37" s="591">
        <f t="shared" si="171"/>
        <v>0</v>
      </c>
      <c r="PIA37" s="591">
        <f t="shared" si="171"/>
        <v>0</v>
      </c>
      <c r="PIB37" s="591">
        <f t="shared" si="171"/>
        <v>0</v>
      </c>
      <c r="PIC37" s="591">
        <f t="shared" si="171"/>
        <v>0</v>
      </c>
      <c r="PID37" s="591">
        <f t="shared" si="171"/>
        <v>0</v>
      </c>
      <c r="PIE37" s="591">
        <f t="shared" si="171"/>
        <v>0</v>
      </c>
      <c r="PIF37" s="591">
        <f t="shared" si="171"/>
        <v>0</v>
      </c>
      <c r="PIG37" s="591">
        <f t="shared" si="171"/>
        <v>0</v>
      </c>
      <c r="PIH37" s="591">
        <f t="shared" si="171"/>
        <v>0</v>
      </c>
      <c r="PII37" s="591">
        <f t="shared" si="171"/>
        <v>0</v>
      </c>
      <c r="PIJ37" s="591">
        <f t="shared" si="171"/>
        <v>0</v>
      </c>
      <c r="PIK37" s="591">
        <f t="shared" si="171"/>
        <v>0</v>
      </c>
      <c r="PIL37" s="591">
        <f t="shared" si="171"/>
        <v>0</v>
      </c>
      <c r="PIM37" s="591">
        <f t="shared" si="171"/>
        <v>0</v>
      </c>
      <c r="PIN37" s="591">
        <f t="shared" si="171"/>
        <v>0</v>
      </c>
      <c r="PIO37" s="591">
        <f t="shared" si="171"/>
        <v>0</v>
      </c>
      <c r="PIP37" s="591">
        <f t="shared" si="171"/>
        <v>0</v>
      </c>
      <c r="PIQ37" s="591">
        <f t="shared" si="171"/>
        <v>0</v>
      </c>
      <c r="PIR37" s="591">
        <f t="shared" si="171"/>
        <v>0</v>
      </c>
      <c r="PIS37" s="591">
        <f t="shared" si="171"/>
        <v>0</v>
      </c>
      <c r="PIT37" s="591">
        <f t="shared" si="171"/>
        <v>0</v>
      </c>
      <c r="PIU37" s="591">
        <f t="shared" si="171"/>
        <v>0</v>
      </c>
      <c r="PIV37" s="591">
        <f t="shared" si="171"/>
        <v>0</v>
      </c>
      <c r="PIW37" s="591">
        <f t="shared" si="171"/>
        <v>0</v>
      </c>
      <c r="PIX37" s="591">
        <f t="shared" si="171"/>
        <v>0</v>
      </c>
      <c r="PIY37" s="591">
        <f t="shared" si="171"/>
        <v>0</v>
      </c>
      <c r="PIZ37" s="591">
        <f t="shared" si="171"/>
        <v>0</v>
      </c>
      <c r="PJA37" s="591">
        <f t="shared" si="171"/>
        <v>0</v>
      </c>
      <c r="PJB37" s="591">
        <f t="shared" si="171"/>
        <v>0</v>
      </c>
      <c r="PJC37" s="591">
        <f t="shared" si="171"/>
        <v>0</v>
      </c>
      <c r="PJD37" s="591">
        <f t="shared" si="171"/>
        <v>0</v>
      </c>
      <c r="PJE37" s="591">
        <f t="shared" si="171"/>
        <v>0</v>
      </c>
      <c r="PJF37" s="591">
        <f t="shared" si="171"/>
        <v>0</v>
      </c>
      <c r="PJG37" s="591">
        <f t="shared" si="171"/>
        <v>0</v>
      </c>
      <c r="PJH37" s="591">
        <f t="shared" si="171"/>
        <v>0</v>
      </c>
      <c r="PJI37" s="591">
        <f t="shared" ref="PJI37:PLT37" si="172">SUM(PJI38:PJI46)+PJI48+PJI49+PJI50+PJI52+PJI53+PJI54+PJI55</f>
        <v>0</v>
      </c>
      <c r="PJJ37" s="591">
        <f t="shared" si="172"/>
        <v>0</v>
      </c>
      <c r="PJK37" s="591">
        <f t="shared" si="172"/>
        <v>0</v>
      </c>
      <c r="PJL37" s="591">
        <f t="shared" si="172"/>
        <v>0</v>
      </c>
      <c r="PJM37" s="591">
        <f t="shared" si="172"/>
        <v>0</v>
      </c>
      <c r="PJN37" s="591">
        <f t="shared" si="172"/>
        <v>0</v>
      </c>
      <c r="PJO37" s="591">
        <f t="shared" si="172"/>
        <v>0</v>
      </c>
      <c r="PJP37" s="591">
        <f t="shared" si="172"/>
        <v>0</v>
      </c>
      <c r="PJQ37" s="591">
        <f t="shared" si="172"/>
        <v>0</v>
      </c>
      <c r="PJR37" s="591">
        <f t="shared" si="172"/>
        <v>0</v>
      </c>
      <c r="PJS37" s="591">
        <f t="shared" si="172"/>
        <v>0</v>
      </c>
      <c r="PJT37" s="591">
        <f t="shared" si="172"/>
        <v>0</v>
      </c>
      <c r="PJU37" s="591">
        <f t="shared" si="172"/>
        <v>0</v>
      </c>
      <c r="PJV37" s="591">
        <f t="shared" si="172"/>
        <v>0</v>
      </c>
      <c r="PJW37" s="591">
        <f t="shared" si="172"/>
        <v>0</v>
      </c>
      <c r="PJX37" s="591">
        <f t="shared" si="172"/>
        <v>0</v>
      </c>
      <c r="PJY37" s="591">
        <f t="shared" si="172"/>
        <v>0</v>
      </c>
      <c r="PJZ37" s="591">
        <f t="shared" si="172"/>
        <v>0</v>
      </c>
      <c r="PKA37" s="591">
        <f t="shared" si="172"/>
        <v>0</v>
      </c>
      <c r="PKB37" s="591">
        <f t="shared" si="172"/>
        <v>0</v>
      </c>
      <c r="PKC37" s="591">
        <f t="shared" si="172"/>
        <v>0</v>
      </c>
      <c r="PKD37" s="591">
        <f t="shared" si="172"/>
        <v>0</v>
      </c>
      <c r="PKE37" s="591">
        <f t="shared" si="172"/>
        <v>0</v>
      </c>
      <c r="PKF37" s="591">
        <f t="shared" si="172"/>
        <v>0</v>
      </c>
      <c r="PKG37" s="591">
        <f t="shared" si="172"/>
        <v>0</v>
      </c>
      <c r="PKH37" s="591">
        <f t="shared" si="172"/>
        <v>0</v>
      </c>
      <c r="PKI37" s="591">
        <f t="shared" si="172"/>
        <v>0</v>
      </c>
      <c r="PKJ37" s="591">
        <f t="shared" si="172"/>
        <v>0</v>
      </c>
      <c r="PKK37" s="591">
        <f t="shared" si="172"/>
        <v>0</v>
      </c>
      <c r="PKL37" s="591">
        <f t="shared" si="172"/>
        <v>0</v>
      </c>
      <c r="PKM37" s="591">
        <f t="shared" si="172"/>
        <v>0</v>
      </c>
      <c r="PKN37" s="591">
        <f t="shared" si="172"/>
        <v>0</v>
      </c>
      <c r="PKO37" s="591">
        <f t="shared" si="172"/>
        <v>0</v>
      </c>
      <c r="PKP37" s="591">
        <f t="shared" si="172"/>
        <v>0</v>
      </c>
      <c r="PKQ37" s="591">
        <f t="shared" si="172"/>
        <v>0</v>
      </c>
      <c r="PKR37" s="591">
        <f t="shared" si="172"/>
        <v>0</v>
      </c>
      <c r="PKS37" s="591">
        <f t="shared" si="172"/>
        <v>0</v>
      </c>
      <c r="PKT37" s="591">
        <f t="shared" si="172"/>
        <v>0</v>
      </c>
      <c r="PKU37" s="591">
        <f t="shared" si="172"/>
        <v>0</v>
      </c>
      <c r="PKV37" s="591">
        <f t="shared" si="172"/>
        <v>0</v>
      </c>
      <c r="PKW37" s="591">
        <f t="shared" si="172"/>
        <v>0</v>
      </c>
      <c r="PKX37" s="591">
        <f t="shared" si="172"/>
        <v>0</v>
      </c>
      <c r="PKY37" s="591">
        <f t="shared" si="172"/>
        <v>0</v>
      </c>
      <c r="PKZ37" s="591">
        <f t="shared" si="172"/>
        <v>0</v>
      </c>
      <c r="PLA37" s="591">
        <f t="shared" si="172"/>
        <v>0</v>
      </c>
      <c r="PLB37" s="591">
        <f t="shared" si="172"/>
        <v>0</v>
      </c>
      <c r="PLC37" s="591">
        <f t="shared" si="172"/>
        <v>0</v>
      </c>
      <c r="PLD37" s="591">
        <f t="shared" si="172"/>
        <v>0</v>
      </c>
      <c r="PLE37" s="591">
        <f t="shared" si="172"/>
        <v>0</v>
      </c>
      <c r="PLF37" s="591">
        <f t="shared" si="172"/>
        <v>0</v>
      </c>
      <c r="PLG37" s="591">
        <f t="shared" si="172"/>
        <v>0</v>
      </c>
      <c r="PLH37" s="591">
        <f t="shared" si="172"/>
        <v>0</v>
      </c>
      <c r="PLI37" s="591">
        <f t="shared" si="172"/>
        <v>0</v>
      </c>
      <c r="PLJ37" s="591">
        <f t="shared" si="172"/>
        <v>0</v>
      </c>
      <c r="PLK37" s="591">
        <f t="shared" si="172"/>
        <v>0</v>
      </c>
      <c r="PLL37" s="591">
        <f t="shared" si="172"/>
        <v>0</v>
      </c>
      <c r="PLM37" s="591">
        <f t="shared" si="172"/>
        <v>0</v>
      </c>
      <c r="PLN37" s="591">
        <f t="shared" si="172"/>
        <v>0</v>
      </c>
      <c r="PLO37" s="591">
        <f t="shared" si="172"/>
        <v>0</v>
      </c>
      <c r="PLP37" s="591">
        <f t="shared" si="172"/>
        <v>0</v>
      </c>
      <c r="PLQ37" s="591">
        <f t="shared" si="172"/>
        <v>0</v>
      </c>
      <c r="PLR37" s="591">
        <f t="shared" si="172"/>
        <v>0</v>
      </c>
      <c r="PLS37" s="591">
        <f t="shared" si="172"/>
        <v>0</v>
      </c>
      <c r="PLT37" s="591">
        <f t="shared" si="172"/>
        <v>0</v>
      </c>
      <c r="PLU37" s="591">
        <f t="shared" ref="PLU37:POF37" si="173">SUM(PLU38:PLU46)+PLU48+PLU49+PLU50+PLU52+PLU53+PLU54+PLU55</f>
        <v>0</v>
      </c>
      <c r="PLV37" s="591">
        <f t="shared" si="173"/>
        <v>0</v>
      </c>
      <c r="PLW37" s="591">
        <f t="shared" si="173"/>
        <v>0</v>
      </c>
      <c r="PLX37" s="591">
        <f t="shared" si="173"/>
        <v>0</v>
      </c>
      <c r="PLY37" s="591">
        <f t="shared" si="173"/>
        <v>0</v>
      </c>
      <c r="PLZ37" s="591">
        <f t="shared" si="173"/>
        <v>0</v>
      </c>
      <c r="PMA37" s="591">
        <f t="shared" si="173"/>
        <v>0</v>
      </c>
      <c r="PMB37" s="591">
        <f t="shared" si="173"/>
        <v>0</v>
      </c>
      <c r="PMC37" s="591">
        <f t="shared" si="173"/>
        <v>0</v>
      </c>
      <c r="PMD37" s="591">
        <f t="shared" si="173"/>
        <v>0</v>
      </c>
      <c r="PME37" s="591">
        <f t="shared" si="173"/>
        <v>0</v>
      </c>
      <c r="PMF37" s="591">
        <f t="shared" si="173"/>
        <v>0</v>
      </c>
      <c r="PMG37" s="591">
        <f t="shared" si="173"/>
        <v>0</v>
      </c>
      <c r="PMH37" s="591">
        <f t="shared" si="173"/>
        <v>0</v>
      </c>
      <c r="PMI37" s="591">
        <f t="shared" si="173"/>
        <v>0</v>
      </c>
      <c r="PMJ37" s="591">
        <f t="shared" si="173"/>
        <v>0</v>
      </c>
      <c r="PMK37" s="591">
        <f t="shared" si="173"/>
        <v>0</v>
      </c>
      <c r="PML37" s="591">
        <f t="shared" si="173"/>
        <v>0</v>
      </c>
      <c r="PMM37" s="591">
        <f t="shared" si="173"/>
        <v>0</v>
      </c>
      <c r="PMN37" s="591">
        <f t="shared" si="173"/>
        <v>0</v>
      </c>
      <c r="PMO37" s="591">
        <f t="shared" si="173"/>
        <v>0</v>
      </c>
      <c r="PMP37" s="591">
        <f t="shared" si="173"/>
        <v>0</v>
      </c>
      <c r="PMQ37" s="591">
        <f t="shared" si="173"/>
        <v>0</v>
      </c>
      <c r="PMR37" s="591">
        <f t="shared" si="173"/>
        <v>0</v>
      </c>
      <c r="PMS37" s="591">
        <f t="shared" si="173"/>
        <v>0</v>
      </c>
      <c r="PMT37" s="591">
        <f t="shared" si="173"/>
        <v>0</v>
      </c>
      <c r="PMU37" s="591">
        <f t="shared" si="173"/>
        <v>0</v>
      </c>
      <c r="PMV37" s="591">
        <f t="shared" si="173"/>
        <v>0</v>
      </c>
      <c r="PMW37" s="591">
        <f t="shared" si="173"/>
        <v>0</v>
      </c>
      <c r="PMX37" s="591">
        <f t="shared" si="173"/>
        <v>0</v>
      </c>
      <c r="PMY37" s="591">
        <f t="shared" si="173"/>
        <v>0</v>
      </c>
      <c r="PMZ37" s="591">
        <f t="shared" si="173"/>
        <v>0</v>
      </c>
      <c r="PNA37" s="591">
        <f t="shared" si="173"/>
        <v>0</v>
      </c>
      <c r="PNB37" s="591">
        <f t="shared" si="173"/>
        <v>0</v>
      </c>
      <c r="PNC37" s="591">
        <f t="shared" si="173"/>
        <v>0</v>
      </c>
      <c r="PND37" s="591">
        <f t="shared" si="173"/>
        <v>0</v>
      </c>
      <c r="PNE37" s="591">
        <f t="shared" si="173"/>
        <v>0</v>
      </c>
      <c r="PNF37" s="591">
        <f t="shared" si="173"/>
        <v>0</v>
      </c>
      <c r="PNG37" s="591">
        <f t="shared" si="173"/>
        <v>0</v>
      </c>
      <c r="PNH37" s="591">
        <f t="shared" si="173"/>
        <v>0</v>
      </c>
      <c r="PNI37" s="591">
        <f t="shared" si="173"/>
        <v>0</v>
      </c>
      <c r="PNJ37" s="591">
        <f t="shared" si="173"/>
        <v>0</v>
      </c>
      <c r="PNK37" s="591">
        <f t="shared" si="173"/>
        <v>0</v>
      </c>
      <c r="PNL37" s="591">
        <f t="shared" si="173"/>
        <v>0</v>
      </c>
      <c r="PNM37" s="591">
        <f t="shared" si="173"/>
        <v>0</v>
      </c>
      <c r="PNN37" s="591">
        <f t="shared" si="173"/>
        <v>0</v>
      </c>
      <c r="PNO37" s="591">
        <f t="shared" si="173"/>
        <v>0</v>
      </c>
      <c r="PNP37" s="591">
        <f t="shared" si="173"/>
        <v>0</v>
      </c>
      <c r="PNQ37" s="591">
        <f t="shared" si="173"/>
        <v>0</v>
      </c>
      <c r="PNR37" s="591">
        <f t="shared" si="173"/>
        <v>0</v>
      </c>
      <c r="PNS37" s="591">
        <f t="shared" si="173"/>
        <v>0</v>
      </c>
      <c r="PNT37" s="591">
        <f t="shared" si="173"/>
        <v>0</v>
      </c>
      <c r="PNU37" s="591">
        <f t="shared" si="173"/>
        <v>0</v>
      </c>
      <c r="PNV37" s="591">
        <f t="shared" si="173"/>
        <v>0</v>
      </c>
      <c r="PNW37" s="591">
        <f t="shared" si="173"/>
        <v>0</v>
      </c>
      <c r="PNX37" s="591">
        <f t="shared" si="173"/>
        <v>0</v>
      </c>
      <c r="PNY37" s="591">
        <f t="shared" si="173"/>
        <v>0</v>
      </c>
      <c r="PNZ37" s="591">
        <f t="shared" si="173"/>
        <v>0</v>
      </c>
      <c r="POA37" s="591">
        <f t="shared" si="173"/>
        <v>0</v>
      </c>
      <c r="POB37" s="591">
        <f t="shared" si="173"/>
        <v>0</v>
      </c>
      <c r="POC37" s="591">
        <f t="shared" si="173"/>
        <v>0</v>
      </c>
      <c r="POD37" s="591">
        <f t="shared" si="173"/>
        <v>0</v>
      </c>
      <c r="POE37" s="591">
        <f t="shared" si="173"/>
        <v>0</v>
      </c>
      <c r="POF37" s="591">
        <f t="shared" si="173"/>
        <v>0</v>
      </c>
      <c r="POG37" s="591">
        <f t="shared" ref="POG37:PQR37" si="174">SUM(POG38:POG46)+POG48+POG49+POG50+POG52+POG53+POG54+POG55</f>
        <v>0</v>
      </c>
      <c r="POH37" s="591">
        <f t="shared" si="174"/>
        <v>0</v>
      </c>
      <c r="POI37" s="591">
        <f t="shared" si="174"/>
        <v>0</v>
      </c>
      <c r="POJ37" s="591">
        <f t="shared" si="174"/>
        <v>0</v>
      </c>
      <c r="POK37" s="591">
        <f t="shared" si="174"/>
        <v>0</v>
      </c>
      <c r="POL37" s="591">
        <f t="shared" si="174"/>
        <v>0</v>
      </c>
      <c r="POM37" s="591">
        <f t="shared" si="174"/>
        <v>0</v>
      </c>
      <c r="PON37" s="591">
        <f t="shared" si="174"/>
        <v>0</v>
      </c>
      <c r="POO37" s="591">
        <f t="shared" si="174"/>
        <v>0</v>
      </c>
      <c r="POP37" s="591">
        <f t="shared" si="174"/>
        <v>0</v>
      </c>
      <c r="POQ37" s="591">
        <f t="shared" si="174"/>
        <v>0</v>
      </c>
      <c r="POR37" s="591">
        <f t="shared" si="174"/>
        <v>0</v>
      </c>
      <c r="POS37" s="591">
        <f t="shared" si="174"/>
        <v>0</v>
      </c>
      <c r="POT37" s="591">
        <f t="shared" si="174"/>
        <v>0</v>
      </c>
      <c r="POU37" s="591">
        <f t="shared" si="174"/>
        <v>0</v>
      </c>
      <c r="POV37" s="591">
        <f t="shared" si="174"/>
        <v>0</v>
      </c>
      <c r="POW37" s="591">
        <f t="shared" si="174"/>
        <v>0</v>
      </c>
      <c r="POX37" s="591">
        <f t="shared" si="174"/>
        <v>0</v>
      </c>
      <c r="POY37" s="591">
        <f t="shared" si="174"/>
        <v>0</v>
      </c>
      <c r="POZ37" s="591">
        <f t="shared" si="174"/>
        <v>0</v>
      </c>
      <c r="PPA37" s="591">
        <f t="shared" si="174"/>
        <v>0</v>
      </c>
      <c r="PPB37" s="591">
        <f t="shared" si="174"/>
        <v>0</v>
      </c>
      <c r="PPC37" s="591">
        <f t="shared" si="174"/>
        <v>0</v>
      </c>
      <c r="PPD37" s="591">
        <f t="shared" si="174"/>
        <v>0</v>
      </c>
      <c r="PPE37" s="591">
        <f t="shared" si="174"/>
        <v>0</v>
      </c>
      <c r="PPF37" s="591">
        <f t="shared" si="174"/>
        <v>0</v>
      </c>
      <c r="PPG37" s="591">
        <f t="shared" si="174"/>
        <v>0</v>
      </c>
      <c r="PPH37" s="591">
        <f t="shared" si="174"/>
        <v>0</v>
      </c>
      <c r="PPI37" s="591">
        <f t="shared" si="174"/>
        <v>0</v>
      </c>
      <c r="PPJ37" s="591">
        <f t="shared" si="174"/>
        <v>0</v>
      </c>
      <c r="PPK37" s="591">
        <f t="shared" si="174"/>
        <v>0</v>
      </c>
      <c r="PPL37" s="591">
        <f t="shared" si="174"/>
        <v>0</v>
      </c>
      <c r="PPM37" s="591">
        <f t="shared" si="174"/>
        <v>0</v>
      </c>
      <c r="PPN37" s="591">
        <f t="shared" si="174"/>
        <v>0</v>
      </c>
      <c r="PPO37" s="591">
        <f t="shared" si="174"/>
        <v>0</v>
      </c>
      <c r="PPP37" s="591">
        <f t="shared" si="174"/>
        <v>0</v>
      </c>
      <c r="PPQ37" s="591">
        <f t="shared" si="174"/>
        <v>0</v>
      </c>
      <c r="PPR37" s="591">
        <f t="shared" si="174"/>
        <v>0</v>
      </c>
      <c r="PPS37" s="591">
        <f t="shared" si="174"/>
        <v>0</v>
      </c>
      <c r="PPT37" s="591">
        <f t="shared" si="174"/>
        <v>0</v>
      </c>
      <c r="PPU37" s="591">
        <f t="shared" si="174"/>
        <v>0</v>
      </c>
      <c r="PPV37" s="591">
        <f t="shared" si="174"/>
        <v>0</v>
      </c>
      <c r="PPW37" s="591">
        <f t="shared" si="174"/>
        <v>0</v>
      </c>
      <c r="PPX37" s="591">
        <f t="shared" si="174"/>
        <v>0</v>
      </c>
      <c r="PPY37" s="591">
        <f t="shared" si="174"/>
        <v>0</v>
      </c>
      <c r="PPZ37" s="591">
        <f t="shared" si="174"/>
        <v>0</v>
      </c>
      <c r="PQA37" s="591">
        <f t="shared" si="174"/>
        <v>0</v>
      </c>
      <c r="PQB37" s="591">
        <f t="shared" si="174"/>
        <v>0</v>
      </c>
      <c r="PQC37" s="591">
        <f t="shared" si="174"/>
        <v>0</v>
      </c>
      <c r="PQD37" s="591">
        <f t="shared" si="174"/>
        <v>0</v>
      </c>
      <c r="PQE37" s="591">
        <f t="shared" si="174"/>
        <v>0</v>
      </c>
      <c r="PQF37" s="591">
        <f t="shared" si="174"/>
        <v>0</v>
      </c>
      <c r="PQG37" s="591">
        <f t="shared" si="174"/>
        <v>0</v>
      </c>
      <c r="PQH37" s="591">
        <f t="shared" si="174"/>
        <v>0</v>
      </c>
      <c r="PQI37" s="591">
        <f t="shared" si="174"/>
        <v>0</v>
      </c>
      <c r="PQJ37" s="591">
        <f t="shared" si="174"/>
        <v>0</v>
      </c>
      <c r="PQK37" s="591">
        <f t="shared" si="174"/>
        <v>0</v>
      </c>
      <c r="PQL37" s="591">
        <f t="shared" si="174"/>
        <v>0</v>
      </c>
      <c r="PQM37" s="591">
        <f t="shared" si="174"/>
        <v>0</v>
      </c>
      <c r="PQN37" s="591">
        <f t="shared" si="174"/>
        <v>0</v>
      </c>
      <c r="PQO37" s="591">
        <f t="shared" si="174"/>
        <v>0</v>
      </c>
      <c r="PQP37" s="591">
        <f t="shared" si="174"/>
        <v>0</v>
      </c>
      <c r="PQQ37" s="591">
        <f t="shared" si="174"/>
        <v>0</v>
      </c>
      <c r="PQR37" s="591">
        <f t="shared" si="174"/>
        <v>0</v>
      </c>
      <c r="PQS37" s="591">
        <f t="shared" ref="PQS37:PTD37" si="175">SUM(PQS38:PQS46)+PQS48+PQS49+PQS50+PQS52+PQS53+PQS54+PQS55</f>
        <v>0</v>
      </c>
      <c r="PQT37" s="591">
        <f t="shared" si="175"/>
        <v>0</v>
      </c>
      <c r="PQU37" s="591">
        <f t="shared" si="175"/>
        <v>0</v>
      </c>
      <c r="PQV37" s="591">
        <f t="shared" si="175"/>
        <v>0</v>
      </c>
      <c r="PQW37" s="591">
        <f t="shared" si="175"/>
        <v>0</v>
      </c>
      <c r="PQX37" s="591">
        <f t="shared" si="175"/>
        <v>0</v>
      </c>
      <c r="PQY37" s="591">
        <f t="shared" si="175"/>
        <v>0</v>
      </c>
      <c r="PQZ37" s="591">
        <f t="shared" si="175"/>
        <v>0</v>
      </c>
      <c r="PRA37" s="591">
        <f t="shared" si="175"/>
        <v>0</v>
      </c>
      <c r="PRB37" s="591">
        <f t="shared" si="175"/>
        <v>0</v>
      </c>
      <c r="PRC37" s="591">
        <f t="shared" si="175"/>
        <v>0</v>
      </c>
      <c r="PRD37" s="591">
        <f t="shared" si="175"/>
        <v>0</v>
      </c>
      <c r="PRE37" s="591">
        <f t="shared" si="175"/>
        <v>0</v>
      </c>
      <c r="PRF37" s="591">
        <f t="shared" si="175"/>
        <v>0</v>
      </c>
      <c r="PRG37" s="591">
        <f t="shared" si="175"/>
        <v>0</v>
      </c>
      <c r="PRH37" s="591">
        <f t="shared" si="175"/>
        <v>0</v>
      </c>
      <c r="PRI37" s="591">
        <f t="shared" si="175"/>
        <v>0</v>
      </c>
      <c r="PRJ37" s="591">
        <f t="shared" si="175"/>
        <v>0</v>
      </c>
      <c r="PRK37" s="591">
        <f t="shared" si="175"/>
        <v>0</v>
      </c>
      <c r="PRL37" s="591">
        <f t="shared" si="175"/>
        <v>0</v>
      </c>
      <c r="PRM37" s="591">
        <f t="shared" si="175"/>
        <v>0</v>
      </c>
      <c r="PRN37" s="591">
        <f t="shared" si="175"/>
        <v>0</v>
      </c>
      <c r="PRO37" s="591">
        <f t="shared" si="175"/>
        <v>0</v>
      </c>
      <c r="PRP37" s="591">
        <f t="shared" si="175"/>
        <v>0</v>
      </c>
      <c r="PRQ37" s="591">
        <f t="shared" si="175"/>
        <v>0</v>
      </c>
      <c r="PRR37" s="591">
        <f t="shared" si="175"/>
        <v>0</v>
      </c>
      <c r="PRS37" s="591">
        <f t="shared" si="175"/>
        <v>0</v>
      </c>
      <c r="PRT37" s="591">
        <f t="shared" si="175"/>
        <v>0</v>
      </c>
      <c r="PRU37" s="591">
        <f t="shared" si="175"/>
        <v>0</v>
      </c>
      <c r="PRV37" s="591">
        <f t="shared" si="175"/>
        <v>0</v>
      </c>
      <c r="PRW37" s="591">
        <f t="shared" si="175"/>
        <v>0</v>
      </c>
      <c r="PRX37" s="591">
        <f t="shared" si="175"/>
        <v>0</v>
      </c>
      <c r="PRY37" s="591">
        <f t="shared" si="175"/>
        <v>0</v>
      </c>
      <c r="PRZ37" s="591">
        <f t="shared" si="175"/>
        <v>0</v>
      </c>
      <c r="PSA37" s="591">
        <f t="shared" si="175"/>
        <v>0</v>
      </c>
      <c r="PSB37" s="591">
        <f t="shared" si="175"/>
        <v>0</v>
      </c>
      <c r="PSC37" s="591">
        <f t="shared" si="175"/>
        <v>0</v>
      </c>
      <c r="PSD37" s="591">
        <f t="shared" si="175"/>
        <v>0</v>
      </c>
      <c r="PSE37" s="591">
        <f t="shared" si="175"/>
        <v>0</v>
      </c>
      <c r="PSF37" s="591">
        <f t="shared" si="175"/>
        <v>0</v>
      </c>
      <c r="PSG37" s="591">
        <f t="shared" si="175"/>
        <v>0</v>
      </c>
      <c r="PSH37" s="591">
        <f t="shared" si="175"/>
        <v>0</v>
      </c>
      <c r="PSI37" s="591">
        <f t="shared" si="175"/>
        <v>0</v>
      </c>
      <c r="PSJ37" s="591">
        <f t="shared" si="175"/>
        <v>0</v>
      </c>
      <c r="PSK37" s="591">
        <f t="shared" si="175"/>
        <v>0</v>
      </c>
      <c r="PSL37" s="591">
        <f t="shared" si="175"/>
        <v>0</v>
      </c>
      <c r="PSM37" s="591">
        <f t="shared" si="175"/>
        <v>0</v>
      </c>
      <c r="PSN37" s="591">
        <f t="shared" si="175"/>
        <v>0</v>
      </c>
      <c r="PSO37" s="591">
        <f t="shared" si="175"/>
        <v>0</v>
      </c>
      <c r="PSP37" s="591">
        <f t="shared" si="175"/>
        <v>0</v>
      </c>
      <c r="PSQ37" s="591">
        <f t="shared" si="175"/>
        <v>0</v>
      </c>
      <c r="PSR37" s="591">
        <f t="shared" si="175"/>
        <v>0</v>
      </c>
      <c r="PSS37" s="591">
        <f t="shared" si="175"/>
        <v>0</v>
      </c>
      <c r="PST37" s="591">
        <f t="shared" si="175"/>
        <v>0</v>
      </c>
      <c r="PSU37" s="591">
        <f t="shared" si="175"/>
        <v>0</v>
      </c>
      <c r="PSV37" s="591">
        <f t="shared" si="175"/>
        <v>0</v>
      </c>
      <c r="PSW37" s="591">
        <f t="shared" si="175"/>
        <v>0</v>
      </c>
      <c r="PSX37" s="591">
        <f t="shared" si="175"/>
        <v>0</v>
      </c>
      <c r="PSY37" s="591">
        <f t="shared" si="175"/>
        <v>0</v>
      </c>
      <c r="PSZ37" s="591">
        <f t="shared" si="175"/>
        <v>0</v>
      </c>
      <c r="PTA37" s="591">
        <f t="shared" si="175"/>
        <v>0</v>
      </c>
      <c r="PTB37" s="591">
        <f t="shared" si="175"/>
        <v>0</v>
      </c>
      <c r="PTC37" s="591">
        <f t="shared" si="175"/>
        <v>0</v>
      </c>
      <c r="PTD37" s="591">
        <f t="shared" si="175"/>
        <v>0</v>
      </c>
      <c r="PTE37" s="591">
        <f t="shared" ref="PTE37:PVP37" si="176">SUM(PTE38:PTE46)+PTE48+PTE49+PTE50+PTE52+PTE53+PTE54+PTE55</f>
        <v>0</v>
      </c>
      <c r="PTF37" s="591">
        <f t="shared" si="176"/>
        <v>0</v>
      </c>
      <c r="PTG37" s="591">
        <f t="shared" si="176"/>
        <v>0</v>
      </c>
      <c r="PTH37" s="591">
        <f t="shared" si="176"/>
        <v>0</v>
      </c>
      <c r="PTI37" s="591">
        <f t="shared" si="176"/>
        <v>0</v>
      </c>
      <c r="PTJ37" s="591">
        <f t="shared" si="176"/>
        <v>0</v>
      </c>
      <c r="PTK37" s="591">
        <f t="shared" si="176"/>
        <v>0</v>
      </c>
      <c r="PTL37" s="591">
        <f t="shared" si="176"/>
        <v>0</v>
      </c>
      <c r="PTM37" s="591">
        <f t="shared" si="176"/>
        <v>0</v>
      </c>
      <c r="PTN37" s="591">
        <f t="shared" si="176"/>
        <v>0</v>
      </c>
      <c r="PTO37" s="591">
        <f t="shared" si="176"/>
        <v>0</v>
      </c>
      <c r="PTP37" s="591">
        <f t="shared" si="176"/>
        <v>0</v>
      </c>
      <c r="PTQ37" s="591">
        <f t="shared" si="176"/>
        <v>0</v>
      </c>
      <c r="PTR37" s="591">
        <f t="shared" si="176"/>
        <v>0</v>
      </c>
      <c r="PTS37" s="591">
        <f t="shared" si="176"/>
        <v>0</v>
      </c>
      <c r="PTT37" s="591">
        <f t="shared" si="176"/>
        <v>0</v>
      </c>
      <c r="PTU37" s="591">
        <f t="shared" si="176"/>
        <v>0</v>
      </c>
      <c r="PTV37" s="591">
        <f t="shared" si="176"/>
        <v>0</v>
      </c>
      <c r="PTW37" s="591">
        <f t="shared" si="176"/>
        <v>0</v>
      </c>
      <c r="PTX37" s="591">
        <f t="shared" si="176"/>
        <v>0</v>
      </c>
      <c r="PTY37" s="591">
        <f t="shared" si="176"/>
        <v>0</v>
      </c>
      <c r="PTZ37" s="591">
        <f t="shared" si="176"/>
        <v>0</v>
      </c>
      <c r="PUA37" s="591">
        <f t="shared" si="176"/>
        <v>0</v>
      </c>
      <c r="PUB37" s="591">
        <f t="shared" si="176"/>
        <v>0</v>
      </c>
      <c r="PUC37" s="591">
        <f t="shared" si="176"/>
        <v>0</v>
      </c>
      <c r="PUD37" s="591">
        <f t="shared" si="176"/>
        <v>0</v>
      </c>
      <c r="PUE37" s="591">
        <f t="shared" si="176"/>
        <v>0</v>
      </c>
      <c r="PUF37" s="591">
        <f t="shared" si="176"/>
        <v>0</v>
      </c>
      <c r="PUG37" s="591">
        <f t="shared" si="176"/>
        <v>0</v>
      </c>
      <c r="PUH37" s="591">
        <f t="shared" si="176"/>
        <v>0</v>
      </c>
      <c r="PUI37" s="591">
        <f t="shared" si="176"/>
        <v>0</v>
      </c>
      <c r="PUJ37" s="591">
        <f t="shared" si="176"/>
        <v>0</v>
      </c>
      <c r="PUK37" s="591">
        <f t="shared" si="176"/>
        <v>0</v>
      </c>
      <c r="PUL37" s="591">
        <f t="shared" si="176"/>
        <v>0</v>
      </c>
      <c r="PUM37" s="591">
        <f t="shared" si="176"/>
        <v>0</v>
      </c>
      <c r="PUN37" s="591">
        <f t="shared" si="176"/>
        <v>0</v>
      </c>
      <c r="PUO37" s="591">
        <f t="shared" si="176"/>
        <v>0</v>
      </c>
      <c r="PUP37" s="591">
        <f t="shared" si="176"/>
        <v>0</v>
      </c>
      <c r="PUQ37" s="591">
        <f t="shared" si="176"/>
        <v>0</v>
      </c>
      <c r="PUR37" s="591">
        <f t="shared" si="176"/>
        <v>0</v>
      </c>
      <c r="PUS37" s="591">
        <f t="shared" si="176"/>
        <v>0</v>
      </c>
      <c r="PUT37" s="591">
        <f t="shared" si="176"/>
        <v>0</v>
      </c>
      <c r="PUU37" s="591">
        <f t="shared" si="176"/>
        <v>0</v>
      </c>
      <c r="PUV37" s="591">
        <f t="shared" si="176"/>
        <v>0</v>
      </c>
      <c r="PUW37" s="591">
        <f t="shared" si="176"/>
        <v>0</v>
      </c>
      <c r="PUX37" s="591">
        <f t="shared" si="176"/>
        <v>0</v>
      </c>
      <c r="PUY37" s="591">
        <f t="shared" si="176"/>
        <v>0</v>
      </c>
      <c r="PUZ37" s="591">
        <f t="shared" si="176"/>
        <v>0</v>
      </c>
      <c r="PVA37" s="591">
        <f t="shared" si="176"/>
        <v>0</v>
      </c>
      <c r="PVB37" s="591">
        <f t="shared" si="176"/>
        <v>0</v>
      </c>
      <c r="PVC37" s="591">
        <f t="shared" si="176"/>
        <v>0</v>
      </c>
      <c r="PVD37" s="591">
        <f t="shared" si="176"/>
        <v>0</v>
      </c>
      <c r="PVE37" s="591">
        <f t="shared" si="176"/>
        <v>0</v>
      </c>
      <c r="PVF37" s="591">
        <f t="shared" si="176"/>
        <v>0</v>
      </c>
      <c r="PVG37" s="591">
        <f t="shared" si="176"/>
        <v>0</v>
      </c>
      <c r="PVH37" s="591">
        <f t="shared" si="176"/>
        <v>0</v>
      </c>
      <c r="PVI37" s="591">
        <f t="shared" si="176"/>
        <v>0</v>
      </c>
      <c r="PVJ37" s="591">
        <f t="shared" si="176"/>
        <v>0</v>
      </c>
      <c r="PVK37" s="591">
        <f t="shared" si="176"/>
        <v>0</v>
      </c>
      <c r="PVL37" s="591">
        <f t="shared" si="176"/>
        <v>0</v>
      </c>
      <c r="PVM37" s="591">
        <f t="shared" si="176"/>
        <v>0</v>
      </c>
      <c r="PVN37" s="591">
        <f t="shared" si="176"/>
        <v>0</v>
      </c>
      <c r="PVO37" s="591">
        <f t="shared" si="176"/>
        <v>0</v>
      </c>
      <c r="PVP37" s="591">
        <f t="shared" si="176"/>
        <v>0</v>
      </c>
      <c r="PVQ37" s="591">
        <f t="shared" ref="PVQ37:PYB37" si="177">SUM(PVQ38:PVQ46)+PVQ48+PVQ49+PVQ50+PVQ52+PVQ53+PVQ54+PVQ55</f>
        <v>0</v>
      </c>
      <c r="PVR37" s="591">
        <f t="shared" si="177"/>
        <v>0</v>
      </c>
      <c r="PVS37" s="591">
        <f t="shared" si="177"/>
        <v>0</v>
      </c>
      <c r="PVT37" s="591">
        <f t="shared" si="177"/>
        <v>0</v>
      </c>
      <c r="PVU37" s="591">
        <f t="shared" si="177"/>
        <v>0</v>
      </c>
      <c r="PVV37" s="591">
        <f t="shared" si="177"/>
        <v>0</v>
      </c>
      <c r="PVW37" s="591">
        <f t="shared" si="177"/>
        <v>0</v>
      </c>
      <c r="PVX37" s="591">
        <f t="shared" si="177"/>
        <v>0</v>
      </c>
      <c r="PVY37" s="591">
        <f t="shared" si="177"/>
        <v>0</v>
      </c>
      <c r="PVZ37" s="591">
        <f t="shared" si="177"/>
        <v>0</v>
      </c>
      <c r="PWA37" s="591">
        <f t="shared" si="177"/>
        <v>0</v>
      </c>
      <c r="PWB37" s="591">
        <f t="shared" si="177"/>
        <v>0</v>
      </c>
      <c r="PWC37" s="591">
        <f t="shared" si="177"/>
        <v>0</v>
      </c>
      <c r="PWD37" s="591">
        <f t="shared" si="177"/>
        <v>0</v>
      </c>
      <c r="PWE37" s="591">
        <f t="shared" si="177"/>
        <v>0</v>
      </c>
      <c r="PWF37" s="591">
        <f t="shared" si="177"/>
        <v>0</v>
      </c>
      <c r="PWG37" s="591">
        <f t="shared" si="177"/>
        <v>0</v>
      </c>
      <c r="PWH37" s="591">
        <f t="shared" si="177"/>
        <v>0</v>
      </c>
      <c r="PWI37" s="591">
        <f t="shared" si="177"/>
        <v>0</v>
      </c>
      <c r="PWJ37" s="591">
        <f t="shared" si="177"/>
        <v>0</v>
      </c>
      <c r="PWK37" s="591">
        <f t="shared" si="177"/>
        <v>0</v>
      </c>
      <c r="PWL37" s="591">
        <f t="shared" si="177"/>
        <v>0</v>
      </c>
      <c r="PWM37" s="591">
        <f t="shared" si="177"/>
        <v>0</v>
      </c>
      <c r="PWN37" s="591">
        <f t="shared" si="177"/>
        <v>0</v>
      </c>
      <c r="PWO37" s="591">
        <f t="shared" si="177"/>
        <v>0</v>
      </c>
      <c r="PWP37" s="591">
        <f t="shared" si="177"/>
        <v>0</v>
      </c>
      <c r="PWQ37" s="591">
        <f t="shared" si="177"/>
        <v>0</v>
      </c>
      <c r="PWR37" s="591">
        <f t="shared" si="177"/>
        <v>0</v>
      </c>
      <c r="PWS37" s="591">
        <f t="shared" si="177"/>
        <v>0</v>
      </c>
      <c r="PWT37" s="591">
        <f t="shared" si="177"/>
        <v>0</v>
      </c>
      <c r="PWU37" s="591">
        <f t="shared" si="177"/>
        <v>0</v>
      </c>
      <c r="PWV37" s="591">
        <f t="shared" si="177"/>
        <v>0</v>
      </c>
      <c r="PWW37" s="591">
        <f t="shared" si="177"/>
        <v>0</v>
      </c>
      <c r="PWX37" s="591">
        <f t="shared" si="177"/>
        <v>0</v>
      </c>
      <c r="PWY37" s="591">
        <f t="shared" si="177"/>
        <v>0</v>
      </c>
      <c r="PWZ37" s="591">
        <f t="shared" si="177"/>
        <v>0</v>
      </c>
      <c r="PXA37" s="591">
        <f t="shared" si="177"/>
        <v>0</v>
      </c>
      <c r="PXB37" s="591">
        <f t="shared" si="177"/>
        <v>0</v>
      </c>
      <c r="PXC37" s="591">
        <f t="shared" si="177"/>
        <v>0</v>
      </c>
      <c r="PXD37" s="591">
        <f t="shared" si="177"/>
        <v>0</v>
      </c>
      <c r="PXE37" s="591">
        <f t="shared" si="177"/>
        <v>0</v>
      </c>
      <c r="PXF37" s="591">
        <f t="shared" si="177"/>
        <v>0</v>
      </c>
      <c r="PXG37" s="591">
        <f t="shared" si="177"/>
        <v>0</v>
      </c>
      <c r="PXH37" s="591">
        <f t="shared" si="177"/>
        <v>0</v>
      </c>
      <c r="PXI37" s="591">
        <f t="shared" si="177"/>
        <v>0</v>
      </c>
      <c r="PXJ37" s="591">
        <f t="shared" si="177"/>
        <v>0</v>
      </c>
      <c r="PXK37" s="591">
        <f t="shared" si="177"/>
        <v>0</v>
      </c>
      <c r="PXL37" s="591">
        <f t="shared" si="177"/>
        <v>0</v>
      </c>
      <c r="PXM37" s="591">
        <f t="shared" si="177"/>
        <v>0</v>
      </c>
      <c r="PXN37" s="591">
        <f t="shared" si="177"/>
        <v>0</v>
      </c>
      <c r="PXO37" s="591">
        <f t="shared" si="177"/>
        <v>0</v>
      </c>
      <c r="PXP37" s="591">
        <f t="shared" si="177"/>
        <v>0</v>
      </c>
      <c r="PXQ37" s="591">
        <f t="shared" si="177"/>
        <v>0</v>
      </c>
      <c r="PXR37" s="591">
        <f t="shared" si="177"/>
        <v>0</v>
      </c>
      <c r="PXS37" s="591">
        <f t="shared" si="177"/>
        <v>0</v>
      </c>
      <c r="PXT37" s="591">
        <f t="shared" si="177"/>
        <v>0</v>
      </c>
      <c r="PXU37" s="591">
        <f t="shared" si="177"/>
        <v>0</v>
      </c>
      <c r="PXV37" s="591">
        <f t="shared" si="177"/>
        <v>0</v>
      </c>
      <c r="PXW37" s="591">
        <f t="shared" si="177"/>
        <v>0</v>
      </c>
      <c r="PXX37" s="591">
        <f t="shared" si="177"/>
        <v>0</v>
      </c>
      <c r="PXY37" s="591">
        <f t="shared" si="177"/>
        <v>0</v>
      </c>
      <c r="PXZ37" s="591">
        <f t="shared" si="177"/>
        <v>0</v>
      </c>
      <c r="PYA37" s="591">
        <f t="shared" si="177"/>
        <v>0</v>
      </c>
      <c r="PYB37" s="591">
        <f t="shared" si="177"/>
        <v>0</v>
      </c>
      <c r="PYC37" s="591">
        <f t="shared" ref="PYC37:QAN37" si="178">SUM(PYC38:PYC46)+PYC48+PYC49+PYC50+PYC52+PYC53+PYC54+PYC55</f>
        <v>0</v>
      </c>
      <c r="PYD37" s="591">
        <f t="shared" si="178"/>
        <v>0</v>
      </c>
      <c r="PYE37" s="591">
        <f t="shared" si="178"/>
        <v>0</v>
      </c>
      <c r="PYF37" s="591">
        <f t="shared" si="178"/>
        <v>0</v>
      </c>
      <c r="PYG37" s="591">
        <f t="shared" si="178"/>
        <v>0</v>
      </c>
      <c r="PYH37" s="591">
        <f t="shared" si="178"/>
        <v>0</v>
      </c>
      <c r="PYI37" s="591">
        <f t="shared" si="178"/>
        <v>0</v>
      </c>
      <c r="PYJ37" s="591">
        <f t="shared" si="178"/>
        <v>0</v>
      </c>
      <c r="PYK37" s="591">
        <f t="shared" si="178"/>
        <v>0</v>
      </c>
      <c r="PYL37" s="591">
        <f t="shared" si="178"/>
        <v>0</v>
      </c>
      <c r="PYM37" s="591">
        <f t="shared" si="178"/>
        <v>0</v>
      </c>
      <c r="PYN37" s="591">
        <f t="shared" si="178"/>
        <v>0</v>
      </c>
      <c r="PYO37" s="591">
        <f t="shared" si="178"/>
        <v>0</v>
      </c>
      <c r="PYP37" s="591">
        <f t="shared" si="178"/>
        <v>0</v>
      </c>
      <c r="PYQ37" s="591">
        <f t="shared" si="178"/>
        <v>0</v>
      </c>
      <c r="PYR37" s="591">
        <f t="shared" si="178"/>
        <v>0</v>
      </c>
      <c r="PYS37" s="591">
        <f t="shared" si="178"/>
        <v>0</v>
      </c>
      <c r="PYT37" s="591">
        <f t="shared" si="178"/>
        <v>0</v>
      </c>
      <c r="PYU37" s="591">
        <f t="shared" si="178"/>
        <v>0</v>
      </c>
      <c r="PYV37" s="591">
        <f t="shared" si="178"/>
        <v>0</v>
      </c>
      <c r="PYW37" s="591">
        <f t="shared" si="178"/>
        <v>0</v>
      </c>
      <c r="PYX37" s="591">
        <f t="shared" si="178"/>
        <v>0</v>
      </c>
      <c r="PYY37" s="591">
        <f t="shared" si="178"/>
        <v>0</v>
      </c>
      <c r="PYZ37" s="591">
        <f t="shared" si="178"/>
        <v>0</v>
      </c>
      <c r="PZA37" s="591">
        <f t="shared" si="178"/>
        <v>0</v>
      </c>
      <c r="PZB37" s="591">
        <f t="shared" si="178"/>
        <v>0</v>
      </c>
      <c r="PZC37" s="591">
        <f t="shared" si="178"/>
        <v>0</v>
      </c>
      <c r="PZD37" s="591">
        <f t="shared" si="178"/>
        <v>0</v>
      </c>
      <c r="PZE37" s="591">
        <f t="shared" si="178"/>
        <v>0</v>
      </c>
      <c r="PZF37" s="591">
        <f t="shared" si="178"/>
        <v>0</v>
      </c>
      <c r="PZG37" s="591">
        <f t="shared" si="178"/>
        <v>0</v>
      </c>
      <c r="PZH37" s="591">
        <f t="shared" si="178"/>
        <v>0</v>
      </c>
      <c r="PZI37" s="591">
        <f t="shared" si="178"/>
        <v>0</v>
      </c>
      <c r="PZJ37" s="591">
        <f t="shared" si="178"/>
        <v>0</v>
      </c>
      <c r="PZK37" s="591">
        <f t="shared" si="178"/>
        <v>0</v>
      </c>
      <c r="PZL37" s="591">
        <f t="shared" si="178"/>
        <v>0</v>
      </c>
      <c r="PZM37" s="591">
        <f t="shared" si="178"/>
        <v>0</v>
      </c>
      <c r="PZN37" s="591">
        <f t="shared" si="178"/>
        <v>0</v>
      </c>
      <c r="PZO37" s="591">
        <f t="shared" si="178"/>
        <v>0</v>
      </c>
      <c r="PZP37" s="591">
        <f t="shared" si="178"/>
        <v>0</v>
      </c>
      <c r="PZQ37" s="591">
        <f t="shared" si="178"/>
        <v>0</v>
      </c>
      <c r="PZR37" s="591">
        <f t="shared" si="178"/>
        <v>0</v>
      </c>
      <c r="PZS37" s="591">
        <f t="shared" si="178"/>
        <v>0</v>
      </c>
      <c r="PZT37" s="591">
        <f t="shared" si="178"/>
        <v>0</v>
      </c>
      <c r="PZU37" s="591">
        <f t="shared" si="178"/>
        <v>0</v>
      </c>
      <c r="PZV37" s="591">
        <f t="shared" si="178"/>
        <v>0</v>
      </c>
      <c r="PZW37" s="591">
        <f t="shared" si="178"/>
        <v>0</v>
      </c>
      <c r="PZX37" s="591">
        <f t="shared" si="178"/>
        <v>0</v>
      </c>
      <c r="PZY37" s="591">
        <f t="shared" si="178"/>
        <v>0</v>
      </c>
      <c r="PZZ37" s="591">
        <f t="shared" si="178"/>
        <v>0</v>
      </c>
      <c r="QAA37" s="591">
        <f t="shared" si="178"/>
        <v>0</v>
      </c>
      <c r="QAB37" s="591">
        <f t="shared" si="178"/>
        <v>0</v>
      </c>
      <c r="QAC37" s="591">
        <f t="shared" si="178"/>
        <v>0</v>
      </c>
      <c r="QAD37" s="591">
        <f t="shared" si="178"/>
        <v>0</v>
      </c>
      <c r="QAE37" s="591">
        <f t="shared" si="178"/>
        <v>0</v>
      </c>
      <c r="QAF37" s="591">
        <f t="shared" si="178"/>
        <v>0</v>
      </c>
      <c r="QAG37" s="591">
        <f t="shared" si="178"/>
        <v>0</v>
      </c>
      <c r="QAH37" s="591">
        <f t="shared" si="178"/>
        <v>0</v>
      </c>
      <c r="QAI37" s="591">
        <f t="shared" si="178"/>
        <v>0</v>
      </c>
      <c r="QAJ37" s="591">
        <f t="shared" si="178"/>
        <v>0</v>
      </c>
      <c r="QAK37" s="591">
        <f t="shared" si="178"/>
        <v>0</v>
      </c>
      <c r="QAL37" s="591">
        <f t="shared" si="178"/>
        <v>0</v>
      </c>
      <c r="QAM37" s="591">
        <f t="shared" si="178"/>
        <v>0</v>
      </c>
      <c r="QAN37" s="591">
        <f t="shared" si="178"/>
        <v>0</v>
      </c>
      <c r="QAO37" s="591">
        <f t="shared" ref="QAO37:QCZ37" si="179">SUM(QAO38:QAO46)+QAO48+QAO49+QAO50+QAO52+QAO53+QAO54+QAO55</f>
        <v>0</v>
      </c>
      <c r="QAP37" s="591">
        <f t="shared" si="179"/>
        <v>0</v>
      </c>
      <c r="QAQ37" s="591">
        <f t="shared" si="179"/>
        <v>0</v>
      </c>
      <c r="QAR37" s="591">
        <f t="shared" si="179"/>
        <v>0</v>
      </c>
      <c r="QAS37" s="591">
        <f t="shared" si="179"/>
        <v>0</v>
      </c>
      <c r="QAT37" s="591">
        <f t="shared" si="179"/>
        <v>0</v>
      </c>
      <c r="QAU37" s="591">
        <f t="shared" si="179"/>
        <v>0</v>
      </c>
      <c r="QAV37" s="591">
        <f t="shared" si="179"/>
        <v>0</v>
      </c>
      <c r="QAW37" s="591">
        <f t="shared" si="179"/>
        <v>0</v>
      </c>
      <c r="QAX37" s="591">
        <f t="shared" si="179"/>
        <v>0</v>
      </c>
      <c r="QAY37" s="591">
        <f t="shared" si="179"/>
        <v>0</v>
      </c>
      <c r="QAZ37" s="591">
        <f t="shared" si="179"/>
        <v>0</v>
      </c>
      <c r="QBA37" s="591">
        <f t="shared" si="179"/>
        <v>0</v>
      </c>
      <c r="QBB37" s="591">
        <f t="shared" si="179"/>
        <v>0</v>
      </c>
      <c r="QBC37" s="591">
        <f t="shared" si="179"/>
        <v>0</v>
      </c>
      <c r="QBD37" s="591">
        <f t="shared" si="179"/>
        <v>0</v>
      </c>
      <c r="QBE37" s="591">
        <f t="shared" si="179"/>
        <v>0</v>
      </c>
      <c r="QBF37" s="591">
        <f t="shared" si="179"/>
        <v>0</v>
      </c>
      <c r="QBG37" s="591">
        <f t="shared" si="179"/>
        <v>0</v>
      </c>
      <c r="QBH37" s="591">
        <f t="shared" si="179"/>
        <v>0</v>
      </c>
      <c r="QBI37" s="591">
        <f t="shared" si="179"/>
        <v>0</v>
      </c>
      <c r="QBJ37" s="591">
        <f t="shared" si="179"/>
        <v>0</v>
      </c>
      <c r="QBK37" s="591">
        <f t="shared" si="179"/>
        <v>0</v>
      </c>
      <c r="QBL37" s="591">
        <f t="shared" si="179"/>
        <v>0</v>
      </c>
      <c r="QBM37" s="591">
        <f t="shared" si="179"/>
        <v>0</v>
      </c>
      <c r="QBN37" s="591">
        <f t="shared" si="179"/>
        <v>0</v>
      </c>
      <c r="QBO37" s="591">
        <f t="shared" si="179"/>
        <v>0</v>
      </c>
      <c r="QBP37" s="591">
        <f t="shared" si="179"/>
        <v>0</v>
      </c>
      <c r="QBQ37" s="591">
        <f t="shared" si="179"/>
        <v>0</v>
      </c>
      <c r="QBR37" s="591">
        <f t="shared" si="179"/>
        <v>0</v>
      </c>
      <c r="QBS37" s="591">
        <f t="shared" si="179"/>
        <v>0</v>
      </c>
      <c r="QBT37" s="591">
        <f t="shared" si="179"/>
        <v>0</v>
      </c>
      <c r="QBU37" s="591">
        <f t="shared" si="179"/>
        <v>0</v>
      </c>
      <c r="QBV37" s="591">
        <f t="shared" si="179"/>
        <v>0</v>
      </c>
      <c r="QBW37" s="591">
        <f t="shared" si="179"/>
        <v>0</v>
      </c>
      <c r="QBX37" s="591">
        <f t="shared" si="179"/>
        <v>0</v>
      </c>
      <c r="QBY37" s="591">
        <f t="shared" si="179"/>
        <v>0</v>
      </c>
      <c r="QBZ37" s="591">
        <f t="shared" si="179"/>
        <v>0</v>
      </c>
      <c r="QCA37" s="591">
        <f t="shared" si="179"/>
        <v>0</v>
      </c>
      <c r="QCB37" s="591">
        <f t="shared" si="179"/>
        <v>0</v>
      </c>
      <c r="QCC37" s="591">
        <f t="shared" si="179"/>
        <v>0</v>
      </c>
      <c r="QCD37" s="591">
        <f t="shared" si="179"/>
        <v>0</v>
      </c>
      <c r="QCE37" s="591">
        <f t="shared" si="179"/>
        <v>0</v>
      </c>
      <c r="QCF37" s="591">
        <f t="shared" si="179"/>
        <v>0</v>
      </c>
      <c r="QCG37" s="591">
        <f t="shared" si="179"/>
        <v>0</v>
      </c>
      <c r="QCH37" s="591">
        <f t="shared" si="179"/>
        <v>0</v>
      </c>
      <c r="QCI37" s="591">
        <f t="shared" si="179"/>
        <v>0</v>
      </c>
      <c r="QCJ37" s="591">
        <f t="shared" si="179"/>
        <v>0</v>
      </c>
      <c r="QCK37" s="591">
        <f t="shared" si="179"/>
        <v>0</v>
      </c>
      <c r="QCL37" s="591">
        <f t="shared" si="179"/>
        <v>0</v>
      </c>
      <c r="QCM37" s="591">
        <f t="shared" si="179"/>
        <v>0</v>
      </c>
      <c r="QCN37" s="591">
        <f t="shared" si="179"/>
        <v>0</v>
      </c>
      <c r="QCO37" s="591">
        <f t="shared" si="179"/>
        <v>0</v>
      </c>
      <c r="QCP37" s="591">
        <f t="shared" si="179"/>
        <v>0</v>
      </c>
      <c r="QCQ37" s="591">
        <f t="shared" si="179"/>
        <v>0</v>
      </c>
      <c r="QCR37" s="591">
        <f t="shared" si="179"/>
        <v>0</v>
      </c>
      <c r="QCS37" s="591">
        <f t="shared" si="179"/>
        <v>0</v>
      </c>
      <c r="QCT37" s="591">
        <f t="shared" si="179"/>
        <v>0</v>
      </c>
      <c r="QCU37" s="591">
        <f t="shared" si="179"/>
        <v>0</v>
      </c>
      <c r="QCV37" s="591">
        <f t="shared" si="179"/>
        <v>0</v>
      </c>
      <c r="QCW37" s="591">
        <f t="shared" si="179"/>
        <v>0</v>
      </c>
      <c r="QCX37" s="591">
        <f t="shared" si="179"/>
        <v>0</v>
      </c>
      <c r="QCY37" s="591">
        <f t="shared" si="179"/>
        <v>0</v>
      </c>
      <c r="QCZ37" s="591">
        <f t="shared" si="179"/>
        <v>0</v>
      </c>
      <c r="QDA37" s="591">
        <f t="shared" ref="QDA37:QFL37" si="180">SUM(QDA38:QDA46)+QDA48+QDA49+QDA50+QDA52+QDA53+QDA54+QDA55</f>
        <v>0</v>
      </c>
      <c r="QDB37" s="591">
        <f t="shared" si="180"/>
        <v>0</v>
      </c>
      <c r="QDC37" s="591">
        <f t="shared" si="180"/>
        <v>0</v>
      </c>
      <c r="QDD37" s="591">
        <f t="shared" si="180"/>
        <v>0</v>
      </c>
      <c r="QDE37" s="591">
        <f t="shared" si="180"/>
        <v>0</v>
      </c>
      <c r="QDF37" s="591">
        <f t="shared" si="180"/>
        <v>0</v>
      </c>
      <c r="QDG37" s="591">
        <f t="shared" si="180"/>
        <v>0</v>
      </c>
      <c r="QDH37" s="591">
        <f t="shared" si="180"/>
        <v>0</v>
      </c>
      <c r="QDI37" s="591">
        <f t="shared" si="180"/>
        <v>0</v>
      </c>
      <c r="QDJ37" s="591">
        <f t="shared" si="180"/>
        <v>0</v>
      </c>
      <c r="QDK37" s="591">
        <f t="shared" si="180"/>
        <v>0</v>
      </c>
      <c r="QDL37" s="591">
        <f t="shared" si="180"/>
        <v>0</v>
      </c>
      <c r="QDM37" s="591">
        <f t="shared" si="180"/>
        <v>0</v>
      </c>
      <c r="QDN37" s="591">
        <f t="shared" si="180"/>
        <v>0</v>
      </c>
      <c r="QDO37" s="591">
        <f t="shared" si="180"/>
        <v>0</v>
      </c>
      <c r="QDP37" s="591">
        <f t="shared" si="180"/>
        <v>0</v>
      </c>
      <c r="QDQ37" s="591">
        <f t="shared" si="180"/>
        <v>0</v>
      </c>
      <c r="QDR37" s="591">
        <f t="shared" si="180"/>
        <v>0</v>
      </c>
      <c r="QDS37" s="591">
        <f t="shared" si="180"/>
        <v>0</v>
      </c>
      <c r="QDT37" s="591">
        <f t="shared" si="180"/>
        <v>0</v>
      </c>
      <c r="QDU37" s="591">
        <f t="shared" si="180"/>
        <v>0</v>
      </c>
      <c r="QDV37" s="591">
        <f t="shared" si="180"/>
        <v>0</v>
      </c>
      <c r="QDW37" s="591">
        <f t="shared" si="180"/>
        <v>0</v>
      </c>
      <c r="QDX37" s="591">
        <f t="shared" si="180"/>
        <v>0</v>
      </c>
      <c r="QDY37" s="591">
        <f t="shared" si="180"/>
        <v>0</v>
      </c>
      <c r="QDZ37" s="591">
        <f t="shared" si="180"/>
        <v>0</v>
      </c>
      <c r="QEA37" s="591">
        <f t="shared" si="180"/>
        <v>0</v>
      </c>
      <c r="QEB37" s="591">
        <f t="shared" si="180"/>
        <v>0</v>
      </c>
      <c r="QEC37" s="591">
        <f t="shared" si="180"/>
        <v>0</v>
      </c>
      <c r="QED37" s="591">
        <f t="shared" si="180"/>
        <v>0</v>
      </c>
      <c r="QEE37" s="591">
        <f t="shared" si="180"/>
        <v>0</v>
      </c>
      <c r="QEF37" s="591">
        <f t="shared" si="180"/>
        <v>0</v>
      </c>
      <c r="QEG37" s="591">
        <f t="shared" si="180"/>
        <v>0</v>
      </c>
      <c r="QEH37" s="591">
        <f t="shared" si="180"/>
        <v>0</v>
      </c>
      <c r="QEI37" s="591">
        <f t="shared" si="180"/>
        <v>0</v>
      </c>
      <c r="QEJ37" s="591">
        <f t="shared" si="180"/>
        <v>0</v>
      </c>
      <c r="QEK37" s="591">
        <f t="shared" si="180"/>
        <v>0</v>
      </c>
      <c r="QEL37" s="591">
        <f t="shared" si="180"/>
        <v>0</v>
      </c>
      <c r="QEM37" s="591">
        <f t="shared" si="180"/>
        <v>0</v>
      </c>
      <c r="QEN37" s="591">
        <f t="shared" si="180"/>
        <v>0</v>
      </c>
      <c r="QEO37" s="591">
        <f t="shared" si="180"/>
        <v>0</v>
      </c>
      <c r="QEP37" s="591">
        <f t="shared" si="180"/>
        <v>0</v>
      </c>
      <c r="QEQ37" s="591">
        <f t="shared" si="180"/>
        <v>0</v>
      </c>
      <c r="QER37" s="591">
        <f t="shared" si="180"/>
        <v>0</v>
      </c>
      <c r="QES37" s="591">
        <f t="shared" si="180"/>
        <v>0</v>
      </c>
      <c r="QET37" s="591">
        <f t="shared" si="180"/>
        <v>0</v>
      </c>
      <c r="QEU37" s="591">
        <f t="shared" si="180"/>
        <v>0</v>
      </c>
      <c r="QEV37" s="591">
        <f t="shared" si="180"/>
        <v>0</v>
      </c>
      <c r="QEW37" s="591">
        <f t="shared" si="180"/>
        <v>0</v>
      </c>
      <c r="QEX37" s="591">
        <f t="shared" si="180"/>
        <v>0</v>
      </c>
      <c r="QEY37" s="591">
        <f t="shared" si="180"/>
        <v>0</v>
      </c>
      <c r="QEZ37" s="591">
        <f t="shared" si="180"/>
        <v>0</v>
      </c>
      <c r="QFA37" s="591">
        <f t="shared" si="180"/>
        <v>0</v>
      </c>
      <c r="QFB37" s="591">
        <f t="shared" si="180"/>
        <v>0</v>
      </c>
      <c r="QFC37" s="591">
        <f t="shared" si="180"/>
        <v>0</v>
      </c>
      <c r="QFD37" s="591">
        <f t="shared" si="180"/>
        <v>0</v>
      </c>
      <c r="QFE37" s="591">
        <f t="shared" si="180"/>
        <v>0</v>
      </c>
      <c r="QFF37" s="591">
        <f t="shared" si="180"/>
        <v>0</v>
      </c>
      <c r="QFG37" s="591">
        <f t="shared" si="180"/>
        <v>0</v>
      </c>
      <c r="QFH37" s="591">
        <f t="shared" si="180"/>
        <v>0</v>
      </c>
      <c r="QFI37" s="591">
        <f t="shared" si="180"/>
        <v>0</v>
      </c>
      <c r="QFJ37" s="591">
        <f t="shared" si="180"/>
        <v>0</v>
      </c>
      <c r="QFK37" s="591">
        <f t="shared" si="180"/>
        <v>0</v>
      </c>
      <c r="QFL37" s="591">
        <f t="shared" si="180"/>
        <v>0</v>
      </c>
      <c r="QFM37" s="591">
        <f t="shared" ref="QFM37:QHX37" si="181">SUM(QFM38:QFM46)+QFM48+QFM49+QFM50+QFM52+QFM53+QFM54+QFM55</f>
        <v>0</v>
      </c>
      <c r="QFN37" s="591">
        <f t="shared" si="181"/>
        <v>0</v>
      </c>
      <c r="QFO37" s="591">
        <f t="shared" si="181"/>
        <v>0</v>
      </c>
      <c r="QFP37" s="591">
        <f t="shared" si="181"/>
        <v>0</v>
      </c>
      <c r="QFQ37" s="591">
        <f t="shared" si="181"/>
        <v>0</v>
      </c>
      <c r="QFR37" s="591">
        <f t="shared" si="181"/>
        <v>0</v>
      </c>
      <c r="QFS37" s="591">
        <f t="shared" si="181"/>
        <v>0</v>
      </c>
      <c r="QFT37" s="591">
        <f t="shared" si="181"/>
        <v>0</v>
      </c>
      <c r="QFU37" s="591">
        <f t="shared" si="181"/>
        <v>0</v>
      </c>
      <c r="QFV37" s="591">
        <f t="shared" si="181"/>
        <v>0</v>
      </c>
      <c r="QFW37" s="591">
        <f t="shared" si="181"/>
        <v>0</v>
      </c>
      <c r="QFX37" s="591">
        <f t="shared" si="181"/>
        <v>0</v>
      </c>
      <c r="QFY37" s="591">
        <f t="shared" si="181"/>
        <v>0</v>
      </c>
      <c r="QFZ37" s="591">
        <f t="shared" si="181"/>
        <v>0</v>
      </c>
      <c r="QGA37" s="591">
        <f t="shared" si="181"/>
        <v>0</v>
      </c>
      <c r="QGB37" s="591">
        <f t="shared" si="181"/>
        <v>0</v>
      </c>
      <c r="QGC37" s="591">
        <f t="shared" si="181"/>
        <v>0</v>
      </c>
      <c r="QGD37" s="591">
        <f t="shared" si="181"/>
        <v>0</v>
      </c>
      <c r="QGE37" s="591">
        <f t="shared" si="181"/>
        <v>0</v>
      </c>
      <c r="QGF37" s="591">
        <f t="shared" si="181"/>
        <v>0</v>
      </c>
      <c r="QGG37" s="591">
        <f t="shared" si="181"/>
        <v>0</v>
      </c>
      <c r="QGH37" s="591">
        <f t="shared" si="181"/>
        <v>0</v>
      </c>
      <c r="QGI37" s="591">
        <f t="shared" si="181"/>
        <v>0</v>
      </c>
      <c r="QGJ37" s="591">
        <f t="shared" si="181"/>
        <v>0</v>
      </c>
      <c r="QGK37" s="591">
        <f t="shared" si="181"/>
        <v>0</v>
      </c>
      <c r="QGL37" s="591">
        <f t="shared" si="181"/>
        <v>0</v>
      </c>
      <c r="QGM37" s="591">
        <f t="shared" si="181"/>
        <v>0</v>
      </c>
      <c r="QGN37" s="591">
        <f t="shared" si="181"/>
        <v>0</v>
      </c>
      <c r="QGO37" s="591">
        <f t="shared" si="181"/>
        <v>0</v>
      </c>
      <c r="QGP37" s="591">
        <f t="shared" si="181"/>
        <v>0</v>
      </c>
      <c r="QGQ37" s="591">
        <f t="shared" si="181"/>
        <v>0</v>
      </c>
      <c r="QGR37" s="591">
        <f t="shared" si="181"/>
        <v>0</v>
      </c>
      <c r="QGS37" s="591">
        <f t="shared" si="181"/>
        <v>0</v>
      </c>
      <c r="QGT37" s="591">
        <f t="shared" si="181"/>
        <v>0</v>
      </c>
      <c r="QGU37" s="591">
        <f t="shared" si="181"/>
        <v>0</v>
      </c>
      <c r="QGV37" s="591">
        <f t="shared" si="181"/>
        <v>0</v>
      </c>
      <c r="QGW37" s="591">
        <f t="shared" si="181"/>
        <v>0</v>
      </c>
      <c r="QGX37" s="591">
        <f t="shared" si="181"/>
        <v>0</v>
      </c>
      <c r="QGY37" s="591">
        <f t="shared" si="181"/>
        <v>0</v>
      </c>
      <c r="QGZ37" s="591">
        <f t="shared" si="181"/>
        <v>0</v>
      </c>
      <c r="QHA37" s="591">
        <f t="shared" si="181"/>
        <v>0</v>
      </c>
      <c r="QHB37" s="591">
        <f t="shared" si="181"/>
        <v>0</v>
      </c>
      <c r="QHC37" s="591">
        <f t="shared" si="181"/>
        <v>0</v>
      </c>
      <c r="QHD37" s="591">
        <f t="shared" si="181"/>
        <v>0</v>
      </c>
      <c r="QHE37" s="591">
        <f t="shared" si="181"/>
        <v>0</v>
      </c>
      <c r="QHF37" s="591">
        <f t="shared" si="181"/>
        <v>0</v>
      </c>
      <c r="QHG37" s="591">
        <f t="shared" si="181"/>
        <v>0</v>
      </c>
      <c r="QHH37" s="591">
        <f t="shared" si="181"/>
        <v>0</v>
      </c>
      <c r="QHI37" s="591">
        <f t="shared" si="181"/>
        <v>0</v>
      </c>
      <c r="QHJ37" s="591">
        <f t="shared" si="181"/>
        <v>0</v>
      </c>
      <c r="QHK37" s="591">
        <f t="shared" si="181"/>
        <v>0</v>
      </c>
      <c r="QHL37" s="591">
        <f t="shared" si="181"/>
        <v>0</v>
      </c>
      <c r="QHM37" s="591">
        <f t="shared" si="181"/>
        <v>0</v>
      </c>
      <c r="QHN37" s="591">
        <f t="shared" si="181"/>
        <v>0</v>
      </c>
      <c r="QHO37" s="591">
        <f t="shared" si="181"/>
        <v>0</v>
      </c>
      <c r="QHP37" s="591">
        <f t="shared" si="181"/>
        <v>0</v>
      </c>
      <c r="QHQ37" s="591">
        <f t="shared" si="181"/>
        <v>0</v>
      </c>
      <c r="QHR37" s="591">
        <f t="shared" si="181"/>
        <v>0</v>
      </c>
      <c r="QHS37" s="591">
        <f t="shared" si="181"/>
        <v>0</v>
      </c>
      <c r="QHT37" s="591">
        <f t="shared" si="181"/>
        <v>0</v>
      </c>
      <c r="QHU37" s="591">
        <f t="shared" si="181"/>
        <v>0</v>
      </c>
      <c r="QHV37" s="591">
        <f t="shared" si="181"/>
        <v>0</v>
      </c>
      <c r="QHW37" s="591">
        <f t="shared" si="181"/>
        <v>0</v>
      </c>
      <c r="QHX37" s="591">
        <f t="shared" si="181"/>
        <v>0</v>
      </c>
      <c r="QHY37" s="591">
        <f t="shared" ref="QHY37:QKJ37" si="182">SUM(QHY38:QHY46)+QHY48+QHY49+QHY50+QHY52+QHY53+QHY54+QHY55</f>
        <v>0</v>
      </c>
      <c r="QHZ37" s="591">
        <f t="shared" si="182"/>
        <v>0</v>
      </c>
      <c r="QIA37" s="591">
        <f t="shared" si="182"/>
        <v>0</v>
      </c>
      <c r="QIB37" s="591">
        <f t="shared" si="182"/>
        <v>0</v>
      </c>
      <c r="QIC37" s="591">
        <f t="shared" si="182"/>
        <v>0</v>
      </c>
      <c r="QID37" s="591">
        <f t="shared" si="182"/>
        <v>0</v>
      </c>
      <c r="QIE37" s="591">
        <f t="shared" si="182"/>
        <v>0</v>
      </c>
      <c r="QIF37" s="591">
        <f t="shared" si="182"/>
        <v>0</v>
      </c>
      <c r="QIG37" s="591">
        <f t="shared" si="182"/>
        <v>0</v>
      </c>
      <c r="QIH37" s="591">
        <f t="shared" si="182"/>
        <v>0</v>
      </c>
      <c r="QII37" s="591">
        <f t="shared" si="182"/>
        <v>0</v>
      </c>
      <c r="QIJ37" s="591">
        <f t="shared" si="182"/>
        <v>0</v>
      </c>
      <c r="QIK37" s="591">
        <f t="shared" si="182"/>
        <v>0</v>
      </c>
      <c r="QIL37" s="591">
        <f t="shared" si="182"/>
        <v>0</v>
      </c>
      <c r="QIM37" s="591">
        <f t="shared" si="182"/>
        <v>0</v>
      </c>
      <c r="QIN37" s="591">
        <f t="shared" si="182"/>
        <v>0</v>
      </c>
      <c r="QIO37" s="591">
        <f t="shared" si="182"/>
        <v>0</v>
      </c>
      <c r="QIP37" s="591">
        <f t="shared" si="182"/>
        <v>0</v>
      </c>
      <c r="QIQ37" s="591">
        <f t="shared" si="182"/>
        <v>0</v>
      </c>
      <c r="QIR37" s="591">
        <f t="shared" si="182"/>
        <v>0</v>
      </c>
      <c r="QIS37" s="591">
        <f t="shared" si="182"/>
        <v>0</v>
      </c>
      <c r="QIT37" s="591">
        <f t="shared" si="182"/>
        <v>0</v>
      </c>
      <c r="QIU37" s="591">
        <f t="shared" si="182"/>
        <v>0</v>
      </c>
      <c r="QIV37" s="591">
        <f t="shared" si="182"/>
        <v>0</v>
      </c>
      <c r="QIW37" s="591">
        <f t="shared" si="182"/>
        <v>0</v>
      </c>
      <c r="QIX37" s="591">
        <f t="shared" si="182"/>
        <v>0</v>
      </c>
      <c r="QIY37" s="591">
        <f t="shared" si="182"/>
        <v>0</v>
      </c>
      <c r="QIZ37" s="591">
        <f t="shared" si="182"/>
        <v>0</v>
      </c>
      <c r="QJA37" s="591">
        <f t="shared" si="182"/>
        <v>0</v>
      </c>
      <c r="QJB37" s="591">
        <f t="shared" si="182"/>
        <v>0</v>
      </c>
      <c r="QJC37" s="591">
        <f t="shared" si="182"/>
        <v>0</v>
      </c>
      <c r="QJD37" s="591">
        <f t="shared" si="182"/>
        <v>0</v>
      </c>
      <c r="QJE37" s="591">
        <f t="shared" si="182"/>
        <v>0</v>
      </c>
      <c r="QJF37" s="591">
        <f t="shared" si="182"/>
        <v>0</v>
      </c>
      <c r="QJG37" s="591">
        <f t="shared" si="182"/>
        <v>0</v>
      </c>
      <c r="QJH37" s="591">
        <f t="shared" si="182"/>
        <v>0</v>
      </c>
      <c r="QJI37" s="591">
        <f t="shared" si="182"/>
        <v>0</v>
      </c>
      <c r="QJJ37" s="591">
        <f t="shared" si="182"/>
        <v>0</v>
      </c>
      <c r="QJK37" s="591">
        <f t="shared" si="182"/>
        <v>0</v>
      </c>
      <c r="QJL37" s="591">
        <f t="shared" si="182"/>
        <v>0</v>
      </c>
      <c r="QJM37" s="591">
        <f t="shared" si="182"/>
        <v>0</v>
      </c>
      <c r="QJN37" s="591">
        <f t="shared" si="182"/>
        <v>0</v>
      </c>
      <c r="QJO37" s="591">
        <f t="shared" si="182"/>
        <v>0</v>
      </c>
      <c r="QJP37" s="591">
        <f t="shared" si="182"/>
        <v>0</v>
      </c>
      <c r="QJQ37" s="591">
        <f t="shared" si="182"/>
        <v>0</v>
      </c>
      <c r="QJR37" s="591">
        <f t="shared" si="182"/>
        <v>0</v>
      </c>
      <c r="QJS37" s="591">
        <f t="shared" si="182"/>
        <v>0</v>
      </c>
      <c r="QJT37" s="591">
        <f t="shared" si="182"/>
        <v>0</v>
      </c>
      <c r="QJU37" s="591">
        <f t="shared" si="182"/>
        <v>0</v>
      </c>
      <c r="QJV37" s="591">
        <f t="shared" si="182"/>
        <v>0</v>
      </c>
      <c r="QJW37" s="591">
        <f t="shared" si="182"/>
        <v>0</v>
      </c>
      <c r="QJX37" s="591">
        <f t="shared" si="182"/>
        <v>0</v>
      </c>
      <c r="QJY37" s="591">
        <f t="shared" si="182"/>
        <v>0</v>
      </c>
      <c r="QJZ37" s="591">
        <f t="shared" si="182"/>
        <v>0</v>
      </c>
      <c r="QKA37" s="591">
        <f t="shared" si="182"/>
        <v>0</v>
      </c>
      <c r="QKB37" s="591">
        <f t="shared" si="182"/>
        <v>0</v>
      </c>
      <c r="QKC37" s="591">
        <f t="shared" si="182"/>
        <v>0</v>
      </c>
      <c r="QKD37" s="591">
        <f t="shared" si="182"/>
        <v>0</v>
      </c>
      <c r="QKE37" s="591">
        <f t="shared" si="182"/>
        <v>0</v>
      </c>
      <c r="QKF37" s="591">
        <f t="shared" si="182"/>
        <v>0</v>
      </c>
      <c r="QKG37" s="591">
        <f t="shared" si="182"/>
        <v>0</v>
      </c>
      <c r="QKH37" s="591">
        <f t="shared" si="182"/>
        <v>0</v>
      </c>
      <c r="QKI37" s="591">
        <f t="shared" si="182"/>
        <v>0</v>
      </c>
      <c r="QKJ37" s="591">
        <f t="shared" si="182"/>
        <v>0</v>
      </c>
      <c r="QKK37" s="591">
        <f t="shared" ref="QKK37:QMV37" si="183">SUM(QKK38:QKK46)+QKK48+QKK49+QKK50+QKK52+QKK53+QKK54+QKK55</f>
        <v>0</v>
      </c>
      <c r="QKL37" s="591">
        <f t="shared" si="183"/>
        <v>0</v>
      </c>
      <c r="QKM37" s="591">
        <f t="shared" si="183"/>
        <v>0</v>
      </c>
      <c r="QKN37" s="591">
        <f t="shared" si="183"/>
        <v>0</v>
      </c>
      <c r="QKO37" s="591">
        <f t="shared" si="183"/>
        <v>0</v>
      </c>
      <c r="QKP37" s="591">
        <f t="shared" si="183"/>
        <v>0</v>
      </c>
      <c r="QKQ37" s="591">
        <f t="shared" si="183"/>
        <v>0</v>
      </c>
      <c r="QKR37" s="591">
        <f t="shared" si="183"/>
        <v>0</v>
      </c>
      <c r="QKS37" s="591">
        <f t="shared" si="183"/>
        <v>0</v>
      </c>
      <c r="QKT37" s="591">
        <f t="shared" si="183"/>
        <v>0</v>
      </c>
      <c r="QKU37" s="591">
        <f t="shared" si="183"/>
        <v>0</v>
      </c>
      <c r="QKV37" s="591">
        <f t="shared" si="183"/>
        <v>0</v>
      </c>
      <c r="QKW37" s="591">
        <f t="shared" si="183"/>
        <v>0</v>
      </c>
      <c r="QKX37" s="591">
        <f t="shared" si="183"/>
        <v>0</v>
      </c>
      <c r="QKY37" s="591">
        <f t="shared" si="183"/>
        <v>0</v>
      </c>
      <c r="QKZ37" s="591">
        <f t="shared" si="183"/>
        <v>0</v>
      </c>
      <c r="QLA37" s="591">
        <f t="shared" si="183"/>
        <v>0</v>
      </c>
      <c r="QLB37" s="591">
        <f t="shared" si="183"/>
        <v>0</v>
      </c>
      <c r="QLC37" s="591">
        <f t="shared" si="183"/>
        <v>0</v>
      </c>
      <c r="QLD37" s="591">
        <f t="shared" si="183"/>
        <v>0</v>
      </c>
      <c r="QLE37" s="591">
        <f t="shared" si="183"/>
        <v>0</v>
      </c>
      <c r="QLF37" s="591">
        <f t="shared" si="183"/>
        <v>0</v>
      </c>
      <c r="QLG37" s="591">
        <f t="shared" si="183"/>
        <v>0</v>
      </c>
      <c r="QLH37" s="591">
        <f t="shared" si="183"/>
        <v>0</v>
      </c>
      <c r="QLI37" s="591">
        <f t="shared" si="183"/>
        <v>0</v>
      </c>
      <c r="QLJ37" s="591">
        <f t="shared" si="183"/>
        <v>0</v>
      </c>
      <c r="QLK37" s="591">
        <f t="shared" si="183"/>
        <v>0</v>
      </c>
      <c r="QLL37" s="591">
        <f t="shared" si="183"/>
        <v>0</v>
      </c>
      <c r="QLM37" s="591">
        <f t="shared" si="183"/>
        <v>0</v>
      </c>
      <c r="QLN37" s="591">
        <f t="shared" si="183"/>
        <v>0</v>
      </c>
      <c r="QLO37" s="591">
        <f t="shared" si="183"/>
        <v>0</v>
      </c>
      <c r="QLP37" s="591">
        <f t="shared" si="183"/>
        <v>0</v>
      </c>
      <c r="QLQ37" s="591">
        <f t="shared" si="183"/>
        <v>0</v>
      </c>
      <c r="QLR37" s="591">
        <f t="shared" si="183"/>
        <v>0</v>
      </c>
      <c r="QLS37" s="591">
        <f t="shared" si="183"/>
        <v>0</v>
      </c>
      <c r="QLT37" s="591">
        <f t="shared" si="183"/>
        <v>0</v>
      </c>
      <c r="QLU37" s="591">
        <f t="shared" si="183"/>
        <v>0</v>
      </c>
      <c r="QLV37" s="591">
        <f t="shared" si="183"/>
        <v>0</v>
      </c>
      <c r="QLW37" s="591">
        <f t="shared" si="183"/>
        <v>0</v>
      </c>
      <c r="QLX37" s="591">
        <f t="shared" si="183"/>
        <v>0</v>
      </c>
      <c r="QLY37" s="591">
        <f t="shared" si="183"/>
        <v>0</v>
      </c>
      <c r="QLZ37" s="591">
        <f t="shared" si="183"/>
        <v>0</v>
      </c>
      <c r="QMA37" s="591">
        <f t="shared" si="183"/>
        <v>0</v>
      </c>
      <c r="QMB37" s="591">
        <f t="shared" si="183"/>
        <v>0</v>
      </c>
      <c r="QMC37" s="591">
        <f t="shared" si="183"/>
        <v>0</v>
      </c>
      <c r="QMD37" s="591">
        <f t="shared" si="183"/>
        <v>0</v>
      </c>
      <c r="QME37" s="591">
        <f t="shared" si="183"/>
        <v>0</v>
      </c>
      <c r="QMF37" s="591">
        <f t="shared" si="183"/>
        <v>0</v>
      </c>
      <c r="QMG37" s="591">
        <f t="shared" si="183"/>
        <v>0</v>
      </c>
      <c r="QMH37" s="591">
        <f t="shared" si="183"/>
        <v>0</v>
      </c>
      <c r="QMI37" s="591">
        <f t="shared" si="183"/>
        <v>0</v>
      </c>
      <c r="QMJ37" s="591">
        <f t="shared" si="183"/>
        <v>0</v>
      </c>
      <c r="QMK37" s="591">
        <f t="shared" si="183"/>
        <v>0</v>
      </c>
      <c r="QML37" s="591">
        <f t="shared" si="183"/>
        <v>0</v>
      </c>
      <c r="QMM37" s="591">
        <f t="shared" si="183"/>
        <v>0</v>
      </c>
      <c r="QMN37" s="591">
        <f t="shared" si="183"/>
        <v>0</v>
      </c>
      <c r="QMO37" s="591">
        <f t="shared" si="183"/>
        <v>0</v>
      </c>
      <c r="QMP37" s="591">
        <f t="shared" si="183"/>
        <v>0</v>
      </c>
      <c r="QMQ37" s="591">
        <f t="shared" si="183"/>
        <v>0</v>
      </c>
      <c r="QMR37" s="591">
        <f t="shared" si="183"/>
        <v>0</v>
      </c>
      <c r="QMS37" s="591">
        <f t="shared" si="183"/>
        <v>0</v>
      </c>
      <c r="QMT37" s="591">
        <f t="shared" si="183"/>
        <v>0</v>
      </c>
      <c r="QMU37" s="591">
        <f t="shared" si="183"/>
        <v>0</v>
      </c>
      <c r="QMV37" s="591">
        <f t="shared" si="183"/>
        <v>0</v>
      </c>
      <c r="QMW37" s="591">
        <f t="shared" ref="QMW37:QPH37" si="184">SUM(QMW38:QMW46)+QMW48+QMW49+QMW50+QMW52+QMW53+QMW54+QMW55</f>
        <v>0</v>
      </c>
      <c r="QMX37" s="591">
        <f t="shared" si="184"/>
        <v>0</v>
      </c>
      <c r="QMY37" s="591">
        <f t="shared" si="184"/>
        <v>0</v>
      </c>
      <c r="QMZ37" s="591">
        <f t="shared" si="184"/>
        <v>0</v>
      </c>
      <c r="QNA37" s="591">
        <f t="shared" si="184"/>
        <v>0</v>
      </c>
      <c r="QNB37" s="591">
        <f t="shared" si="184"/>
        <v>0</v>
      </c>
      <c r="QNC37" s="591">
        <f t="shared" si="184"/>
        <v>0</v>
      </c>
      <c r="QND37" s="591">
        <f t="shared" si="184"/>
        <v>0</v>
      </c>
      <c r="QNE37" s="591">
        <f t="shared" si="184"/>
        <v>0</v>
      </c>
      <c r="QNF37" s="591">
        <f t="shared" si="184"/>
        <v>0</v>
      </c>
      <c r="QNG37" s="591">
        <f t="shared" si="184"/>
        <v>0</v>
      </c>
      <c r="QNH37" s="591">
        <f t="shared" si="184"/>
        <v>0</v>
      </c>
      <c r="QNI37" s="591">
        <f t="shared" si="184"/>
        <v>0</v>
      </c>
      <c r="QNJ37" s="591">
        <f t="shared" si="184"/>
        <v>0</v>
      </c>
      <c r="QNK37" s="591">
        <f t="shared" si="184"/>
        <v>0</v>
      </c>
      <c r="QNL37" s="591">
        <f t="shared" si="184"/>
        <v>0</v>
      </c>
      <c r="QNM37" s="591">
        <f t="shared" si="184"/>
        <v>0</v>
      </c>
      <c r="QNN37" s="591">
        <f t="shared" si="184"/>
        <v>0</v>
      </c>
      <c r="QNO37" s="591">
        <f t="shared" si="184"/>
        <v>0</v>
      </c>
      <c r="QNP37" s="591">
        <f t="shared" si="184"/>
        <v>0</v>
      </c>
      <c r="QNQ37" s="591">
        <f t="shared" si="184"/>
        <v>0</v>
      </c>
      <c r="QNR37" s="591">
        <f t="shared" si="184"/>
        <v>0</v>
      </c>
      <c r="QNS37" s="591">
        <f t="shared" si="184"/>
        <v>0</v>
      </c>
      <c r="QNT37" s="591">
        <f t="shared" si="184"/>
        <v>0</v>
      </c>
      <c r="QNU37" s="591">
        <f t="shared" si="184"/>
        <v>0</v>
      </c>
      <c r="QNV37" s="591">
        <f t="shared" si="184"/>
        <v>0</v>
      </c>
      <c r="QNW37" s="591">
        <f t="shared" si="184"/>
        <v>0</v>
      </c>
      <c r="QNX37" s="591">
        <f t="shared" si="184"/>
        <v>0</v>
      </c>
      <c r="QNY37" s="591">
        <f t="shared" si="184"/>
        <v>0</v>
      </c>
      <c r="QNZ37" s="591">
        <f t="shared" si="184"/>
        <v>0</v>
      </c>
      <c r="QOA37" s="591">
        <f t="shared" si="184"/>
        <v>0</v>
      </c>
      <c r="QOB37" s="591">
        <f t="shared" si="184"/>
        <v>0</v>
      </c>
      <c r="QOC37" s="591">
        <f t="shared" si="184"/>
        <v>0</v>
      </c>
      <c r="QOD37" s="591">
        <f t="shared" si="184"/>
        <v>0</v>
      </c>
      <c r="QOE37" s="591">
        <f t="shared" si="184"/>
        <v>0</v>
      </c>
      <c r="QOF37" s="591">
        <f t="shared" si="184"/>
        <v>0</v>
      </c>
      <c r="QOG37" s="591">
        <f t="shared" si="184"/>
        <v>0</v>
      </c>
      <c r="QOH37" s="591">
        <f t="shared" si="184"/>
        <v>0</v>
      </c>
      <c r="QOI37" s="591">
        <f t="shared" si="184"/>
        <v>0</v>
      </c>
      <c r="QOJ37" s="591">
        <f t="shared" si="184"/>
        <v>0</v>
      </c>
      <c r="QOK37" s="591">
        <f t="shared" si="184"/>
        <v>0</v>
      </c>
      <c r="QOL37" s="591">
        <f t="shared" si="184"/>
        <v>0</v>
      </c>
      <c r="QOM37" s="591">
        <f t="shared" si="184"/>
        <v>0</v>
      </c>
      <c r="QON37" s="591">
        <f t="shared" si="184"/>
        <v>0</v>
      </c>
      <c r="QOO37" s="591">
        <f t="shared" si="184"/>
        <v>0</v>
      </c>
      <c r="QOP37" s="591">
        <f t="shared" si="184"/>
        <v>0</v>
      </c>
      <c r="QOQ37" s="591">
        <f t="shared" si="184"/>
        <v>0</v>
      </c>
      <c r="QOR37" s="591">
        <f t="shared" si="184"/>
        <v>0</v>
      </c>
      <c r="QOS37" s="591">
        <f t="shared" si="184"/>
        <v>0</v>
      </c>
      <c r="QOT37" s="591">
        <f t="shared" si="184"/>
        <v>0</v>
      </c>
      <c r="QOU37" s="591">
        <f t="shared" si="184"/>
        <v>0</v>
      </c>
      <c r="QOV37" s="591">
        <f t="shared" si="184"/>
        <v>0</v>
      </c>
      <c r="QOW37" s="591">
        <f t="shared" si="184"/>
        <v>0</v>
      </c>
      <c r="QOX37" s="591">
        <f t="shared" si="184"/>
        <v>0</v>
      </c>
      <c r="QOY37" s="591">
        <f t="shared" si="184"/>
        <v>0</v>
      </c>
      <c r="QOZ37" s="591">
        <f t="shared" si="184"/>
        <v>0</v>
      </c>
      <c r="QPA37" s="591">
        <f t="shared" si="184"/>
        <v>0</v>
      </c>
      <c r="QPB37" s="591">
        <f t="shared" si="184"/>
        <v>0</v>
      </c>
      <c r="QPC37" s="591">
        <f t="shared" si="184"/>
        <v>0</v>
      </c>
      <c r="QPD37" s="591">
        <f t="shared" si="184"/>
        <v>0</v>
      </c>
      <c r="QPE37" s="591">
        <f t="shared" si="184"/>
        <v>0</v>
      </c>
      <c r="QPF37" s="591">
        <f t="shared" si="184"/>
        <v>0</v>
      </c>
      <c r="QPG37" s="591">
        <f t="shared" si="184"/>
        <v>0</v>
      </c>
      <c r="QPH37" s="591">
        <f t="shared" si="184"/>
        <v>0</v>
      </c>
      <c r="QPI37" s="591">
        <f t="shared" ref="QPI37:QRT37" si="185">SUM(QPI38:QPI46)+QPI48+QPI49+QPI50+QPI52+QPI53+QPI54+QPI55</f>
        <v>0</v>
      </c>
      <c r="QPJ37" s="591">
        <f t="shared" si="185"/>
        <v>0</v>
      </c>
      <c r="QPK37" s="591">
        <f t="shared" si="185"/>
        <v>0</v>
      </c>
      <c r="QPL37" s="591">
        <f t="shared" si="185"/>
        <v>0</v>
      </c>
      <c r="QPM37" s="591">
        <f t="shared" si="185"/>
        <v>0</v>
      </c>
      <c r="QPN37" s="591">
        <f t="shared" si="185"/>
        <v>0</v>
      </c>
      <c r="QPO37" s="591">
        <f t="shared" si="185"/>
        <v>0</v>
      </c>
      <c r="QPP37" s="591">
        <f t="shared" si="185"/>
        <v>0</v>
      </c>
      <c r="QPQ37" s="591">
        <f t="shared" si="185"/>
        <v>0</v>
      </c>
      <c r="QPR37" s="591">
        <f t="shared" si="185"/>
        <v>0</v>
      </c>
      <c r="QPS37" s="591">
        <f t="shared" si="185"/>
        <v>0</v>
      </c>
      <c r="QPT37" s="591">
        <f t="shared" si="185"/>
        <v>0</v>
      </c>
      <c r="QPU37" s="591">
        <f t="shared" si="185"/>
        <v>0</v>
      </c>
      <c r="QPV37" s="591">
        <f t="shared" si="185"/>
        <v>0</v>
      </c>
      <c r="QPW37" s="591">
        <f t="shared" si="185"/>
        <v>0</v>
      </c>
      <c r="QPX37" s="591">
        <f t="shared" si="185"/>
        <v>0</v>
      </c>
      <c r="QPY37" s="591">
        <f t="shared" si="185"/>
        <v>0</v>
      </c>
      <c r="QPZ37" s="591">
        <f t="shared" si="185"/>
        <v>0</v>
      </c>
      <c r="QQA37" s="591">
        <f t="shared" si="185"/>
        <v>0</v>
      </c>
      <c r="QQB37" s="591">
        <f t="shared" si="185"/>
        <v>0</v>
      </c>
      <c r="QQC37" s="591">
        <f t="shared" si="185"/>
        <v>0</v>
      </c>
      <c r="QQD37" s="591">
        <f t="shared" si="185"/>
        <v>0</v>
      </c>
      <c r="QQE37" s="591">
        <f t="shared" si="185"/>
        <v>0</v>
      </c>
      <c r="QQF37" s="591">
        <f t="shared" si="185"/>
        <v>0</v>
      </c>
      <c r="QQG37" s="591">
        <f t="shared" si="185"/>
        <v>0</v>
      </c>
      <c r="QQH37" s="591">
        <f t="shared" si="185"/>
        <v>0</v>
      </c>
      <c r="QQI37" s="591">
        <f t="shared" si="185"/>
        <v>0</v>
      </c>
      <c r="QQJ37" s="591">
        <f t="shared" si="185"/>
        <v>0</v>
      </c>
      <c r="QQK37" s="591">
        <f t="shared" si="185"/>
        <v>0</v>
      </c>
      <c r="QQL37" s="591">
        <f t="shared" si="185"/>
        <v>0</v>
      </c>
      <c r="QQM37" s="591">
        <f t="shared" si="185"/>
        <v>0</v>
      </c>
      <c r="QQN37" s="591">
        <f t="shared" si="185"/>
        <v>0</v>
      </c>
      <c r="QQO37" s="591">
        <f t="shared" si="185"/>
        <v>0</v>
      </c>
      <c r="QQP37" s="591">
        <f t="shared" si="185"/>
        <v>0</v>
      </c>
      <c r="QQQ37" s="591">
        <f t="shared" si="185"/>
        <v>0</v>
      </c>
      <c r="QQR37" s="591">
        <f t="shared" si="185"/>
        <v>0</v>
      </c>
      <c r="QQS37" s="591">
        <f t="shared" si="185"/>
        <v>0</v>
      </c>
      <c r="QQT37" s="591">
        <f t="shared" si="185"/>
        <v>0</v>
      </c>
      <c r="QQU37" s="591">
        <f t="shared" si="185"/>
        <v>0</v>
      </c>
      <c r="QQV37" s="591">
        <f t="shared" si="185"/>
        <v>0</v>
      </c>
      <c r="QQW37" s="591">
        <f t="shared" si="185"/>
        <v>0</v>
      </c>
      <c r="QQX37" s="591">
        <f t="shared" si="185"/>
        <v>0</v>
      </c>
      <c r="QQY37" s="591">
        <f t="shared" si="185"/>
        <v>0</v>
      </c>
      <c r="QQZ37" s="591">
        <f t="shared" si="185"/>
        <v>0</v>
      </c>
      <c r="QRA37" s="591">
        <f t="shared" si="185"/>
        <v>0</v>
      </c>
      <c r="QRB37" s="591">
        <f t="shared" si="185"/>
        <v>0</v>
      </c>
      <c r="QRC37" s="591">
        <f t="shared" si="185"/>
        <v>0</v>
      </c>
      <c r="QRD37" s="591">
        <f t="shared" si="185"/>
        <v>0</v>
      </c>
      <c r="QRE37" s="591">
        <f t="shared" si="185"/>
        <v>0</v>
      </c>
      <c r="QRF37" s="591">
        <f t="shared" si="185"/>
        <v>0</v>
      </c>
      <c r="QRG37" s="591">
        <f t="shared" si="185"/>
        <v>0</v>
      </c>
      <c r="QRH37" s="591">
        <f t="shared" si="185"/>
        <v>0</v>
      </c>
      <c r="QRI37" s="591">
        <f t="shared" si="185"/>
        <v>0</v>
      </c>
      <c r="QRJ37" s="591">
        <f t="shared" si="185"/>
        <v>0</v>
      </c>
      <c r="QRK37" s="591">
        <f t="shared" si="185"/>
        <v>0</v>
      </c>
      <c r="QRL37" s="591">
        <f t="shared" si="185"/>
        <v>0</v>
      </c>
      <c r="QRM37" s="591">
        <f t="shared" si="185"/>
        <v>0</v>
      </c>
      <c r="QRN37" s="591">
        <f t="shared" si="185"/>
        <v>0</v>
      </c>
      <c r="QRO37" s="591">
        <f t="shared" si="185"/>
        <v>0</v>
      </c>
      <c r="QRP37" s="591">
        <f t="shared" si="185"/>
        <v>0</v>
      </c>
      <c r="QRQ37" s="591">
        <f t="shared" si="185"/>
        <v>0</v>
      </c>
      <c r="QRR37" s="591">
        <f t="shared" si="185"/>
        <v>0</v>
      </c>
      <c r="QRS37" s="591">
        <f t="shared" si="185"/>
        <v>0</v>
      </c>
      <c r="QRT37" s="591">
        <f t="shared" si="185"/>
        <v>0</v>
      </c>
      <c r="QRU37" s="591">
        <f t="shared" ref="QRU37:QUF37" si="186">SUM(QRU38:QRU46)+QRU48+QRU49+QRU50+QRU52+QRU53+QRU54+QRU55</f>
        <v>0</v>
      </c>
      <c r="QRV37" s="591">
        <f t="shared" si="186"/>
        <v>0</v>
      </c>
      <c r="QRW37" s="591">
        <f t="shared" si="186"/>
        <v>0</v>
      </c>
      <c r="QRX37" s="591">
        <f t="shared" si="186"/>
        <v>0</v>
      </c>
      <c r="QRY37" s="591">
        <f t="shared" si="186"/>
        <v>0</v>
      </c>
      <c r="QRZ37" s="591">
        <f t="shared" si="186"/>
        <v>0</v>
      </c>
      <c r="QSA37" s="591">
        <f t="shared" si="186"/>
        <v>0</v>
      </c>
      <c r="QSB37" s="591">
        <f t="shared" si="186"/>
        <v>0</v>
      </c>
      <c r="QSC37" s="591">
        <f t="shared" si="186"/>
        <v>0</v>
      </c>
      <c r="QSD37" s="591">
        <f t="shared" si="186"/>
        <v>0</v>
      </c>
      <c r="QSE37" s="591">
        <f t="shared" si="186"/>
        <v>0</v>
      </c>
      <c r="QSF37" s="591">
        <f t="shared" si="186"/>
        <v>0</v>
      </c>
      <c r="QSG37" s="591">
        <f t="shared" si="186"/>
        <v>0</v>
      </c>
      <c r="QSH37" s="591">
        <f t="shared" si="186"/>
        <v>0</v>
      </c>
      <c r="QSI37" s="591">
        <f t="shared" si="186"/>
        <v>0</v>
      </c>
      <c r="QSJ37" s="591">
        <f t="shared" si="186"/>
        <v>0</v>
      </c>
      <c r="QSK37" s="591">
        <f t="shared" si="186"/>
        <v>0</v>
      </c>
      <c r="QSL37" s="591">
        <f t="shared" si="186"/>
        <v>0</v>
      </c>
      <c r="QSM37" s="591">
        <f t="shared" si="186"/>
        <v>0</v>
      </c>
      <c r="QSN37" s="591">
        <f t="shared" si="186"/>
        <v>0</v>
      </c>
      <c r="QSO37" s="591">
        <f t="shared" si="186"/>
        <v>0</v>
      </c>
      <c r="QSP37" s="591">
        <f t="shared" si="186"/>
        <v>0</v>
      </c>
      <c r="QSQ37" s="591">
        <f t="shared" si="186"/>
        <v>0</v>
      </c>
      <c r="QSR37" s="591">
        <f t="shared" si="186"/>
        <v>0</v>
      </c>
      <c r="QSS37" s="591">
        <f t="shared" si="186"/>
        <v>0</v>
      </c>
      <c r="QST37" s="591">
        <f t="shared" si="186"/>
        <v>0</v>
      </c>
      <c r="QSU37" s="591">
        <f t="shared" si="186"/>
        <v>0</v>
      </c>
      <c r="QSV37" s="591">
        <f t="shared" si="186"/>
        <v>0</v>
      </c>
      <c r="QSW37" s="591">
        <f t="shared" si="186"/>
        <v>0</v>
      </c>
      <c r="QSX37" s="591">
        <f t="shared" si="186"/>
        <v>0</v>
      </c>
      <c r="QSY37" s="591">
        <f t="shared" si="186"/>
        <v>0</v>
      </c>
      <c r="QSZ37" s="591">
        <f t="shared" si="186"/>
        <v>0</v>
      </c>
      <c r="QTA37" s="591">
        <f t="shared" si="186"/>
        <v>0</v>
      </c>
      <c r="QTB37" s="591">
        <f t="shared" si="186"/>
        <v>0</v>
      </c>
      <c r="QTC37" s="591">
        <f t="shared" si="186"/>
        <v>0</v>
      </c>
      <c r="QTD37" s="591">
        <f t="shared" si="186"/>
        <v>0</v>
      </c>
      <c r="QTE37" s="591">
        <f t="shared" si="186"/>
        <v>0</v>
      </c>
      <c r="QTF37" s="591">
        <f t="shared" si="186"/>
        <v>0</v>
      </c>
      <c r="QTG37" s="591">
        <f t="shared" si="186"/>
        <v>0</v>
      </c>
      <c r="QTH37" s="591">
        <f t="shared" si="186"/>
        <v>0</v>
      </c>
      <c r="QTI37" s="591">
        <f t="shared" si="186"/>
        <v>0</v>
      </c>
      <c r="QTJ37" s="591">
        <f t="shared" si="186"/>
        <v>0</v>
      </c>
      <c r="QTK37" s="591">
        <f t="shared" si="186"/>
        <v>0</v>
      </c>
      <c r="QTL37" s="591">
        <f t="shared" si="186"/>
        <v>0</v>
      </c>
      <c r="QTM37" s="591">
        <f t="shared" si="186"/>
        <v>0</v>
      </c>
      <c r="QTN37" s="591">
        <f t="shared" si="186"/>
        <v>0</v>
      </c>
      <c r="QTO37" s="591">
        <f t="shared" si="186"/>
        <v>0</v>
      </c>
      <c r="QTP37" s="591">
        <f t="shared" si="186"/>
        <v>0</v>
      </c>
      <c r="QTQ37" s="591">
        <f t="shared" si="186"/>
        <v>0</v>
      </c>
      <c r="QTR37" s="591">
        <f t="shared" si="186"/>
        <v>0</v>
      </c>
      <c r="QTS37" s="591">
        <f t="shared" si="186"/>
        <v>0</v>
      </c>
      <c r="QTT37" s="591">
        <f t="shared" si="186"/>
        <v>0</v>
      </c>
      <c r="QTU37" s="591">
        <f t="shared" si="186"/>
        <v>0</v>
      </c>
      <c r="QTV37" s="591">
        <f t="shared" si="186"/>
        <v>0</v>
      </c>
      <c r="QTW37" s="591">
        <f t="shared" si="186"/>
        <v>0</v>
      </c>
      <c r="QTX37" s="591">
        <f t="shared" si="186"/>
        <v>0</v>
      </c>
      <c r="QTY37" s="591">
        <f t="shared" si="186"/>
        <v>0</v>
      </c>
      <c r="QTZ37" s="591">
        <f t="shared" si="186"/>
        <v>0</v>
      </c>
      <c r="QUA37" s="591">
        <f t="shared" si="186"/>
        <v>0</v>
      </c>
      <c r="QUB37" s="591">
        <f t="shared" si="186"/>
        <v>0</v>
      </c>
      <c r="QUC37" s="591">
        <f t="shared" si="186"/>
        <v>0</v>
      </c>
      <c r="QUD37" s="591">
        <f t="shared" si="186"/>
        <v>0</v>
      </c>
      <c r="QUE37" s="591">
        <f t="shared" si="186"/>
        <v>0</v>
      </c>
      <c r="QUF37" s="591">
        <f t="shared" si="186"/>
        <v>0</v>
      </c>
      <c r="QUG37" s="591">
        <f t="shared" ref="QUG37:QWR37" si="187">SUM(QUG38:QUG46)+QUG48+QUG49+QUG50+QUG52+QUG53+QUG54+QUG55</f>
        <v>0</v>
      </c>
      <c r="QUH37" s="591">
        <f t="shared" si="187"/>
        <v>0</v>
      </c>
      <c r="QUI37" s="591">
        <f t="shared" si="187"/>
        <v>0</v>
      </c>
      <c r="QUJ37" s="591">
        <f t="shared" si="187"/>
        <v>0</v>
      </c>
      <c r="QUK37" s="591">
        <f t="shared" si="187"/>
        <v>0</v>
      </c>
      <c r="QUL37" s="591">
        <f t="shared" si="187"/>
        <v>0</v>
      </c>
      <c r="QUM37" s="591">
        <f t="shared" si="187"/>
        <v>0</v>
      </c>
      <c r="QUN37" s="591">
        <f t="shared" si="187"/>
        <v>0</v>
      </c>
      <c r="QUO37" s="591">
        <f t="shared" si="187"/>
        <v>0</v>
      </c>
      <c r="QUP37" s="591">
        <f t="shared" si="187"/>
        <v>0</v>
      </c>
      <c r="QUQ37" s="591">
        <f t="shared" si="187"/>
        <v>0</v>
      </c>
      <c r="QUR37" s="591">
        <f t="shared" si="187"/>
        <v>0</v>
      </c>
      <c r="QUS37" s="591">
        <f t="shared" si="187"/>
        <v>0</v>
      </c>
      <c r="QUT37" s="591">
        <f t="shared" si="187"/>
        <v>0</v>
      </c>
      <c r="QUU37" s="591">
        <f t="shared" si="187"/>
        <v>0</v>
      </c>
      <c r="QUV37" s="591">
        <f t="shared" si="187"/>
        <v>0</v>
      </c>
      <c r="QUW37" s="591">
        <f t="shared" si="187"/>
        <v>0</v>
      </c>
      <c r="QUX37" s="591">
        <f t="shared" si="187"/>
        <v>0</v>
      </c>
      <c r="QUY37" s="591">
        <f t="shared" si="187"/>
        <v>0</v>
      </c>
      <c r="QUZ37" s="591">
        <f t="shared" si="187"/>
        <v>0</v>
      </c>
      <c r="QVA37" s="591">
        <f t="shared" si="187"/>
        <v>0</v>
      </c>
      <c r="QVB37" s="591">
        <f t="shared" si="187"/>
        <v>0</v>
      </c>
      <c r="QVC37" s="591">
        <f t="shared" si="187"/>
        <v>0</v>
      </c>
      <c r="QVD37" s="591">
        <f t="shared" si="187"/>
        <v>0</v>
      </c>
      <c r="QVE37" s="591">
        <f t="shared" si="187"/>
        <v>0</v>
      </c>
      <c r="QVF37" s="591">
        <f t="shared" si="187"/>
        <v>0</v>
      </c>
      <c r="QVG37" s="591">
        <f t="shared" si="187"/>
        <v>0</v>
      </c>
      <c r="QVH37" s="591">
        <f t="shared" si="187"/>
        <v>0</v>
      </c>
      <c r="QVI37" s="591">
        <f t="shared" si="187"/>
        <v>0</v>
      </c>
      <c r="QVJ37" s="591">
        <f t="shared" si="187"/>
        <v>0</v>
      </c>
      <c r="QVK37" s="591">
        <f t="shared" si="187"/>
        <v>0</v>
      </c>
      <c r="QVL37" s="591">
        <f t="shared" si="187"/>
        <v>0</v>
      </c>
      <c r="QVM37" s="591">
        <f t="shared" si="187"/>
        <v>0</v>
      </c>
      <c r="QVN37" s="591">
        <f t="shared" si="187"/>
        <v>0</v>
      </c>
      <c r="QVO37" s="591">
        <f t="shared" si="187"/>
        <v>0</v>
      </c>
      <c r="QVP37" s="591">
        <f t="shared" si="187"/>
        <v>0</v>
      </c>
      <c r="QVQ37" s="591">
        <f t="shared" si="187"/>
        <v>0</v>
      </c>
      <c r="QVR37" s="591">
        <f t="shared" si="187"/>
        <v>0</v>
      </c>
      <c r="QVS37" s="591">
        <f t="shared" si="187"/>
        <v>0</v>
      </c>
      <c r="QVT37" s="591">
        <f t="shared" si="187"/>
        <v>0</v>
      </c>
      <c r="QVU37" s="591">
        <f t="shared" si="187"/>
        <v>0</v>
      </c>
      <c r="QVV37" s="591">
        <f t="shared" si="187"/>
        <v>0</v>
      </c>
      <c r="QVW37" s="591">
        <f t="shared" si="187"/>
        <v>0</v>
      </c>
      <c r="QVX37" s="591">
        <f t="shared" si="187"/>
        <v>0</v>
      </c>
      <c r="QVY37" s="591">
        <f t="shared" si="187"/>
        <v>0</v>
      </c>
      <c r="QVZ37" s="591">
        <f t="shared" si="187"/>
        <v>0</v>
      </c>
      <c r="QWA37" s="591">
        <f t="shared" si="187"/>
        <v>0</v>
      </c>
      <c r="QWB37" s="591">
        <f t="shared" si="187"/>
        <v>0</v>
      </c>
      <c r="QWC37" s="591">
        <f t="shared" si="187"/>
        <v>0</v>
      </c>
      <c r="QWD37" s="591">
        <f t="shared" si="187"/>
        <v>0</v>
      </c>
      <c r="QWE37" s="591">
        <f t="shared" si="187"/>
        <v>0</v>
      </c>
      <c r="QWF37" s="591">
        <f t="shared" si="187"/>
        <v>0</v>
      </c>
      <c r="QWG37" s="591">
        <f t="shared" si="187"/>
        <v>0</v>
      </c>
      <c r="QWH37" s="591">
        <f t="shared" si="187"/>
        <v>0</v>
      </c>
      <c r="QWI37" s="591">
        <f t="shared" si="187"/>
        <v>0</v>
      </c>
      <c r="QWJ37" s="591">
        <f t="shared" si="187"/>
        <v>0</v>
      </c>
      <c r="QWK37" s="591">
        <f t="shared" si="187"/>
        <v>0</v>
      </c>
      <c r="QWL37" s="591">
        <f t="shared" si="187"/>
        <v>0</v>
      </c>
      <c r="QWM37" s="591">
        <f t="shared" si="187"/>
        <v>0</v>
      </c>
      <c r="QWN37" s="591">
        <f t="shared" si="187"/>
        <v>0</v>
      </c>
      <c r="QWO37" s="591">
        <f t="shared" si="187"/>
        <v>0</v>
      </c>
      <c r="QWP37" s="591">
        <f t="shared" si="187"/>
        <v>0</v>
      </c>
      <c r="QWQ37" s="591">
        <f t="shared" si="187"/>
        <v>0</v>
      </c>
      <c r="QWR37" s="591">
        <f t="shared" si="187"/>
        <v>0</v>
      </c>
      <c r="QWS37" s="591">
        <f t="shared" ref="QWS37:QZD37" si="188">SUM(QWS38:QWS46)+QWS48+QWS49+QWS50+QWS52+QWS53+QWS54+QWS55</f>
        <v>0</v>
      </c>
      <c r="QWT37" s="591">
        <f t="shared" si="188"/>
        <v>0</v>
      </c>
      <c r="QWU37" s="591">
        <f t="shared" si="188"/>
        <v>0</v>
      </c>
      <c r="QWV37" s="591">
        <f t="shared" si="188"/>
        <v>0</v>
      </c>
      <c r="QWW37" s="591">
        <f t="shared" si="188"/>
        <v>0</v>
      </c>
      <c r="QWX37" s="591">
        <f t="shared" si="188"/>
        <v>0</v>
      </c>
      <c r="QWY37" s="591">
        <f t="shared" si="188"/>
        <v>0</v>
      </c>
      <c r="QWZ37" s="591">
        <f t="shared" si="188"/>
        <v>0</v>
      </c>
      <c r="QXA37" s="591">
        <f t="shared" si="188"/>
        <v>0</v>
      </c>
      <c r="QXB37" s="591">
        <f t="shared" si="188"/>
        <v>0</v>
      </c>
      <c r="QXC37" s="591">
        <f t="shared" si="188"/>
        <v>0</v>
      </c>
      <c r="QXD37" s="591">
        <f t="shared" si="188"/>
        <v>0</v>
      </c>
      <c r="QXE37" s="591">
        <f t="shared" si="188"/>
        <v>0</v>
      </c>
      <c r="QXF37" s="591">
        <f t="shared" si="188"/>
        <v>0</v>
      </c>
      <c r="QXG37" s="591">
        <f t="shared" si="188"/>
        <v>0</v>
      </c>
      <c r="QXH37" s="591">
        <f t="shared" si="188"/>
        <v>0</v>
      </c>
      <c r="QXI37" s="591">
        <f t="shared" si="188"/>
        <v>0</v>
      </c>
      <c r="QXJ37" s="591">
        <f t="shared" si="188"/>
        <v>0</v>
      </c>
      <c r="QXK37" s="591">
        <f t="shared" si="188"/>
        <v>0</v>
      </c>
      <c r="QXL37" s="591">
        <f t="shared" si="188"/>
        <v>0</v>
      </c>
      <c r="QXM37" s="591">
        <f t="shared" si="188"/>
        <v>0</v>
      </c>
      <c r="QXN37" s="591">
        <f t="shared" si="188"/>
        <v>0</v>
      </c>
      <c r="QXO37" s="591">
        <f t="shared" si="188"/>
        <v>0</v>
      </c>
      <c r="QXP37" s="591">
        <f t="shared" si="188"/>
        <v>0</v>
      </c>
      <c r="QXQ37" s="591">
        <f t="shared" si="188"/>
        <v>0</v>
      </c>
      <c r="QXR37" s="591">
        <f t="shared" si="188"/>
        <v>0</v>
      </c>
      <c r="QXS37" s="591">
        <f t="shared" si="188"/>
        <v>0</v>
      </c>
      <c r="QXT37" s="591">
        <f t="shared" si="188"/>
        <v>0</v>
      </c>
      <c r="QXU37" s="591">
        <f t="shared" si="188"/>
        <v>0</v>
      </c>
      <c r="QXV37" s="591">
        <f t="shared" si="188"/>
        <v>0</v>
      </c>
      <c r="QXW37" s="591">
        <f t="shared" si="188"/>
        <v>0</v>
      </c>
      <c r="QXX37" s="591">
        <f t="shared" si="188"/>
        <v>0</v>
      </c>
      <c r="QXY37" s="591">
        <f t="shared" si="188"/>
        <v>0</v>
      </c>
      <c r="QXZ37" s="591">
        <f t="shared" si="188"/>
        <v>0</v>
      </c>
      <c r="QYA37" s="591">
        <f t="shared" si="188"/>
        <v>0</v>
      </c>
      <c r="QYB37" s="591">
        <f t="shared" si="188"/>
        <v>0</v>
      </c>
      <c r="QYC37" s="591">
        <f t="shared" si="188"/>
        <v>0</v>
      </c>
      <c r="QYD37" s="591">
        <f t="shared" si="188"/>
        <v>0</v>
      </c>
      <c r="QYE37" s="591">
        <f t="shared" si="188"/>
        <v>0</v>
      </c>
      <c r="QYF37" s="591">
        <f t="shared" si="188"/>
        <v>0</v>
      </c>
      <c r="QYG37" s="591">
        <f t="shared" si="188"/>
        <v>0</v>
      </c>
      <c r="QYH37" s="591">
        <f t="shared" si="188"/>
        <v>0</v>
      </c>
      <c r="QYI37" s="591">
        <f t="shared" si="188"/>
        <v>0</v>
      </c>
      <c r="QYJ37" s="591">
        <f t="shared" si="188"/>
        <v>0</v>
      </c>
      <c r="QYK37" s="591">
        <f t="shared" si="188"/>
        <v>0</v>
      </c>
      <c r="QYL37" s="591">
        <f t="shared" si="188"/>
        <v>0</v>
      </c>
      <c r="QYM37" s="591">
        <f t="shared" si="188"/>
        <v>0</v>
      </c>
      <c r="QYN37" s="591">
        <f t="shared" si="188"/>
        <v>0</v>
      </c>
      <c r="QYO37" s="591">
        <f t="shared" si="188"/>
        <v>0</v>
      </c>
      <c r="QYP37" s="591">
        <f t="shared" si="188"/>
        <v>0</v>
      </c>
      <c r="QYQ37" s="591">
        <f t="shared" si="188"/>
        <v>0</v>
      </c>
      <c r="QYR37" s="591">
        <f t="shared" si="188"/>
        <v>0</v>
      </c>
      <c r="QYS37" s="591">
        <f t="shared" si="188"/>
        <v>0</v>
      </c>
      <c r="QYT37" s="591">
        <f t="shared" si="188"/>
        <v>0</v>
      </c>
      <c r="QYU37" s="591">
        <f t="shared" si="188"/>
        <v>0</v>
      </c>
      <c r="QYV37" s="591">
        <f t="shared" si="188"/>
        <v>0</v>
      </c>
      <c r="QYW37" s="591">
        <f t="shared" si="188"/>
        <v>0</v>
      </c>
      <c r="QYX37" s="591">
        <f t="shared" si="188"/>
        <v>0</v>
      </c>
      <c r="QYY37" s="591">
        <f t="shared" si="188"/>
        <v>0</v>
      </c>
      <c r="QYZ37" s="591">
        <f t="shared" si="188"/>
        <v>0</v>
      </c>
      <c r="QZA37" s="591">
        <f t="shared" si="188"/>
        <v>0</v>
      </c>
      <c r="QZB37" s="591">
        <f t="shared" si="188"/>
        <v>0</v>
      </c>
      <c r="QZC37" s="591">
        <f t="shared" si="188"/>
        <v>0</v>
      </c>
      <c r="QZD37" s="591">
        <f t="shared" si="188"/>
        <v>0</v>
      </c>
      <c r="QZE37" s="591">
        <f t="shared" ref="QZE37:RBP37" si="189">SUM(QZE38:QZE46)+QZE48+QZE49+QZE50+QZE52+QZE53+QZE54+QZE55</f>
        <v>0</v>
      </c>
      <c r="QZF37" s="591">
        <f t="shared" si="189"/>
        <v>0</v>
      </c>
      <c r="QZG37" s="591">
        <f t="shared" si="189"/>
        <v>0</v>
      </c>
      <c r="QZH37" s="591">
        <f t="shared" si="189"/>
        <v>0</v>
      </c>
      <c r="QZI37" s="591">
        <f t="shared" si="189"/>
        <v>0</v>
      </c>
      <c r="QZJ37" s="591">
        <f t="shared" si="189"/>
        <v>0</v>
      </c>
      <c r="QZK37" s="591">
        <f t="shared" si="189"/>
        <v>0</v>
      </c>
      <c r="QZL37" s="591">
        <f t="shared" si="189"/>
        <v>0</v>
      </c>
      <c r="QZM37" s="591">
        <f t="shared" si="189"/>
        <v>0</v>
      </c>
      <c r="QZN37" s="591">
        <f t="shared" si="189"/>
        <v>0</v>
      </c>
      <c r="QZO37" s="591">
        <f t="shared" si="189"/>
        <v>0</v>
      </c>
      <c r="QZP37" s="591">
        <f t="shared" si="189"/>
        <v>0</v>
      </c>
      <c r="QZQ37" s="591">
        <f t="shared" si="189"/>
        <v>0</v>
      </c>
      <c r="QZR37" s="591">
        <f t="shared" si="189"/>
        <v>0</v>
      </c>
      <c r="QZS37" s="591">
        <f t="shared" si="189"/>
        <v>0</v>
      </c>
      <c r="QZT37" s="591">
        <f t="shared" si="189"/>
        <v>0</v>
      </c>
      <c r="QZU37" s="591">
        <f t="shared" si="189"/>
        <v>0</v>
      </c>
      <c r="QZV37" s="591">
        <f t="shared" si="189"/>
        <v>0</v>
      </c>
      <c r="QZW37" s="591">
        <f t="shared" si="189"/>
        <v>0</v>
      </c>
      <c r="QZX37" s="591">
        <f t="shared" si="189"/>
        <v>0</v>
      </c>
      <c r="QZY37" s="591">
        <f t="shared" si="189"/>
        <v>0</v>
      </c>
      <c r="QZZ37" s="591">
        <f t="shared" si="189"/>
        <v>0</v>
      </c>
      <c r="RAA37" s="591">
        <f t="shared" si="189"/>
        <v>0</v>
      </c>
      <c r="RAB37" s="591">
        <f t="shared" si="189"/>
        <v>0</v>
      </c>
      <c r="RAC37" s="591">
        <f t="shared" si="189"/>
        <v>0</v>
      </c>
      <c r="RAD37" s="591">
        <f t="shared" si="189"/>
        <v>0</v>
      </c>
      <c r="RAE37" s="591">
        <f t="shared" si="189"/>
        <v>0</v>
      </c>
      <c r="RAF37" s="591">
        <f t="shared" si="189"/>
        <v>0</v>
      </c>
      <c r="RAG37" s="591">
        <f t="shared" si="189"/>
        <v>0</v>
      </c>
      <c r="RAH37" s="591">
        <f t="shared" si="189"/>
        <v>0</v>
      </c>
      <c r="RAI37" s="591">
        <f t="shared" si="189"/>
        <v>0</v>
      </c>
      <c r="RAJ37" s="591">
        <f t="shared" si="189"/>
        <v>0</v>
      </c>
      <c r="RAK37" s="591">
        <f t="shared" si="189"/>
        <v>0</v>
      </c>
      <c r="RAL37" s="591">
        <f t="shared" si="189"/>
        <v>0</v>
      </c>
      <c r="RAM37" s="591">
        <f t="shared" si="189"/>
        <v>0</v>
      </c>
      <c r="RAN37" s="591">
        <f t="shared" si="189"/>
        <v>0</v>
      </c>
      <c r="RAO37" s="591">
        <f t="shared" si="189"/>
        <v>0</v>
      </c>
      <c r="RAP37" s="591">
        <f t="shared" si="189"/>
        <v>0</v>
      </c>
      <c r="RAQ37" s="591">
        <f t="shared" si="189"/>
        <v>0</v>
      </c>
      <c r="RAR37" s="591">
        <f t="shared" si="189"/>
        <v>0</v>
      </c>
      <c r="RAS37" s="591">
        <f t="shared" si="189"/>
        <v>0</v>
      </c>
      <c r="RAT37" s="591">
        <f t="shared" si="189"/>
        <v>0</v>
      </c>
      <c r="RAU37" s="591">
        <f t="shared" si="189"/>
        <v>0</v>
      </c>
      <c r="RAV37" s="591">
        <f t="shared" si="189"/>
        <v>0</v>
      </c>
      <c r="RAW37" s="591">
        <f t="shared" si="189"/>
        <v>0</v>
      </c>
      <c r="RAX37" s="591">
        <f t="shared" si="189"/>
        <v>0</v>
      </c>
      <c r="RAY37" s="591">
        <f t="shared" si="189"/>
        <v>0</v>
      </c>
      <c r="RAZ37" s="591">
        <f t="shared" si="189"/>
        <v>0</v>
      </c>
      <c r="RBA37" s="591">
        <f t="shared" si="189"/>
        <v>0</v>
      </c>
      <c r="RBB37" s="591">
        <f t="shared" si="189"/>
        <v>0</v>
      </c>
      <c r="RBC37" s="591">
        <f t="shared" si="189"/>
        <v>0</v>
      </c>
      <c r="RBD37" s="591">
        <f t="shared" si="189"/>
        <v>0</v>
      </c>
      <c r="RBE37" s="591">
        <f t="shared" si="189"/>
        <v>0</v>
      </c>
      <c r="RBF37" s="591">
        <f t="shared" si="189"/>
        <v>0</v>
      </c>
      <c r="RBG37" s="591">
        <f t="shared" si="189"/>
        <v>0</v>
      </c>
      <c r="RBH37" s="591">
        <f t="shared" si="189"/>
        <v>0</v>
      </c>
      <c r="RBI37" s="591">
        <f t="shared" si="189"/>
        <v>0</v>
      </c>
      <c r="RBJ37" s="591">
        <f t="shared" si="189"/>
        <v>0</v>
      </c>
      <c r="RBK37" s="591">
        <f t="shared" si="189"/>
        <v>0</v>
      </c>
      <c r="RBL37" s="591">
        <f t="shared" si="189"/>
        <v>0</v>
      </c>
      <c r="RBM37" s="591">
        <f t="shared" si="189"/>
        <v>0</v>
      </c>
      <c r="RBN37" s="591">
        <f t="shared" si="189"/>
        <v>0</v>
      </c>
      <c r="RBO37" s="591">
        <f t="shared" si="189"/>
        <v>0</v>
      </c>
      <c r="RBP37" s="591">
        <f t="shared" si="189"/>
        <v>0</v>
      </c>
      <c r="RBQ37" s="591">
        <f t="shared" ref="RBQ37:REB37" si="190">SUM(RBQ38:RBQ46)+RBQ48+RBQ49+RBQ50+RBQ52+RBQ53+RBQ54+RBQ55</f>
        <v>0</v>
      </c>
      <c r="RBR37" s="591">
        <f t="shared" si="190"/>
        <v>0</v>
      </c>
      <c r="RBS37" s="591">
        <f t="shared" si="190"/>
        <v>0</v>
      </c>
      <c r="RBT37" s="591">
        <f t="shared" si="190"/>
        <v>0</v>
      </c>
      <c r="RBU37" s="591">
        <f t="shared" si="190"/>
        <v>0</v>
      </c>
      <c r="RBV37" s="591">
        <f t="shared" si="190"/>
        <v>0</v>
      </c>
      <c r="RBW37" s="591">
        <f t="shared" si="190"/>
        <v>0</v>
      </c>
      <c r="RBX37" s="591">
        <f t="shared" si="190"/>
        <v>0</v>
      </c>
      <c r="RBY37" s="591">
        <f t="shared" si="190"/>
        <v>0</v>
      </c>
      <c r="RBZ37" s="591">
        <f t="shared" si="190"/>
        <v>0</v>
      </c>
      <c r="RCA37" s="591">
        <f t="shared" si="190"/>
        <v>0</v>
      </c>
      <c r="RCB37" s="591">
        <f t="shared" si="190"/>
        <v>0</v>
      </c>
      <c r="RCC37" s="591">
        <f t="shared" si="190"/>
        <v>0</v>
      </c>
      <c r="RCD37" s="591">
        <f t="shared" si="190"/>
        <v>0</v>
      </c>
      <c r="RCE37" s="591">
        <f t="shared" si="190"/>
        <v>0</v>
      </c>
      <c r="RCF37" s="591">
        <f t="shared" si="190"/>
        <v>0</v>
      </c>
      <c r="RCG37" s="591">
        <f t="shared" si="190"/>
        <v>0</v>
      </c>
      <c r="RCH37" s="591">
        <f t="shared" si="190"/>
        <v>0</v>
      </c>
      <c r="RCI37" s="591">
        <f t="shared" si="190"/>
        <v>0</v>
      </c>
      <c r="RCJ37" s="591">
        <f t="shared" si="190"/>
        <v>0</v>
      </c>
      <c r="RCK37" s="591">
        <f t="shared" si="190"/>
        <v>0</v>
      </c>
      <c r="RCL37" s="591">
        <f t="shared" si="190"/>
        <v>0</v>
      </c>
      <c r="RCM37" s="591">
        <f t="shared" si="190"/>
        <v>0</v>
      </c>
      <c r="RCN37" s="591">
        <f t="shared" si="190"/>
        <v>0</v>
      </c>
      <c r="RCO37" s="591">
        <f t="shared" si="190"/>
        <v>0</v>
      </c>
      <c r="RCP37" s="591">
        <f t="shared" si="190"/>
        <v>0</v>
      </c>
      <c r="RCQ37" s="591">
        <f t="shared" si="190"/>
        <v>0</v>
      </c>
      <c r="RCR37" s="591">
        <f t="shared" si="190"/>
        <v>0</v>
      </c>
      <c r="RCS37" s="591">
        <f t="shared" si="190"/>
        <v>0</v>
      </c>
      <c r="RCT37" s="591">
        <f t="shared" si="190"/>
        <v>0</v>
      </c>
      <c r="RCU37" s="591">
        <f t="shared" si="190"/>
        <v>0</v>
      </c>
      <c r="RCV37" s="591">
        <f t="shared" si="190"/>
        <v>0</v>
      </c>
      <c r="RCW37" s="591">
        <f t="shared" si="190"/>
        <v>0</v>
      </c>
      <c r="RCX37" s="591">
        <f t="shared" si="190"/>
        <v>0</v>
      </c>
      <c r="RCY37" s="591">
        <f t="shared" si="190"/>
        <v>0</v>
      </c>
      <c r="RCZ37" s="591">
        <f t="shared" si="190"/>
        <v>0</v>
      </c>
      <c r="RDA37" s="591">
        <f t="shared" si="190"/>
        <v>0</v>
      </c>
      <c r="RDB37" s="591">
        <f t="shared" si="190"/>
        <v>0</v>
      </c>
      <c r="RDC37" s="591">
        <f t="shared" si="190"/>
        <v>0</v>
      </c>
      <c r="RDD37" s="591">
        <f t="shared" si="190"/>
        <v>0</v>
      </c>
      <c r="RDE37" s="591">
        <f t="shared" si="190"/>
        <v>0</v>
      </c>
      <c r="RDF37" s="591">
        <f t="shared" si="190"/>
        <v>0</v>
      </c>
      <c r="RDG37" s="591">
        <f t="shared" si="190"/>
        <v>0</v>
      </c>
      <c r="RDH37" s="591">
        <f t="shared" si="190"/>
        <v>0</v>
      </c>
      <c r="RDI37" s="591">
        <f t="shared" si="190"/>
        <v>0</v>
      </c>
      <c r="RDJ37" s="591">
        <f t="shared" si="190"/>
        <v>0</v>
      </c>
      <c r="RDK37" s="591">
        <f t="shared" si="190"/>
        <v>0</v>
      </c>
      <c r="RDL37" s="591">
        <f t="shared" si="190"/>
        <v>0</v>
      </c>
      <c r="RDM37" s="591">
        <f t="shared" si="190"/>
        <v>0</v>
      </c>
      <c r="RDN37" s="591">
        <f t="shared" si="190"/>
        <v>0</v>
      </c>
      <c r="RDO37" s="591">
        <f t="shared" si="190"/>
        <v>0</v>
      </c>
      <c r="RDP37" s="591">
        <f t="shared" si="190"/>
        <v>0</v>
      </c>
      <c r="RDQ37" s="591">
        <f t="shared" si="190"/>
        <v>0</v>
      </c>
      <c r="RDR37" s="591">
        <f t="shared" si="190"/>
        <v>0</v>
      </c>
      <c r="RDS37" s="591">
        <f t="shared" si="190"/>
        <v>0</v>
      </c>
      <c r="RDT37" s="591">
        <f t="shared" si="190"/>
        <v>0</v>
      </c>
      <c r="RDU37" s="591">
        <f t="shared" si="190"/>
        <v>0</v>
      </c>
      <c r="RDV37" s="591">
        <f t="shared" si="190"/>
        <v>0</v>
      </c>
      <c r="RDW37" s="591">
        <f t="shared" si="190"/>
        <v>0</v>
      </c>
      <c r="RDX37" s="591">
        <f t="shared" si="190"/>
        <v>0</v>
      </c>
      <c r="RDY37" s="591">
        <f t="shared" si="190"/>
        <v>0</v>
      </c>
      <c r="RDZ37" s="591">
        <f t="shared" si="190"/>
        <v>0</v>
      </c>
      <c r="REA37" s="591">
        <f t="shared" si="190"/>
        <v>0</v>
      </c>
      <c r="REB37" s="591">
        <f t="shared" si="190"/>
        <v>0</v>
      </c>
      <c r="REC37" s="591">
        <f t="shared" ref="REC37:RGN37" si="191">SUM(REC38:REC46)+REC48+REC49+REC50+REC52+REC53+REC54+REC55</f>
        <v>0</v>
      </c>
      <c r="RED37" s="591">
        <f t="shared" si="191"/>
        <v>0</v>
      </c>
      <c r="REE37" s="591">
        <f t="shared" si="191"/>
        <v>0</v>
      </c>
      <c r="REF37" s="591">
        <f t="shared" si="191"/>
        <v>0</v>
      </c>
      <c r="REG37" s="591">
        <f t="shared" si="191"/>
        <v>0</v>
      </c>
      <c r="REH37" s="591">
        <f t="shared" si="191"/>
        <v>0</v>
      </c>
      <c r="REI37" s="591">
        <f t="shared" si="191"/>
        <v>0</v>
      </c>
      <c r="REJ37" s="591">
        <f t="shared" si="191"/>
        <v>0</v>
      </c>
      <c r="REK37" s="591">
        <f t="shared" si="191"/>
        <v>0</v>
      </c>
      <c r="REL37" s="591">
        <f t="shared" si="191"/>
        <v>0</v>
      </c>
      <c r="REM37" s="591">
        <f t="shared" si="191"/>
        <v>0</v>
      </c>
      <c r="REN37" s="591">
        <f t="shared" si="191"/>
        <v>0</v>
      </c>
      <c r="REO37" s="591">
        <f t="shared" si="191"/>
        <v>0</v>
      </c>
      <c r="REP37" s="591">
        <f t="shared" si="191"/>
        <v>0</v>
      </c>
      <c r="REQ37" s="591">
        <f t="shared" si="191"/>
        <v>0</v>
      </c>
      <c r="RER37" s="591">
        <f t="shared" si="191"/>
        <v>0</v>
      </c>
      <c r="RES37" s="591">
        <f t="shared" si="191"/>
        <v>0</v>
      </c>
      <c r="RET37" s="591">
        <f t="shared" si="191"/>
        <v>0</v>
      </c>
      <c r="REU37" s="591">
        <f t="shared" si="191"/>
        <v>0</v>
      </c>
      <c r="REV37" s="591">
        <f t="shared" si="191"/>
        <v>0</v>
      </c>
      <c r="REW37" s="591">
        <f t="shared" si="191"/>
        <v>0</v>
      </c>
      <c r="REX37" s="591">
        <f t="shared" si="191"/>
        <v>0</v>
      </c>
      <c r="REY37" s="591">
        <f t="shared" si="191"/>
        <v>0</v>
      </c>
      <c r="REZ37" s="591">
        <f t="shared" si="191"/>
        <v>0</v>
      </c>
      <c r="RFA37" s="591">
        <f t="shared" si="191"/>
        <v>0</v>
      </c>
      <c r="RFB37" s="591">
        <f t="shared" si="191"/>
        <v>0</v>
      </c>
      <c r="RFC37" s="591">
        <f t="shared" si="191"/>
        <v>0</v>
      </c>
      <c r="RFD37" s="591">
        <f t="shared" si="191"/>
        <v>0</v>
      </c>
      <c r="RFE37" s="591">
        <f t="shared" si="191"/>
        <v>0</v>
      </c>
      <c r="RFF37" s="591">
        <f t="shared" si="191"/>
        <v>0</v>
      </c>
      <c r="RFG37" s="591">
        <f t="shared" si="191"/>
        <v>0</v>
      </c>
      <c r="RFH37" s="591">
        <f t="shared" si="191"/>
        <v>0</v>
      </c>
      <c r="RFI37" s="591">
        <f t="shared" si="191"/>
        <v>0</v>
      </c>
      <c r="RFJ37" s="591">
        <f t="shared" si="191"/>
        <v>0</v>
      </c>
      <c r="RFK37" s="591">
        <f t="shared" si="191"/>
        <v>0</v>
      </c>
      <c r="RFL37" s="591">
        <f t="shared" si="191"/>
        <v>0</v>
      </c>
      <c r="RFM37" s="591">
        <f t="shared" si="191"/>
        <v>0</v>
      </c>
      <c r="RFN37" s="591">
        <f t="shared" si="191"/>
        <v>0</v>
      </c>
      <c r="RFO37" s="591">
        <f t="shared" si="191"/>
        <v>0</v>
      </c>
      <c r="RFP37" s="591">
        <f t="shared" si="191"/>
        <v>0</v>
      </c>
      <c r="RFQ37" s="591">
        <f t="shared" si="191"/>
        <v>0</v>
      </c>
      <c r="RFR37" s="591">
        <f t="shared" si="191"/>
        <v>0</v>
      </c>
      <c r="RFS37" s="591">
        <f t="shared" si="191"/>
        <v>0</v>
      </c>
      <c r="RFT37" s="591">
        <f t="shared" si="191"/>
        <v>0</v>
      </c>
      <c r="RFU37" s="591">
        <f t="shared" si="191"/>
        <v>0</v>
      </c>
      <c r="RFV37" s="591">
        <f t="shared" si="191"/>
        <v>0</v>
      </c>
      <c r="RFW37" s="591">
        <f t="shared" si="191"/>
        <v>0</v>
      </c>
      <c r="RFX37" s="591">
        <f t="shared" si="191"/>
        <v>0</v>
      </c>
      <c r="RFY37" s="591">
        <f t="shared" si="191"/>
        <v>0</v>
      </c>
      <c r="RFZ37" s="591">
        <f t="shared" si="191"/>
        <v>0</v>
      </c>
      <c r="RGA37" s="591">
        <f t="shared" si="191"/>
        <v>0</v>
      </c>
      <c r="RGB37" s="591">
        <f t="shared" si="191"/>
        <v>0</v>
      </c>
      <c r="RGC37" s="591">
        <f t="shared" si="191"/>
        <v>0</v>
      </c>
      <c r="RGD37" s="591">
        <f t="shared" si="191"/>
        <v>0</v>
      </c>
      <c r="RGE37" s="591">
        <f t="shared" si="191"/>
        <v>0</v>
      </c>
      <c r="RGF37" s="591">
        <f t="shared" si="191"/>
        <v>0</v>
      </c>
      <c r="RGG37" s="591">
        <f t="shared" si="191"/>
        <v>0</v>
      </c>
      <c r="RGH37" s="591">
        <f t="shared" si="191"/>
        <v>0</v>
      </c>
      <c r="RGI37" s="591">
        <f t="shared" si="191"/>
        <v>0</v>
      </c>
      <c r="RGJ37" s="591">
        <f t="shared" si="191"/>
        <v>0</v>
      </c>
      <c r="RGK37" s="591">
        <f t="shared" si="191"/>
        <v>0</v>
      </c>
      <c r="RGL37" s="591">
        <f t="shared" si="191"/>
        <v>0</v>
      </c>
      <c r="RGM37" s="591">
        <f t="shared" si="191"/>
        <v>0</v>
      </c>
      <c r="RGN37" s="591">
        <f t="shared" si="191"/>
        <v>0</v>
      </c>
      <c r="RGO37" s="591">
        <f t="shared" ref="RGO37:RIZ37" si="192">SUM(RGO38:RGO46)+RGO48+RGO49+RGO50+RGO52+RGO53+RGO54+RGO55</f>
        <v>0</v>
      </c>
      <c r="RGP37" s="591">
        <f t="shared" si="192"/>
        <v>0</v>
      </c>
      <c r="RGQ37" s="591">
        <f t="shared" si="192"/>
        <v>0</v>
      </c>
      <c r="RGR37" s="591">
        <f t="shared" si="192"/>
        <v>0</v>
      </c>
      <c r="RGS37" s="591">
        <f t="shared" si="192"/>
        <v>0</v>
      </c>
      <c r="RGT37" s="591">
        <f t="shared" si="192"/>
        <v>0</v>
      </c>
      <c r="RGU37" s="591">
        <f t="shared" si="192"/>
        <v>0</v>
      </c>
      <c r="RGV37" s="591">
        <f t="shared" si="192"/>
        <v>0</v>
      </c>
      <c r="RGW37" s="591">
        <f t="shared" si="192"/>
        <v>0</v>
      </c>
      <c r="RGX37" s="591">
        <f t="shared" si="192"/>
        <v>0</v>
      </c>
      <c r="RGY37" s="591">
        <f t="shared" si="192"/>
        <v>0</v>
      </c>
      <c r="RGZ37" s="591">
        <f t="shared" si="192"/>
        <v>0</v>
      </c>
      <c r="RHA37" s="591">
        <f t="shared" si="192"/>
        <v>0</v>
      </c>
      <c r="RHB37" s="591">
        <f t="shared" si="192"/>
        <v>0</v>
      </c>
      <c r="RHC37" s="591">
        <f t="shared" si="192"/>
        <v>0</v>
      </c>
      <c r="RHD37" s="591">
        <f t="shared" si="192"/>
        <v>0</v>
      </c>
      <c r="RHE37" s="591">
        <f t="shared" si="192"/>
        <v>0</v>
      </c>
      <c r="RHF37" s="591">
        <f t="shared" si="192"/>
        <v>0</v>
      </c>
      <c r="RHG37" s="591">
        <f t="shared" si="192"/>
        <v>0</v>
      </c>
      <c r="RHH37" s="591">
        <f t="shared" si="192"/>
        <v>0</v>
      </c>
      <c r="RHI37" s="591">
        <f t="shared" si="192"/>
        <v>0</v>
      </c>
      <c r="RHJ37" s="591">
        <f t="shared" si="192"/>
        <v>0</v>
      </c>
      <c r="RHK37" s="591">
        <f t="shared" si="192"/>
        <v>0</v>
      </c>
      <c r="RHL37" s="591">
        <f t="shared" si="192"/>
        <v>0</v>
      </c>
      <c r="RHM37" s="591">
        <f t="shared" si="192"/>
        <v>0</v>
      </c>
      <c r="RHN37" s="591">
        <f t="shared" si="192"/>
        <v>0</v>
      </c>
      <c r="RHO37" s="591">
        <f t="shared" si="192"/>
        <v>0</v>
      </c>
      <c r="RHP37" s="591">
        <f t="shared" si="192"/>
        <v>0</v>
      </c>
      <c r="RHQ37" s="591">
        <f t="shared" si="192"/>
        <v>0</v>
      </c>
      <c r="RHR37" s="591">
        <f t="shared" si="192"/>
        <v>0</v>
      </c>
      <c r="RHS37" s="591">
        <f t="shared" si="192"/>
        <v>0</v>
      </c>
      <c r="RHT37" s="591">
        <f t="shared" si="192"/>
        <v>0</v>
      </c>
      <c r="RHU37" s="591">
        <f t="shared" si="192"/>
        <v>0</v>
      </c>
      <c r="RHV37" s="591">
        <f t="shared" si="192"/>
        <v>0</v>
      </c>
      <c r="RHW37" s="591">
        <f t="shared" si="192"/>
        <v>0</v>
      </c>
      <c r="RHX37" s="591">
        <f t="shared" si="192"/>
        <v>0</v>
      </c>
      <c r="RHY37" s="591">
        <f t="shared" si="192"/>
        <v>0</v>
      </c>
      <c r="RHZ37" s="591">
        <f t="shared" si="192"/>
        <v>0</v>
      </c>
      <c r="RIA37" s="591">
        <f t="shared" si="192"/>
        <v>0</v>
      </c>
      <c r="RIB37" s="591">
        <f t="shared" si="192"/>
        <v>0</v>
      </c>
      <c r="RIC37" s="591">
        <f t="shared" si="192"/>
        <v>0</v>
      </c>
      <c r="RID37" s="591">
        <f t="shared" si="192"/>
        <v>0</v>
      </c>
      <c r="RIE37" s="591">
        <f t="shared" si="192"/>
        <v>0</v>
      </c>
      <c r="RIF37" s="591">
        <f t="shared" si="192"/>
        <v>0</v>
      </c>
      <c r="RIG37" s="591">
        <f t="shared" si="192"/>
        <v>0</v>
      </c>
      <c r="RIH37" s="591">
        <f t="shared" si="192"/>
        <v>0</v>
      </c>
      <c r="RII37" s="591">
        <f t="shared" si="192"/>
        <v>0</v>
      </c>
      <c r="RIJ37" s="591">
        <f t="shared" si="192"/>
        <v>0</v>
      </c>
      <c r="RIK37" s="591">
        <f t="shared" si="192"/>
        <v>0</v>
      </c>
      <c r="RIL37" s="591">
        <f t="shared" si="192"/>
        <v>0</v>
      </c>
      <c r="RIM37" s="591">
        <f t="shared" si="192"/>
        <v>0</v>
      </c>
      <c r="RIN37" s="591">
        <f t="shared" si="192"/>
        <v>0</v>
      </c>
      <c r="RIO37" s="591">
        <f t="shared" si="192"/>
        <v>0</v>
      </c>
      <c r="RIP37" s="591">
        <f t="shared" si="192"/>
        <v>0</v>
      </c>
      <c r="RIQ37" s="591">
        <f t="shared" si="192"/>
        <v>0</v>
      </c>
      <c r="RIR37" s="591">
        <f t="shared" si="192"/>
        <v>0</v>
      </c>
      <c r="RIS37" s="591">
        <f t="shared" si="192"/>
        <v>0</v>
      </c>
      <c r="RIT37" s="591">
        <f t="shared" si="192"/>
        <v>0</v>
      </c>
      <c r="RIU37" s="591">
        <f t="shared" si="192"/>
        <v>0</v>
      </c>
      <c r="RIV37" s="591">
        <f t="shared" si="192"/>
        <v>0</v>
      </c>
      <c r="RIW37" s="591">
        <f t="shared" si="192"/>
        <v>0</v>
      </c>
      <c r="RIX37" s="591">
        <f t="shared" si="192"/>
        <v>0</v>
      </c>
      <c r="RIY37" s="591">
        <f t="shared" si="192"/>
        <v>0</v>
      </c>
      <c r="RIZ37" s="591">
        <f t="shared" si="192"/>
        <v>0</v>
      </c>
      <c r="RJA37" s="591">
        <f t="shared" ref="RJA37:RLL37" si="193">SUM(RJA38:RJA46)+RJA48+RJA49+RJA50+RJA52+RJA53+RJA54+RJA55</f>
        <v>0</v>
      </c>
      <c r="RJB37" s="591">
        <f t="shared" si="193"/>
        <v>0</v>
      </c>
      <c r="RJC37" s="591">
        <f t="shared" si="193"/>
        <v>0</v>
      </c>
      <c r="RJD37" s="591">
        <f t="shared" si="193"/>
        <v>0</v>
      </c>
      <c r="RJE37" s="591">
        <f t="shared" si="193"/>
        <v>0</v>
      </c>
      <c r="RJF37" s="591">
        <f t="shared" si="193"/>
        <v>0</v>
      </c>
      <c r="RJG37" s="591">
        <f t="shared" si="193"/>
        <v>0</v>
      </c>
      <c r="RJH37" s="591">
        <f t="shared" si="193"/>
        <v>0</v>
      </c>
      <c r="RJI37" s="591">
        <f t="shared" si="193"/>
        <v>0</v>
      </c>
      <c r="RJJ37" s="591">
        <f t="shared" si="193"/>
        <v>0</v>
      </c>
      <c r="RJK37" s="591">
        <f t="shared" si="193"/>
        <v>0</v>
      </c>
      <c r="RJL37" s="591">
        <f t="shared" si="193"/>
        <v>0</v>
      </c>
      <c r="RJM37" s="591">
        <f t="shared" si="193"/>
        <v>0</v>
      </c>
      <c r="RJN37" s="591">
        <f t="shared" si="193"/>
        <v>0</v>
      </c>
      <c r="RJO37" s="591">
        <f t="shared" si="193"/>
        <v>0</v>
      </c>
      <c r="RJP37" s="591">
        <f t="shared" si="193"/>
        <v>0</v>
      </c>
      <c r="RJQ37" s="591">
        <f t="shared" si="193"/>
        <v>0</v>
      </c>
      <c r="RJR37" s="591">
        <f t="shared" si="193"/>
        <v>0</v>
      </c>
      <c r="RJS37" s="591">
        <f t="shared" si="193"/>
        <v>0</v>
      </c>
      <c r="RJT37" s="591">
        <f t="shared" si="193"/>
        <v>0</v>
      </c>
      <c r="RJU37" s="591">
        <f t="shared" si="193"/>
        <v>0</v>
      </c>
      <c r="RJV37" s="591">
        <f t="shared" si="193"/>
        <v>0</v>
      </c>
      <c r="RJW37" s="591">
        <f t="shared" si="193"/>
        <v>0</v>
      </c>
      <c r="RJX37" s="591">
        <f t="shared" si="193"/>
        <v>0</v>
      </c>
      <c r="RJY37" s="591">
        <f t="shared" si="193"/>
        <v>0</v>
      </c>
      <c r="RJZ37" s="591">
        <f t="shared" si="193"/>
        <v>0</v>
      </c>
      <c r="RKA37" s="591">
        <f t="shared" si="193"/>
        <v>0</v>
      </c>
      <c r="RKB37" s="591">
        <f t="shared" si="193"/>
        <v>0</v>
      </c>
      <c r="RKC37" s="591">
        <f t="shared" si="193"/>
        <v>0</v>
      </c>
      <c r="RKD37" s="591">
        <f t="shared" si="193"/>
        <v>0</v>
      </c>
      <c r="RKE37" s="591">
        <f t="shared" si="193"/>
        <v>0</v>
      </c>
      <c r="RKF37" s="591">
        <f t="shared" si="193"/>
        <v>0</v>
      </c>
      <c r="RKG37" s="591">
        <f t="shared" si="193"/>
        <v>0</v>
      </c>
      <c r="RKH37" s="591">
        <f t="shared" si="193"/>
        <v>0</v>
      </c>
      <c r="RKI37" s="591">
        <f t="shared" si="193"/>
        <v>0</v>
      </c>
      <c r="RKJ37" s="591">
        <f t="shared" si="193"/>
        <v>0</v>
      </c>
      <c r="RKK37" s="591">
        <f t="shared" si="193"/>
        <v>0</v>
      </c>
      <c r="RKL37" s="591">
        <f t="shared" si="193"/>
        <v>0</v>
      </c>
      <c r="RKM37" s="591">
        <f t="shared" si="193"/>
        <v>0</v>
      </c>
      <c r="RKN37" s="591">
        <f t="shared" si="193"/>
        <v>0</v>
      </c>
      <c r="RKO37" s="591">
        <f t="shared" si="193"/>
        <v>0</v>
      </c>
      <c r="RKP37" s="591">
        <f t="shared" si="193"/>
        <v>0</v>
      </c>
      <c r="RKQ37" s="591">
        <f t="shared" si="193"/>
        <v>0</v>
      </c>
      <c r="RKR37" s="591">
        <f t="shared" si="193"/>
        <v>0</v>
      </c>
      <c r="RKS37" s="591">
        <f t="shared" si="193"/>
        <v>0</v>
      </c>
      <c r="RKT37" s="591">
        <f t="shared" si="193"/>
        <v>0</v>
      </c>
      <c r="RKU37" s="591">
        <f t="shared" si="193"/>
        <v>0</v>
      </c>
      <c r="RKV37" s="591">
        <f t="shared" si="193"/>
        <v>0</v>
      </c>
      <c r="RKW37" s="591">
        <f t="shared" si="193"/>
        <v>0</v>
      </c>
      <c r="RKX37" s="591">
        <f t="shared" si="193"/>
        <v>0</v>
      </c>
      <c r="RKY37" s="591">
        <f t="shared" si="193"/>
        <v>0</v>
      </c>
      <c r="RKZ37" s="591">
        <f t="shared" si="193"/>
        <v>0</v>
      </c>
      <c r="RLA37" s="591">
        <f t="shared" si="193"/>
        <v>0</v>
      </c>
      <c r="RLB37" s="591">
        <f t="shared" si="193"/>
        <v>0</v>
      </c>
      <c r="RLC37" s="591">
        <f t="shared" si="193"/>
        <v>0</v>
      </c>
      <c r="RLD37" s="591">
        <f t="shared" si="193"/>
        <v>0</v>
      </c>
      <c r="RLE37" s="591">
        <f t="shared" si="193"/>
        <v>0</v>
      </c>
      <c r="RLF37" s="591">
        <f t="shared" si="193"/>
        <v>0</v>
      </c>
      <c r="RLG37" s="591">
        <f t="shared" si="193"/>
        <v>0</v>
      </c>
      <c r="RLH37" s="591">
        <f t="shared" si="193"/>
        <v>0</v>
      </c>
      <c r="RLI37" s="591">
        <f t="shared" si="193"/>
        <v>0</v>
      </c>
      <c r="RLJ37" s="591">
        <f t="shared" si="193"/>
        <v>0</v>
      </c>
      <c r="RLK37" s="591">
        <f t="shared" si="193"/>
        <v>0</v>
      </c>
      <c r="RLL37" s="591">
        <f t="shared" si="193"/>
        <v>0</v>
      </c>
      <c r="RLM37" s="591">
        <f t="shared" ref="RLM37:RNX37" si="194">SUM(RLM38:RLM46)+RLM48+RLM49+RLM50+RLM52+RLM53+RLM54+RLM55</f>
        <v>0</v>
      </c>
      <c r="RLN37" s="591">
        <f t="shared" si="194"/>
        <v>0</v>
      </c>
      <c r="RLO37" s="591">
        <f t="shared" si="194"/>
        <v>0</v>
      </c>
      <c r="RLP37" s="591">
        <f t="shared" si="194"/>
        <v>0</v>
      </c>
      <c r="RLQ37" s="591">
        <f t="shared" si="194"/>
        <v>0</v>
      </c>
      <c r="RLR37" s="591">
        <f t="shared" si="194"/>
        <v>0</v>
      </c>
      <c r="RLS37" s="591">
        <f t="shared" si="194"/>
        <v>0</v>
      </c>
      <c r="RLT37" s="591">
        <f t="shared" si="194"/>
        <v>0</v>
      </c>
      <c r="RLU37" s="591">
        <f t="shared" si="194"/>
        <v>0</v>
      </c>
      <c r="RLV37" s="591">
        <f t="shared" si="194"/>
        <v>0</v>
      </c>
      <c r="RLW37" s="591">
        <f t="shared" si="194"/>
        <v>0</v>
      </c>
      <c r="RLX37" s="591">
        <f t="shared" si="194"/>
        <v>0</v>
      </c>
      <c r="RLY37" s="591">
        <f t="shared" si="194"/>
        <v>0</v>
      </c>
      <c r="RLZ37" s="591">
        <f t="shared" si="194"/>
        <v>0</v>
      </c>
      <c r="RMA37" s="591">
        <f t="shared" si="194"/>
        <v>0</v>
      </c>
      <c r="RMB37" s="591">
        <f t="shared" si="194"/>
        <v>0</v>
      </c>
      <c r="RMC37" s="591">
        <f t="shared" si="194"/>
        <v>0</v>
      </c>
      <c r="RMD37" s="591">
        <f t="shared" si="194"/>
        <v>0</v>
      </c>
      <c r="RME37" s="591">
        <f t="shared" si="194"/>
        <v>0</v>
      </c>
      <c r="RMF37" s="591">
        <f t="shared" si="194"/>
        <v>0</v>
      </c>
      <c r="RMG37" s="591">
        <f t="shared" si="194"/>
        <v>0</v>
      </c>
      <c r="RMH37" s="591">
        <f t="shared" si="194"/>
        <v>0</v>
      </c>
      <c r="RMI37" s="591">
        <f t="shared" si="194"/>
        <v>0</v>
      </c>
      <c r="RMJ37" s="591">
        <f t="shared" si="194"/>
        <v>0</v>
      </c>
      <c r="RMK37" s="591">
        <f t="shared" si="194"/>
        <v>0</v>
      </c>
      <c r="RML37" s="591">
        <f t="shared" si="194"/>
        <v>0</v>
      </c>
      <c r="RMM37" s="591">
        <f t="shared" si="194"/>
        <v>0</v>
      </c>
      <c r="RMN37" s="591">
        <f t="shared" si="194"/>
        <v>0</v>
      </c>
      <c r="RMO37" s="591">
        <f t="shared" si="194"/>
        <v>0</v>
      </c>
      <c r="RMP37" s="591">
        <f t="shared" si="194"/>
        <v>0</v>
      </c>
      <c r="RMQ37" s="591">
        <f t="shared" si="194"/>
        <v>0</v>
      </c>
      <c r="RMR37" s="591">
        <f t="shared" si="194"/>
        <v>0</v>
      </c>
      <c r="RMS37" s="591">
        <f t="shared" si="194"/>
        <v>0</v>
      </c>
      <c r="RMT37" s="591">
        <f t="shared" si="194"/>
        <v>0</v>
      </c>
      <c r="RMU37" s="591">
        <f t="shared" si="194"/>
        <v>0</v>
      </c>
      <c r="RMV37" s="591">
        <f t="shared" si="194"/>
        <v>0</v>
      </c>
      <c r="RMW37" s="591">
        <f t="shared" si="194"/>
        <v>0</v>
      </c>
      <c r="RMX37" s="591">
        <f t="shared" si="194"/>
        <v>0</v>
      </c>
      <c r="RMY37" s="591">
        <f t="shared" si="194"/>
        <v>0</v>
      </c>
      <c r="RMZ37" s="591">
        <f t="shared" si="194"/>
        <v>0</v>
      </c>
      <c r="RNA37" s="591">
        <f t="shared" si="194"/>
        <v>0</v>
      </c>
      <c r="RNB37" s="591">
        <f t="shared" si="194"/>
        <v>0</v>
      </c>
      <c r="RNC37" s="591">
        <f t="shared" si="194"/>
        <v>0</v>
      </c>
      <c r="RND37" s="591">
        <f t="shared" si="194"/>
        <v>0</v>
      </c>
      <c r="RNE37" s="591">
        <f t="shared" si="194"/>
        <v>0</v>
      </c>
      <c r="RNF37" s="591">
        <f t="shared" si="194"/>
        <v>0</v>
      </c>
      <c r="RNG37" s="591">
        <f t="shared" si="194"/>
        <v>0</v>
      </c>
      <c r="RNH37" s="591">
        <f t="shared" si="194"/>
        <v>0</v>
      </c>
      <c r="RNI37" s="591">
        <f t="shared" si="194"/>
        <v>0</v>
      </c>
      <c r="RNJ37" s="591">
        <f t="shared" si="194"/>
        <v>0</v>
      </c>
      <c r="RNK37" s="591">
        <f t="shared" si="194"/>
        <v>0</v>
      </c>
      <c r="RNL37" s="591">
        <f t="shared" si="194"/>
        <v>0</v>
      </c>
      <c r="RNM37" s="591">
        <f t="shared" si="194"/>
        <v>0</v>
      </c>
      <c r="RNN37" s="591">
        <f t="shared" si="194"/>
        <v>0</v>
      </c>
      <c r="RNO37" s="591">
        <f t="shared" si="194"/>
        <v>0</v>
      </c>
      <c r="RNP37" s="591">
        <f t="shared" si="194"/>
        <v>0</v>
      </c>
      <c r="RNQ37" s="591">
        <f t="shared" si="194"/>
        <v>0</v>
      </c>
      <c r="RNR37" s="591">
        <f t="shared" si="194"/>
        <v>0</v>
      </c>
      <c r="RNS37" s="591">
        <f t="shared" si="194"/>
        <v>0</v>
      </c>
      <c r="RNT37" s="591">
        <f t="shared" si="194"/>
        <v>0</v>
      </c>
      <c r="RNU37" s="591">
        <f t="shared" si="194"/>
        <v>0</v>
      </c>
      <c r="RNV37" s="591">
        <f t="shared" si="194"/>
        <v>0</v>
      </c>
      <c r="RNW37" s="591">
        <f t="shared" si="194"/>
        <v>0</v>
      </c>
      <c r="RNX37" s="591">
        <f t="shared" si="194"/>
        <v>0</v>
      </c>
      <c r="RNY37" s="591">
        <f t="shared" ref="RNY37:RQJ37" si="195">SUM(RNY38:RNY46)+RNY48+RNY49+RNY50+RNY52+RNY53+RNY54+RNY55</f>
        <v>0</v>
      </c>
      <c r="RNZ37" s="591">
        <f t="shared" si="195"/>
        <v>0</v>
      </c>
      <c r="ROA37" s="591">
        <f t="shared" si="195"/>
        <v>0</v>
      </c>
      <c r="ROB37" s="591">
        <f t="shared" si="195"/>
        <v>0</v>
      </c>
      <c r="ROC37" s="591">
        <f t="shared" si="195"/>
        <v>0</v>
      </c>
      <c r="ROD37" s="591">
        <f t="shared" si="195"/>
        <v>0</v>
      </c>
      <c r="ROE37" s="591">
        <f t="shared" si="195"/>
        <v>0</v>
      </c>
      <c r="ROF37" s="591">
        <f t="shared" si="195"/>
        <v>0</v>
      </c>
      <c r="ROG37" s="591">
        <f t="shared" si="195"/>
        <v>0</v>
      </c>
      <c r="ROH37" s="591">
        <f t="shared" si="195"/>
        <v>0</v>
      </c>
      <c r="ROI37" s="591">
        <f t="shared" si="195"/>
        <v>0</v>
      </c>
      <c r="ROJ37" s="591">
        <f t="shared" si="195"/>
        <v>0</v>
      </c>
      <c r="ROK37" s="591">
        <f t="shared" si="195"/>
        <v>0</v>
      </c>
      <c r="ROL37" s="591">
        <f t="shared" si="195"/>
        <v>0</v>
      </c>
      <c r="ROM37" s="591">
        <f t="shared" si="195"/>
        <v>0</v>
      </c>
      <c r="RON37" s="591">
        <f t="shared" si="195"/>
        <v>0</v>
      </c>
      <c r="ROO37" s="591">
        <f t="shared" si="195"/>
        <v>0</v>
      </c>
      <c r="ROP37" s="591">
        <f t="shared" si="195"/>
        <v>0</v>
      </c>
      <c r="ROQ37" s="591">
        <f t="shared" si="195"/>
        <v>0</v>
      </c>
      <c r="ROR37" s="591">
        <f t="shared" si="195"/>
        <v>0</v>
      </c>
      <c r="ROS37" s="591">
        <f t="shared" si="195"/>
        <v>0</v>
      </c>
      <c r="ROT37" s="591">
        <f t="shared" si="195"/>
        <v>0</v>
      </c>
      <c r="ROU37" s="591">
        <f t="shared" si="195"/>
        <v>0</v>
      </c>
      <c r="ROV37" s="591">
        <f t="shared" si="195"/>
        <v>0</v>
      </c>
      <c r="ROW37" s="591">
        <f t="shared" si="195"/>
        <v>0</v>
      </c>
      <c r="ROX37" s="591">
        <f t="shared" si="195"/>
        <v>0</v>
      </c>
      <c r="ROY37" s="591">
        <f t="shared" si="195"/>
        <v>0</v>
      </c>
      <c r="ROZ37" s="591">
        <f t="shared" si="195"/>
        <v>0</v>
      </c>
      <c r="RPA37" s="591">
        <f t="shared" si="195"/>
        <v>0</v>
      </c>
      <c r="RPB37" s="591">
        <f t="shared" si="195"/>
        <v>0</v>
      </c>
      <c r="RPC37" s="591">
        <f t="shared" si="195"/>
        <v>0</v>
      </c>
      <c r="RPD37" s="591">
        <f t="shared" si="195"/>
        <v>0</v>
      </c>
      <c r="RPE37" s="591">
        <f t="shared" si="195"/>
        <v>0</v>
      </c>
      <c r="RPF37" s="591">
        <f t="shared" si="195"/>
        <v>0</v>
      </c>
      <c r="RPG37" s="591">
        <f t="shared" si="195"/>
        <v>0</v>
      </c>
      <c r="RPH37" s="591">
        <f t="shared" si="195"/>
        <v>0</v>
      </c>
      <c r="RPI37" s="591">
        <f t="shared" si="195"/>
        <v>0</v>
      </c>
      <c r="RPJ37" s="591">
        <f t="shared" si="195"/>
        <v>0</v>
      </c>
      <c r="RPK37" s="591">
        <f t="shared" si="195"/>
        <v>0</v>
      </c>
      <c r="RPL37" s="591">
        <f t="shared" si="195"/>
        <v>0</v>
      </c>
      <c r="RPM37" s="591">
        <f t="shared" si="195"/>
        <v>0</v>
      </c>
      <c r="RPN37" s="591">
        <f t="shared" si="195"/>
        <v>0</v>
      </c>
      <c r="RPO37" s="591">
        <f t="shared" si="195"/>
        <v>0</v>
      </c>
      <c r="RPP37" s="591">
        <f t="shared" si="195"/>
        <v>0</v>
      </c>
      <c r="RPQ37" s="591">
        <f t="shared" si="195"/>
        <v>0</v>
      </c>
      <c r="RPR37" s="591">
        <f t="shared" si="195"/>
        <v>0</v>
      </c>
      <c r="RPS37" s="591">
        <f t="shared" si="195"/>
        <v>0</v>
      </c>
      <c r="RPT37" s="591">
        <f t="shared" si="195"/>
        <v>0</v>
      </c>
      <c r="RPU37" s="591">
        <f t="shared" si="195"/>
        <v>0</v>
      </c>
      <c r="RPV37" s="591">
        <f t="shared" si="195"/>
        <v>0</v>
      </c>
      <c r="RPW37" s="591">
        <f t="shared" si="195"/>
        <v>0</v>
      </c>
      <c r="RPX37" s="591">
        <f t="shared" si="195"/>
        <v>0</v>
      </c>
      <c r="RPY37" s="591">
        <f t="shared" si="195"/>
        <v>0</v>
      </c>
      <c r="RPZ37" s="591">
        <f t="shared" si="195"/>
        <v>0</v>
      </c>
      <c r="RQA37" s="591">
        <f t="shared" si="195"/>
        <v>0</v>
      </c>
      <c r="RQB37" s="591">
        <f t="shared" si="195"/>
        <v>0</v>
      </c>
      <c r="RQC37" s="591">
        <f t="shared" si="195"/>
        <v>0</v>
      </c>
      <c r="RQD37" s="591">
        <f t="shared" si="195"/>
        <v>0</v>
      </c>
      <c r="RQE37" s="591">
        <f t="shared" si="195"/>
        <v>0</v>
      </c>
      <c r="RQF37" s="591">
        <f t="shared" si="195"/>
        <v>0</v>
      </c>
      <c r="RQG37" s="591">
        <f t="shared" si="195"/>
        <v>0</v>
      </c>
      <c r="RQH37" s="591">
        <f t="shared" si="195"/>
        <v>0</v>
      </c>
      <c r="RQI37" s="591">
        <f t="shared" si="195"/>
        <v>0</v>
      </c>
      <c r="RQJ37" s="591">
        <f t="shared" si="195"/>
        <v>0</v>
      </c>
      <c r="RQK37" s="591">
        <f t="shared" ref="RQK37:RSV37" si="196">SUM(RQK38:RQK46)+RQK48+RQK49+RQK50+RQK52+RQK53+RQK54+RQK55</f>
        <v>0</v>
      </c>
      <c r="RQL37" s="591">
        <f t="shared" si="196"/>
        <v>0</v>
      </c>
      <c r="RQM37" s="591">
        <f t="shared" si="196"/>
        <v>0</v>
      </c>
      <c r="RQN37" s="591">
        <f t="shared" si="196"/>
        <v>0</v>
      </c>
      <c r="RQO37" s="591">
        <f t="shared" si="196"/>
        <v>0</v>
      </c>
      <c r="RQP37" s="591">
        <f t="shared" si="196"/>
        <v>0</v>
      </c>
      <c r="RQQ37" s="591">
        <f t="shared" si="196"/>
        <v>0</v>
      </c>
      <c r="RQR37" s="591">
        <f t="shared" si="196"/>
        <v>0</v>
      </c>
      <c r="RQS37" s="591">
        <f t="shared" si="196"/>
        <v>0</v>
      </c>
      <c r="RQT37" s="591">
        <f t="shared" si="196"/>
        <v>0</v>
      </c>
      <c r="RQU37" s="591">
        <f t="shared" si="196"/>
        <v>0</v>
      </c>
      <c r="RQV37" s="591">
        <f t="shared" si="196"/>
        <v>0</v>
      </c>
      <c r="RQW37" s="591">
        <f t="shared" si="196"/>
        <v>0</v>
      </c>
      <c r="RQX37" s="591">
        <f t="shared" si="196"/>
        <v>0</v>
      </c>
      <c r="RQY37" s="591">
        <f t="shared" si="196"/>
        <v>0</v>
      </c>
      <c r="RQZ37" s="591">
        <f t="shared" si="196"/>
        <v>0</v>
      </c>
      <c r="RRA37" s="591">
        <f t="shared" si="196"/>
        <v>0</v>
      </c>
      <c r="RRB37" s="591">
        <f t="shared" si="196"/>
        <v>0</v>
      </c>
      <c r="RRC37" s="591">
        <f t="shared" si="196"/>
        <v>0</v>
      </c>
      <c r="RRD37" s="591">
        <f t="shared" si="196"/>
        <v>0</v>
      </c>
      <c r="RRE37" s="591">
        <f t="shared" si="196"/>
        <v>0</v>
      </c>
      <c r="RRF37" s="591">
        <f t="shared" si="196"/>
        <v>0</v>
      </c>
      <c r="RRG37" s="591">
        <f t="shared" si="196"/>
        <v>0</v>
      </c>
      <c r="RRH37" s="591">
        <f t="shared" si="196"/>
        <v>0</v>
      </c>
      <c r="RRI37" s="591">
        <f t="shared" si="196"/>
        <v>0</v>
      </c>
      <c r="RRJ37" s="591">
        <f t="shared" si="196"/>
        <v>0</v>
      </c>
      <c r="RRK37" s="591">
        <f t="shared" si="196"/>
        <v>0</v>
      </c>
      <c r="RRL37" s="591">
        <f t="shared" si="196"/>
        <v>0</v>
      </c>
      <c r="RRM37" s="591">
        <f t="shared" si="196"/>
        <v>0</v>
      </c>
      <c r="RRN37" s="591">
        <f t="shared" si="196"/>
        <v>0</v>
      </c>
      <c r="RRO37" s="591">
        <f t="shared" si="196"/>
        <v>0</v>
      </c>
      <c r="RRP37" s="591">
        <f t="shared" si="196"/>
        <v>0</v>
      </c>
      <c r="RRQ37" s="591">
        <f t="shared" si="196"/>
        <v>0</v>
      </c>
      <c r="RRR37" s="591">
        <f t="shared" si="196"/>
        <v>0</v>
      </c>
      <c r="RRS37" s="591">
        <f t="shared" si="196"/>
        <v>0</v>
      </c>
      <c r="RRT37" s="591">
        <f t="shared" si="196"/>
        <v>0</v>
      </c>
      <c r="RRU37" s="591">
        <f t="shared" si="196"/>
        <v>0</v>
      </c>
      <c r="RRV37" s="591">
        <f t="shared" si="196"/>
        <v>0</v>
      </c>
      <c r="RRW37" s="591">
        <f t="shared" si="196"/>
        <v>0</v>
      </c>
      <c r="RRX37" s="591">
        <f t="shared" si="196"/>
        <v>0</v>
      </c>
      <c r="RRY37" s="591">
        <f t="shared" si="196"/>
        <v>0</v>
      </c>
      <c r="RRZ37" s="591">
        <f t="shared" si="196"/>
        <v>0</v>
      </c>
      <c r="RSA37" s="591">
        <f t="shared" si="196"/>
        <v>0</v>
      </c>
      <c r="RSB37" s="591">
        <f t="shared" si="196"/>
        <v>0</v>
      </c>
      <c r="RSC37" s="591">
        <f t="shared" si="196"/>
        <v>0</v>
      </c>
      <c r="RSD37" s="591">
        <f t="shared" si="196"/>
        <v>0</v>
      </c>
      <c r="RSE37" s="591">
        <f t="shared" si="196"/>
        <v>0</v>
      </c>
      <c r="RSF37" s="591">
        <f t="shared" si="196"/>
        <v>0</v>
      </c>
      <c r="RSG37" s="591">
        <f t="shared" si="196"/>
        <v>0</v>
      </c>
      <c r="RSH37" s="591">
        <f t="shared" si="196"/>
        <v>0</v>
      </c>
      <c r="RSI37" s="591">
        <f t="shared" si="196"/>
        <v>0</v>
      </c>
      <c r="RSJ37" s="591">
        <f t="shared" si="196"/>
        <v>0</v>
      </c>
      <c r="RSK37" s="591">
        <f t="shared" si="196"/>
        <v>0</v>
      </c>
      <c r="RSL37" s="591">
        <f t="shared" si="196"/>
        <v>0</v>
      </c>
      <c r="RSM37" s="591">
        <f t="shared" si="196"/>
        <v>0</v>
      </c>
      <c r="RSN37" s="591">
        <f t="shared" si="196"/>
        <v>0</v>
      </c>
      <c r="RSO37" s="591">
        <f t="shared" si="196"/>
        <v>0</v>
      </c>
      <c r="RSP37" s="591">
        <f t="shared" si="196"/>
        <v>0</v>
      </c>
      <c r="RSQ37" s="591">
        <f t="shared" si="196"/>
        <v>0</v>
      </c>
      <c r="RSR37" s="591">
        <f t="shared" si="196"/>
        <v>0</v>
      </c>
      <c r="RSS37" s="591">
        <f t="shared" si="196"/>
        <v>0</v>
      </c>
      <c r="RST37" s="591">
        <f t="shared" si="196"/>
        <v>0</v>
      </c>
      <c r="RSU37" s="591">
        <f t="shared" si="196"/>
        <v>0</v>
      </c>
      <c r="RSV37" s="591">
        <f t="shared" si="196"/>
        <v>0</v>
      </c>
      <c r="RSW37" s="591">
        <f t="shared" ref="RSW37:RVH37" si="197">SUM(RSW38:RSW46)+RSW48+RSW49+RSW50+RSW52+RSW53+RSW54+RSW55</f>
        <v>0</v>
      </c>
      <c r="RSX37" s="591">
        <f t="shared" si="197"/>
        <v>0</v>
      </c>
      <c r="RSY37" s="591">
        <f t="shared" si="197"/>
        <v>0</v>
      </c>
      <c r="RSZ37" s="591">
        <f t="shared" si="197"/>
        <v>0</v>
      </c>
      <c r="RTA37" s="591">
        <f t="shared" si="197"/>
        <v>0</v>
      </c>
      <c r="RTB37" s="591">
        <f t="shared" si="197"/>
        <v>0</v>
      </c>
      <c r="RTC37" s="591">
        <f t="shared" si="197"/>
        <v>0</v>
      </c>
      <c r="RTD37" s="591">
        <f t="shared" si="197"/>
        <v>0</v>
      </c>
      <c r="RTE37" s="591">
        <f t="shared" si="197"/>
        <v>0</v>
      </c>
      <c r="RTF37" s="591">
        <f t="shared" si="197"/>
        <v>0</v>
      </c>
      <c r="RTG37" s="591">
        <f t="shared" si="197"/>
        <v>0</v>
      </c>
      <c r="RTH37" s="591">
        <f t="shared" si="197"/>
        <v>0</v>
      </c>
      <c r="RTI37" s="591">
        <f t="shared" si="197"/>
        <v>0</v>
      </c>
      <c r="RTJ37" s="591">
        <f t="shared" si="197"/>
        <v>0</v>
      </c>
      <c r="RTK37" s="591">
        <f t="shared" si="197"/>
        <v>0</v>
      </c>
      <c r="RTL37" s="591">
        <f t="shared" si="197"/>
        <v>0</v>
      </c>
      <c r="RTM37" s="591">
        <f t="shared" si="197"/>
        <v>0</v>
      </c>
      <c r="RTN37" s="591">
        <f t="shared" si="197"/>
        <v>0</v>
      </c>
      <c r="RTO37" s="591">
        <f t="shared" si="197"/>
        <v>0</v>
      </c>
      <c r="RTP37" s="591">
        <f t="shared" si="197"/>
        <v>0</v>
      </c>
      <c r="RTQ37" s="591">
        <f t="shared" si="197"/>
        <v>0</v>
      </c>
      <c r="RTR37" s="591">
        <f t="shared" si="197"/>
        <v>0</v>
      </c>
      <c r="RTS37" s="591">
        <f t="shared" si="197"/>
        <v>0</v>
      </c>
      <c r="RTT37" s="591">
        <f t="shared" si="197"/>
        <v>0</v>
      </c>
      <c r="RTU37" s="591">
        <f t="shared" si="197"/>
        <v>0</v>
      </c>
      <c r="RTV37" s="591">
        <f t="shared" si="197"/>
        <v>0</v>
      </c>
      <c r="RTW37" s="591">
        <f t="shared" si="197"/>
        <v>0</v>
      </c>
      <c r="RTX37" s="591">
        <f t="shared" si="197"/>
        <v>0</v>
      </c>
      <c r="RTY37" s="591">
        <f t="shared" si="197"/>
        <v>0</v>
      </c>
      <c r="RTZ37" s="591">
        <f t="shared" si="197"/>
        <v>0</v>
      </c>
      <c r="RUA37" s="591">
        <f t="shared" si="197"/>
        <v>0</v>
      </c>
      <c r="RUB37" s="591">
        <f t="shared" si="197"/>
        <v>0</v>
      </c>
      <c r="RUC37" s="591">
        <f t="shared" si="197"/>
        <v>0</v>
      </c>
      <c r="RUD37" s="591">
        <f t="shared" si="197"/>
        <v>0</v>
      </c>
      <c r="RUE37" s="591">
        <f t="shared" si="197"/>
        <v>0</v>
      </c>
      <c r="RUF37" s="591">
        <f t="shared" si="197"/>
        <v>0</v>
      </c>
      <c r="RUG37" s="591">
        <f t="shared" si="197"/>
        <v>0</v>
      </c>
      <c r="RUH37" s="591">
        <f t="shared" si="197"/>
        <v>0</v>
      </c>
      <c r="RUI37" s="591">
        <f t="shared" si="197"/>
        <v>0</v>
      </c>
      <c r="RUJ37" s="591">
        <f t="shared" si="197"/>
        <v>0</v>
      </c>
      <c r="RUK37" s="591">
        <f t="shared" si="197"/>
        <v>0</v>
      </c>
      <c r="RUL37" s="591">
        <f t="shared" si="197"/>
        <v>0</v>
      </c>
      <c r="RUM37" s="591">
        <f t="shared" si="197"/>
        <v>0</v>
      </c>
      <c r="RUN37" s="591">
        <f t="shared" si="197"/>
        <v>0</v>
      </c>
      <c r="RUO37" s="591">
        <f t="shared" si="197"/>
        <v>0</v>
      </c>
      <c r="RUP37" s="591">
        <f t="shared" si="197"/>
        <v>0</v>
      </c>
      <c r="RUQ37" s="591">
        <f t="shared" si="197"/>
        <v>0</v>
      </c>
      <c r="RUR37" s="591">
        <f t="shared" si="197"/>
        <v>0</v>
      </c>
      <c r="RUS37" s="591">
        <f t="shared" si="197"/>
        <v>0</v>
      </c>
      <c r="RUT37" s="591">
        <f t="shared" si="197"/>
        <v>0</v>
      </c>
      <c r="RUU37" s="591">
        <f t="shared" si="197"/>
        <v>0</v>
      </c>
      <c r="RUV37" s="591">
        <f t="shared" si="197"/>
        <v>0</v>
      </c>
      <c r="RUW37" s="591">
        <f t="shared" si="197"/>
        <v>0</v>
      </c>
      <c r="RUX37" s="591">
        <f t="shared" si="197"/>
        <v>0</v>
      </c>
      <c r="RUY37" s="591">
        <f t="shared" si="197"/>
        <v>0</v>
      </c>
      <c r="RUZ37" s="591">
        <f t="shared" si="197"/>
        <v>0</v>
      </c>
      <c r="RVA37" s="591">
        <f t="shared" si="197"/>
        <v>0</v>
      </c>
      <c r="RVB37" s="591">
        <f t="shared" si="197"/>
        <v>0</v>
      </c>
      <c r="RVC37" s="591">
        <f t="shared" si="197"/>
        <v>0</v>
      </c>
      <c r="RVD37" s="591">
        <f t="shared" si="197"/>
        <v>0</v>
      </c>
      <c r="RVE37" s="591">
        <f t="shared" si="197"/>
        <v>0</v>
      </c>
      <c r="RVF37" s="591">
        <f t="shared" si="197"/>
        <v>0</v>
      </c>
      <c r="RVG37" s="591">
        <f t="shared" si="197"/>
        <v>0</v>
      </c>
      <c r="RVH37" s="591">
        <f t="shared" si="197"/>
        <v>0</v>
      </c>
      <c r="RVI37" s="591">
        <f t="shared" ref="RVI37:RXT37" si="198">SUM(RVI38:RVI46)+RVI48+RVI49+RVI50+RVI52+RVI53+RVI54+RVI55</f>
        <v>0</v>
      </c>
      <c r="RVJ37" s="591">
        <f t="shared" si="198"/>
        <v>0</v>
      </c>
      <c r="RVK37" s="591">
        <f t="shared" si="198"/>
        <v>0</v>
      </c>
      <c r="RVL37" s="591">
        <f t="shared" si="198"/>
        <v>0</v>
      </c>
      <c r="RVM37" s="591">
        <f t="shared" si="198"/>
        <v>0</v>
      </c>
      <c r="RVN37" s="591">
        <f t="shared" si="198"/>
        <v>0</v>
      </c>
      <c r="RVO37" s="591">
        <f t="shared" si="198"/>
        <v>0</v>
      </c>
      <c r="RVP37" s="591">
        <f t="shared" si="198"/>
        <v>0</v>
      </c>
      <c r="RVQ37" s="591">
        <f t="shared" si="198"/>
        <v>0</v>
      </c>
      <c r="RVR37" s="591">
        <f t="shared" si="198"/>
        <v>0</v>
      </c>
      <c r="RVS37" s="591">
        <f t="shared" si="198"/>
        <v>0</v>
      </c>
      <c r="RVT37" s="591">
        <f t="shared" si="198"/>
        <v>0</v>
      </c>
      <c r="RVU37" s="591">
        <f t="shared" si="198"/>
        <v>0</v>
      </c>
      <c r="RVV37" s="591">
        <f t="shared" si="198"/>
        <v>0</v>
      </c>
      <c r="RVW37" s="591">
        <f t="shared" si="198"/>
        <v>0</v>
      </c>
      <c r="RVX37" s="591">
        <f t="shared" si="198"/>
        <v>0</v>
      </c>
      <c r="RVY37" s="591">
        <f t="shared" si="198"/>
        <v>0</v>
      </c>
      <c r="RVZ37" s="591">
        <f t="shared" si="198"/>
        <v>0</v>
      </c>
      <c r="RWA37" s="591">
        <f t="shared" si="198"/>
        <v>0</v>
      </c>
      <c r="RWB37" s="591">
        <f t="shared" si="198"/>
        <v>0</v>
      </c>
      <c r="RWC37" s="591">
        <f t="shared" si="198"/>
        <v>0</v>
      </c>
      <c r="RWD37" s="591">
        <f t="shared" si="198"/>
        <v>0</v>
      </c>
      <c r="RWE37" s="591">
        <f t="shared" si="198"/>
        <v>0</v>
      </c>
      <c r="RWF37" s="591">
        <f t="shared" si="198"/>
        <v>0</v>
      </c>
      <c r="RWG37" s="591">
        <f t="shared" si="198"/>
        <v>0</v>
      </c>
      <c r="RWH37" s="591">
        <f t="shared" si="198"/>
        <v>0</v>
      </c>
      <c r="RWI37" s="591">
        <f t="shared" si="198"/>
        <v>0</v>
      </c>
      <c r="RWJ37" s="591">
        <f t="shared" si="198"/>
        <v>0</v>
      </c>
      <c r="RWK37" s="591">
        <f t="shared" si="198"/>
        <v>0</v>
      </c>
      <c r="RWL37" s="591">
        <f t="shared" si="198"/>
        <v>0</v>
      </c>
      <c r="RWM37" s="591">
        <f t="shared" si="198"/>
        <v>0</v>
      </c>
      <c r="RWN37" s="591">
        <f t="shared" si="198"/>
        <v>0</v>
      </c>
      <c r="RWO37" s="591">
        <f t="shared" si="198"/>
        <v>0</v>
      </c>
      <c r="RWP37" s="591">
        <f t="shared" si="198"/>
        <v>0</v>
      </c>
      <c r="RWQ37" s="591">
        <f t="shared" si="198"/>
        <v>0</v>
      </c>
      <c r="RWR37" s="591">
        <f t="shared" si="198"/>
        <v>0</v>
      </c>
      <c r="RWS37" s="591">
        <f t="shared" si="198"/>
        <v>0</v>
      </c>
      <c r="RWT37" s="591">
        <f t="shared" si="198"/>
        <v>0</v>
      </c>
      <c r="RWU37" s="591">
        <f t="shared" si="198"/>
        <v>0</v>
      </c>
      <c r="RWV37" s="591">
        <f t="shared" si="198"/>
        <v>0</v>
      </c>
      <c r="RWW37" s="591">
        <f t="shared" si="198"/>
        <v>0</v>
      </c>
      <c r="RWX37" s="591">
        <f t="shared" si="198"/>
        <v>0</v>
      </c>
      <c r="RWY37" s="591">
        <f t="shared" si="198"/>
        <v>0</v>
      </c>
      <c r="RWZ37" s="591">
        <f t="shared" si="198"/>
        <v>0</v>
      </c>
      <c r="RXA37" s="591">
        <f t="shared" si="198"/>
        <v>0</v>
      </c>
      <c r="RXB37" s="591">
        <f t="shared" si="198"/>
        <v>0</v>
      </c>
      <c r="RXC37" s="591">
        <f t="shared" si="198"/>
        <v>0</v>
      </c>
      <c r="RXD37" s="591">
        <f t="shared" si="198"/>
        <v>0</v>
      </c>
      <c r="RXE37" s="591">
        <f t="shared" si="198"/>
        <v>0</v>
      </c>
      <c r="RXF37" s="591">
        <f t="shared" si="198"/>
        <v>0</v>
      </c>
      <c r="RXG37" s="591">
        <f t="shared" si="198"/>
        <v>0</v>
      </c>
      <c r="RXH37" s="591">
        <f t="shared" si="198"/>
        <v>0</v>
      </c>
      <c r="RXI37" s="591">
        <f t="shared" si="198"/>
        <v>0</v>
      </c>
      <c r="RXJ37" s="591">
        <f t="shared" si="198"/>
        <v>0</v>
      </c>
      <c r="RXK37" s="591">
        <f t="shared" si="198"/>
        <v>0</v>
      </c>
      <c r="RXL37" s="591">
        <f t="shared" si="198"/>
        <v>0</v>
      </c>
      <c r="RXM37" s="591">
        <f t="shared" si="198"/>
        <v>0</v>
      </c>
      <c r="RXN37" s="591">
        <f t="shared" si="198"/>
        <v>0</v>
      </c>
      <c r="RXO37" s="591">
        <f t="shared" si="198"/>
        <v>0</v>
      </c>
      <c r="RXP37" s="591">
        <f t="shared" si="198"/>
        <v>0</v>
      </c>
      <c r="RXQ37" s="591">
        <f t="shared" si="198"/>
        <v>0</v>
      </c>
      <c r="RXR37" s="591">
        <f t="shared" si="198"/>
        <v>0</v>
      </c>
      <c r="RXS37" s="591">
        <f t="shared" si="198"/>
        <v>0</v>
      </c>
      <c r="RXT37" s="591">
        <f t="shared" si="198"/>
        <v>0</v>
      </c>
      <c r="RXU37" s="591">
        <f t="shared" ref="RXU37:SAF37" si="199">SUM(RXU38:RXU46)+RXU48+RXU49+RXU50+RXU52+RXU53+RXU54+RXU55</f>
        <v>0</v>
      </c>
      <c r="RXV37" s="591">
        <f t="shared" si="199"/>
        <v>0</v>
      </c>
      <c r="RXW37" s="591">
        <f t="shared" si="199"/>
        <v>0</v>
      </c>
      <c r="RXX37" s="591">
        <f t="shared" si="199"/>
        <v>0</v>
      </c>
      <c r="RXY37" s="591">
        <f t="shared" si="199"/>
        <v>0</v>
      </c>
      <c r="RXZ37" s="591">
        <f t="shared" si="199"/>
        <v>0</v>
      </c>
      <c r="RYA37" s="591">
        <f t="shared" si="199"/>
        <v>0</v>
      </c>
      <c r="RYB37" s="591">
        <f t="shared" si="199"/>
        <v>0</v>
      </c>
      <c r="RYC37" s="591">
        <f t="shared" si="199"/>
        <v>0</v>
      </c>
      <c r="RYD37" s="591">
        <f t="shared" si="199"/>
        <v>0</v>
      </c>
      <c r="RYE37" s="591">
        <f t="shared" si="199"/>
        <v>0</v>
      </c>
      <c r="RYF37" s="591">
        <f t="shared" si="199"/>
        <v>0</v>
      </c>
      <c r="RYG37" s="591">
        <f t="shared" si="199"/>
        <v>0</v>
      </c>
      <c r="RYH37" s="591">
        <f t="shared" si="199"/>
        <v>0</v>
      </c>
      <c r="RYI37" s="591">
        <f t="shared" si="199"/>
        <v>0</v>
      </c>
      <c r="RYJ37" s="591">
        <f t="shared" si="199"/>
        <v>0</v>
      </c>
      <c r="RYK37" s="591">
        <f t="shared" si="199"/>
        <v>0</v>
      </c>
      <c r="RYL37" s="591">
        <f t="shared" si="199"/>
        <v>0</v>
      </c>
      <c r="RYM37" s="591">
        <f t="shared" si="199"/>
        <v>0</v>
      </c>
      <c r="RYN37" s="591">
        <f t="shared" si="199"/>
        <v>0</v>
      </c>
      <c r="RYO37" s="591">
        <f t="shared" si="199"/>
        <v>0</v>
      </c>
      <c r="RYP37" s="591">
        <f t="shared" si="199"/>
        <v>0</v>
      </c>
      <c r="RYQ37" s="591">
        <f t="shared" si="199"/>
        <v>0</v>
      </c>
      <c r="RYR37" s="591">
        <f t="shared" si="199"/>
        <v>0</v>
      </c>
      <c r="RYS37" s="591">
        <f t="shared" si="199"/>
        <v>0</v>
      </c>
      <c r="RYT37" s="591">
        <f t="shared" si="199"/>
        <v>0</v>
      </c>
      <c r="RYU37" s="591">
        <f t="shared" si="199"/>
        <v>0</v>
      </c>
      <c r="RYV37" s="591">
        <f t="shared" si="199"/>
        <v>0</v>
      </c>
      <c r="RYW37" s="591">
        <f t="shared" si="199"/>
        <v>0</v>
      </c>
      <c r="RYX37" s="591">
        <f t="shared" si="199"/>
        <v>0</v>
      </c>
      <c r="RYY37" s="591">
        <f t="shared" si="199"/>
        <v>0</v>
      </c>
      <c r="RYZ37" s="591">
        <f t="shared" si="199"/>
        <v>0</v>
      </c>
      <c r="RZA37" s="591">
        <f t="shared" si="199"/>
        <v>0</v>
      </c>
      <c r="RZB37" s="591">
        <f t="shared" si="199"/>
        <v>0</v>
      </c>
      <c r="RZC37" s="591">
        <f t="shared" si="199"/>
        <v>0</v>
      </c>
      <c r="RZD37" s="591">
        <f t="shared" si="199"/>
        <v>0</v>
      </c>
      <c r="RZE37" s="591">
        <f t="shared" si="199"/>
        <v>0</v>
      </c>
      <c r="RZF37" s="591">
        <f t="shared" si="199"/>
        <v>0</v>
      </c>
      <c r="RZG37" s="591">
        <f t="shared" si="199"/>
        <v>0</v>
      </c>
      <c r="RZH37" s="591">
        <f t="shared" si="199"/>
        <v>0</v>
      </c>
      <c r="RZI37" s="591">
        <f t="shared" si="199"/>
        <v>0</v>
      </c>
      <c r="RZJ37" s="591">
        <f t="shared" si="199"/>
        <v>0</v>
      </c>
      <c r="RZK37" s="591">
        <f t="shared" si="199"/>
        <v>0</v>
      </c>
      <c r="RZL37" s="591">
        <f t="shared" si="199"/>
        <v>0</v>
      </c>
      <c r="RZM37" s="591">
        <f t="shared" si="199"/>
        <v>0</v>
      </c>
      <c r="RZN37" s="591">
        <f t="shared" si="199"/>
        <v>0</v>
      </c>
      <c r="RZO37" s="591">
        <f t="shared" si="199"/>
        <v>0</v>
      </c>
      <c r="RZP37" s="591">
        <f t="shared" si="199"/>
        <v>0</v>
      </c>
      <c r="RZQ37" s="591">
        <f t="shared" si="199"/>
        <v>0</v>
      </c>
      <c r="RZR37" s="591">
        <f t="shared" si="199"/>
        <v>0</v>
      </c>
      <c r="RZS37" s="591">
        <f t="shared" si="199"/>
        <v>0</v>
      </c>
      <c r="RZT37" s="591">
        <f t="shared" si="199"/>
        <v>0</v>
      </c>
      <c r="RZU37" s="591">
        <f t="shared" si="199"/>
        <v>0</v>
      </c>
      <c r="RZV37" s="591">
        <f t="shared" si="199"/>
        <v>0</v>
      </c>
      <c r="RZW37" s="591">
        <f t="shared" si="199"/>
        <v>0</v>
      </c>
      <c r="RZX37" s="591">
        <f t="shared" si="199"/>
        <v>0</v>
      </c>
      <c r="RZY37" s="591">
        <f t="shared" si="199"/>
        <v>0</v>
      </c>
      <c r="RZZ37" s="591">
        <f t="shared" si="199"/>
        <v>0</v>
      </c>
      <c r="SAA37" s="591">
        <f t="shared" si="199"/>
        <v>0</v>
      </c>
      <c r="SAB37" s="591">
        <f t="shared" si="199"/>
        <v>0</v>
      </c>
      <c r="SAC37" s="591">
        <f t="shared" si="199"/>
        <v>0</v>
      </c>
      <c r="SAD37" s="591">
        <f t="shared" si="199"/>
        <v>0</v>
      </c>
      <c r="SAE37" s="591">
        <f t="shared" si="199"/>
        <v>0</v>
      </c>
      <c r="SAF37" s="591">
        <f t="shared" si="199"/>
        <v>0</v>
      </c>
      <c r="SAG37" s="591">
        <f t="shared" ref="SAG37:SCR37" si="200">SUM(SAG38:SAG46)+SAG48+SAG49+SAG50+SAG52+SAG53+SAG54+SAG55</f>
        <v>0</v>
      </c>
      <c r="SAH37" s="591">
        <f t="shared" si="200"/>
        <v>0</v>
      </c>
      <c r="SAI37" s="591">
        <f t="shared" si="200"/>
        <v>0</v>
      </c>
      <c r="SAJ37" s="591">
        <f t="shared" si="200"/>
        <v>0</v>
      </c>
      <c r="SAK37" s="591">
        <f t="shared" si="200"/>
        <v>0</v>
      </c>
      <c r="SAL37" s="591">
        <f t="shared" si="200"/>
        <v>0</v>
      </c>
      <c r="SAM37" s="591">
        <f t="shared" si="200"/>
        <v>0</v>
      </c>
      <c r="SAN37" s="591">
        <f t="shared" si="200"/>
        <v>0</v>
      </c>
      <c r="SAO37" s="591">
        <f t="shared" si="200"/>
        <v>0</v>
      </c>
      <c r="SAP37" s="591">
        <f t="shared" si="200"/>
        <v>0</v>
      </c>
      <c r="SAQ37" s="591">
        <f t="shared" si="200"/>
        <v>0</v>
      </c>
      <c r="SAR37" s="591">
        <f t="shared" si="200"/>
        <v>0</v>
      </c>
      <c r="SAS37" s="591">
        <f t="shared" si="200"/>
        <v>0</v>
      </c>
      <c r="SAT37" s="591">
        <f t="shared" si="200"/>
        <v>0</v>
      </c>
      <c r="SAU37" s="591">
        <f t="shared" si="200"/>
        <v>0</v>
      </c>
      <c r="SAV37" s="591">
        <f t="shared" si="200"/>
        <v>0</v>
      </c>
      <c r="SAW37" s="591">
        <f t="shared" si="200"/>
        <v>0</v>
      </c>
      <c r="SAX37" s="591">
        <f t="shared" si="200"/>
        <v>0</v>
      </c>
      <c r="SAY37" s="591">
        <f t="shared" si="200"/>
        <v>0</v>
      </c>
      <c r="SAZ37" s="591">
        <f t="shared" si="200"/>
        <v>0</v>
      </c>
      <c r="SBA37" s="591">
        <f t="shared" si="200"/>
        <v>0</v>
      </c>
      <c r="SBB37" s="591">
        <f t="shared" si="200"/>
        <v>0</v>
      </c>
      <c r="SBC37" s="591">
        <f t="shared" si="200"/>
        <v>0</v>
      </c>
      <c r="SBD37" s="591">
        <f t="shared" si="200"/>
        <v>0</v>
      </c>
      <c r="SBE37" s="591">
        <f t="shared" si="200"/>
        <v>0</v>
      </c>
      <c r="SBF37" s="591">
        <f t="shared" si="200"/>
        <v>0</v>
      </c>
      <c r="SBG37" s="591">
        <f t="shared" si="200"/>
        <v>0</v>
      </c>
      <c r="SBH37" s="591">
        <f t="shared" si="200"/>
        <v>0</v>
      </c>
      <c r="SBI37" s="591">
        <f t="shared" si="200"/>
        <v>0</v>
      </c>
      <c r="SBJ37" s="591">
        <f t="shared" si="200"/>
        <v>0</v>
      </c>
      <c r="SBK37" s="591">
        <f t="shared" si="200"/>
        <v>0</v>
      </c>
      <c r="SBL37" s="591">
        <f t="shared" si="200"/>
        <v>0</v>
      </c>
      <c r="SBM37" s="591">
        <f t="shared" si="200"/>
        <v>0</v>
      </c>
      <c r="SBN37" s="591">
        <f t="shared" si="200"/>
        <v>0</v>
      </c>
      <c r="SBO37" s="591">
        <f t="shared" si="200"/>
        <v>0</v>
      </c>
      <c r="SBP37" s="591">
        <f t="shared" si="200"/>
        <v>0</v>
      </c>
      <c r="SBQ37" s="591">
        <f t="shared" si="200"/>
        <v>0</v>
      </c>
      <c r="SBR37" s="591">
        <f t="shared" si="200"/>
        <v>0</v>
      </c>
      <c r="SBS37" s="591">
        <f t="shared" si="200"/>
        <v>0</v>
      </c>
      <c r="SBT37" s="591">
        <f t="shared" si="200"/>
        <v>0</v>
      </c>
      <c r="SBU37" s="591">
        <f t="shared" si="200"/>
        <v>0</v>
      </c>
      <c r="SBV37" s="591">
        <f t="shared" si="200"/>
        <v>0</v>
      </c>
      <c r="SBW37" s="591">
        <f t="shared" si="200"/>
        <v>0</v>
      </c>
      <c r="SBX37" s="591">
        <f t="shared" si="200"/>
        <v>0</v>
      </c>
      <c r="SBY37" s="591">
        <f t="shared" si="200"/>
        <v>0</v>
      </c>
      <c r="SBZ37" s="591">
        <f t="shared" si="200"/>
        <v>0</v>
      </c>
      <c r="SCA37" s="591">
        <f t="shared" si="200"/>
        <v>0</v>
      </c>
      <c r="SCB37" s="591">
        <f t="shared" si="200"/>
        <v>0</v>
      </c>
      <c r="SCC37" s="591">
        <f t="shared" si="200"/>
        <v>0</v>
      </c>
      <c r="SCD37" s="591">
        <f t="shared" si="200"/>
        <v>0</v>
      </c>
      <c r="SCE37" s="591">
        <f t="shared" si="200"/>
        <v>0</v>
      </c>
      <c r="SCF37" s="591">
        <f t="shared" si="200"/>
        <v>0</v>
      </c>
      <c r="SCG37" s="591">
        <f t="shared" si="200"/>
        <v>0</v>
      </c>
      <c r="SCH37" s="591">
        <f t="shared" si="200"/>
        <v>0</v>
      </c>
      <c r="SCI37" s="591">
        <f t="shared" si="200"/>
        <v>0</v>
      </c>
      <c r="SCJ37" s="591">
        <f t="shared" si="200"/>
        <v>0</v>
      </c>
      <c r="SCK37" s="591">
        <f t="shared" si="200"/>
        <v>0</v>
      </c>
      <c r="SCL37" s="591">
        <f t="shared" si="200"/>
        <v>0</v>
      </c>
      <c r="SCM37" s="591">
        <f t="shared" si="200"/>
        <v>0</v>
      </c>
      <c r="SCN37" s="591">
        <f t="shared" si="200"/>
        <v>0</v>
      </c>
      <c r="SCO37" s="591">
        <f t="shared" si="200"/>
        <v>0</v>
      </c>
      <c r="SCP37" s="591">
        <f t="shared" si="200"/>
        <v>0</v>
      </c>
      <c r="SCQ37" s="591">
        <f t="shared" si="200"/>
        <v>0</v>
      </c>
      <c r="SCR37" s="591">
        <f t="shared" si="200"/>
        <v>0</v>
      </c>
      <c r="SCS37" s="591">
        <f t="shared" ref="SCS37:SFD37" si="201">SUM(SCS38:SCS46)+SCS48+SCS49+SCS50+SCS52+SCS53+SCS54+SCS55</f>
        <v>0</v>
      </c>
      <c r="SCT37" s="591">
        <f t="shared" si="201"/>
        <v>0</v>
      </c>
      <c r="SCU37" s="591">
        <f t="shared" si="201"/>
        <v>0</v>
      </c>
      <c r="SCV37" s="591">
        <f t="shared" si="201"/>
        <v>0</v>
      </c>
      <c r="SCW37" s="591">
        <f t="shared" si="201"/>
        <v>0</v>
      </c>
      <c r="SCX37" s="591">
        <f t="shared" si="201"/>
        <v>0</v>
      </c>
      <c r="SCY37" s="591">
        <f t="shared" si="201"/>
        <v>0</v>
      </c>
      <c r="SCZ37" s="591">
        <f t="shared" si="201"/>
        <v>0</v>
      </c>
      <c r="SDA37" s="591">
        <f t="shared" si="201"/>
        <v>0</v>
      </c>
      <c r="SDB37" s="591">
        <f t="shared" si="201"/>
        <v>0</v>
      </c>
      <c r="SDC37" s="591">
        <f t="shared" si="201"/>
        <v>0</v>
      </c>
      <c r="SDD37" s="591">
        <f t="shared" si="201"/>
        <v>0</v>
      </c>
      <c r="SDE37" s="591">
        <f t="shared" si="201"/>
        <v>0</v>
      </c>
      <c r="SDF37" s="591">
        <f t="shared" si="201"/>
        <v>0</v>
      </c>
      <c r="SDG37" s="591">
        <f t="shared" si="201"/>
        <v>0</v>
      </c>
      <c r="SDH37" s="591">
        <f t="shared" si="201"/>
        <v>0</v>
      </c>
      <c r="SDI37" s="591">
        <f t="shared" si="201"/>
        <v>0</v>
      </c>
      <c r="SDJ37" s="591">
        <f t="shared" si="201"/>
        <v>0</v>
      </c>
      <c r="SDK37" s="591">
        <f t="shared" si="201"/>
        <v>0</v>
      </c>
      <c r="SDL37" s="591">
        <f t="shared" si="201"/>
        <v>0</v>
      </c>
      <c r="SDM37" s="591">
        <f t="shared" si="201"/>
        <v>0</v>
      </c>
      <c r="SDN37" s="591">
        <f t="shared" si="201"/>
        <v>0</v>
      </c>
      <c r="SDO37" s="591">
        <f t="shared" si="201"/>
        <v>0</v>
      </c>
      <c r="SDP37" s="591">
        <f t="shared" si="201"/>
        <v>0</v>
      </c>
      <c r="SDQ37" s="591">
        <f t="shared" si="201"/>
        <v>0</v>
      </c>
      <c r="SDR37" s="591">
        <f t="shared" si="201"/>
        <v>0</v>
      </c>
      <c r="SDS37" s="591">
        <f t="shared" si="201"/>
        <v>0</v>
      </c>
      <c r="SDT37" s="591">
        <f t="shared" si="201"/>
        <v>0</v>
      </c>
      <c r="SDU37" s="591">
        <f t="shared" si="201"/>
        <v>0</v>
      </c>
      <c r="SDV37" s="591">
        <f t="shared" si="201"/>
        <v>0</v>
      </c>
      <c r="SDW37" s="591">
        <f t="shared" si="201"/>
        <v>0</v>
      </c>
      <c r="SDX37" s="591">
        <f t="shared" si="201"/>
        <v>0</v>
      </c>
      <c r="SDY37" s="591">
        <f t="shared" si="201"/>
        <v>0</v>
      </c>
      <c r="SDZ37" s="591">
        <f t="shared" si="201"/>
        <v>0</v>
      </c>
      <c r="SEA37" s="591">
        <f t="shared" si="201"/>
        <v>0</v>
      </c>
      <c r="SEB37" s="591">
        <f t="shared" si="201"/>
        <v>0</v>
      </c>
      <c r="SEC37" s="591">
        <f t="shared" si="201"/>
        <v>0</v>
      </c>
      <c r="SED37" s="591">
        <f t="shared" si="201"/>
        <v>0</v>
      </c>
      <c r="SEE37" s="591">
        <f t="shared" si="201"/>
        <v>0</v>
      </c>
      <c r="SEF37" s="591">
        <f t="shared" si="201"/>
        <v>0</v>
      </c>
      <c r="SEG37" s="591">
        <f t="shared" si="201"/>
        <v>0</v>
      </c>
      <c r="SEH37" s="591">
        <f t="shared" si="201"/>
        <v>0</v>
      </c>
      <c r="SEI37" s="591">
        <f t="shared" si="201"/>
        <v>0</v>
      </c>
      <c r="SEJ37" s="591">
        <f t="shared" si="201"/>
        <v>0</v>
      </c>
      <c r="SEK37" s="591">
        <f t="shared" si="201"/>
        <v>0</v>
      </c>
      <c r="SEL37" s="591">
        <f t="shared" si="201"/>
        <v>0</v>
      </c>
      <c r="SEM37" s="591">
        <f t="shared" si="201"/>
        <v>0</v>
      </c>
      <c r="SEN37" s="591">
        <f t="shared" si="201"/>
        <v>0</v>
      </c>
      <c r="SEO37" s="591">
        <f t="shared" si="201"/>
        <v>0</v>
      </c>
      <c r="SEP37" s="591">
        <f t="shared" si="201"/>
        <v>0</v>
      </c>
      <c r="SEQ37" s="591">
        <f t="shared" si="201"/>
        <v>0</v>
      </c>
      <c r="SER37" s="591">
        <f t="shared" si="201"/>
        <v>0</v>
      </c>
      <c r="SES37" s="591">
        <f t="shared" si="201"/>
        <v>0</v>
      </c>
      <c r="SET37" s="591">
        <f t="shared" si="201"/>
        <v>0</v>
      </c>
      <c r="SEU37" s="591">
        <f t="shared" si="201"/>
        <v>0</v>
      </c>
      <c r="SEV37" s="591">
        <f t="shared" si="201"/>
        <v>0</v>
      </c>
      <c r="SEW37" s="591">
        <f t="shared" si="201"/>
        <v>0</v>
      </c>
      <c r="SEX37" s="591">
        <f t="shared" si="201"/>
        <v>0</v>
      </c>
      <c r="SEY37" s="591">
        <f t="shared" si="201"/>
        <v>0</v>
      </c>
      <c r="SEZ37" s="591">
        <f t="shared" si="201"/>
        <v>0</v>
      </c>
      <c r="SFA37" s="591">
        <f t="shared" si="201"/>
        <v>0</v>
      </c>
      <c r="SFB37" s="591">
        <f t="shared" si="201"/>
        <v>0</v>
      </c>
      <c r="SFC37" s="591">
        <f t="shared" si="201"/>
        <v>0</v>
      </c>
      <c r="SFD37" s="591">
        <f t="shared" si="201"/>
        <v>0</v>
      </c>
      <c r="SFE37" s="591">
        <f t="shared" ref="SFE37:SHP37" si="202">SUM(SFE38:SFE46)+SFE48+SFE49+SFE50+SFE52+SFE53+SFE54+SFE55</f>
        <v>0</v>
      </c>
      <c r="SFF37" s="591">
        <f t="shared" si="202"/>
        <v>0</v>
      </c>
      <c r="SFG37" s="591">
        <f t="shared" si="202"/>
        <v>0</v>
      </c>
      <c r="SFH37" s="591">
        <f t="shared" si="202"/>
        <v>0</v>
      </c>
      <c r="SFI37" s="591">
        <f t="shared" si="202"/>
        <v>0</v>
      </c>
      <c r="SFJ37" s="591">
        <f t="shared" si="202"/>
        <v>0</v>
      </c>
      <c r="SFK37" s="591">
        <f t="shared" si="202"/>
        <v>0</v>
      </c>
      <c r="SFL37" s="591">
        <f t="shared" si="202"/>
        <v>0</v>
      </c>
      <c r="SFM37" s="591">
        <f t="shared" si="202"/>
        <v>0</v>
      </c>
      <c r="SFN37" s="591">
        <f t="shared" si="202"/>
        <v>0</v>
      </c>
      <c r="SFO37" s="591">
        <f t="shared" si="202"/>
        <v>0</v>
      </c>
      <c r="SFP37" s="591">
        <f t="shared" si="202"/>
        <v>0</v>
      </c>
      <c r="SFQ37" s="591">
        <f t="shared" si="202"/>
        <v>0</v>
      </c>
      <c r="SFR37" s="591">
        <f t="shared" si="202"/>
        <v>0</v>
      </c>
      <c r="SFS37" s="591">
        <f t="shared" si="202"/>
        <v>0</v>
      </c>
      <c r="SFT37" s="591">
        <f t="shared" si="202"/>
        <v>0</v>
      </c>
      <c r="SFU37" s="591">
        <f t="shared" si="202"/>
        <v>0</v>
      </c>
      <c r="SFV37" s="591">
        <f t="shared" si="202"/>
        <v>0</v>
      </c>
      <c r="SFW37" s="591">
        <f t="shared" si="202"/>
        <v>0</v>
      </c>
      <c r="SFX37" s="591">
        <f t="shared" si="202"/>
        <v>0</v>
      </c>
      <c r="SFY37" s="591">
        <f t="shared" si="202"/>
        <v>0</v>
      </c>
      <c r="SFZ37" s="591">
        <f t="shared" si="202"/>
        <v>0</v>
      </c>
      <c r="SGA37" s="591">
        <f t="shared" si="202"/>
        <v>0</v>
      </c>
      <c r="SGB37" s="591">
        <f t="shared" si="202"/>
        <v>0</v>
      </c>
      <c r="SGC37" s="591">
        <f t="shared" si="202"/>
        <v>0</v>
      </c>
      <c r="SGD37" s="591">
        <f t="shared" si="202"/>
        <v>0</v>
      </c>
      <c r="SGE37" s="591">
        <f t="shared" si="202"/>
        <v>0</v>
      </c>
      <c r="SGF37" s="591">
        <f t="shared" si="202"/>
        <v>0</v>
      </c>
      <c r="SGG37" s="591">
        <f t="shared" si="202"/>
        <v>0</v>
      </c>
      <c r="SGH37" s="591">
        <f t="shared" si="202"/>
        <v>0</v>
      </c>
      <c r="SGI37" s="591">
        <f t="shared" si="202"/>
        <v>0</v>
      </c>
      <c r="SGJ37" s="591">
        <f t="shared" si="202"/>
        <v>0</v>
      </c>
      <c r="SGK37" s="591">
        <f t="shared" si="202"/>
        <v>0</v>
      </c>
      <c r="SGL37" s="591">
        <f t="shared" si="202"/>
        <v>0</v>
      </c>
      <c r="SGM37" s="591">
        <f t="shared" si="202"/>
        <v>0</v>
      </c>
      <c r="SGN37" s="591">
        <f t="shared" si="202"/>
        <v>0</v>
      </c>
      <c r="SGO37" s="591">
        <f t="shared" si="202"/>
        <v>0</v>
      </c>
      <c r="SGP37" s="591">
        <f t="shared" si="202"/>
        <v>0</v>
      </c>
      <c r="SGQ37" s="591">
        <f t="shared" si="202"/>
        <v>0</v>
      </c>
      <c r="SGR37" s="591">
        <f t="shared" si="202"/>
        <v>0</v>
      </c>
      <c r="SGS37" s="591">
        <f t="shared" si="202"/>
        <v>0</v>
      </c>
      <c r="SGT37" s="591">
        <f t="shared" si="202"/>
        <v>0</v>
      </c>
      <c r="SGU37" s="591">
        <f t="shared" si="202"/>
        <v>0</v>
      </c>
      <c r="SGV37" s="591">
        <f t="shared" si="202"/>
        <v>0</v>
      </c>
      <c r="SGW37" s="591">
        <f t="shared" si="202"/>
        <v>0</v>
      </c>
      <c r="SGX37" s="591">
        <f t="shared" si="202"/>
        <v>0</v>
      </c>
      <c r="SGY37" s="591">
        <f t="shared" si="202"/>
        <v>0</v>
      </c>
      <c r="SGZ37" s="591">
        <f t="shared" si="202"/>
        <v>0</v>
      </c>
      <c r="SHA37" s="591">
        <f t="shared" si="202"/>
        <v>0</v>
      </c>
      <c r="SHB37" s="591">
        <f t="shared" si="202"/>
        <v>0</v>
      </c>
      <c r="SHC37" s="591">
        <f t="shared" si="202"/>
        <v>0</v>
      </c>
      <c r="SHD37" s="591">
        <f t="shared" si="202"/>
        <v>0</v>
      </c>
      <c r="SHE37" s="591">
        <f t="shared" si="202"/>
        <v>0</v>
      </c>
      <c r="SHF37" s="591">
        <f t="shared" si="202"/>
        <v>0</v>
      </c>
      <c r="SHG37" s="591">
        <f t="shared" si="202"/>
        <v>0</v>
      </c>
      <c r="SHH37" s="591">
        <f t="shared" si="202"/>
        <v>0</v>
      </c>
      <c r="SHI37" s="591">
        <f t="shared" si="202"/>
        <v>0</v>
      </c>
      <c r="SHJ37" s="591">
        <f t="shared" si="202"/>
        <v>0</v>
      </c>
      <c r="SHK37" s="591">
        <f t="shared" si="202"/>
        <v>0</v>
      </c>
      <c r="SHL37" s="591">
        <f t="shared" si="202"/>
        <v>0</v>
      </c>
      <c r="SHM37" s="591">
        <f t="shared" si="202"/>
        <v>0</v>
      </c>
      <c r="SHN37" s="591">
        <f t="shared" si="202"/>
        <v>0</v>
      </c>
      <c r="SHO37" s="591">
        <f t="shared" si="202"/>
        <v>0</v>
      </c>
      <c r="SHP37" s="591">
        <f t="shared" si="202"/>
        <v>0</v>
      </c>
      <c r="SHQ37" s="591">
        <f t="shared" ref="SHQ37:SKB37" si="203">SUM(SHQ38:SHQ46)+SHQ48+SHQ49+SHQ50+SHQ52+SHQ53+SHQ54+SHQ55</f>
        <v>0</v>
      </c>
      <c r="SHR37" s="591">
        <f t="shared" si="203"/>
        <v>0</v>
      </c>
      <c r="SHS37" s="591">
        <f t="shared" si="203"/>
        <v>0</v>
      </c>
      <c r="SHT37" s="591">
        <f t="shared" si="203"/>
        <v>0</v>
      </c>
      <c r="SHU37" s="591">
        <f t="shared" si="203"/>
        <v>0</v>
      </c>
      <c r="SHV37" s="591">
        <f t="shared" si="203"/>
        <v>0</v>
      </c>
      <c r="SHW37" s="591">
        <f t="shared" si="203"/>
        <v>0</v>
      </c>
      <c r="SHX37" s="591">
        <f t="shared" si="203"/>
        <v>0</v>
      </c>
      <c r="SHY37" s="591">
        <f t="shared" si="203"/>
        <v>0</v>
      </c>
      <c r="SHZ37" s="591">
        <f t="shared" si="203"/>
        <v>0</v>
      </c>
      <c r="SIA37" s="591">
        <f t="shared" si="203"/>
        <v>0</v>
      </c>
      <c r="SIB37" s="591">
        <f t="shared" si="203"/>
        <v>0</v>
      </c>
      <c r="SIC37" s="591">
        <f t="shared" si="203"/>
        <v>0</v>
      </c>
      <c r="SID37" s="591">
        <f t="shared" si="203"/>
        <v>0</v>
      </c>
      <c r="SIE37" s="591">
        <f t="shared" si="203"/>
        <v>0</v>
      </c>
      <c r="SIF37" s="591">
        <f t="shared" si="203"/>
        <v>0</v>
      </c>
      <c r="SIG37" s="591">
        <f t="shared" si="203"/>
        <v>0</v>
      </c>
      <c r="SIH37" s="591">
        <f t="shared" si="203"/>
        <v>0</v>
      </c>
      <c r="SII37" s="591">
        <f t="shared" si="203"/>
        <v>0</v>
      </c>
      <c r="SIJ37" s="591">
        <f t="shared" si="203"/>
        <v>0</v>
      </c>
      <c r="SIK37" s="591">
        <f t="shared" si="203"/>
        <v>0</v>
      </c>
      <c r="SIL37" s="591">
        <f t="shared" si="203"/>
        <v>0</v>
      </c>
      <c r="SIM37" s="591">
        <f t="shared" si="203"/>
        <v>0</v>
      </c>
      <c r="SIN37" s="591">
        <f t="shared" si="203"/>
        <v>0</v>
      </c>
      <c r="SIO37" s="591">
        <f t="shared" si="203"/>
        <v>0</v>
      </c>
      <c r="SIP37" s="591">
        <f t="shared" si="203"/>
        <v>0</v>
      </c>
      <c r="SIQ37" s="591">
        <f t="shared" si="203"/>
        <v>0</v>
      </c>
      <c r="SIR37" s="591">
        <f t="shared" si="203"/>
        <v>0</v>
      </c>
      <c r="SIS37" s="591">
        <f t="shared" si="203"/>
        <v>0</v>
      </c>
      <c r="SIT37" s="591">
        <f t="shared" si="203"/>
        <v>0</v>
      </c>
      <c r="SIU37" s="591">
        <f t="shared" si="203"/>
        <v>0</v>
      </c>
      <c r="SIV37" s="591">
        <f t="shared" si="203"/>
        <v>0</v>
      </c>
      <c r="SIW37" s="591">
        <f t="shared" si="203"/>
        <v>0</v>
      </c>
      <c r="SIX37" s="591">
        <f t="shared" si="203"/>
        <v>0</v>
      </c>
      <c r="SIY37" s="591">
        <f t="shared" si="203"/>
        <v>0</v>
      </c>
      <c r="SIZ37" s="591">
        <f t="shared" si="203"/>
        <v>0</v>
      </c>
      <c r="SJA37" s="591">
        <f t="shared" si="203"/>
        <v>0</v>
      </c>
      <c r="SJB37" s="591">
        <f t="shared" si="203"/>
        <v>0</v>
      </c>
      <c r="SJC37" s="591">
        <f t="shared" si="203"/>
        <v>0</v>
      </c>
      <c r="SJD37" s="591">
        <f t="shared" si="203"/>
        <v>0</v>
      </c>
      <c r="SJE37" s="591">
        <f t="shared" si="203"/>
        <v>0</v>
      </c>
      <c r="SJF37" s="591">
        <f t="shared" si="203"/>
        <v>0</v>
      </c>
      <c r="SJG37" s="591">
        <f t="shared" si="203"/>
        <v>0</v>
      </c>
      <c r="SJH37" s="591">
        <f t="shared" si="203"/>
        <v>0</v>
      </c>
      <c r="SJI37" s="591">
        <f t="shared" si="203"/>
        <v>0</v>
      </c>
      <c r="SJJ37" s="591">
        <f t="shared" si="203"/>
        <v>0</v>
      </c>
      <c r="SJK37" s="591">
        <f t="shared" si="203"/>
        <v>0</v>
      </c>
      <c r="SJL37" s="591">
        <f t="shared" si="203"/>
        <v>0</v>
      </c>
      <c r="SJM37" s="591">
        <f t="shared" si="203"/>
        <v>0</v>
      </c>
      <c r="SJN37" s="591">
        <f t="shared" si="203"/>
        <v>0</v>
      </c>
      <c r="SJO37" s="591">
        <f t="shared" si="203"/>
        <v>0</v>
      </c>
      <c r="SJP37" s="591">
        <f t="shared" si="203"/>
        <v>0</v>
      </c>
      <c r="SJQ37" s="591">
        <f t="shared" si="203"/>
        <v>0</v>
      </c>
      <c r="SJR37" s="591">
        <f t="shared" si="203"/>
        <v>0</v>
      </c>
      <c r="SJS37" s="591">
        <f t="shared" si="203"/>
        <v>0</v>
      </c>
      <c r="SJT37" s="591">
        <f t="shared" si="203"/>
        <v>0</v>
      </c>
      <c r="SJU37" s="591">
        <f t="shared" si="203"/>
        <v>0</v>
      </c>
      <c r="SJV37" s="591">
        <f t="shared" si="203"/>
        <v>0</v>
      </c>
      <c r="SJW37" s="591">
        <f t="shared" si="203"/>
        <v>0</v>
      </c>
      <c r="SJX37" s="591">
        <f t="shared" si="203"/>
        <v>0</v>
      </c>
      <c r="SJY37" s="591">
        <f t="shared" si="203"/>
        <v>0</v>
      </c>
      <c r="SJZ37" s="591">
        <f t="shared" si="203"/>
        <v>0</v>
      </c>
      <c r="SKA37" s="591">
        <f t="shared" si="203"/>
        <v>0</v>
      </c>
      <c r="SKB37" s="591">
        <f t="shared" si="203"/>
        <v>0</v>
      </c>
      <c r="SKC37" s="591">
        <f t="shared" ref="SKC37:SMN37" si="204">SUM(SKC38:SKC46)+SKC48+SKC49+SKC50+SKC52+SKC53+SKC54+SKC55</f>
        <v>0</v>
      </c>
      <c r="SKD37" s="591">
        <f t="shared" si="204"/>
        <v>0</v>
      </c>
      <c r="SKE37" s="591">
        <f t="shared" si="204"/>
        <v>0</v>
      </c>
      <c r="SKF37" s="591">
        <f t="shared" si="204"/>
        <v>0</v>
      </c>
      <c r="SKG37" s="591">
        <f t="shared" si="204"/>
        <v>0</v>
      </c>
      <c r="SKH37" s="591">
        <f t="shared" si="204"/>
        <v>0</v>
      </c>
      <c r="SKI37" s="591">
        <f t="shared" si="204"/>
        <v>0</v>
      </c>
      <c r="SKJ37" s="591">
        <f t="shared" si="204"/>
        <v>0</v>
      </c>
      <c r="SKK37" s="591">
        <f t="shared" si="204"/>
        <v>0</v>
      </c>
      <c r="SKL37" s="591">
        <f t="shared" si="204"/>
        <v>0</v>
      </c>
      <c r="SKM37" s="591">
        <f t="shared" si="204"/>
        <v>0</v>
      </c>
      <c r="SKN37" s="591">
        <f t="shared" si="204"/>
        <v>0</v>
      </c>
      <c r="SKO37" s="591">
        <f t="shared" si="204"/>
        <v>0</v>
      </c>
      <c r="SKP37" s="591">
        <f t="shared" si="204"/>
        <v>0</v>
      </c>
      <c r="SKQ37" s="591">
        <f t="shared" si="204"/>
        <v>0</v>
      </c>
      <c r="SKR37" s="591">
        <f t="shared" si="204"/>
        <v>0</v>
      </c>
      <c r="SKS37" s="591">
        <f t="shared" si="204"/>
        <v>0</v>
      </c>
      <c r="SKT37" s="591">
        <f t="shared" si="204"/>
        <v>0</v>
      </c>
      <c r="SKU37" s="591">
        <f t="shared" si="204"/>
        <v>0</v>
      </c>
      <c r="SKV37" s="591">
        <f t="shared" si="204"/>
        <v>0</v>
      </c>
      <c r="SKW37" s="591">
        <f t="shared" si="204"/>
        <v>0</v>
      </c>
      <c r="SKX37" s="591">
        <f t="shared" si="204"/>
        <v>0</v>
      </c>
      <c r="SKY37" s="591">
        <f t="shared" si="204"/>
        <v>0</v>
      </c>
      <c r="SKZ37" s="591">
        <f t="shared" si="204"/>
        <v>0</v>
      </c>
      <c r="SLA37" s="591">
        <f t="shared" si="204"/>
        <v>0</v>
      </c>
      <c r="SLB37" s="591">
        <f t="shared" si="204"/>
        <v>0</v>
      </c>
      <c r="SLC37" s="591">
        <f t="shared" si="204"/>
        <v>0</v>
      </c>
      <c r="SLD37" s="591">
        <f t="shared" si="204"/>
        <v>0</v>
      </c>
      <c r="SLE37" s="591">
        <f t="shared" si="204"/>
        <v>0</v>
      </c>
      <c r="SLF37" s="591">
        <f t="shared" si="204"/>
        <v>0</v>
      </c>
      <c r="SLG37" s="591">
        <f t="shared" si="204"/>
        <v>0</v>
      </c>
      <c r="SLH37" s="591">
        <f t="shared" si="204"/>
        <v>0</v>
      </c>
      <c r="SLI37" s="591">
        <f t="shared" si="204"/>
        <v>0</v>
      </c>
      <c r="SLJ37" s="591">
        <f t="shared" si="204"/>
        <v>0</v>
      </c>
      <c r="SLK37" s="591">
        <f t="shared" si="204"/>
        <v>0</v>
      </c>
      <c r="SLL37" s="591">
        <f t="shared" si="204"/>
        <v>0</v>
      </c>
      <c r="SLM37" s="591">
        <f t="shared" si="204"/>
        <v>0</v>
      </c>
      <c r="SLN37" s="591">
        <f t="shared" si="204"/>
        <v>0</v>
      </c>
      <c r="SLO37" s="591">
        <f t="shared" si="204"/>
        <v>0</v>
      </c>
      <c r="SLP37" s="591">
        <f t="shared" si="204"/>
        <v>0</v>
      </c>
      <c r="SLQ37" s="591">
        <f t="shared" si="204"/>
        <v>0</v>
      </c>
      <c r="SLR37" s="591">
        <f t="shared" si="204"/>
        <v>0</v>
      </c>
      <c r="SLS37" s="591">
        <f t="shared" si="204"/>
        <v>0</v>
      </c>
      <c r="SLT37" s="591">
        <f t="shared" si="204"/>
        <v>0</v>
      </c>
      <c r="SLU37" s="591">
        <f t="shared" si="204"/>
        <v>0</v>
      </c>
      <c r="SLV37" s="591">
        <f t="shared" si="204"/>
        <v>0</v>
      </c>
      <c r="SLW37" s="591">
        <f t="shared" si="204"/>
        <v>0</v>
      </c>
      <c r="SLX37" s="591">
        <f t="shared" si="204"/>
        <v>0</v>
      </c>
      <c r="SLY37" s="591">
        <f t="shared" si="204"/>
        <v>0</v>
      </c>
      <c r="SLZ37" s="591">
        <f t="shared" si="204"/>
        <v>0</v>
      </c>
      <c r="SMA37" s="591">
        <f t="shared" si="204"/>
        <v>0</v>
      </c>
      <c r="SMB37" s="591">
        <f t="shared" si="204"/>
        <v>0</v>
      </c>
      <c r="SMC37" s="591">
        <f t="shared" si="204"/>
        <v>0</v>
      </c>
      <c r="SMD37" s="591">
        <f t="shared" si="204"/>
        <v>0</v>
      </c>
      <c r="SME37" s="591">
        <f t="shared" si="204"/>
        <v>0</v>
      </c>
      <c r="SMF37" s="591">
        <f t="shared" si="204"/>
        <v>0</v>
      </c>
      <c r="SMG37" s="591">
        <f t="shared" si="204"/>
        <v>0</v>
      </c>
      <c r="SMH37" s="591">
        <f t="shared" si="204"/>
        <v>0</v>
      </c>
      <c r="SMI37" s="591">
        <f t="shared" si="204"/>
        <v>0</v>
      </c>
      <c r="SMJ37" s="591">
        <f t="shared" si="204"/>
        <v>0</v>
      </c>
      <c r="SMK37" s="591">
        <f t="shared" si="204"/>
        <v>0</v>
      </c>
      <c r="SML37" s="591">
        <f t="shared" si="204"/>
        <v>0</v>
      </c>
      <c r="SMM37" s="591">
        <f t="shared" si="204"/>
        <v>0</v>
      </c>
      <c r="SMN37" s="591">
        <f t="shared" si="204"/>
        <v>0</v>
      </c>
      <c r="SMO37" s="591">
        <f t="shared" ref="SMO37:SOZ37" si="205">SUM(SMO38:SMO46)+SMO48+SMO49+SMO50+SMO52+SMO53+SMO54+SMO55</f>
        <v>0</v>
      </c>
      <c r="SMP37" s="591">
        <f t="shared" si="205"/>
        <v>0</v>
      </c>
      <c r="SMQ37" s="591">
        <f t="shared" si="205"/>
        <v>0</v>
      </c>
      <c r="SMR37" s="591">
        <f t="shared" si="205"/>
        <v>0</v>
      </c>
      <c r="SMS37" s="591">
        <f t="shared" si="205"/>
        <v>0</v>
      </c>
      <c r="SMT37" s="591">
        <f t="shared" si="205"/>
        <v>0</v>
      </c>
      <c r="SMU37" s="591">
        <f t="shared" si="205"/>
        <v>0</v>
      </c>
      <c r="SMV37" s="591">
        <f t="shared" si="205"/>
        <v>0</v>
      </c>
      <c r="SMW37" s="591">
        <f t="shared" si="205"/>
        <v>0</v>
      </c>
      <c r="SMX37" s="591">
        <f t="shared" si="205"/>
        <v>0</v>
      </c>
      <c r="SMY37" s="591">
        <f t="shared" si="205"/>
        <v>0</v>
      </c>
      <c r="SMZ37" s="591">
        <f t="shared" si="205"/>
        <v>0</v>
      </c>
      <c r="SNA37" s="591">
        <f t="shared" si="205"/>
        <v>0</v>
      </c>
      <c r="SNB37" s="591">
        <f t="shared" si="205"/>
        <v>0</v>
      </c>
      <c r="SNC37" s="591">
        <f t="shared" si="205"/>
        <v>0</v>
      </c>
      <c r="SND37" s="591">
        <f t="shared" si="205"/>
        <v>0</v>
      </c>
      <c r="SNE37" s="591">
        <f t="shared" si="205"/>
        <v>0</v>
      </c>
      <c r="SNF37" s="591">
        <f t="shared" si="205"/>
        <v>0</v>
      </c>
      <c r="SNG37" s="591">
        <f t="shared" si="205"/>
        <v>0</v>
      </c>
      <c r="SNH37" s="591">
        <f t="shared" si="205"/>
        <v>0</v>
      </c>
      <c r="SNI37" s="591">
        <f t="shared" si="205"/>
        <v>0</v>
      </c>
      <c r="SNJ37" s="591">
        <f t="shared" si="205"/>
        <v>0</v>
      </c>
      <c r="SNK37" s="591">
        <f t="shared" si="205"/>
        <v>0</v>
      </c>
      <c r="SNL37" s="591">
        <f t="shared" si="205"/>
        <v>0</v>
      </c>
      <c r="SNM37" s="591">
        <f t="shared" si="205"/>
        <v>0</v>
      </c>
      <c r="SNN37" s="591">
        <f t="shared" si="205"/>
        <v>0</v>
      </c>
      <c r="SNO37" s="591">
        <f t="shared" si="205"/>
        <v>0</v>
      </c>
      <c r="SNP37" s="591">
        <f t="shared" si="205"/>
        <v>0</v>
      </c>
      <c r="SNQ37" s="591">
        <f t="shared" si="205"/>
        <v>0</v>
      </c>
      <c r="SNR37" s="591">
        <f t="shared" si="205"/>
        <v>0</v>
      </c>
      <c r="SNS37" s="591">
        <f t="shared" si="205"/>
        <v>0</v>
      </c>
      <c r="SNT37" s="591">
        <f t="shared" si="205"/>
        <v>0</v>
      </c>
      <c r="SNU37" s="591">
        <f t="shared" si="205"/>
        <v>0</v>
      </c>
      <c r="SNV37" s="591">
        <f t="shared" si="205"/>
        <v>0</v>
      </c>
      <c r="SNW37" s="591">
        <f t="shared" si="205"/>
        <v>0</v>
      </c>
      <c r="SNX37" s="591">
        <f t="shared" si="205"/>
        <v>0</v>
      </c>
      <c r="SNY37" s="591">
        <f t="shared" si="205"/>
        <v>0</v>
      </c>
      <c r="SNZ37" s="591">
        <f t="shared" si="205"/>
        <v>0</v>
      </c>
      <c r="SOA37" s="591">
        <f t="shared" si="205"/>
        <v>0</v>
      </c>
      <c r="SOB37" s="591">
        <f t="shared" si="205"/>
        <v>0</v>
      </c>
      <c r="SOC37" s="591">
        <f t="shared" si="205"/>
        <v>0</v>
      </c>
      <c r="SOD37" s="591">
        <f t="shared" si="205"/>
        <v>0</v>
      </c>
      <c r="SOE37" s="591">
        <f t="shared" si="205"/>
        <v>0</v>
      </c>
      <c r="SOF37" s="591">
        <f t="shared" si="205"/>
        <v>0</v>
      </c>
      <c r="SOG37" s="591">
        <f t="shared" si="205"/>
        <v>0</v>
      </c>
      <c r="SOH37" s="591">
        <f t="shared" si="205"/>
        <v>0</v>
      </c>
      <c r="SOI37" s="591">
        <f t="shared" si="205"/>
        <v>0</v>
      </c>
      <c r="SOJ37" s="591">
        <f t="shared" si="205"/>
        <v>0</v>
      </c>
      <c r="SOK37" s="591">
        <f t="shared" si="205"/>
        <v>0</v>
      </c>
      <c r="SOL37" s="591">
        <f t="shared" si="205"/>
        <v>0</v>
      </c>
      <c r="SOM37" s="591">
        <f t="shared" si="205"/>
        <v>0</v>
      </c>
      <c r="SON37" s="591">
        <f t="shared" si="205"/>
        <v>0</v>
      </c>
      <c r="SOO37" s="591">
        <f t="shared" si="205"/>
        <v>0</v>
      </c>
      <c r="SOP37" s="591">
        <f t="shared" si="205"/>
        <v>0</v>
      </c>
      <c r="SOQ37" s="591">
        <f t="shared" si="205"/>
        <v>0</v>
      </c>
      <c r="SOR37" s="591">
        <f t="shared" si="205"/>
        <v>0</v>
      </c>
      <c r="SOS37" s="591">
        <f t="shared" si="205"/>
        <v>0</v>
      </c>
      <c r="SOT37" s="591">
        <f t="shared" si="205"/>
        <v>0</v>
      </c>
      <c r="SOU37" s="591">
        <f t="shared" si="205"/>
        <v>0</v>
      </c>
      <c r="SOV37" s="591">
        <f t="shared" si="205"/>
        <v>0</v>
      </c>
      <c r="SOW37" s="591">
        <f t="shared" si="205"/>
        <v>0</v>
      </c>
      <c r="SOX37" s="591">
        <f t="shared" si="205"/>
        <v>0</v>
      </c>
      <c r="SOY37" s="591">
        <f t="shared" si="205"/>
        <v>0</v>
      </c>
      <c r="SOZ37" s="591">
        <f t="shared" si="205"/>
        <v>0</v>
      </c>
      <c r="SPA37" s="591">
        <f t="shared" ref="SPA37:SRL37" si="206">SUM(SPA38:SPA46)+SPA48+SPA49+SPA50+SPA52+SPA53+SPA54+SPA55</f>
        <v>0</v>
      </c>
      <c r="SPB37" s="591">
        <f t="shared" si="206"/>
        <v>0</v>
      </c>
      <c r="SPC37" s="591">
        <f t="shared" si="206"/>
        <v>0</v>
      </c>
      <c r="SPD37" s="591">
        <f t="shared" si="206"/>
        <v>0</v>
      </c>
      <c r="SPE37" s="591">
        <f t="shared" si="206"/>
        <v>0</v>
      </c>
      <c r="SPF37" s="591">
        <f t="shared" si="206"/>
        <v>0</v>
      </c>
      <c r="SPG37" s="591">
        <f t="shared" si="206"/>
        <v>0</v>
      </c>
      <c r="SPH37" s="591">
        <f t="shared" si="206"/>
        <v>0</v>
      </c>
      <c r="SPI37" s="591">
        <f t="shared" si="206"/>
        <v>0</v>
      </c>
      <c r="SPJ37" s="591">
        <f t="shared" si="206"/>
        <v>0</v>
      </c>
      <c r="SPK37" s="591">
        <f t="shared" si="206"/>
        <v>0</v>
      </c>
      <c r="SPL37" s="591">
        <f t="shared" si="206"/>
        <v>0</v>
      </c>
      <c r="SPM37" s="591">
        <f t="shared" si="206"/>
        <v>0</v>
      </c>
      <c r="SPN37" s="591">
        <f t="shared" si="206"/>
        <v>0</v>
      </c>
      <c r="SPO37" s="591">
        <f t="shared" si="206"/>
        <v>0</v>
      </c>
      <c r="SPP37" s="591">
        <f t="shared" si="206"/>
        <v>0</v>
      </c>
      <c r="SPQ37" s="591">
        <f t="shared" si="206"/>
        <v>0</v>
      </c>
      <c r="SPR37" s="591">
        <f t="shared" si="206"/>
        <v>0</v>
      </c>
      <c r="SPS37" s="591">
        <f t="shared" si="206"/>
        <v>0</v>
      </c>
      <c r="SPT37" s="591">
        <f t="shared" si="206"/>
        <v>0</v>
      </c>
      <c r="SPU37" s="591">
        <f t="shared" si="206"/>
        <v>0</v>
      </c>
      <c r="SPV37" s="591">
        <f t="shared" si="206"/>
        <v>0</v>
      </c>
      <c r="SPW37" s="591">
        <f t="shared" si="206"/>
        <v>0</v>
      </c>
      <c r="SPX37" s="591">
        <f t="shared" si="206"/>
        <v>0</v>
      </c>
      <c r="SPY37" s="591">
        <f t="shared" si="206"/>
        <v>0</v>
      </c>
      <c r="SPZ37" s="591">
        <f t="shared" si="206"/>
        <v>0</v>
      </c>
      <c r="SQA37" s="591">
        <f t="shared" si="206"/>
        <v>0</v>
      </c>
      <c r="SQB37" s="591">
        <f t="shared" si="206"/>
        <v>0</v>
      </c>
      <c r="SQC37" s="591">
        <f t="shared" si="206"/>
        <v>0</v>
      </c>
      <c r="SQD37" s="591">
        <f t="shared" si="206"/>
        <v>0</v>
      </c>
      <c r="SQE37" s="591">
        <f t="shared" si="206"/>
        <v>0</v>
      </c>
      <c r="SQF37" s="591">
        <f t="shared" si="206"/>
        <v>0</v>
      </c>
      <c r="SQG37" s="591">
        <f t="shared" si="206"/>
        <v>0</v>
      </c>
      <c r="SQH37" s="591">
        <f t="shared" si="206"/>
        <v>0</v>
      </c>
      <c r="SQI37" s="591">
        <f t="shared" si="206"/>
        <v>0</v>
      </c>
      <c r="SQJ37" s="591">
        <f t="shared" si="206"/>
        <v>0</v>
      </c>
      <c r="SQK37" s="591">
        <f t="shared" si="206"/>
        <v>0</v>
      </c>
      <c r="SQL37" s="591">
        <f t="shared" si="206"/>
        <v>0</v>
      </c>
      <c r="SQM37" s="591">
        <f t="shared" si="206"/>
        <v>0</v>
      </c>
      <c r="SQN37" s="591">
        <f t="shared" si="206"/>
        <v>0</v>
      </c>
      <c r="SQO37" s="591">
        <f t="shared" si="206"/>
        <v>0</v>
      </c>
      <c r="SQP37" s="591">
        <f t="shared" si="206"/>
        <v>0</v>
      </c>
      <c r="SQQ37" s="591">
        <f t="shared" si="206"/>
        <v>0</v>
      </c>
      <c r="SQR37" s="591">
        <f t="shared" si="206"/>
        <v>0</v>
      </c>
      <c r="SQS37" s="591">
        <f t="shared" si="206"/>
        <v>0</v>
      </c>
      <c r="SQT37" s="591">
        <f t="shared" si="206"/>
        <v>0</v>
      </c>
      <c r="SQU37" s="591">
        <f t="shared" si="206"/>
        <v>0</v>
      </c>
      <c r="SQV37" s="591">
        <f t="shared" si="206"/>
        <v>0</v>
      </c>
      <c r="SQW37" s="591">
        <f t="shared" si="206"/>
        <v>0</v>
      </c>
      <c r="SQX37" s="591">
        <f t="shared" si="206"/>
        <v>0</v>
      </c>
      <c r="SQY37" s="591">
        <f t="shared" si="206"/>
        <v>0</v>
      </c>
      <c r="SQZ37" s="591">
        <f t="shared" si="206"/>
        <v>0</v>
      </c>
      <c r="SRA37" s="591">
        <f t="shared" si="206"/>
        <v>0</v>
      </c>
      <c r="SRB37" s="591">
        <f t="shared" si="206"/>
        <v>0</v>
      </c>
      <c r="SRC37" s="591">
        <f t="shared" si="206"/>
        <v>0</v>
      </c>
      <c r="SRD37" s="591">
        <f t="shared" si="206"/>
        <v>0</v>
      </c>
      <c r="SRE37" s="591">
        <f t="shared" si="206"/>
        <v>0</v>
      </c>
      <c r="SRF37" s="591">
        <f t="shared" si="206"/>
        <v>0</v>
      </c>
      <c r="SRG37" s="591">
        <f t="shared" si="206"/>
        <v>0</v>
      </c>
      <c r="SRH37" s="591">
        <f t="shared" si="206"/>
        <v>0</v>
      </c>
      <c r="SRI37" s="591">
        <f t="shared" si="206"/>
        <v>0</v>
      </c>
      <c r="SRJ37" s="591">
        <f t="shared" si="206"/>
        <v>0</v>
      </c>
      <c r="SRK37" s="591">
        <f t="shared" si="206"/>
        <v>0</v>
      </c>
      <c r="SRL37" s="591">
        <f t="shared" si="206"/>
        <v>0</v>
      </c>
      <c r="SRM37" s="591">
        <f t="shared" ref="SRM37:STX37" si="207">SUM(SRM38:SRM46)+SRM48+SRM49+SRM50+SRM52+SRM53+SRM54+SRM55</f>
        <v>0</v>
      </c>
      <c r="SRN37" s="591">
        <f t="shared" si="207"/>
        <v>0</v>
      </c>
      <c r="SRO37" s="591">
        <f t="shared" si="207"/>
        <v>0</v>
      </c>
      <c r="SRP37" s="591">
        <f t="shared" si="207"/>
        <v>0</v>
      </c>
      <c r="SRQ37" s="591">
        <f t="shared" si="207"/>
        <v>0</v>
      </c>
      <c r="SRR37" s="591">
        <f t="shared" si="207"/>
        <v>0</v>
      </c>
      <c r="SRS37" s="591">
        <f t="shared" si="207"/>
        <v>0</v>
      </c>
      <c r="SRT37" s="591">
        <f t="shared" si="207"/>
        <v>0</v>
      </c>
      <c r="SRU37" s="591">
        <f t="shared" si="207"/>
        <v>0</v>
      </c>
      <c r="SRV37" s="591">
        <f t="shared" si="207"/>
        <v>0</v>
      </c>
      <c r="SRW37" s="591">
        <f t="shared" si="207"/>
        <v>0</v>
      </c>
      <c r="SRX37" s="591">
        <f t="shared" si="207"/>
        <v>0</v>
      </c>
      <c r="SRY37" s="591">
        <f t="shared" si="207"/>
        <v>0</v>
      </c>
      <c r="SRZ37" s="591">
        <f t="shared" si="207"/>
        <v>0</v>
      </c>
      <c r="SSA37" s="591">
        <f t="shared" si="207"/>
        <v>0</v>
      </c>
      <c r="SSB37" s="591">
        <f t="shared" si="207"/>
        <v>0</v>
      </c>
      <c r="SSC37" s="591">
        <f t="shared" si="207"/>
        <v>0</v>
      </c>
      <c r="SSD37" s="591">
        <f t="shared" si="207"/>
        <v>0</v>
      </c>
      <c r="SSE37" s="591">
        <f t="shared" si="207"/>
        <v>0</v>
      </c>
      <c r="SSF37" s="591">
        <f t="shared" si="207"/>
        <v>0</v>
      </c>
      <c r="SSG37" s="591">
        <f t="shared" si="207"/>
        <v>0</v>
      </c>
      <c r="SSH37" s="591">
        <f t="shared" si="207"/>
        <v>0</v>
      </c>
      <c r="SSI37" s="591">
        <f t="shared" si="207"/>
        <v>0</v>
      </c>
      <c r="SSJ37" s="591">
        <f t="shared" si="207"/>
        <v>0</v>
      </c>
      <c r="SSK37" s="591">
        <f t="shared" si="207"/>
        <v>0</v>
      </c>
      <c r="SSL37" s="591">
        <f t="shared" si="207"/>
        <v>0</v>
      </c>
      <c r="SSM37" s="591">
        <f t="shared" si="207"/>
        <v>0</v>
      </c>
      <c r="SSN37" s="591">
        <f t="shared" si="207"/>
        <v>0</v>
      </c>
      <c r="SSO37" s="591">
        <f t="shared" si="207"/>
        <v>0</v>
      </c>
      <c r="SSP37" s="591">
        <f t="shared" si="207"/>
        <v>0</v>
      </c>
      <c r="SSQ37" s="591">
        <f t="shared" si="207"/>
        <v>0</v>
      </c>
      <c r="SSR37" s="591">
        <f t="shared" si="207"/>
        <v>0</v>
      </c>
      <c r="SSS37" s="591">
        <f t="shared" si="207"/>
        <v>0</v>
      </c>
      <c r="SST37" s="591">
        <f t="shared" si="207"/>
        <v>0</v>
      </c>
      <c r="SSU37" s="591">
        <f t="shared" si="207"/>
        <v>0</v>
      </c>
      <c r="SSV37" s="591">
        <f t="shared" si="207"/>
        <v>0</v>
      </c>
      <c r="SSW37" s="591">
        <f t="shared" si="207"/>
        <v>0</v>
      </c>
      <c r="SSX37" s="591">
        <f t="shared" si="207"/>
        <v>0</v>
      </c>
      <c r="SSY37" s="591">
        <f t="shared" si="207"/>
        <v>0</v>
      </c>
      <c r="SSZ37" s="591">
        <f t="shared" si="207"/>
        <v>0</v>
      </c>
      <c r="STA37" s="591">
        <f t="shared" si="207"/>
        <v>0</v>
      </c>
      <c r="STB37" s="591">
        <f t="shared" si="207"/>
        <v>0</v>
      </c>
      <c r="STC37" s="591">
        <f t="shared" si="207"/>
        <v>0</v>
      </c>
      <c r="STD37" s="591">
        <f t="shared" si="207"/>
        <v>0</v>
      </c>
      <c r="STE37" s="591">
        <f t="shared" si="207"/>
        <v>0</v>
      </c>
      <c r="STF37" s="591">
        <f t="shared" si="207"/>
        <v>0</v>
      </c>
      <c r="STG37" s="591">
        <f t="shared" si="207"/>
        <v>0</v>
      </c>
      <c r="STH37" s="591">
        <f t="shared" si="207"/>
        <v>0</v>
      </c>
      <c r="STI37" s="591">
        <f t="shared" si="207"/>
        <v>0</v>
      </c>
      <c r="STJ37" s="591">
        <f t="shared" si="207"/>
        <v>0</v>
      </c>
      <c r="STK37" s="591">
        <f t="shared" si="207"/>
        <v>0</v>
      </c>
      <c r="STL37" s="591">
        <f t="shared" si="207"/>
        <v>0</v>
      </c>
      <c r="STM37" s="591">
        <f t="shared" si="207"/>
        <v>0</v>
      </c>
      <c r="STN37" s="591">
        <f t="shared" si="207"/>
        <v>0</v>
      </c>
      <c r="STO37" s="591">
        <f t="shared" si="207"/>
        <v>0</v>
      </c>
      <c r="STP37" s="591">
        <f t="shared" si="207"/>
        <v>0</v>
      </c>
      <c r="STQ37" s="591">
        <f t="shared" si="207"/>
        <v>0</v>
      </c>
      <c r="STR37" s="591">
        <f t="shared" si="207"/>
        <v>0</v>
      </c>
      <c r="STS37" s="591">
        <f t="shared" si="207"/>
        <v>0</v>
      </c>
      <c r="STT37" s="591">
        <f t="shared" si="207"/>
        <v>0</v>
      </c>
      <c r="STU37" s="591">
        <f t="shared" si="207"/>
        <v>0</v>
      </c>
      <c r="STV37" s="591">
        <f t="shared" si="207"/>
        <v>0</v>
      </c>
      <c r="STW37" s="591">
        <f t="shared" si="207"/>
        <v>0</v>
      </c>
      <c r="STX37" s="591">
        <f t="shared" si="207"/>
        <v>0</v>
      </c>
      <c r="STY37" s="591">
        <f t="shared" ref="STY37:SWJ37" si="208">SUM(STY38:STY46)+STY48+STY49+STY50+STY52+STY53+STY54+STY55</f>
        <v>0</v>
      </c>
      <c r="STZ37" s="591">
        <f t="shared" si="208"/>
        <v>0</v>
      </c>
      <c r="SUA37" s="591">
        <f t="shared" si="208"/>
        <v>0</v>
      </c>
      <c r="SUB37" s="591">
        <f t="shared" si="208"/>
        <v>0</v>
      </c>
      <c r="SUC37" s="591">
        <f t="shared" si="208"/>
        <v>0</v>
      </c>
      <c r="SUD37" s="591">
        <f t="shared" si="208"/>
        <v>0</v>
      </c>
      <c r="SUE37" s="591">
        <f t="shared" si="208"/>
        <v>0</v>
      </c>
      <c r="SUF37" s="591">
        <f t="shared" si="208"/>
        <v>0</v>
      </c>
      <c r="SUG37" s="591">
        <f t="shared" si="208"/>
        <v>0</v>
      </c>
      <c r="SUH37" s="591">
        <f t="shared" si="208"/>
        <v>0</v>
      </c>
      <c r="SUI37" s="591">
        <f t="shared" si="208"/>
        <v>0</v>
      </c>
      <c r="SUJ37" s="591">
        <f t="shared" si="208"/>
        <v>0</v>
      </c>
      <c r="SUK37" s="591">
        <f t="shared" si="208"/>
        <v>0</v>
      </c>
      <c r="SUL37" s="591">
        <f t="shared" si="208"/>
        <v>0</v>
      </c>
      <c r="SUM37" s="591">
        <f t="shared" si="208"/>
        <v>0</v>
      </c>
      <c r="SUN37" s="591">
        <f t="shared" si="208"/>
        <v>0</v>
      </c>
      <c r="SUO37" s="591">
        <f t="shared" si="208"/>
        <v>0</v>
      </c>
      <c r="SUP37" s="591">
        <f t="shared" si="208"/>
        <v>0</v>
      </c>
      <c r="SUQ37" s="591">
        <f t="shared" si="208"/>
        <v>0</v>
      </c>
      <c r="SUR37" s="591">
        <f t="shared" si="208"/>
        <v>0</v>
      </c>
      <c r="SUS37" s="591">
        <f t="shared" si="208"/>
        <v>0</v>
      </c>
      <c r="SUT37" s="591">
        <f t="shared" si="208"/>
        <v>0</v>
      </c>
      <c r="SUU37" s="591">
        <f t="shared" si="208"/>
        <v>0</v>
      </c>
      <c r="SUV37" s="591">
        <f t="shared" si="208"/>
        <v>0</v>
      </c>
      <c r="SUW37" s="591">
        <f t="shared" si="208"/>
        <v>0</v>
      </c>
      <c r="SUX37" s="591">
        <f t="shared" si="208"/>
        <v>0</v>
      </c>
      <c r="SUY37" s="591">
        <f t="shared" si="208"/>
        <v>0</v>
      </c>
      <c r="SUZ37" s="591">
        <f t="shared" si="208"/>
        <v>0</v>
      </c>
      <c r="SVA37" s="591">
        <f t="shared" si="208"/>
        <v>0</v>
      </c>
      <c r="SVB37" s="591">
        <f t="shared" si="208"/>
        <v>0</v>
      </c>
      <c r="SVC37" s="591">
        <f t="shared" si="208"/>
        <v>0</v>
      </c>
      <c r="SVD37" s="591">
        <f t="shared" si="208"/>
        <v>0</v>
      </c>
      <c r="SVE37" s="591">
        <f t="shared" si="208"/>
        <v>0</v>
      </c>
      <c r="SVF37" s="591">
        <f t="shared" si="208"/>
        <v>0</v>
      </c>
      <c r="SVG37" s="591">
        <f t="shared" si="208"/>
        <v>0</v>
      </c>
      <c r="SVH37" s="591">
        <f t="shared" si="208"/>
        <v>0</v>
      </c>
      <c r="SVI37" s="591">
        <f t="shared" si="208"/>
        <v>0</v>
      </c>
      <c r="SVJ37" s="591">
        <f t="shared" si="208"/>
        <v>0</v>
      </c>
      <c r="SVK37" s="591">
        <f t="shared" si="208"/>
        <v>0</v>
      </c>
      <c r="SVL37" s="591">
        <f t="shared" si="208"/>
        <v>0</v>
      </c>
      <c r="SVM37" s="591">
        <f t="shared" si="208"/>
        <v>0</v>
      </c>
      <c r="SVN37" s="591">
        <f t="shared" si="208"/>
        <v>0</v>
      </c>
      <c r="SVO37" s="591">
        <f t="shared" si="208"/>
        <v>0</v>
      </c>
      <c r="SVP37" s="591">
        <f t="shared" si="208"/>
        <v>0</v>
      </c>
      <c r="SVQ37" s="591">
        <f t="shared" si="208"/>
        <v>0</v>
      </c>
      <c r="SVR37" s="591">
        <f t="shared" si="208"/>
        <v>0</v>
      </c>
      <c r="SVS37" s="591">
        <f t="shared" si="208"/>
        <v>0</v>
      </c>
      <c r="SVT37" s="591">
        <f t="shared" si="208"/>
        <v>0</v>
      </c>
      <c r="SVU37" s="591">
        <f t="shared" si="208"/>
        <v>0</v>
      </c>
      <c r="SVV37" s="591">
        <f t="shared" si="208"/>
        <v>0</v>
      </c>
      <c r="SVW37" s="591">
        <f t="shared" si="208"/>
        <v>0</v>
      </c>
      <c r="SVX37" s="591">
        <f t="shared" si="208"/>
        <v>0</v>
      </c>
      <c r="SVY37" s="591">
        <f t="shared" si="208"/>
        <v>0</v>
      </c>
      <c r="SVZ37" s="591">
        <f t="shared" si="208"/>
        <v>0</v>
      </c>
      <c r="SWA37" s="591">
        <f t="shared" si="208"/>
        <v>0</v>
      </c>
      <c r="SWB37" s="591">
        <f t="shared" si="208"/>
        <v>0</v>
      </c>
      <c r="SWC37" s="591">
        <f t="shared" si="208"/>
        <v>0</v>
      </c>
      <c r="SWD37" s="591">
        <f t="shared" si="208"/>
        <v>0</v>
      </c>
      <c r="SWE37" s="591">
        <f t="shared" si="208"/>
        <v>0</v>
      </c>
      <c r="SWF37" s="591">
        <f t="shared" si="208"/>
        <v>0</v>
      </c>
      <c r="SWG37" s="591">
        <f t="shared" si="208"/>
        <v>0</v>
      </c>
      <c r="SWH37" s="591">
        <f t="shared" si="208"/>
        <v>0</v>
      </c>
      <c r="SWI37" s="591">
        <f t="shared" si="208"/>
        <v>0</v>
      </c>
      <c r="SWJ37" s="591">
        <f t="shared" si="208"/>
        <v>0</v>
      </c>
      <c r="SWK37" s="591">
        <f t="shared" ref="SWK37:SYV37" si="209">SUM(SWK38:SWK46)+SWK48+SWK49+SWK50+SWK52+SWK53+SWK54+SWK55</f>
        <v>0</v>
      </c>
      <c r="SWL37" s="591">
        <f t="shared" si="209"/>
        <v>0</v>
      </c>
      <c r="SWM37" s="591">
        <f t="shared" si="209"/>
        <v>0</v>
      </c>
      <c r="SWN37" s="591">
        <f t="shared" si="209"/>
        <v>0</v>
      </c>
      <c r="SWO37" s="591">
        <f t="shared" si="209"/>
        <v>0</v>
      </c>
      <c r="SWP37" s="591">
        <f t="shared" si="209"/>
        <v>0</v>
      </c>
      <c r="SWQ37" s="591">
        <f t="shared" si="209"/>
        <v>0</v>
      </c>
      <c r="SWR37" s="591">
        <f t="shared" si="209"/>
        <v>0</v>
      </c>
      <c r="SWS37" s="591">
        <f t="shared" si="209"/>
        <v>0</v>
      </c>
      <c r="SWT37" s="591">
        <f t="shared" si="209"/>
        <v>0</v>
      </c>
      <c r="SWU37" s="591">
        <f t="shared" si="209"/>
        <v>0</v>
      </c>
      <c r="SWV37" s="591">
        <f t="shared" si="209"/>
        <v>0</v>
      </c>
      <c r="SWW37" s="591">
        <f t="shared" si="209"/>
        <v>0</v>
      </c>
      <c r="SWX37" s="591">
        <f t="shared" si="209"/>
        <v>0</v>
      </c>
      <c r="SWY37" s="591">
        <f t="shared" si="209"/>
        <v>0</v>
      </c>
      <c r="SWZ37" s="591">
        <f t="shared" si="209"/>
        <v>0</v>
      </c>
      <c r="SXA37" s="591">
        <f t="shared" si="209"/>
        <v>0</v>
      </c>
      <c r="SXB37" s="591">
        <f t="shared" si="209"/>
        <v>0</v>
      </c>
      <c r="SXC37" s="591">
        <f t="shared" si="209"/>
        <v>0</v>
      </c>
      <c r="SXD37" s="591">
        <f t="shared" si="209"/>
        <v>0</v>
      </c>
      <c r="SXE37" s="591">
        <f t="shared" si="209"/>
        <v>0</v>
      </c>
      <c r="SXF37" s="591">
        <f t="shared" si="209"/>
        <v>0</v>
      </c>
      <c r="SXG37" s="591">
        <f t="shared" si="209"/>
        <v>0</v>
      </c>
      <c r="SXH37" s="591">
        <f t="shared" si="209"/>
        <v>0</v>
      </c>
      <c r="SXI37" s="591">
        <f t="shared" si="209"/>
        <v>0</v>
      </c>
      <c r="SXJ37" s="591">
        <f t="shared" si="209"/>
        <v>0</v>
      </c>
      <c r="SXK37" s="591">
        <f t="shared" si="209"/>
        <v>0</v>
      </c>
      <c r="SXL37" s="591">
        <f t="shared" si="209"/>
        <v>0</v>
      </c>
      <c r="SXM37" s="591">
        <f t="shared" si="209"/>
        <v>0</v>
      </c>
      <c r="SXN37" s="591">
        <f t="shared" si="209"/>
        <v>0</v>
      </c>
      <c r="SXO37" s="591">
        <f t="shared" si="209"/>
        <v>0</v>
      </c>
      <c r="SXP37" s="591">
        <f t="shared" si="209"/>
        <v>0</v>
      </c>
      <c r="SXQ37" s="591">
        <f t="shared" si="209"/>
        <v>0</v>
      </c>
      <c r="SXR37" s="591">
        <f t="shared" si="209"/>
        <v>0</v>
      </c>
      <c r="SXS37" s="591">
        <f t="shared" si="209"/>
        <v>0</v>
      </c>
      <c r="SXT37" s="591">
        <f t="shared" si="209"/>
        <v>0</v>
      </c>
      <c r="SXU37" s="591">
        <f t="shared" si="209"/>
        <v>0</v>
      </c>
      <c r="SXV37" s="591">
        <f t="shared" si="209"/>
        <v>0</v>
      </c>
      <c r="SXW37" s="591">
        <f t="shared" si="209"/>
        <v>0</v>
      </c>
      <c r="SXX37" s="591">
        <f t="shared" si="209"/>
        <v>0</v>
      </c>
      <c r="SXY37" s="591">
        <f t="shared" si="209"/>
        <v>0</v>
      </c>
      <c r="SXZ37" s="591">
        <f t="shared" si="209"/>
        <v>0</v>
      </c>
      <c r="SYA37" s="591">
        <f t="shared" si="209"/>
        <v>0</v>
      </c>
      <c r="SYB37" s="591">
        <f t="shared" si="209"/>
        <v>0</v>
      </c>
      <c r="SYC37" s="591">
        <f t="shared" si="209"/>
        <v>0</v>
      </c>
      <c r="SYD37" s="591">
        <f t="shared" si="209"/>
        <v>0</v>
      </c>
      <c r="SYE37" s="591">
        <f t="shared" si="209"/>
        <v>0</v>
      </c>
      <c r="SYF37" s="591">
        <f t="shared" si="209"/>
        <v>0</v>
      </c>
      <c r="SYG37" s="591">
        <f t="shared" si="209"/>
        <v>0</v>
      </c>
      <c r="SYH37" s="591">
        <f t="shared" si="209"/>
        <v>0</v>
      </c>
      <c r="SYI37" s="591">
        <f t="shared" si="209"/>
        <v>0</v>
      </c>
      <c r="SYJ37" s="591">
        <f t="shared" si="209"/>
        <v>0</v>
      </c>
      <c r="SYK37" s="591">
        <f t="shared" si="209"/>
        <v>0</v>
      </c>
      <c r="SYL37" s="591">
        <f t="shared" si="209"/>
        <v>0</v>
      </c>
      <c r="SYM37" s="591">
        <f t="shared" si="209"/>
        <v>0</v>
      </c>
      <c r="SYN37" s="591">
        <f t="shared" si="209"/>
        <v>0</v>
      </c>
      <c r="SYO37" s="591">
        <f t="shared" si="209"/>
        <v>0</v>
      </c>
      <c r="SYP37" s="591">
        <f t="shared" si="209"/>
        <v>0</v>
      </c>
      <c r="SYQ37" s="591">
        <f t="shared" si="209"/>
        <v>0</v>
      </c>
      <c r="SYR37" s="591">
        <f t="shared" si="209"/>
        <v>0</v>
      </c>
      <c r="SYS37" s="591">
        <f t="shared" si="209"/>
        <v>0</v>
      </c>
      <c r="SYT37" s="591">
        <f t="shared" si="209"/>
        <v>0</v>
      </c>
      <c r="SYU37" s="591">
        <f t="shared" si="209"/>
        <v>0</v>
      </c>
      <c r="SYV37" s="591">
        <f t="shared" si="209"/>
        <v>0</v>
      </c>
      <c r="SYW37" s="591">
        <f t="shared" ref="SYW37:TBH37" si="210">SUM(SYW38:SYW46)+SYW48+SYW49+SYW50+SYW52+SYW53+SYW54+SYW55</f>
        <v>0</v>
      </c>
      <c r="SYX37" s="591">
        <f t="shared" si="210"/>
        <v>0</v>
      </c>
      <c r="SYY37" s="591">
        <f t="shared" si="210"/>
        <v>0</v>
      </c>
      <c r="SYZ37" s="591">
        <f t="shared" si="210"/>
        <v>0</v>
      </c>
      <c r="SZA37" s="591">
        <f t="shared" si="210"/>
        <v>0</v>
      </c>
      <c r="SZB37" s="591">
        <f t="shared" si="210"/>
        <v>0</v>
      </c>
      <c r="SZC37" s="591">
        <f t="shared" si="210"/>
        <v>0</v>
      </c>
      <c r="SZD37" s="591">
        <f t="shared" si="210"/>
        <v>0</v>
      </c>
      <c r="SZE37" s="591">
        <f t="shared" si="210"/>
        <v>0</v>
      </c>
      <c r="SZF37" s="591">
        <f t="shared" si="210"/>
        <v>0</v>
      </c>
      <c r="SZG37" s="591">
        <f t="shared" si="210"/>
        <v>0</v>
      </c>
      <c r="SZH37" s="591">
        <f t="shared" si="210"/>
        <v>0</v>
      </c>
      <c r="SZI37" s="591">
        <f t="shared" si="210"/>
        <v>0</v>
      </c>
      <c r="SZJ37" s="591">
        <f t="shared" si="210"/>
        <v>0</v>
      </c>
      <c r="SZK37" s="591">
        <f t="shared" si="210"/>
        <v>0</v>
      </c>
      <c r="SZL37" s="591">
        <f t="shared" si="210"/>
        <v>0</v>
      </c>
      <c r="SZM37" s="591">
        <f t="shared" si="210"/>
        <v>0</v>
      </c>
      <c r="SZN37" s="591">
        <f t="shared" si="210"/>
        <v>0</v>
      </c>
      <c r="SZO37" s="591">
        <f t="shared" si="210"/>
        <v>0</v>
      </c>
      <c r="SZP37" s="591">
        <f t="shared" si="210"/>
        <v>0</v>
      </c>
      <c r="SZQ37" s="591">
        <f t="shared" si="210"/>
        <v>0</v>
      </c>
      <c r="SZR37" s="591">
        <f t="shared" si="210"/>
        <v>0</v>
      </c>
      <c r="SZS37" s="591">
        <f t="shared" si="210"/>
        <v>0</v>
      </c>
      <c r="SZT37" s="591">
        <f t="shared" si="210"/>
        <v>0</v>
      </c>
      <c r="SZU37" s="591">
        <f t="shared" si="210"/>
        <v>0</v>
      </c>
      <c r="SZV37" s="591">
        <f t="shared" si="210"/>
        <v>0</v>
      </c>
      <c r="SZW37" s="591">
        <f t="shared" si="210"/>
        <v>0</v>
      </c>
      <c r="SZX37" s="591">
        <f t="shared" si="210"/>
        <v>0</v>
      </c>
      <c r="SZY37" s="591">
        <f t="shared" si="210"/>
        <v>0</v>
      </c>
      <c r="SZZ37" s="591">
        <f t="shared" si="210"/>
        <v>0</v>
      </c>
      <c r="TAA37" s="591">
        <f t="shared" si="210"/>
        <v>0</v>
      </c>
      <c r="TAB37" s="591">
        <f t="shared" si="210"/>
        <v>0</v>
      </c>
      <c r="TAC37" s="591">
        <f t="shared" si="210"/>
        <v>0</v>
      </c>
      <c r="TAD37" s="591">
        <f t="shared" si="210"/>
        <v>0</v>
      </c>
      <c r="TAE37" s="591">
        <f t="shared" si="210"/>
        <v>0</v>
      </c>
      <c r="TAF37" s="591">
        <f t="shared" si="210"/>
        <v>0</v>
      </c>
      <c r="TAG37" s="591">
        <f t="shared" si="210"/>
        <v>0</v>
      </c>
      <c r="TAH37" s="591">
        <f t="shared" si="210"/>
        <v>0</v>
      </c>
      <c r="TAI37" s="591">
        <f t="shared" si="210"/>
        <v>0</v>
      </c>
      <c r="TAJ37" s="591">
        <f t="shared" si="210"/>
        <v>0</v>
      </c>
      <c r="TAK37" s="591">
        <f t="shared" si="210"/>
        <v>0</v>
      </c>
      <c r="TAL37" s="591">
        <f t="shared" si="210"/>
        <v>0</v>
      </c>
      <c r="TAM37" s="591">
        <f t="shared" si="210"/>
        <v>0</v>
      </c>
      <c r="TAN37" s="591">
        <f t="shared" si="210"/>
        <v>0</v>
      </c>
      <c r="TAO37" s="591">
        <f t="shared" si="210"/>
        <v>0</v>
      </c>
      <c r="TAP37" s="591">
        <f t="shared" si="210"/>
        <v>0</v>
      </c>
      <c r="TAQ37" s="591">
        <f t="shared" si="210"/>
        <v>0</v>
      </c>
      <c r="TAR37" s="591">
        <f t="shared" si="210"/>
        <v>0</v>
      </c>
      <c r="TAS37" s="591">
        <f t="shared" si="210"/>
        <v>0</v>
      </c>
      <c r="TAT37" s="591">
        <f t="shared" si="210"/>
        <v>0</v>
      </c>
      <c r="TAU37" s="591">
        <f t="shared" si="210"/>
        <v>0</v>
      </c>
      <c r="TAV37" s="591">
        <f t="shared" si="210"/>
        <v>0</v>
      </c>
      <c r="TAW37" s="591">
        <f t="shared" si="210"/>
        <v>0</v>
      </c>
      <c r="TAX37" s="591">
        <f t="shared" si="210"/>
        <v>0</v>
      </c>
      <c r="TAY37" s="591">
        <f t="shared" si="210"/>
        <v>0</v>
      </c>
      <c r="TAZ37" s="591">
        <f t="shared" si="210"/>
        <v>0</v>
      </c>
      <c r="TBA37" s="591">
        <f t="shared" si="210"/>
        <v>0</v>
      </c>
      <c r="TBB37" s="591">
        <f t="shared" si="210"/>
        <v>0</v>
      </c>
      <c r="TBC37" s="591">
        <f t="shared" si="210"/>
        <v>0</v>
      </c>
      <c r="TBD37" s="591">
        <f t="shared" si="210"/>
        <v>0</v>
      </c>
      <c r="TBE37" s="591">
        <f t="shared" si="210"/>
        <v>0</v>
      </c>
      <c r="TBF37" s="591">
        <f t="shared" si="210"/>
        <v>0</v>
      </c>
      <c r="TBG37" s="591">
        <f t="shared" si="210"/>
        <v>0</v>
      </c>
      <c r="TBH37" s="591">
        <f t="shared" si="210"/>
        <v>0</v>
      </c>
      <c r="TBI37" s="591">
        <f t="shared" ref="TBI37:TDT37" si="211">SUM(TBI38:TBI46)+TBI48+TBI49+TBI50+TBI52+TBI53+TBI54+TBI55</f>
        <v>0</v>
      </c>
      <c r="TBJ37" s="591">
        <f t="shared" si="211"/>
        <v>0</v>
      </c>
      <c r="TBK37" s="591">
        <f t="shared" si="211"/>
        <v>0</v>
      </c>
      <c r="TBL37" s="591">
        <f t="shared" si="211"/>
        <v>0</v>
      </c>
      <c r="TBM37" s="591">
        <f t="shared" si="211"/>
        <v>0</v>
      </c>
      <c r="TBN37" s="591">
        <f t="shared" si="211"/>
        <v>0</v>
      </c>
      <c r="TBO37" s="591">
        <f t="shared" si="211"/>
        <v>0</v>
      </c>
      <c r="TBP37" s="591">
        <f t="shared" si="211"/>
        <v>0</v>
      </c>
      <c r="TBQ37" s="591">
        <f t="shared" si="211"/>
        <v>0</v>
      </c>
      <c r="TBR37" s="591">
        <f t="shared" si="211"/>
        <v>0</v>
      </c>
      <c r="TBS37" s="591">
        <f t="shared" si="211"/>
        <v>0</v>
      </c>
      <c r="TBT37" s="591">
        <f t="shared" si="211"/>
        <v>0</v>
      </c>
      <c r="TBU37" s="591">
        <f t="shared" si="211"/>
        <v>0</v>
      </c>
      <c r="TBV37" s="591">
        <f t="shared" si="211"/>
        <v>0</v>
      </c>
      <c r="TBW37" s="591">
        <f t="shared" si="211"/>
        <v>0</v>
      </c>
      <c r="TBX37" s="591">
        <f t="shared" si="211"/>
        <v>0</v>
      </c>
      <c r="TBY37" s="591">
        <f t="shared" si="211"/>
        <v>0</v>
      </c>
      <c r="TBZ37" s="591">
        <f t="shared" si="211"/>
        <v>0</v>
      </c>
      <c r="TCA37" s="591">
        <f t="shared" si="211"/>
        <v>0</v>
      </c>
      <c r="TCB37" s="591">
        <f t="shared" si="211"/>
        <v>0</v>
      </c>
      <c r="TCC37" s="591">
        <f t="shared" si="211"/>
        <v>0</v>
      </c>
      <c r="TCD37" s="591">
        <f t="shared" si="211"/>
        <v>0</v>
      </c>
      <c r="TCE37" s="591">
        <f t="shared" si="211"/>
        <v>0</v>
      </c>
      <c r="TCF37" s="591">
        <f t="shared" si="211"/>
        <v>0</v>
      </c>
      <c r="TCG37" s="591">
        <f t="shared" si="211"/>
        <v>0</v>
      </c>
      <c r="TCH37" s="591">
        <f t="shared" si="211"/>
        <v>0</v>
      </c>
      <c r="TCI37" s="591">
        <f t="shared" si="211"/>
        <v>0</v>
      </c>
      <c r="TCJ37" s="591">
        <f t="shared" si="211"/>
        <v>0</v>
      </c>
      <c r="TCK37" s="591">
        <f t="shared" si="211"/>
        <v>0</v>
      </c>
      <c r="TCL37" s="591">
        <f t="shared" si="211"/>
        <v>0</v>
      </c>
      <c r="TCM37" s="591">
        <f t="shared" si="211"/>
        <v>0</v>
      </c>
      <c r="TCN37" s="591">
        <f t="shared" si="211"/>
        <v>0</v>
      </c>
      <c r="TCO37" s="591">
        <f t="shared" si="211"/>
        <v>0</v>
      </c>
      <c r="TCP37" s="591">
        <f t="shared" si="211"/>
        <v>0</v>
      </c>
      <c r="TCQ37" s="591">
        <f t="shared" si="211"/>
        <v>0</v>
      </c>
      <c r="TCR37" s="591">
        <f t="shared" si="211"/>
        <v>0</v>
      </c>
      <c r="TCS37" s="591">
        <f t="shared" si="211"/>
        <v>0</v>
      </c>
      <c r="TCT37" s="591">
        <f t="shared" si="211"/>
        <v>0</v>
      </c>
      <c r="TCU37" s="591">
        <f t="shared" si="211"/>
        <v>0</v>
      </c>
      <c r="TCV37" s="591">
        <f t="shared" si="211"/>
        <v>0</v>
      </c>
      <c r="TCW37" s="591">
        <f t="shared" si="211"/>
        <v>0</v>
      </c>
      <c r="TCX37" s="591">
        <f t="shared" si="211"/>
        <v>0</v>
      </c>
      <c r="TCY37" s="591">
        <f t="shared" si="211"/>
        <v>0</v>
      </c>
      <c r="TCZ37" s="591">
        <f t="shared" si="211"/>
        <v>0</v>
      </c>
      <c r="TDA37" s="591">
        <f t="shared" si="211"/>
        <v>0</v>
      </c>
      <c r="TDB37" s="591">
        <f t="shared" si="211"/>
        <v>0</v>
      </c>
      <c r="TDC37" s="591">
        <f t="shared" si="211"/>
        <v>0</v>
      </c>
      <c r="TDD37" s="591">
        <f t="shared" si="211"/>
        <v>0</v>
      </c>
      <c r="TDE37" s="591">
        <f t="shared" si="211"/>
        <v>0</v>
      </c>
      <c r="TDF37" s="591">
        <f t="shared" si="211"/>
        <v>0</v>
      </c>
      <c r="TDG37" s="591">
        <f t="shared" si="211"/>
        <v>0</v>
      </c>
      <c r="TDH37" s="591">
        <f t="shared" si="211"/>
        <v>0</v>
      </c>
      <c r="TDI37" s="591">
        <f t="shared" si="211"/>
        <v>0</v>
      </c>
      <c r="TDJ37" s="591">
        <f t="shared" si="211"/>
        <v>0</v>
      </c>
      <c r="TDK37" s="591">
        <f t="shared" si="211"/>
        <v>0</v>
      </c>
      <c r="TDL37" s="591">
        <f t="shared" si="211"/>
        <v>0</v>
      </c>
      <c r="TDM37" s="591">
        <f t="shared" si="211"/>
        <v>0</v>
      </c>
      <c r="TDN37" s="591">
        <f t="shared" si="211"/>
        <v>0</v>
      </c>
      <c r="TDO37" s="591">
        <f t="shared" si="211"/>
        <v>0</v>
      </c>
      <c r="TDP37" s="591">
        <f t="shared" si="211"/>
        <v>0</v>
      </c>
      <c r="TDQ37" s="591">
        <f t="shared" si="211"/>
        <v>0</v>
      </c>
      <c r="TDR37" s="591">
        <f t="shared" si="211"/>
        <v>0</v>
      </c>
      <c r="TDS37" s="591">
        <f t="shared" si="211"/>
        <v>0</v>
      </c>
      <c r="TDT37" s="591">
        <f t="shared" si="211"/>
        <v>0</v>
      </c>
      <c r="TDU37" s="591">
        <f t="shared" ref="TDU37:TGF37" si="212">SUM(TDU38:TDU46)+TDU48+TDU49+TDU50+TDU52+TDU53+TDU54+TDU55</f>
        <v>0</v>
      </c>
      <c r="TDV37" s="591">
        <f t="shared" si="212"/>
        <v>0</v>
      </c>
      <c r="TDW37" s="591">
        <f t="shared" si="212"/>
        <v>0</v>
      </c>
      <c r="TDX37" s="591">
        <f t="shared" si="212"/>
        <v>0</v>
      </c>
      <c r="TDY37" s="591">
        <f t="shared" si="212"/>
        <v>0</v>
      </c>
      <c r="TDZ37" s="591">
        <f t="shared" si="212"/>
        <v>0</v>
      </c>
      <c r="TEA37" s="591">
        <f t="shared" si="212"/>
        <v>0</v>
      </c>
      <c r="TEB37" s="591">
        <f t="shared" si="212"/>
        <v>0</v>
      </c>
      <c r="TEC37" s="591">
        <f t="shared" si="212"/>
        <v>0</v>
      </c>
      <c r="TED37" s="591">
        <f t="shared" si="212"/>
        <v>0</v>
      </c>
      <c r="TEE37" s="591">
        <f t="shared" si="212"/>
        <v>0</v>
      </c>
      <c r="TEF37" s="591">
        <f t="shared" si="212"/>
        <v>0</v>
      </c>
      <c r="TEG37" s="591">
        <f t="shared" si="212"/>
        <v>0</v>
      </c>
      <c r="TEH37" s="591">
        <f t="shared" si="212"/>
        <v>0</v>
      </c>
      <c r="TEI37" s="591">
        <f t="shared" si="212"/>
        <v>0</v>
      </c>
      <c r="TEJ37" s="591">
        <f t="shared" si="212"/>
        <v>0</v>
      </c>
      <c r="TEK37" s="591">
        <f t="shared" si="212"/>
        <v>0</v>
      </c>
      <c r="TEL37" s="591">
        <f t="shared" si="212"/>
        <v>0</v>
      </c>
      <c r="TEM37" s="591">
        <f t="shared" si="212"/>
        <v>0</v>
      </c>
      <c r="TEN37" s="591">
        <f t="shared" si="212"/>
        <v>0</v>
      </c>
      <c r="TEO37" s="591">
        <f t="shared" si="212"/>
        <v>0</v>
      </c>
      <c r="TEP37" s="591">
        <f t="shared" si="212"/>
        <v>0</v>
      </c>
      <c r="TEQ37" s="591">
        <f t="shared" si="212"/>
        <v>0</v>
      </c>
      <c r="TER37" s="591">
        <f t="shared" si="212"/>
        <v>0</v>
      </c>
      <c r="TES37" s="591">
        <f t="shared" si="212"/>
        <v>0</v>
      </c>
      <c r="TET37" s="591">
        <f t="shared" si="212"/>
        <v>0</v>
      </c>
      <c r="TEU37" s="591">
        <f t="shared" si="212"/>
        <v>0</v>
      </c>
      <c r="TEV37" s="591">
        <f t="shared" si="212"/>
        <v>0</v>
      </c>
      <c r="TEW37" s="591">
        <f t="shared" si="212"/>
        <v>0</v>
      </c>
      <c r="TEX37" s="591">
        <f t="shared" si="212"/>
        <v>0</v>
      </c>
      <c r="TEY37" s="591">
        <f t="shared" si="212"/>
        <v>0</v>
      </c>
      <c r="TEZ37" s="591">
        <f t="shared" si="212"/>
        <v>0</v>
      </c>
      <c r="TFA37" s="591">
        <f t="shared" si="212"/>
        <v>0</v>
      </c>
      <c r="TFB37" s="591">
        <f t="shared" si="212"/>
        <v>0</v>
      </c>
      <c r="TFC37" s="591">
        <f t="shared" si="212"/>
        <v>0</v>
      </c>
      <c r="TFD37" s="591">
        <f t="shared" si="212"/>
        <v>0</v>
      </c>
      <c r="TFE37" s="591">
        <f t="shared" si="212"/>
        <v>0</v>
      </c>
      <c r="TFF37" s="591">
        <f t="shared" si="212"/>
        <v>0</v>
      </c>
      <c r="TFG37" s="591">
        <f t="shared" si="212"/>
        <v>0</v>
      </c>
      <c r="TFH37" s="591">
        <f t="shared" si="212"/>
        <v>0</v>
      </c>
      <c r="TFI37" s="591">
        <f t="shared" si="212"/>
        <v>0</v>
      </c>
      <c r="TFJ37" s="591">
        <f t="shared" si="212"/>
        <v>0</v>
      </c>
      <c r="TFK37" s="591">
        <f t="shared" si="212"/>
        <v>0</v>
      </c>
      <c r="TFL37" s="591">
        <f t="shared" si="212"/>
        <v>0</v>
      </c>
      <c r="TFM37" s="591">
        <f t="shared" si="212"/>
        <v>0</v>
      </c>
      <c r="TFN37" s="591">
        <f t="shared" si="212"/>
        <v>0</v>
      </c>
      <c r="TFO37" s="591">
        <f t="shared" si="212"/>
        <v>0</v>
      </c>
      <c r="TFP37" s="591">
        <f t="shared" si="212"/>
        <v>0</v>
      </c>
      <c r="TFQ37" s="591">
        <f t="shared" si="212"/>
        <v>0</v>
      </c>
      <c r="TFR37" s="591">
        <f t="shared" si="212"/>
        <v>0</v>
      </c>
      <c r="TFS37" s="591">
        <f t="shared" si="212"/>
        <v>0</v>
      </c>
      <c r="TFT37" s="591">
        <f t="shared" si="212"/>
        <v>0</v>
      </c>
      <c r="TFU37" s="591">
        <f t="shared" si="212"/>
        <v>0</v>
      </c>
      <c r="TFV37" s="591">
        <f t="shared" si="212"/>
        <v>0</v>
      </c>
      <c r="TFW37" s="591">
        <f t="shared" si="212"/>
        <v>0</v>
      </c>
      <c r="TFX37" s="591">
        <f t="shared" si="212"/>
        <v>0</v>
      </c>
      <c r="TFY37" s="591">
        <f t="shared" si="212"/>
        <v>0</v>
      </c>
      <c r="TFZ37" s="591">
        <f t="shared" si="212"/>
        <v>0</v>
      </c>
      <c r="TGA37" s="591">
        <f t="shared" si="212"/>
        <v>0</v>
      </c>
      <c r="TGB37" s="591">
        <f t="shared" si="212"/>
        <v>0</v>
      </c>
      <c r="TGC37" s="591">
        <f t="shared" si="212"/>
        <v>0</v>
      </c>
      <c r="TGD37" s="591">
        <f t="shared" si="212"/>
        <v>0</v>
      </c>
      <c r="TGE37" s="591">
        <f t="shared" si="212"/>
        <v>0</v>
      </c>
      <c r="TGF37" s="591">
        <f t="shared" si="212"/>
        <v>0</v>
      </c>
      <c r="TGG37" s="591">
        <f t="shared" ref="TGG37:TIR37" si="213">SUM(TGG38:TGG46)+TGG48+TGG49+TGG50+TGG52+TGG53+TGG54+TGG55</f>
        <v>0</v>
      </c>
      <c r="TGH37" s="591">
        <f t="shared" si="213"/>
        <v>0</v>
      </c>
      <c r="TGI37" s="591">
        <f t="shared" si="213"/>
        <v>0</v>
      </c>
      <c r="TGJ37" s="591">
        <f t="shared" si="213"/>
        <v>0</v>
      </c>
      <c r="TGK37" s="591">
        <f t="shared" si="213"/>
        <v>0</v>
      </c>
      <c r="TGL37" s="591">
        <f t="shared" si="213"/>
        <v>0</v>
      </c>
      <c r="TGM37" s="591">
        <f t="shared" si="213"/>
        <v>0</v>
      </c>
      <c r="TGN37" s="591">
        <f t="shared" si="213"/>
        <v>0</v>
      </c>
      <c r="TGO37" s="591">
        <f t="shared" si="213"/>
        <v>0</v>
      </c>
      <c r="TGP37" s="591">
        <f t="shared" si="213"/>
        <v>0</v>
      </c>
      <c r="TGQ37" s="591">
        <f t="shared" si="213"/>
        <v>0</v>
      </c>
      <c r="TGR37" s="591">
        <f t="shared" si="213"/>
        <v>0</v>
      </c>
      <c r="TGS37" s="591">
        <f t="shared" si="213"/>
        <v>0</v>
      </c>
      <c r="TGT37" s="591">
        <f t="shared" si="213"/>
        <v>0</v>
      </c>
      <c r="TGU37" s="591">
        <f t="shared" si="213"/>
        <v>0</v>
      </c>
      <c r="TGV37" s="591">
        <f t="shared" si="213"/>
        <v>0</v>
      </c>
      <c r="TGW37" s="591">
        <f t="shared" si="213"/>
        <v>0</v>
      </c>
      <c r="TGX37" s="591">
        <f t="shared" si="213"/>
        <v>0</v>
      </c>
      <c r="TGY37" s="591">
        <f t="shared" si="213"/>
        <v>0</v>
      </c>
      <c r="TGZ37" s="591">
        <f t="shared" si="213"/>
        <v>0</v>
      </c>
      <c r="THA37" s="591">
        <f t="shared" si="213"/>
        <v>0</v>
      </c>
      <c r="THB37" s="591">
        <f t="shared" si="213"/>
        <v>0</v>
      </c>
      <c r="THC37" s="591">
        <f t="shared" si="213"/>
        <v>0</v>
      </c>
      <c r="THD37" s="591">
        <f t="shared" si="213"/>
        <v>0</v>
      </c>
      <c r="THE37" s="591">
        <f t="shared" si="213"/>
        <v>0</v>
      </c>
      <c r="THF37" s="591">
        <f t="shared" si="213"/>
        <v>0</v>
      </c>
      <c r="THG37" s="591">
        <f t="shared" si="213"/>
        <v>0</v>
      </c>
      <c r="THH37" s="591">
        <f t="shared" si="213"/>
        <v>0</v>
      </c>
      <c r="THI37" s="591">
        <f t="shared" si="213"/>
        <v>0</v>
      </c>
      <c r="THJ37" s="591">
        <f t="shared" si="213"/>
        <v>0</v>
      </c>
      <c r="THK37" s="591">
        <f t="shared" si="213"/>
        <v>0</v>
      </c>
      <c r="THL37" s="591">
        <f t="shared" si="213"/>
        <v>0</v>
      </c>
      <c r="THM37" s="591">
        <f t="shared" si="213"/>
        <v>0</v>
      </c>
      <c r="THN37" s="591">
        <f t="shared" si="213"/>
        <v>0</v>
      </c>
      <c r="THO37" s="591">
        <f t="shared" si="213"/>
        <v>0</v>
      </c>
      <c r="THP37" s="591">
        <f t="shared" si="213"/>
        <v>0</v>
      </c>
      <c r="THQ37" s="591">
        <f t="shared" si="213"/>
        <v>0</v>
      </c>
      <c r="THR37" s="591">
        <f t="shared" si="213"/>
        <v>0</v>
      </c>
      <c r="THS37" s="591">
        <f t="shared" si="213"/>
        <v>0</v>
      </c>
      <c r="THT37" s="591">
        <f t="shared" si="213"/>
        <v>0</v>
      </c>
      <c r="THU37" s="591">
        <f t="shared" si="213"/>
        <v>0</v>
      </c>
      <c r="THV37" s="591">
        <f t="shared" si="213"/>
        <v>0</v>
      </c>
      <c r="THW37" s="591">
        <f t="shared" si="213"/>
        <v>0</v>
      </c>
      <c r="THX37" s="591">
        <f t="shared" si="213"/>
        <v>0</v>
      </c>
      <c r="THY37" s="591">
        <f t="shared" si="213"/>
        <v>0</v>
      </c>
      <c r="THZ37" s="591">
        <f t="shared" si="213"/>
        <v>0</v>
      </c>
      <c r="TIA37" s="591">
        <f t="shared" si="213"/>
        <v>0</v>
      </c>
      <c r="TIB37" s="591">
        <f t="shared" si="213"/>
        <v>0</v>
      </c>
      <c r="TIC37" s="591">
        <f t="shared" si="213"/>
        <v>0</v>
      </c>
      <c r="TID37" s="591">
        <f t="shared" si="213"/>
        <v>0</v>
      </c>
      <c r="TIE37" s="591">
        <f t="shared" si="213"/>
        <v>0</v>
      </c>
      <c r="TIF37" s="591">
        <f t="shared" si="213"/>
        <v>0</v>
      </c>
      <c r="TIG37" s="591">
        <f t="shared" si="213"/>
        <v>0</v>
      </c>
      <c r="TIH37" s="591">
        <f t="shared" si="213"/>
        <v>0</v>
      </c>
      <c r="TII37" s="591">
        <f t="shared" si="213"/>
        <v>0</v>
      </c>
      <c r="TIJ37" s="591">
        <f t="shared" si="213"/>
        <v>0</v>
      </c>
      <c r="TIK37" s="591">
        <f t="shared" si="213"/>
        <v>0</v>
      </c>
      <c r="TIL37" s="591">
        <f t="shared" si="213"/>
        <v>0</v>
      </c>
      <c r="TIM37" s="591">
        <f t="shared" si="213"/>
        <v>0</v>
      </c>
      <c r="TIN37" s="591">
        <f t="shared" si="213"/>
        <v>0</v>
      </c>
      <c r="TIO37" s="591">
        <f t="shared" si="213"/>
        <v>0</v>
      </c>
      <c r="TIP37" s="591">
        <f t="shared" si="213"/>
        <v>0</v>
      </c>
      <c r="TIQ37" s="591">
        <f t="shared" si="213"/>
        <v>0</v>
      </c>
      <c r="TIR37" s="591">
        <f t="shared" si="213"/>
        <v>0</v>
      </c>
      <c r="TIS37" s="591">
        <f t="shared" ref="TIS37:TLD37" si="214">SUM(TIS38:TIS46)+TIS48+TIS49+TIS50+TIS52+TIS53+TIS54+TIS55</f>
        <v>0</v>
      </c>
      <c r="TIT37" s="591">
        <f t="shared" si="214"/>
        <v>0</v>
      </c>
      <c r="TIU37" s="591">
        <f t="shared" si="214"/>
        <v>0</v>
      </c>
      <c r="TIV37" s="591">
        <f t="shared" si="214"/>
        <v>0</v>
      </c>
      <c r="TIW37" s="591">
        <f t="shared" si="214"/>
        <v>0</v>
      </c>
      <c r="TIX37" s="591">
        <f t="shared" si="214"/>
        <v>0</v>
      </c>
      <c r="TIY37" s="591">
        <f t="shared" si="214"/>
        <v>0</v>
      </c>
      <c r="TIZ37" s="591">
        <f t="shared" si="214"/>
        <v>0</v>
      </c>
      <c r="TJA37" s="591">
        <f t="shared" si="214"/>
        <v>0</v>
      </c>
      <c r="TJB37" s="591">
        <f t="shared" si="214"/>
        <v>0</v>
      </c>
      <c r="TJC37" s="591">
        <f t="shared" si="214"/>
        <v>0</v>
      </c>
      <c r="TJD37" s="591">
        <f t="shared" si="214"/>
        <v>0</v>
      </c>
      <c r="TJE37" s="591">
        <f t="shared" si="214"/>
        <v>0</v>
      </c>
      <c r="TJF37" s="591">
        <f t="shared" si="214"/>
        <v>0</v>
      </c>
      <c r="TJG37" s="591">
        <f t="shared" si="214"/>
        <v>0</v>
      </c>
      <c r="TJH37" s="591">
        <f t="shared" si="214"/>
        <v>0</v>
      </c>
      <c r="TJI37" s="591">
        <f t="shared" si="214"/>
        <v>0</v>
      </c>
      <c r="TJJ37" s="591">
        <f t="shared" si="214"/>
        <v>0</v>
      </c>
      <c r="TJK37" s="591">
        <f t="shared" si="214"/>
        <v>0</v>
      </c>
      <c r="TJL37" s="591">
        <f t="shared" si="214"/>
        <v>0</v>
      </c>
      <c r="TJM37" s="591">
        <f t="shared" si="214"/>
        <v>0</v>
      </c>
      <c r="TJN37" s="591">
        <f t="shared" si="214"/>
        <v>0</v>
      </c>
      <c r="TJO37" s="591">
        <f t="shared" si="214"/>
        <v>0</v>
      </c>
      <c r="TJP37" s="591">
        <f t="shared" si="214"/>
        <v>0</v>
      </c>
      <c r="TJQ37" s="591">
        <f t="shared" si="214"/>
        <v>0</v>
      </c>
      <c r="TJR37" s="591">
        <f t="shared" si="214"/>
        <v>0</v>
      </c>
      <c r="TJS37" s="591">
        <f t="shared" si="214"/>
        <v>0</v>
      </c>
      <c r="TJT37" s="591">
        <f t="shared" si="214"/>
        <v>0</v>
      </c>
      <c r="TJU37" s="591">
        <f t="shared" si="214"/>
        <v>0</v>
      </c>
      <c r="TJV37" s="591">
        <f t="shared" si="214"/>
        <v>0</v>
      </c>
      <c r="TJW37" s="591">
        <f t="shared" si="214"/>
        <v>0</v>
      </c>
      <c r="TJX37" s="591">
        <f t="shared" si="214"/>
        <v>0</v>
      </c>
      <c r="TJY37" s="591">
        <f t="shared" si="214"/>
        <v>0</v>
      </c>
      <c r="TJZ37" s="591">
        <f t="shared" si="214"/>
        <v>0</v>
      </c>
      <c r="TKA37" s="591">
        <f t="shared" si="214"/>
        <v>0</v>
      </c>
      <c r="TKB37" s="591">
        <f t="shared" si="214"/>
        <v>0</v>
      </c>
      <c r="TKC37" s="591">
        <f t="shared" si="214"/>
        <v>0</v>
      </c>
      <c r="TKD37" s="591">
        <f t="shared" si="214"/>
        <v>0</v>
      </c>
      <c r="TKE37" s="591">
        <f t="shared" si="214"/>
        <v>0</v>
      </c>
      <c r="TKF37" s="591">
        <f t="shared" si="214"/>
        <v>0</v>
      </c>
      <c r="TKG37" s="591">
        <f t="shared" si="214"/>
        <v>0</v>
      </c>
      <c r="TKH37" s="591">
        <f t="shared" si="214"/>
        <v>0</v>
      </c>
      <c r="TKI37" s="591">
        <f t="shared" si="214"/>
        <v>0</v>
      </c>
      <c r="TKJ37" s="591">
        <f t="shared" si="214"/>
        <v>0</v>
      </c>
      <c r="TKK37" s="591">
        <f t="shared" si="214"/>
        <v>0</v>
      </c>
      <c r="TKL37" s="591">
        <f t="shared" si="214"/>
        <v>0</v>
      </c>
      <c r="TKM37" s="591">
        <f t="shared" si="214"/>
        <v>0</v>
      </c>
      <c r="TKN37" s="591">
        <f t="shared" si="214"/>
        <v>0</v>
      </c>
      <c r="TKO37" s="591">
        <f t="shared" si="214"/>
        <v>0</v>
      </c>
      <c r="TKP37" s="591">
        <f t="shared" si="214"/>
        <v>0</v>
      </c>
      <c r="TKQ37" s="591">
        <f t="shared" si="214"/>
        <v>0</v>
      </c>
      <c r="TKR37" s="591">
        <f t="shared" si="214"/>
        <v>0</v>
      </c>
      <c r="TKS37" s="591">
        <f t="shared" si="214"/>
        <v>0</v>
      </c>
      <c r="TKT37" s="591">
        <f t="shared" si="214"/>
        <v>0</v>
      </c>
      <c r="TKU37" s="591">
        <f t="shared" si="214"/>
        <v>0</v>
      </c>
      <c r="TKV37" s="591">
        <f t="shared" si="214"/>
        <v>0</v>
      </c>
      <c r="TKW37" s="591">
        <f t="shared" si="214"/>
        <v>0</v>
      </c>
      <c r="TKX37" s="591">
        <f t="shared" si="214"/>
        <v>0</v>
      </c>
      <c r="TKY37" s="591">
        <f t="shared" si="214"/>
        <v>0</v>
      </c>
      <c r="TKZ37" s="591">
        <f t="shared" si="214"/>
        <v>0</v>
      </c>
      <c r="TLA37" s="591">
        <f t="shared" si="214"/>
        <v>0</v>
      </c>
      <c r="TLB37" s="591">
        <f t="shared" si="214"/>
        <v>0</v>
      </c>
      <c r="TLC37" s="591">
        <f t="shared" si="214"/>
        <v>0</v>
      </c>
      <c r="TLD37" s="591">
        <f t="shared" si="214"/>
        <v>0</v>
      </c>
      <c r="TLE37" s="591">
        <f t="shared" ref="TLE37:TNP37" si="215">SUM(TLE38:TLE46)+TLE48+TLE49+TLE50+TLE52+TLE53+TLE54+TLE55</f>
        <v>0</v>
      </c>
      <c r="TLF37" s="591">
        <f t="shared" si="215"/>
        <v>0</v>
      </c>
      <c r="TLG37" s="591">
        <f t="shared" si="215"/>
        <v>0</v>
      </c>
      <c r="TLH37" s="591">
        <f t="shared" si="215"/>
        <v>0</v>
      </c>
      <c r="TLI37" s="591">
        <f t="shared" si="215"/>
        <v>0</v>
      </c>
      <c r="TLJ37" s="591">
        <f t="shared" si="215"/>
        <v>0</v>
      </c>
      <c r="TLK37" s="591">
        <f t="shared" si="215"/>
        <v>0</v>
      </c>
      <c r="TLL37" s="591">
        <f t="shared" si="215"/>
        <v>0</v>
      </c>
      <c r="TLM37" s="591">
        <f t="shared" si="215"/>
        <v>0</v>
      </c>
      <c r="TLN37" s="591">
        <f t="shared" si="215"/>
        <v>0</v>
      </c>
      <c r="TLO37" s="591">
        <f t="shared" si="215"/>
        <v>0</v>
      </c>
      <c r="TLP37" s="591">
        <f t="shared" si="215"/>
        <v>0</v>
      </c>
      <c r="TLQ37" s="591">
        <f t="shared" si="215"/>
        <v>0</v>
      </c>
      <c r="TLR37" s="591">
        <f t="shared" si="215"/>
        <v>0</v>
      </c>
      <c r="TLS37" s="591">
        <f t="shared" si="215"/>
        <v>0</v>
      </c>
      <c r="TLT37" s="591">
        <f t="shared" si="215"/>
        <v>0</v>
      </c>
      <c r="TLU37" s="591">
        <f t="shared" si="215"/>
        <v>0</v>
      </c>
      <c r="TLV37" s="591">
        <f t="shared" si="215"/>
        <v>0</v>
      </c>
      <c r="TLW37" s="591">
        <f t="shared" si="215"/>
        <v>0</v>
      </c>
      <c r="TLX37" s="591">
        <f t="shared" si="215"/>
        <v>0</v>
      </c>
      <c r="TLY37" s="591">
        <f t="shared" si="215"/>
        <v>0</v>
      </c>
      <c r="TLZ37" s="591">
        <f t="shared" si="215"/>
        <v>0</v>
      </c>
      <c r="TMA37" s="591">
        <f t="shared" si="215"/>
        <v>0</v>
      </c>
      <c r="TMB37" s="591">
        <f t="shared" si="215"/>
        <v>0</v>
      </c>
      <c r="TMC37" s="591">
        <f t="shared" si="215"/>
        <v>0</v>
      </c>
      <c r="TMD37" s="591">
        <f t="shared" si="215"/>
        <v>0</v>
      </c>
      <c r="TME37" s="591">
        <f t="shared" si="215"/>
        <v>0</v>
      </c>
      <c r="TMF37" s="591">
        <f t="shared" si="215"/>
        <v>0</v>
      </c>
      <c r="TMG37" s="591">
        <f t="shared" si="215"/>
        <v>0</v>
      </c>
      <c r="TMH37" s="591">
        <f t="shared" si="215"/>
        <v>0</v>
      </c>
      <c r="TMI37" s="591">
        <f t="shared" si="215"/>
        <v>0</v>
      </c>
      <c r="TMJ37" s="591">
        <f t="shared" si="215"/>
        <v>0</v>
      </c>
      <c r="TMK37" s="591">
        <f t="shared" si="215"/>
        <v>0</v>
      </c>
      <c r="TML37" s="591">
        <f t="shared" si="215"/>
        <v>0</v>
      </c>
      <c r="TMM37" s="591">
        <f t="shared" si="215"/>
        <v>0</v>
      </c>
      <c r="TMN37" s="591">
        <f t="shared" si="215"/>
        <v>0</v>
      </c>
      <c r="TMO37" s="591">
        <f t="shared" si="215"/>
        <v>0</v>
      </c>
      <c r="TMP37" s="591">
        <f t="shared" si="215"/>
        <v>0</v>
      </c>
      <c r="TMQ37" s="591">
        <f t="shared" si="215"/>
        <v>0</v>
      </c>
      <c r="TMR37" s="591">
        <f t="shared" si="215"/>
        <v>0</v>
      </c>
      <c r="TMS37" s="591">
        <f t="shared" si="215"/>
        <v>0</v>
      </c>
      <c r="TMT37" s="591">
        <f t="shared" si="215"/>
        <v>0</v>
      </c>
      <c r="TMU37" s="591">
        <f t="shared" si="215"/>
        <v>0</v>
      </c>
      <c r="TMV37" s="591">
        <f t="shared" si="215"/>
        <v>0</v>
      </c>
      <c r="TMW37" s="591">
        <f t="shared" si="215"/>
        <v>0</v>
      </c>
      <c r="TMX37" s="591">
        <f t="shared" si="215"/>
        <v>0</v>
      </c>
      <c r="TMY37" s="591">
        <f t="shared" si="215"/>
        <v>0</v>
      </c>
      <c r="TMZ37" s="591">
        <f t="shared" si="215"/>
        <v>0</v>
      </c>
      <c r="TNA37" s="591">
        <f t="shared" si="215"/>
        <v>0</v>
      </c>
      <c r="TNB37" s="591">
        <f t="shared" si="215"/>
        <v>0</v>
      </c>
      <c r="TNC37" s="591">
        <f t="shared" si="215"/>
        <v>0</v>
      </c>
      <c r="TND37" s="591">
        <f t="shared" si="215"/>
        <v>0</v>
      </c>
      <c r="TNE37" s="591">
        <f t="shared" si="215"/>
        <v>0</v>
      </c>
      <c r="TNF37" s="591">
        <f t="shared" si="215"/>
        <v>0</v>
      </c>
      <c r="TNG37" s="591">
        <f t="shared" si="215"/>
        <v>0</v>
      </c>
      <c r="TNH37" s="591">
        <f t="shared" si="215"/>
        <v>0</v>
      </c>
      <c r="TNI37" s="591">
        <f t="shared" si="215"/>
        <v>0</v>
      </c>
      <c r="TNJ37" s="591">
        <f t="shared" si="215"/>
        <v>0</v>
      </c>
      <c r="TNK37" s="591">
        <f t="shared" si="215"/>
        <v>0</v>
      </c>
      <c r="TNL37" s="591">
        <f t="shared" si="215"/>
        <v>0</v>
      </c>
      <c r="TNM37" s="591">
        <f t="shared" si="215"/>
        <v>0</v>
      </c>
      <c r="TNN37" s="591">
        <f t="shared" si="215"/>
        <v>0</v>
      </c>
      <c r="TNO37" s="591">
        <f t="shared" si="215"/>
        <v>0</v>
      </c>
      <c r="TNP37" s="591">
        <f t="shared" si="215"/>
        <v>0</v>
      </c>
      <c r="TNQ37" s="591">
        <f t="shared" ref="TNQ37:TQB37" si="216">SUM(TNQ38:TNQ46)+TNQ48+TNQ49+TNQ50+TNQ52+TNQ53+TNQ54+TNQ55</f>
        <v>0</v>
      </c>
      <c r="TNR37" s="591">
        <f t="shared" si="216"/>
        <v>0</v>
      </c>
      <c r="TNS37" s="591">
        <f t="shared" si="216"/>
        <v>0</v>
      </c>
      <c r="TNT37" s="591">
        <f t="shared" si="216"/>
        <v>0</v>
      </c>
      <c r="TNU37" s="591">
        <f t="shared" si="216"/>
        <v>0</v>
      </c>
      <c r="TNV37" s="591">
        <f t="shared" si="216"/>
        <v>0</v>
      </c>
      <c r="TNW37" s="591">
        <f t="shared" si="216"/>
        <v>0</v>
      </c>
      <c r="TNX37" s="591">
        <f t="shared" si="216"/>
        <v>0</v>
      </c>
      <c r="TNY37" s="591">
        <f t="shared" si="216"/>
        <v>0</v>
      </c>
      <c r="TNZ37" s="591">
        <f t="shared" si="216"/>
        <v>0</v>
      </c>
      <c r="TOA37" s="591">
        <f t="shared" si="216"/>
        <v>0</v>
      </c>
      <c r="TOB37" s="591">
        <f t="shared" si="216"/>
        <v>0</v>
      </c>
      <c r="TOC37" s="591">
        <f t="shared" si="216"/>
        <v>0</v>
      </c>
      <c r="TOD37" s="591">
        <f t="shared" si="216"/>
        <v>0</v>
      </c>
      <c r="TOE37" s="591">
        <f t="shared" si="216"/>
        <v>0</v>
      </c>
      <c r="TOF37" s="591">
        <f t="shared" si="216"/>
        <v>0</v>
      </c>
      <c r="TOG37" s="591">
        <f t="shared" si="216"/>
        <v>0</v>
      </c>
      <c r="TOH37" s="591">
        <f t="shared" si="216"/>
        <v>0</v>
      </c>
      <c r="TOI37" s="591">
        <f t="shared" si="216"/>
        <v>0</v>
      </c>
      <c r="TOJ37" s="591">
        <f t="shared" si="216"/>
        <v>0</v>
      </c>
      <c r="TOK37" s="591">
        <f t="shared" si="216"/>
        <v>0</v>
      </c>
      <c r="TOL37" s="591">
        <f t="shared" si="216"/>
        <v>0</v>
      </c>
      <c r="TOM37" s="591">
        <f t="shared" si="216"/>
        <v>0</v>
      </c>
      <c r="TON37" s="591">
        <f t="shared" si="216"/>
        <v>0</v>
      </c>
      <c r="TOO37" s="591">
        <f t="shared" si="216"/>
        <v>0</v>
      </c>
      <c r="TOP37" s="591">
        <f t="shared" si="216"/>
        <v>0</v>
      </c>
      <c r="TOQ37" s="591">
        <f t="shared" si="216"/>
        <v>0</v>
      </c>
      <c r="TOR37" s="591">
        <f t="shared" si="216"/>
        <v>0</v>
      </c>
      <c r="TOS37" s="591">
        <f t="shared" si="216"/>
        <v>0</v>
      </c>
      <c r="TOT37" s="591">
        <f t="shared" si="216"/>
        <v>0</v>
      </c>
      <c r="TOU37" s="591">
        <f t="shared" si="216"/>
        <v>0</v>
      </c>
      <c r="TOV37" s="591">
        <f t="shared" si="216"/>
        <v>0</v>
      </c>
      <c r="TOW37" s="591">
        <f t="shared" si="216"/>
        <v>0</v>
      </c>
      <c r="TOX37" s="591">
        <f t="shared" si="216"/>
        <v>0</v>
      </c>
      <c r="TOY37" s="591">
        <f t="shared" si="216"/>
        <v>0</v>
      </c>
      <c r="TOZ37" s="591">
        <f t="shared" si="216"/>
        <v>0</v>
      </c>
      <c r="TPA37" s="591">
        <f t="shared" si="216"/>
        <v>0</v>
      </c>
      <c r="TPB37" s="591">
        <f t="shared" si="216"/>
        <v>0</v>
      </c>
      <c r="TPC37" s="591">
        <f t="shared" si="216"/>
        <v>0</v>
      </c>
      <c r="TPD37" s="591">
        <f t="shared" si="216"/>
        <v>0</v>
      </c>
      <c r="TPE37" s="591">
        <f t="shared" si="216"/>
        <v>0</v>
      </c>
      <c r="TPF37" s="591">
        <f t="shared" si="216"/>
        <v>0</v>
      </c>
      <c r="TPG37" s="591">
        <f t="shared" si="216"/>
        <v>0</v>
      </c>
      <c r="TPH37" s="591">
        <f t="shared" si="216"/>
        <v>0</v>
      </c>
      <c r="TPI37" s="591">
        <f t="shared" si="216"/>
        <v>0</v>
      </c>
      <c r="TPJ37" s="591">
        <f t="shared" si="216"/>
        <v>0</v>
      </c>
      <c r="TPK37" s="591">
        <f t="shared" si="216"/>
        <v>0</v>
      </c>
      <c r="TPL37" s="591">
        <f t="shared" si="216"/>
        <v>0</v>
      </c>
      <c r="TPM37" s="591">
        <f t="shared" si="216"/>
        <v>0</v>
      </c>
      <c r="TPN37" s="591">
        <f t="shared" si="216"/>
        <v>0</v>
      </c>
      <c r="TPO37" s="591">
        <f t="shared" si="216"/>
        <v>0</v>
      </c>
      <c r="TPP37" s="591">
        <f t="shared" si="216"/>
        <v>0</v>
      </c>
      <c r="TPQ37" s="591">
        <f t="shared" si="216"/>
        <v>0</v>
      </c>
      <c r="TPR37" s="591">
        <f t="shared" si="216"/>
        <v>0</v>
      </c>
      <c r="TPS37" s="591">
        <f t="shared" si="216"/>
        <v>0</v>
      </c>
      <c r="TPT37" s="591">
        <f t="shared" si="216"/>
        <v>0</v>
      </c>
      <c r="TPU37" s="591">
        <f t="shared" si="216"/>
        <v>0</v>
      </c>
      <c r="TPV37" s="591">
        <f t="shared" si="216"/>
        <v>0</v>
      </c>
      <c r="TPW37" s="591">
        <f t="shared" si="216"/>
        <v>0</v>
      </c>
      <c r="TPX37" s="591">
        <f t="shared" si="216"/>
        <v>0</v>
      </c>
      <c r="TPY37" s="591">
        <f t="shared" si="216"/>
        <v>0</v>
      </c>
      <c r="TPZ37" s="591">
        <f t="shared" si="216"/>
        <v>0</v>
      </c>
      <c r="TQA37" s="591">
        <f t="shared" si="216"/>
        <v>0</v>
      </c>
      <c r="TQB37" s="591">
        <f t="shared" si="216"/>
        <v>0</v>
      </c>
      <c r="TQC37" s="591">
        <f t="shared" ref="TQC37:TSN37" si="217">SUM(TQC38:TQC46)+TQC48+TQC49+TQC50+TQC52+TQC53+TQC54+TQC55</f>
        <v>0</v>
      </c>
      <c r="TQD37" s="591">
        <f t="shared" si="217"/>
        <v>0</v>
      </c>
      <c r="TQE37" s="591">
        <f t="shared" si="217"/>
        <v>0</v>
      </c>
      <c r="TQF37" s="591">
        <f t="shared" si="217"/>
        <v>0</v>
      </c>
      <c r="TQG37" s="591">
        <f t="shared" si="217"/>
        <v>0</v>
      </c>
      <c r="TQH37" s="591">
        <f t="shared" si="217"/>
        <v>0</v>
      </c>
      <c r="TQI37" s="591">
        <f t="shared" si="217"/>
        <v>0</v>
      </c>
      <c r="TQJ37" s="591">
        <f t="shared" si="217"/>
        <v>0</v>
      </c>
      <c r="TQK37" s="591">
        <f t="shared" si="217"/>
        <v>0</v>
      </c>
      <c r="TQL37" s="591">
        <f t="shared" si="217"/>
        <v>0</v>
      </c>
      <c r="TQM37" s="591">
        <f t="shared" si="217"/>
        <v>0</v>
      </c>
      <c r="TQN37" s="591">
        <f t="shared" si="217"/>
        <v>0</v>
      </c>
      <c r="TQO37" s="591">
        <f t="shared" si="217"/>
        <v>0</v>
      </c>
      <c r="TQP37" s="591">
        <f t="shared" si="217"/>
        <v>0</v>
      </c>
      <c r="TQQ37" s="591">
        <f t="shared" si="217"/>
        <v>0</v>
      </c>
      <c r="TQR37" s="591">
        <f t="shared" si="217"/>
        <v>0</v>
      </c>
      <c r="TQS37" s="591">
        <f t="shared" si="217"/>
        <v>0</v>
      </c>
      <c r="TQT37" s="591">
        <f t="shared" si="217"/>
        <v>0</v>
      </c>
      <c r="TQU37" s="591">
        <f t="shared" si="217"/>
        <v>0</v>
      </c>
      <c r="TQV37" s="591">
        <f t="shared" si="217"/>
        <v>0</v>
      </c>
      <c r="TQW37" s="591">
        <f t="shared" si="217"/>
        <v>0</v>
      </c>
      <c r="TQX37" s="591">
        <f t="shared" si="217"/>
        <v>0</v>
      </c>
      <c r="TQY37" s="591">
        <f t="shared" si="217"/>
        <v>0</v>
      </c>
      <c r="TQZ37" s="591">
        <f t="shared" si="217"/>
        <v>0</v>
      </c>
      <c r="TRA37" s="591">
        <f t="shared" si="217"/>
        <v>0</v>
      </c>
      <c r="TRB37" s="591">
        <f t="shared" si="217"/>
        <v>0</v>
      </c>
      <c r="TRC37" s="591">
        <f t="shared" si="217"/>
        <v>0</v>
      </c>
      <c r="TRD37" s="591">
        <f t="shared" si="217"/>
        <v>0</v>
      </c>
      <c r="TRE37" s="591">
        <f t="shared" si="217"/>
        <v>0</v>
      </c>
      <c r="TRF37" s="591">
        <f t="shared" si="217"/>
        <v>0</v>
      </c>
      <c r="TRG37" s="591">
        <f t="shared" si="217"/>
        <v>0</v>
      </c>
      <c r="TRH37" s="591">
        <f t="shared" si="217"/>
        <v>0</v>
      </c>
      <c r="TRI37" s="591">
        <f t="shared" si="217"/>
        <v>0</v>
      </c>
      <c r="TRJ37" s="591">
        <f t="shared" si="217"/>
        <v>0</v>
      </c>
      <c r="TRK37" s="591">
        <f t="shared" si="217"/>
        <v>0</v>
      </c>
      <c r="TRL37" s="591">
        <f t="shared" si="217"/>
        <v>0</v>
      </c>
      <c r="TRM37" s="591">
        <f t="shared" si="217"/>
        <v>0</v>
      </c>
      <c r="TRN37" s="591">
        <f t="shared" si="217"/>
        <v>0</v>
      </c>
      <c r="TRO37" s="591">
        <f t="shared" si="217"/>
        <v>0</v>
      </c>
      <c r="TRP37" s="591">
        <f t="shared" si="217"/>
        <v>0</v>
      </c>
      <c r="TRQ37" s="591">
        <f t="shared" si="217"/>
        <v>0</v>
      </c>
      <c r="TRR37" s="591">
        <f t="shared" si="217"/>
        <v>0</v>
      </c>
      <c r="TRS37" s="591">
        <f t="shared" si="217"/>
        <v>0</v>
      </c>
      <c r="TRT37" s="591">
        <f t="shared" si="217"/>
        <v>0</v>
      </c>
      <c r="TRU37" s="591">
        <f t="shared" si="217"/>
        <v>0</v>
      </c>
      <c r="TRV37" s="591">
        <f t="shared" si="217"/>
        <v>0</v>
      </c>
      <c r="TRW37" s="591">
        <f t="shared" si="217"/>
        <v>0</v>
      </c>
      <c r="TRX37" s="591">
        <f t="shared" si="217"/>
        <v>0</v>
      </c>
      <c r="TRY37" s="591">
        <f t="shared" si="217"/>
        <v>0</v>
      </c>
      <c r="TRZ37" s="591">
        <f t="shared" si="217"/>
        <v>0</v>
      </c>
      <c r="TSA37" s="591">
        <f t="shared" si="217"/>
        <v>0</v>
      </c>
      <c r="TSB37" s="591">
        <f t="shared" si="217"/>
        <v>0</v>
      </c>
      <c r="TSC37" s="591">
        <f t="shared" si="217"/>
        <v>0</v>
      </c>
      <c r="TSD37" s="591">
        <f t="shared" si="217"/>
        <v>0</v>
      </c>
      <c r="TSE37" s="591">
        <f t="shared" si="217"/>
        <v>0</v>
      </c>
      <c r="TSF37" s="591">
        <f t="shared" si="217"/>
        <v>0</v>
      </c>
      <c r="TSG37" s="591">
        <f t="shared" si="217"/>
        <v>0</v>
      </c>
      <c r="TSH37" s="591">
        <f t="shared" si="217"/>
        <v>0</v>
      </c>
      <c r="TSI37" s="591">
        <f t="shared" si="217"/>
        <v>0</v>
      </c>
      <c r="TSJ37" s="591">
        <f t="shared" si="217"/>
        <v>0</v>
      </c>
      <c r="TSK37" s="591">
        <f t="shared" si="217"/>
        <v>0</v>
      </c>
      <c r="TSL37" s="591">
        <f t="shared" si="217"/>
        <v>0</v>
      </c>
      <c r="TSM37" s="591">
        <f t="shared" si="217"/>
        <v>0</v>
      </c>
      <c r="TSN37" s="591">
        <f t="shared" si="217"/>
        <v>0</v>
      </c>
      <c r="TSO37" s="591">
        <f t="shared" ref="TSO37:TUZ37" si="218">SUM(TSO38:TSO46)+TSO48+TSO49+TSO50+TSO52+TSO53+TSO54+TSO55</f>
        <v>0</v>
      </c>
      <c r="TSP37" s="591">
        <f t="shared" si="218"/>
        <v>0</v>
      </c>
      <c r="TSQ37" s="591">
        <f t="shared" si="218"/>
        <v>0</v>
      </c>
      <c r="TSR37" s="591">
        <f t="shared" si="218"/>
        <v>0</v>
      </c>
      <c r="TSS37" s="591">
        <f t="shared" si="218"/>
        <v>0</v>
      </c>
      <c r="TST37" s="591">
        <f t="shared" si="218"/>
        <v>0</v>
      </c>
      <c r="TSU37" s="591">
        <f t="shared" si="218"/>
        <v>0</v>
      </c>
      <c r="TSV37" s="591">
        <f t="shared" si="218"/>
        <v>0</v>
      </c>
      <c r="TSW37" s="591">
        <f t="shared" si="218"/>
        <v>0</v>
      </c>
      <c r="TSX37" s="591">
        <f t="shared" si="218"/>
        <v>0</v>
      </c>
      <c r="TSY37" s="591">
        <f t="shared" si="218"/>
        <v>0</v>
      </c>
      <c r="TSZ37" s="591">
        <f t="shared" si="218"/>
        <v>0</v>
      </c>
      <c r="TTA37" s="591">
        <f t="shared" si="218"/>
        <v>0</v>
      </c>
      <c r="TTB37" s="591">
        <f t="shared" si="218"/>
        <v>0</v>
      </c>
      <c r="TTC37" s="591">
        <f t="shared" si="218"/>
        <v>0</v>
      </c>
      <c r="TTD37" s="591">
        <f t="shared" si="218"/>
        <v>0</v>
      </c>
      <c r="TTE37" s="591">
        <f t="shared" si="218"/>
        <v>0</v>
      </c>
      <c r="TTF37" s="591">
        <f t="shared" si="218"/>
        <v>0</v>
      </c>
      <c r="TTG37" s="591">
        <f t="shared" si="218"/>
        <v>0</v>
      </c>
      <c r="TTH37" s="591">
        <f t="shared" si="218"/>
        <v>0</v>
      </c>
      <c r="TTI37" s="591">
        <f t="shared" si="218"/>
        <v>0</v>
      </c>
      <c r="TTJ37" s="591">
        <f t="shared" si="218"/>
        <v>0</v>
      </c>
      <c r="TTK37" s="591">
        <f t="shared" si="218"/>
        <v>0</v>
      </c>
      <c r="TTL37" s="591">
        <f t="shared" si="218"/>
        <v>0</v>
      </c>
      <c r="TTM37" s="591">
        <f t="shared" si="218"/>
        <v>0</v>
      </c>
      <c r="TTN37" s="591">
        <f t="shared" si="218"/>
        <v>0</v>
      </c>
      <c r="TTO37" s="591">
        <f t="shared" si="218"/>
        <v>0</v>
      </c>
      <c r="TTP37" s="591">
        <f t="shared" si="218"/>
        <v>0</v>
      </c>
      <c r="TTQ37" s="591">
        <f t="shared" si="218"/>
        <v>0</v>
      </c>
      <c r="TTR37" s="591">
        <f t="shared" si="218"/>
        <v>0</v>
      </c>
      <c r="TTS37" s="591">
        <f t="shared" si="218"/>
        <v>0</v>
      </c>
      <c r="TTT37" s="591">
        <f t="shared" si="218"/>
        <v>0</v>
      </c>
      <c r="TTU37" s="591">
        <f t="shared" si="218"/>
        <v>0</v>
      </c>
      <c r="TTV37" s="591">
        <f t="shared" si="218"/>
        <v>0</v>
      </c>
      <c r="TTW37" s="591">
        <f t="shared" si="218"/>
        <v>0</v>
      </c>
      <c r="TTX37" s="591">
        <f t="shared" si="218"/>
        <v>0</v>
      </c>
      <c r="TTY37" s="591">
        <f t="shared" si="218"/>
        <v>0</v>
      </c>
      <c r="TTZ37" s="591">
        <f t="shared" si="218"/>
        <v>0</v>
      </c>
      <c r="TUA37" s="591">
        <f t="shared" si="218"/>
        <v>0</v>
      </c>
      <c r="TUB37" s="591">
        <f t="shared" si="218"/>
        <v>0</v>
      </c>
      <c r="TUC37" s="591">
        <f t="shared" si="218"/>
        <v>0</v>
      </c>
      <c r="TUD37" s="591">
        <f t="shared" si="218"/>
        <v>0</v>
      </c>
      <c r="TUE37" s="591">
        <f t="shared" si="218"/>
        <v>0</v>
      </c>
      <c r="TUF37" s="591">
        <f t="shared" si="218"/>
        <v>0</v>
      </c>
      <c r="TUG37" s="591">
        <f t="shared" si="218"/>
        <v>0</v>
      </c>
      <c r="TUH37" s="591">
        <f t="shared" si="218"/>
        <v>0</v>
      </c>
      <c r="TUI37" s="591">
        <f t="shared" si="218"/>
        <v>0</v>
      </c>
      <c r="TUJ37" s="591">
        <f t="shared" si="218"/>
        <v>0</v>
      </c>
      <c r="TUK37" s="591">
        <f t="shared" si="218"/>
        <v>0</v>
      </c>
      <c r="TUL37" s="591">
        <f t="shared" si="218"/>
        <v>0</v>
      </c>
      <c r="TUM37" s="591">
        <f t="shared" si="218"/>
        <v>0</v>
      </c>
      <c r="TUN37" s="591">
        <f t="shared" si="218"/>
        <v>0</v>
      </c>
      <c r="TUO37" s="591">
        <f t="shared" si="218"/>
        <v>0</v>
      </c>
      <c r="TUP37" s="591">
        <f t="shared" si="218"/>
        <v>0</v>
      </c>
      <c r="TUQ37" s="591">
        <f t="shared" si="218"/>
        <v>0</v>
      </c>
      <c r="TUR37" s="591">
        <f t="shared" si="218"/>
        <v>0</v>
      </c>
      <c r="TUS37" s="591">
        <f t="shared" si="218"/>
        <v>0</v>
      </c>
      <c r="TUT37" s="591">
        <f t="shared" si="218"/>
        <v>0</v>
      </c>
      <c r="TUU37" s="591">
        <f t="shared" si="218"/>
        <v>0</v>
      </c>
      <c r="TUV37" s="591">
        <f t="shared" si="218"/>
        <v>0</v>
      </c>
      <c r="TUW37" s="591">
        <f t="shared" si="218"/>
        <v>0</v>
      </c>
      <c r="TUX37" s="591">
        <f t="shared" si="218"/>
        <v>0</v>
      </c>
      <c r="TUY37" s="591">
        <f t="shared" si="218"/>
        <v>0</v>
      </c>
      <c r="TUZ37" s="591">
        <f t="shared" si="218"/>
        <v>0</v>
      </c>
      <c r="TVA37" s="591">
        <f t="shared" ref="TVA37:TXL37" si="219">SUM(TVA38:TVA46)+TVA48+TVA49+TVA50+TVA52+TVA53+TVA54+TVA55</f>
        <v>0</v>
      </c>
      <c r="TVB37" s="591">
        <f t="shared" si="219"/>
        <v>0</v>
      </c>
      <c r="TVC37" s="591">
        <f t="shared" si="219"/>
        <v>0</v>
      </c>
      <c r="TVD37" s="591">
        <f t="shared" si="219"/>
        <v>0</v>
      </c>
      <c r="TVE37" s="591">
        <f t="shared" si="219"/>
        <v>0</v>
      </c>
      <c r="TVF37" s="591">
        <f t="shared" si="219"/>
        <v>0</v>
      </c>
      <c r="TVG37" s="591">
        <f t="shared" si="219"/>
        <v>0</v>
      </c>
      <c r="TVH37" s="591">
        <f t="shared" si="219"/>
        <v>0</v>
      </c>
      <c r="TVI37" s="591">
        <f t="shared" si="219"/>
        <v>0</v>
      </c>
      <c r="TVJ37" s="591">
        <f t="shared" si="219"/>
        <v>0</v>
      </c>
      <c r="TVK37" s="591">
        <f t="shared" si="219"/>
        <v>0</v>
      </c>
      <c r="TVL37" s="591">
        <f t="shared" si="219"/>
        <v>0</v>
      </c>
      <c r="TVM37" s="591">
        <f t="shared" si="219"/>
        <v>0</v>
      </c>
      <c r="TVN37" s="591">
        <f t="shared" si="219"/>
        <v>0</v>
      </c>
      <c r="TVO37" s="591">
        <f t="shared" si="219"/>
        <v>0</v>
      </c>
      <c r="TVP37" s="591">
        <f t="shared" si="219"/>
        <v>0</v>
      </c>
      <c r="TVQ37" s="591">
        <f t="shared" si="219"/>
        <v>0</v>
      </c>
      <c r="TVR37" s="591">
        <f t="shared" si="219"/>
        <v>0</v>
      </c>
      <c r="TVS37" s="591">
        <f t="shared" si="219"/>
        <v>0</v>
      </c>
      <c r="TVT37" s="591">
        <f t="shared" si="219"/>
        <v>0</v>
      </c>
      <c r="TVU37" s="591">
        <f t="shared" si="219"/>
        <v>0</v>
      </c>
      <c r="TVV37" s="591">
        <f t="shared" si="219"/>
        <v>0</v>
      </c>
      <c r="TVW37" s="591">
        <f t="shared" si="219"/>
        <v>0</v>
      </c>
      <c r="TVX37" s="591">
        <f t="shared" si="219"/>
        <v>0</v>
      </c>
      <c r="TVY37" s="591">
        <f t="shared" si="219"/>
        <v>0</v>
      </c>
      <c r="TVZ37" s="591">
        <f t="shared" si="219"/>
        <v>0</v>
      </c>
      <c r="TWA37" s="591">
        <f t="shared" si="219"/>
        <v>0</v>
      </c>
      <c r="TWB37" s="591">
        <f t="shared" si="219"/>
        <v>0</v>
      </c>
      <c r="TWC37" s="591">
        <f t="shared" si="219"/>
        <v>0</v>
      </c>
      <c r="TWD37" s="591">
        <f t="shared" si="219"/>
        <v>0</v>
      </c>
      <c r="TWE37" s="591">
        <f t="shared" si="219"/>
        <v>0</v>
      </c>
      <c r="TWF37" s="591">
        <f t="shared" si="219"/>
        <v>0</v>
      </c>
      <c r="TWG37" s="591">
        <f t="shared" si="219"/>
        <v>0</v>
      </c>
      <c r="TWH37" s="591">
        <f t="shared" si="219"/>
        <v>0</v>
      </c>
      <c r="TWI37" s="591">
        <f t="shared" si="219"/>
        <v>0</v>
      </c>
      <c r="TWJ37" s="591">
        <f t="shared" si="219"/>
        <v>0</v>
      </c>
      <c r="TWK37" s="591">
        <f t="shared" si="219"/>
        <v>0</v>
      </c>
      <c r="TWL37" s="591">
        <f t="shared" si="219"/>
        <v>0</v>
      </c>
      <c r="TWM37" s="591">
        <f t="shared" si="219"/>
        <v>0</v>
      </c>
      <c r="TWN37" s="591">
        <f t="shared" si="219"/>
        <v>0</v>
      </c>
      <c r="TWO37" s="591">
        <f t="shared" si="219"/>
        <v>0</v>
      </c>
      <c r="TWP37" s="591">
        <f t="shared" si="219"/>
        <v>0</v>
      </c>
      <c r="TWQ37" s="591">
        <f t="shared" si="219"/>
        <v>0</v>
      </c>
      <c r="TWR37" s="591">
        <f t="shared" si="219"/>
        <v>0</v>
      </c>
      <c r="TWS37" s="591">
        <f t="shared" si="219"/>
        <v>0</v>
      </c>
      <c r="TWT37" s="591">
        <f t="shared" si="219"/>
        <v>0</v>
      </c>
      <c r="TWU37" s="591">
        <f t="shared" si="219"/>
        <v>0</v>
      </c>
      <c r="TWV37" s="591">
        <f t="shared" si="219"/>
        <v>0</v>
      </c>
      <c r="TWW37" s="591">
        <f t="shared" si="219"/>
        <v>0</v>
      </c>
      <c r="TWX37" s="591">
        <f t="shared" si="219"/>
        <v>0</v>
      </c>
      <c r="TWY37" s="591">
        <f t="shared" si="219"/>
        <v>0</v>
      </c>
      <c r="TWZ37" s="591">
        <f t="shared" si="219"/>
        <v>0</v>
      </c>
      <c r="TXA37" s="591">
        <f t="shared" si="219"/>
        <v>0</v>
      </c>
      <c r="TXB37" s="591">
        <f t="shared" si="219"/>
        <v>0</v>
      </c>
      <c r="TXC37" s="591">
        <f t="shared" si="219"/>
        <v>0</v>
      </c>
      <c r="TXD37" s="591">
        <f t="shared" si="219"/>
        <v>0</v>
      </c>
      <c r="TXE37" s="591">
        <f t="shared" si="219"/>
        <v>0</v>
      </c>
      <c r="TXF37" s="591">
        <f t="shared" si="219"/>
        <v>0</v>
      </c>
      <c r="TXG37" s="591">
        <f t="shared" si="219"/>
        <v>0</v>
      </c>
      <c r="TXH37" s="591">
        <f t="shared" si="219"/>
        <v>0</v>
      </c>
      <c r="TXI37" s="591">
        <f t="shared" si="219"/>
        <v>0</v>
      </c>
      <c r="TXJ37" s="591">
        <f t="shared" si="219"/>
        <v>0</v>
      </c>
      <c r="TXK37" s="591">
        <f t="shared" si="219"/>
        <v>0</v>
      </c>
      <c r="TXL37" s="591">
        <f t="shared" si="219"/>
        <v>0</v>
      </c>
      <c r="TXM37" s="591">
        <f t="shared" ref="TXM37:TZX37" si="220">SUM(TXM38:TXM46)+TXM48+TXM49+TXM50+TXM52+TXM53+TXM54+TXM55</f>
        <v>0</v>
      </c>
      <c r="TXN37" s="591">
        <f t="shared" si="220"/>
        <v>0</v>
      </c>
      <c r="TXO37" s="591">
        <f t="shared" si="220"/>
        <v>0</v>
      </c>
      <c r="TXP37" s="591">
        <f t="shared" si="220"/>
        <v>0</v>
      </c>
      <c r="TXQ37" s="591">
        <f t="shared" si="220"/>
        <v>0</v>
      </c>
      <c r="TXR37" s="591">
        <f t="shared" si="220"/>
        <v>0</v>
      </c>
      <c r="TXS37" s="591">
        <f t="shared" si="220"/>
        <v>0</v>
      </c>
      <c r="TXT37" s="591">
        <f t="shared" si="220"/>
        <v>0</v>
      </c>
      <c r="TXU37" s="591">
        <f t="shared" si="220"/>
        <v>0</v>
      </c>
      <c r="TXV37" s="591">
        <f t="shared" si="220"/>
        <v>0</v>
      </c>
      <c r="TXW37" s="591">
        <f t="shared" si="220"/>
        <v>0</v>
      </c>
      <c r="TXX37" s="591">
        <f t="shared" si="220"/>
        <v>0</v>
      </c>
      <c r="TXY37" s="591">
        <f t="shared" si="220"/>
        <v>0</v>
      </c>
      <c r="TXZ37" s="591">
        <f t="shared" si="220"/>
        <v>0</v>
      </c>
      <c r="TYA37" s="591">
        <f t="shared" si="220"/>
        <v>0</v>
      </c>
      <c r="TYB37" s="591">
        <f t="shared" si="220"/>
        <v>0</v>
      </c>
      <c r="TYC37" s="591">
        <f t="shared" si="220"/>
        <v>0</v>
      </c>
      <c r="TYD37" s="591">
        <f t="shared" si="220"/>
        <v>0</v>
      </c>
      <c r="TYE37" s="591">
        <f t="shared" si="220"/>
        <v>0</v>
      </c>
      <c r="TYF37" s="591">
        <f t="shared" si="220"/>
        <v>0</v>
      </c>
      <c r="TYG37" s="591">
        <f t="shared" si="220"/>
        <v>0</v>
      </c>
      <c r="TYH37" s="591">
        <f t="shared" si="220"/>
        <v>0</v>
      </c>
      <c r="TYI37" s="591">
        <f t="shared" si="220"/>
        <v>0</v>
      </c>
      <c r="TYJ37" s="591">
        <f t="shared" si="220"/>
        <v>0</v>
      </c>
      <c r="TYK37" s="591">
        <f t="shared" si="220"/>
        <v>0</v>
      </c>
      <c r="TYL37" s="591">
        <f t="shared" si="220"/>
        <v>0</v>
      </c>
      <c r="TYM37" s="591">
        <f t="shared" si="220"/>
        <v>0</v>
      </c>
      <c r="TYN37" s="591">
        <f t="shared" si="220"/>
        <v>0</v>
      </c>
      <c r="TYO37" s="591">
        <f t="shared" si="220"/>
        <v>0</v>
      </c>
      <c r="TYP37" s="591">
        <f t="shared" si="220"/>
        <v>0</v>
      </c>
      <c r="TYQ37" s="591">
        <f t="shared" si="220"/>
        <v>0</v>
      </c>
      <c r="TYR37" s="591">
        <f t="shared" si="220"/>
        <v>0</v>
      </c>
      <c r="TYS37" s="591">
        <f t="shared" si="220"/>
        <v>0</v>
      </c>
      <c r="TYT37" s="591">
        <f t="shared" si="220"/>
        <v>0</v>
      </c>
      <c r="TYU37" s="591">
        <f t="shared" si="220"/>
        <v>0</v>
      </c>
      <c r="TYV37" s="591">
        <f t="shared" si="220"/>
        <v>0</v>
      </c>
      <c r="TYW37" s="591">
        <f t="shared" si="220"/>
        <v>0</v>
      </c>
      <c r="TYX37" s="591">
        <f t="shared" si="220"/>
        <v>0</v>
      </c>
      <c r="TYY37" s="591">
        <f t="shared" si="220"/>
        <v>0</v>
      </c>
      <c r="TYZ37" s="591">
        <f t="shared" si="220"/>
        <v>0</v>
      </c>
      <c r="TZA37" s="591">
        <f t="shared" si="220"/>
        <v>0</v>
      </c>
      <c r="TZB37" s="591">
        <f t="shared" si="220"/>
        <v>0</v>
      </c>
      <c r="TZC37" s="591">
        <f t="shared" si="220"/>
        <v>0</v>
      </c>
      <c r="TZD37" s="591">
        <f t="shared" si="220"/>
        <v>0</v>
      </c>
      <c r="TZE37" s="591">
        <f t="shared" si="220"/>
        <v>0</v>
      </c>
      <c r="TZF37" s="591">
        <f t="shared" si="220"/>
        <v>0</v>
      </c>
      <c r="TZG37" s="591">
        <f t="shared" si="220"/>
        <v>0</v>
      </c>
      <c r="TZH37" s="591">
        <f t="shared" si="220"/>
        <v>0</v>
      </c>
      <c r="TZI37" s="591">
        <f t="shared" si="220"/>
        <v>0</v>
      </c>
      <c r="TZJ37" s="591">
        <f t="shared" si="220"/>
        <v>0</v>
      </c>
      <c r="TZK37" s="591">
        <f t="shared" si="220"/>
        <v>0</v>
      </c>
      <c r="TZL37" s="591">
        <f t="shared" si="220"/>
        <v>0</v>
      </c>
      <c r="TZM37" s="591">
        <f t="shared" si="220"/>
        <v>0</v>
      </c>
      <c r="TZN37" s="591">
        <f t="shared" si="220"/>
        <v>0</v>
      </c>
      <c r="TZO37" s="591">
        <f t="shared" si="220"/>
        <v>0</v>
      </c>
      <c r="TZP37" s="591">
        <f t="shared" si="220"/>
        <v>0</v>
      </c>
      <c r="TZQ37" s="591">
        <f t="shared" si="220"/>
        <v>0</v>
      </c>
      <c r="TZR37" s="591">
        <f t="shared" si="220"/>
        <v>0</v>
      </c>
      <c r="TZS37" s="591">
        <f t="shared" si="220"/>
        <v>0</v>
      </c>
      <c r="TZT37" s="591">
        <f t="shared" si="220"/>
        <v>0</v>
      </c>
      <c r="TZU37" s="591">
        <f t="shared" si="220"/>
        <v>0</v>
      </c>
      <c r="TZV37" s="591">
        <f t="shared" si="220"/>
        <v>0</v>
      </c>
      <c r="TZW37" s="591">
        <f t="shared" si="220"/>
        <v>0</v>
      </c>
      <c r="TZX37" s="591">
        <f t="shared" si="220"/>
        <v>0</v>
      </c>
      <c r="TZY37" s="591">
        <f t="shared" ref="TZY37:UCJ37" si="221">SUM(TZY38:TZY46)+TZY48+TZY49+TZY50+TZY52+TZY53+TZY54+TZY55</f>
        <v>0</v>
      </c>
      <c r="TZZ37" s="591">
        <f t="shared" si="221"/>
        <v>0</v>
      </c>
      <c r="UAA37" s="591">
        <f t="shared" si="221"/>
        <v>0</v>
      </c>
      <c r="UAB37" s="591">
        <f t="shared" si="221"/>
        <v>0</v>
      </c>
      <c r="UAC37" s="591">
        <f t="shared" si="221"/>
        <v>0</v>
      </c>
      <c r="UAD37" s="591">
        <f t="shared" si="221"/>
        <v>0</v>
      </c>
      <c r="UAE37" s="591">
        <f t="shared" si="221"/>
        <v>0</v>
      </c>
      <c r="UAF37" s="591">
        <f t="shared" si="221"/>
        <v>0</v>
      </c>
      <c r="UAG37" s="591">
        <f t="shared" si="221"/>
        <v>0</v>
      </c>
      <c r="UAH37" s="591">
        <f t="shared" si="221"/>
        <v>0</v>
      </c>
      <c r="UAI37" s="591">
        <f t="shared" si="221"/>
        <v>0</v>
      </c>
      <c r="UAJ37" s="591">
        <f t="shared" si="221"/>
        <v>0</v>
      </c>
      <c r="UAK37" s="591">
        <f t="shared" si="221"/>
        <v>0</v>
      </c>
      <c r="UAL37" s="591">
        <f t="shared" si="221"/>
        <v>0</v>
      </c>
      <c r="UAM37" s="591">
        <f t="shared" si="221"/>
        <v>0</v>
      </c>
      <c r="UAN37" s="591">
        <f t="shared" si="221"/>
        <v>0</v>
      </c>
      <c r="UAO37" s="591">
        <f t="shared" si="221"/>
        <v>0</v>
      </c>
      <c r="UAP37" s="591">
        <f t="shared" si="221"/>
        <v>0</v>
      </c>
      <c r="UAQ37" s="591">
        <f t="shared" si="221"/>
        <v>0</v>
      </c>
      <c r="UAR37" s="591">
        <f t="shared" si="221"/>
        <v>0</v>
      </c>
      <c r="UAS37" s="591">
        <f t="shared" si="221"/>
        <v>0</v>
      </c>
      <c r="UAT37" s="591">
        <f t="shared" si="221"/>
        <v>0</v>
      </c>
      <c r="UAU37" s="591">
        <f t="shared" si="221"/>
        <v>0</v>
      </c>
      <c r="UAV37" s="591">
        <f t="shared" si="221"/>
        <v>0</v>
      </c>
      <c r="UAW37" s="591">
        <f t="shared" si="221"/>
        <v>0</v>
      </c>
      <c r="UAX37" s="591">
        <f t="shared" si="221"/>
        <v>0</v>
      </c>
      <c r="UAY37" s="591">
        <f t="shared" si="221"/>
        <v>0</v>
      </c>
      <c r="UAZ37" s="591">
        <f t="shared" si="221"/>
        <v>0</v>
      </c>
      <c r="UBA37" s="591">
        <f t="shared" si="221"/>
        <v>0</v>
      </c>
      <c r="UBB37" s="591">
        <f t="shared" si="221"/>
        <v>0</v>
      </c>
      <c r="UBC37" s="591">
        <f t="shared" si="221"/>
        <v>0</v>
      </c>
      <c r="UBD37" s="591">
        <f t="shared" si="221"/>
        <v>0</v>
      </c>
      <c r="UBE37" s="591">
        <f t="shared" si="221"/>
        <v>0</v>
      </c>
      <c r="UBF37" s="591">
        <f t="shared" si="221"/>
        <v>0</v>
      </c>
      <c r="UBG37" s="591">
        <f t="shared" si="221"/>
        <v>0</v>
      </c>
      <c r="UBH37" s="591">
        <f t="shared" si="221"/>
        <v>0</v>
      </c>
      <c r="UBI37" s="591">
        <f t="shared" si="221"/>
        <v>0</v>
      </c>
      <c r="UBJ37" s="591">
        <f t="shared" si="221"/>
        <v>0</v>
      </c>
      <c r="UBK37" s="591">
        <f t="shared" si="221"/>
        <v>0</v>
      </c>
      <c r="UBL37" s="591">
        <f t="shared" si="221"/>
        <v>0</v>
      </c>
      <c r="UBM37" s="591">
        <f t="shared" si="221"/>
        <v>0</v>
      </c>
      <c r="UBN37" s="591">
        <f t="shared" si="221"/>
        <v>0</v>
      </c>
      <c r="UBO37" s="591">
        <f t="shared" si="221"/>
        <v>0</v>
      </c>
      <c r="UBP37" s="591">
        <f t="shared" si="221"/>
        <v>0</v>
      </c>
      <c r="UBQ37" s="591">
        <f t="shared" si="221"/>
        <v>0</v>
      </c>
      <c r="UBR37" s="591">
        <f t="shared" si="221"/>
        <v>0</v>
      </c>
      <c r="UBS37" s="591">
        <f t="shared" si="221"/>
        <v>0</v>
      </c>
      <c r="UBT37" s="591">
        <f t="shared" si="221"/>
        <v>0</v>
      </c>
      <c r="UBU37" s="591">
        <f t="shared" si="221"/>
        <v>0</v>
      </c>
      <c r="UBV37" s="591">
        <f t="shared" si="221"/>
        <v>0</v>
      </c>
      <c r="UBW37" s="591">
        <f t="shared" si="221"/>
        <v>0</v>
      </c>
      <c r="UBX37" s="591">
        <f t="shared" si="221"/>
        <v>0</v>
      </c>
      <c r="UBY37" s="591">
        <f t="shared" si="221"/>
        <v>0</v>
      </c>
      <c r="UBZ37" s="591">
        <f t="shared" si="221"/>
        <v>0</v>
      </c>
      <c r="UCA37" s="591">
        <f t="shared" si="221"/>
        <v>0</v>
      </c>
      <c r="UCB37" s="591">
        <f t="shared" si="221"/>
        <v>0</v>
      </c>
      <c r="UCC37" s="591">
        <f t="shared" si="221"/>
        <v>0</v>
      </c>
      <c r="UCD37" s="591">
        <f t="shared" si="221"/>
        <v>0</v>
      </c>
      <c r="UCE37" s="591">
        <f t="shared" si="221"/>
        <v>0</v>
      </c>
      <c r="UCF37" s="591">
        <f t="shared" si="221"/>
        <v>0</v>
      </c>
      <c r="UCG37" s="591">
        <f t="shared" si="221"/>
        <v>0</v>
      </c>
      <c r="UCH37" s="591">
        <f t="shared" si="221"/>
        <v>0</v>
      </c>
      <c r="UCI37" s="591">
        <f t="shared" si="221"/>
        <v>0</v>
      </c>
      <c r="UCJ37" s="591">
        <f t="shared" si="221"/>
        <v>0</v>
      </c>
      <c r="UCK37" s="591">
        <f t="shared" ref="UCK37:UEV37" si="222">SUM(UCK38:UCK46)+UCK48+UCK49+UCK50+UCK52+UCK53+UCK54+UCK55</f>
        <v>0</v>
      </c>
      <c r="UCL37" s="591">
        <f t="shared" si="222"/>
        <v>0</v>
      </c>
      <c r="UCM37" s="591">
        <f t="shared" si="222"/>
        <v>0</v>
      </c>
      <c r="UCN37" s="591">
        <f t="shared" si="222"/>
        <v>0</v>
      </c>
      <c r="UCO37" s="591">
        <f t="shared" si="222"/>
        <v>0</v>
      </c>
      <c r="UCP37" s="591">
        <f t="shared" si="222"/>
        <v>0</v>
      </c>
      <c r="UCQ37" s="591">
        <f t="shared" si="222"/>
        <v>0</v>
      </c>
      <c r="UCR37" s="591">
        <f t="shared" si="222"/>
        <v>0</v>
      </c>
      <c r="UCS37" s="591">
        <f t="shared" si="222"/>
        <v>0</v>
      </c>
      <c r="UCT37" s="591">
        <f t="shared" si="222"/>
        <v>0</v>
      </c>
      <c r="UCU37" s="591">
        <f t="shared" si="222"/>
        <v>0</v>
      </c>
      <c r="UCV37" s="591">
        <f t="shared" si="222"/>
        <v>0</v>
      </c>
      <c r="UCW37" s="591">
        <f t="shared" si="222"/>
        <v>0</v>
      </c>
      <c r="UCX37" s="591">
        <f t="shared" si="222"/>
        <v>0</v>
      </c>
      <c r="UCY37" s="591">
        <f t="shared" si="222"/>
        <v>0</v>
      </c>
      <c r="UCZ37" s="591">
        <f t="shared" si="222"/>
        <v>0</v>
      </c>
      <c r="UDA37" s="591">
        <f t="shared" si="222"/>
        <v>0</v>
      </c>
      <c r="UDB37" s="591">
        <f t="shared" si="222"/>
        <v>0</v>
      </c>
      <c r="UDC37" s="591">
        <f t="shared" si="222"/>
        <v>0</v>
      </c>
      <c r="UDD37" s="591">
        <f t="shared" si="222"/>
        <v>0</v>
      </c>
      <c r="UDE37" s="591">
        <f t="shared" si="222"/>
        <v>0</v>
      </c>
      <c r="UDF37" s="591">
        <f t="shared" si="222"/>
        <v>0</v>
      </c>
      <c r="UDG37" s="591">
        <f t="shared" si="222"/>
        <v>0</v>
      </c>
      <c r="UDH37" s="591">
        <f t="shared" si="222"/>
        <v>0</v>
      </c>
      <c r="UDI37" s="591">
        <f t="shared" si="222"/>
        <v>0</v>
      </c>
      <c r="UDJ37" s="591">
        <f t="shared" si="222"/>
        <v>0</v>
      </c>
      <c r="UDK37" s="591">
        <f t="shared" si="222"/>
        <v>0</v>
      </c>
      <c r="UDL37" s="591">
        <f t="shared" si="222"/>
        <v>0</v>
      </c>
      <c r="UDM37" s="591">
        <f t="shared" si="222"/>
        <v>0</v>
      </c>
      <c r="UDN37" s="591">
        <f t="shared" si="222"/>
        <v>0</v>
      </c>
      <c r="UDO37" s="591">
        <f t="shared" si="222"/>
        <v>0</v>
      </c>
      <c r="UDP37" s="591">
        <f t="shared" si="222"/>
        <v>0</v>
      </c>
      <c r="UDQ37" s="591">
        <f t="shared" si="222"/>
        <v>0</v>
      </c>
      <c r="UDR37" s="591">
        <f t="shared" si="222"/>
        <v>0</v>
      </c>
      <c r="UDS37" s="591">
        <f t="shared" si="222"/>
        <v>0</v>
      </c>
      <c r="UDT37" s="591">
        <f t="shared" si="222"/>
        <v>0</v>
      </c>
      <c r="UDU37" s="591">
        <f t="shared" si="222"/>
        <v>0</v>
      </c>
      <c r="UDV37" s="591">
        <f t="shared" si="222"/>
        <v>0</v>
      </c>
      <c r="UDW37" s="591">
        <f t="shared" si="222"/>
        <v>0</v>
      </c>
      <c r="UDX37" s="591">
        <f t="shared" si="222"/>
        <v>0</v>
      </c>
      <c r="UDY37" s="591">
        <f t="shared" si="222"/>
        <v>0</v>
      </c>
      <c r="UDZ37" s="591">
        <f t="shared" si="222"/>
        <v>0</v>
      </c>
      <c r="UEA37" s="591">
        <f t="shared" si="222"/>
        <v>0</v>
      </c>
      <c r="UEB37" s="591">
        <f t="shared" si="222"/>
        <v>0</v>
      </c>
      <c r="UEC37" s="591">
        <f t="shared" si="222"/>
        <v>0</v>
      </c>
      <c r="UED37" s="591">
        <f t="shared" si="222"/>
        <v>0</v>
      </c>
      <c r="UEE37" s="591">
        <f t="shared" si="222"/>
        <v>0</v>
      </c>
      <c r="UEF37" s="591">
        <f t="shared" si="222"/>
        <v>0</v>
      </c>
      <c r="UEG37" s="591">
        <f t="shared" si="222"/>
        <v>0</v>
      </c>
      <c r="UEH37" s="591">
        <f t="shared" si="222"/>
        <v>0</v>
      </c>
      <c r="UEI37" s="591">
        <f t="shared" si="222"/>
        <v>0</v>
      </c>
      <c r="UEJ37" s="591">
        <f t="shared" si="222"/>
        <v>0</v>
      </c>
      <c r="UEK37" s="591">
        <f t="shared" si="222"/>
        <v>0</v>
      </c>
      <c r="UEL37" s="591">
        <f t="shared" si="222"/>
        <v>0</v>
      </c>
      <c r="UEM37" s="591">
        <f t="shared" si="222"/>
        <v>0</v>
      </c>
      <c r="UEN37" s="591">
        <f t="shared" si="222"/>
        <v>0</v>
      </c>
      <c r="UEO37" s="591">
        <f t="shared" si="222"/>
        <v>0</v>
      </c>
      <c r="UEP37" s="591">
        <f t="shared" si="222"/>
        <v>0</v>
      </c>
      <c r="UEQ37" s="591">
        <f t="shared" si="222"/>
        <v>0</v>
      </c>
      <c r="UER37" s="591">
        <f t="shared" si="222"/>
        <v>0</v>
      </c>
      <c r="UES37" s="591">
        <f t="shared" si="222"/>
        <v>0</v>
      </c>
      <c r="UET37" s="591">
        <f t="shared" si="222"/>
        <v>0</v>
      </c>
      <c r="UEU37" s="591">
        <f t="shared" si="222"/>
        <v>0</v>
      </c>
      <c r="UEV37" s="591">
        <f t="shared" si="222"/>
        <v>0</v>
      </c>
      <c r="UEW37" s="591">
        <f t="shared" ref="UEW37:UHH37" si="223">SUM(UEW38:UEW46)+UEW48+UEW49+UEW50+UEW52+UEW53+UEW54+UEW55</f>
        <v>0</v>
      </c>
      <c r="UEX37" s="591">
        <f t="shared" si="223"/>
        <v>0</v>
      </c>
      <c r="UEY37" s="591">
        <f t="shared" si="223"/>
        <v>0</v>
      </c>
      <c r="UEZ37" s="591">
        <f t="shared" si="223"/>
        <v>0</v>
      </c>
      <c r="UFA37" s="591">
        <f t="shared" si="223"/>
        <v>0</v>
      </c>
      <c r="UFB37" s="591">
        <f t="shared" si="223"/>
        <v>0</v>
      </c>
      <c r="UFC37" s="591">
        <f t="shared" si="223"/>
        <v>0</v>
      </c>
      <c r="UFD37" s="591">
        <f t="shared" si="223"/>
        <v>0</v>
      </c>
      <c r="UFE37" s="591">
        <f t="shared" si="223"/>
        <v>0</v>
      </c>
      <c r="UFF37" s="591">
        <f t="shared" si="223"/>
        <v>0</v>
      </c>
      <c r="UFG37" s="591">
        <f t="shared" si="223"/>
        <v>0</v>
      </c>
      <c r="UFH37" s="591">
        <f t="shared" si="223"/>
        <v>0</v>
      </c>
      <c r="UFI37" s="591">
        <f t="shared" si="223"/>
        <v>0</v>
      </c>
      <c r="UFJ37" s="591">
        <f t="shared" si="223"/>
        <v>0</v>
      </c>
      <c r="UFK37" s="591">
        <f t="shared" si="223"/>
        <v>0</v>
      </c>
      <c r="UFL37" s="591">
        <f t="shared" si="223"/>
        <v>0</v>
      </c>
      <c r="UFM37" s="591">
        <f t="shared" si="223"/>
        <v>0</v>
      </c>
      <c r="UFN37" s="591">
        <f t="shared" si="223"/>
        <v>0</v>
      </c>
      <c r="UFO37" s="591">
        <f t="shared" si="223"/>
        <v>0</v>
      </c>
      <c r="UFP37" s="591">
        <f t="shared" si="223"/>
        <v>0</v>
      </c>
      <c r="UFQ37" s="591">
        <f t="shared" si="223"/>
        <v>0</v>
      </c>
      <c r="UFR37" s="591">
        <f t="shared" si="223"/>
        <v>0</v>
      </c>
      <c r="UFS37" s="591">
        <f t="shared" si="223"/>
        <v>0</v>
      </c>
      <c r="UFT37" s="591">
        <f t="shared" si="223"/>
        <v>0</v>
      </c>
      <c r="UFU37" s="591">
        <f t="shared" si="223"/>
        <v>0</v>
      </c>
      <c r="UFV37" s="591">
        <f t="shared" si="223"/>
        <v>0</v>
      </c>
      <c r="UFW37" s="591">
        <f t="shared" si="223"/>
        <v>0</v>
      </c>
      <c r="UFX37" s="591">
        <f t="shared" si="223"/>
        <v>0</v>
      </c>
      <c r="UFY37" s="591">
        <f t="shared" si="223"/>
        <v>0</v>
      </c>
      <c r="UFZ37" s="591">
        <f t="shared" si="223"/>
        <v>0</v>
      </c>
      <c r="UGA37" s="591">
        <f t="shared" si="223"/>
        <v>0</v>
      </c>
      <c r="UGB37" s="591">
        <f t="shared" si="223"/>
        <v>0</v>
      </c>
      <c r="UGC37" s="591">
        <f t="shared" si="223"/>
        <v>0</v>
      </c>
      <c r="UGD37" s="591">
        <f t="shared" si="223"/>
        <v>0</v>
      </c>
      <c r="UGE37" s="591">
        <f t="shared" si="223"/>
        <v>0</v>
      </c>
      <c r="UGF37" s="591">
        <f t="shared" si="223"/>
        <v>0</v>
      </c>
      <c r="UGG37" s="591">
        <f t="shared" si="223"/>
        <v>0</v>
      </c>
      <c r="UGH37" s="591">
        <f t="shared" si="223"/>
        <v>0</v>
      </c>
      <c r="UGI37" s="591">
        <f t="shared" si="223"/>
        <v>0</v>
      </c>
      <c r="UGJ37" s="591">
        <f t="shared" si="223"/>
        <v>0</v>
      </c>
      <c r="UGK37" s="591">
        <f t="shared" si="223"/>
        <v>0</v>
      </c>
      <c r="UGL37" s="591">
        <f t="shared" si="223"/>
        <v>0</v>
      </c>
      <c r="UGM37" s="591">
        <f t="shared" si="223"/>
        <v>0</v>
      </c>
      <c r="UGN37" s="591">
        <f t="shared" si="223"/>
        <v>0</v>
      </c>
      <c r="UGO37" s="591">
        <f t="shared" si="223"/>
        <v>0</v>
      </c>
      <c r="UGP37" s="591">
        <f t="shared" si="223"/>
        <v>0</v>
      </c>
      <c r="UGQ37" s="591">
        <f t="shared" si="223"/>
        <v>0</v>
      </c>
      <c r="UGR37" s="591">
        <f t="shared" si="223"/>
        <v>0</v>
      </c>
      <c r="UGS37" s="591">
        <f t="shared" si="223"/>
        <v>0</v>
      </c>
      <c r="UGT37" s="591">
        <f t="shared" si="223"/>
        <v>0</v>
      </c>
      <c r="UGU37" s="591">
        <f t="shared" si="223"/>
        <v>0</v>
      </c>
      <c r="UGV37" s="591">
        <f t="shared" si="223"/>
        <v>0</v>
      </c>
      <c r="UGW37" s="591">
        <f t="shared" si="223"/>
        <v>0</v>
      </c>
      <c r="UGX37" s="591">
        <f t="shared" si="223"/>
        <v>0</v>
      </c>
      <c r="UGY37" s="591">
        <f t="shared" si="223"/>
        <v>0</v>
      </c>
      <c r="UGZ37" s="591">
        <f t="shared" si="223"/>
        <v>0</v>
      </c>
      <c r="UHA37" s="591">
        <f t="shared" si="223"/>
        <v>0</v>
      </c>
      <c r="UHB37" s="591">
        <f t="shared" si="223"/>
        <v>0</v>
      </c>
      <c r="UHC37" s="591">
        <f t="shared" si="223"/>
        <v>0</v>
      </c>
      <c r="UHD37" s="591">
        <f t="shared" si="223"/>
        <v>0</v>
      </c>
      <c r="UHE37" s="591">
        <f t="shared" si="223"/>
        <v>0</v>
      </c>
      <c r="UHF37" s="591">
        <f t="shared" si="223"/>
        <v>0</v>
      </c>
      <c r="UHG37" s="591">
        <f t="shared" si="223"/>
        <v>0</v>
      </c>
      <c r="UHH37" s="591">
        <f t="shared" si="223"/>
        <v>0</v>
      </c>
      <c r="UHI37" s="591">
        <f t="shared" ref="UHI37:UJT37" si="224">SUM(UHI38:UHI46)+UHI48+UHI49+UHI50+UHI52+UHI53+UHI54+UHI55</f>
        <v>0</v>
      </c>
      <c r="UHJ37" s="591">
        <f t="shared" si="224"/>
        <v>0</v>
      </c>
      <c r="UHK37" s="591">
        <f t="shared" si="224"/>
        <v>0</v>
      </c>
      <c r="UHL37" s="591">
        <f t="shared" si="224"/>
        <v>0</v>
      </c>
      <c r="UHM37" s="591">
        <f t="shared" si="224"/>
        <v>0</v>
      </c>
      <c r="UHN37" s="591">
        <f t="shared" si="224"/>
        <v>0</v>
      </c>
      <c r="UHO37" s="591">
        <f t="shared" si="224"/>
        <v>0</v>
      </c>
      <c r="UHP37" s="591">
        <f t="shared" si="224"/>
        <v>0</v>
      </c>
      <c r="UHQ37" s="591">
        <f t="shared" si="224"/>
        <v>0</v>
      </c>
      <c r="UHR37" s="591">
        <f t="shared" si="224"/>
        <v>0</v>
      </c>
      <c r="UHS37" s="591">
        <f t="shared" si="224"/>
        <v>0</v>
      </c>
      <c r="UHT37" s="591">
        <f t="shared" si="224"/>
        <v>0</v>
      </c>
      <c r="UHU37" s="591">
        <f t="shared" si="224"/>
        <v>0</v>
      </c>
      <c r="UHV37" s="591">
        <f t="shared" si="224"/>
        <v>0</v>
      </c>
      <c r="UHW37" s="591">
        <f t="shared" si="224"/>
        <v>0</v>
      </c>
      <c r="UHX37" s="591">
        <f t="shared" si="224"/>
        <v>0</v>
      </c>
      <c r="UHY37" s="591">
        <f t="shared" si="224"/>
        <v>0</v>
      </c>
      <c r="UHZ37" s="591">
        <f t="shared" si="224"/>
        <v>0</v>
      </c>
      <c r="UIA37" s="591">
        <f t="shared" si="224"/>
        <v>0</v>
      </c>
      <c r="UIB37" s="591">
        <f t="shared" si="224"/>
        <v>0</v>
      </c>
      <c r="UIC37" s="591">
        <f t="shared" si="224"/>
        <v>0</v>
      </c>
      <c r="UID37" s="591">
        <f t="shared" si="224"/>
        <v>0</v>
      </c>
      <c r="UIE37" s="591">
        <f t="shared" si="224"/>
        <v>0</v>
      </c>
      <c r="UIF37" s="591">
        <f t="shared" si="224"/>
        <v>0</v>
      </c>
      <c r="UIG37" s="591">
        <f t="shared" si="224"/>
        <v>0</v>
      </c>
      <c r="UIH37" s="591">
        <f t="shared" si="224"/>
        <v>0</v>
      </c>
      <c r="UII37" s="591">
        <f t="shared" si="224"/>
        <v>0</v>
      </c>
      <c r="UIJ37" s="591">
        <f t="shared" si="224"/>
        <v>0</v>
      </c>
      <c r="UIK37" s="591">
        <f t="shared" si="224"/>
        <v>0</v>
      </c>
      <c r="UIL37" s="591">
        <f t="shared" si="224"/>
        <v>0</v>
      </c>
      <c r="UIM37" s="591">
        <f t="shared" si="224"/>
        <v>0</v>
      </c>
      <c r="UIN37" s="591">
        <f t="shared" si="224"/>
        <v>0</v>
      </c>
      <c r="UIO37" s="591">
        <f t="shared" si="224"/>
        <v>0</v>
      </c>
      <c r="UIP37" s="591">
        <f t="shared" si="224"/>
        <v>0</v>
      </c>
      <c r="UIQ37" s="591">
        <f t="shared" si="224"/>
        <v>0</v>
      </c>
      <c r="UIR37" s="591">
        <f t="shared" si="224"/>
        <v>0</v>
      </c>
      <c r="UIS37" s="591">
        <f t="shared" si="224"/>
        <v>0</v>
      </c>
      <c r="UIT37" s="591">
        <f t="shared" si="224"/>
        <v>0</v>
      </c>
      <c r="UIU37" s="591">
        <f t="shared" si="224"/>
        <v>0</v>
      </c>
      <c r="UIV37" s="591">
        <f t="shared" si="224"/>
        <v>0</v>
      </c>
      <c r="UIW37" s="591">
        <f t="shared" si="224"/>
        <v>0</v>
      </c>
      <c r="UIX37" s="591">
        <f t="shared" si="224"/>
        <v>0</v>
      </c>
      <c r="UIY37" s="591">
        <f t="shared" si="224"/>
        <v>0</v>
      </c>
      <c r="UIZ37" s="591">
        <f t="shared" si="224"/>
        <v>0</v>
      </c>
      <c r="UJA37" s="591">
        <f t="shared" si="224"/>
        <v>0</v>
      </c>
      <c r="UJB37" s="591">
        <f t="shared" si="224"/>
        <v>0</v>
      </c>
      <c r="UJC37" s="591">
        <f t="shared" si="224"/>
        <v>0</v>
      </c>
      <c r="UJD37" s="591">
        <f t="shared" si="224"/>
        <v>0</v>
      </c>
      <c r="UJE37" s="591">
        <f t="shared" si="224"/>
        <v>0</v>
      </c>
      <c r="UJF37" s="591">
        <f t="shared" si="224"/>
        <v>0</v>
      </c>
      <c r="UJG37" s="591">
        <f t="shared" si="224"/>
        <v>0</v>
      </c>
      <c r="UJH37" s="591">
        <f t="shared" si="224"/>
        <v>0</v>
      </c>
      <c r="UJI37" s="591">
        <f t="shared" si="224"/>
        <v>0</v>
      </c>
      <c r="UJJ37" s="591">
        <f t="shared" si="224"/>
        <v>0</v>
      </c>
      <c r="UJK37" s="591">
        <f t="shared" si="224"/>
        <v>0</v>
      </c>
      <c r="UJL37" s="591">
        <f t="shared" si="224"/>
        <v>0</v>
      </c>
      <c r="UJM37" s="591">
        <f t="shared" si="224"/>
        <v>0</v>
      </c>
      <c r="UJN37" s="591">
        <f t="shared" si="224"/>
        <v>0</v>
      </c>
      <c r="UJO37" s="591">
        <f t="shared" si="224"/>
        <v>0</v>
      </c>
      <c r="UJP37" s="591">
        <f t="shared" si="224"/>
        <v>0</v>
      </c>
      <c r="UJQ37" s="591">
        <f t="shared" si="224"/>
        <v>0</v>
      </c>
      <c r="UJR37" s="591">
        <f t="shared" si="224"/>
        <v>0</v>
      </c>
      <c r="UJS37" s="591">
        <f t="shared" si="224"/>
        <v>0</v>
      </c>
      <c r="UJT37" s="591">
        <f t="shared" si="224"/>
        <v>0</v>
      </c>
      <c r="UJU37" s="591">
        <f t="shared" ref="UJU37:UMF37" si="225">SUM(UJU38:UJU46)+UJU48+UJU49+UJU50+UJU52+UJU53+UJU54+UJU55</f>
        <v>0</v>
      </c>
      <c r="UJV37" s="591">
        <f t="shared" si="225"/>
        <v>0</v>
      </c>
      <c r="UJW37" s="591">
        <f t="shared" si="225"/>
        <v>0</v>
      </c>
      <c r="UJX37" s="591">
        <f t="shared" si="225"/>
        <v>0</v>
      </c>
      <c r="UJY37" s="591">
        <f t="shared" si="225"/>
        <v>0</v>
      </c>
      <c r="UJZ37" s="591">
        <f t="shared" si="225"/>
        <v>0</v>
      </c>
      <c r="UKA37" s="591">
        <f t="shared" si="225"/>
        <v>0</v>
      </c>
      <c r="UKB37" s="591">
        <f t="shared" si="225"/>
        <v>0</v>
      </c>
      <c r="UKC37" s="591">
        <f t="shared" si="225"/>
        <v>0</v>
      </c>
      <c r="UKD37" s="591">
        <f t="shared" si="225"/>
        <v>0</v>
      </c>
      <c r="UKE37" s="591">
        <f t="shared" si="225"/>
        <v>0</v>
      </c>
      <c r="UKF37" s="591">
        <f t="shared" si="225"/>
        <v>0</v>
      </c>
      <c r="UKG37" s="591">
        <f t="shared" si="225"/>
        <v>0</v>
      </c>
      <c r="UKH37" s="591">
        <f t="shared" si="225"/>
        <v>0</v>
      </c>
      <c r="UKI37" s="591">
        <f t="shared" si="225"/>
        <v>0</v>
      </c>
      <c r="UKJ37" s="591">
        <f t="shared" si="225"/>
        <v>0</v>
      </c>
      <c r="UKK37" s="591">
        <f t="shared" si="225"/>
        <v>0</v>
      </c>
      <c r="UKL37" s="591">
        <f t="shared" si="225"/>
        <v>0</v>
      </c>
      <c r="UKM37" s="591">
        <f t="shared" si="225"/>
        <v>0</v>
      </c>
      <c r="UKN37" s="591">
        <f t="shared" si="225"/>
        <v>0</v>
      </c>
      <c r="UKO37" s="591">
        <f t="shared" si="225"/>
        <v>0</v>
      </c>
      <c r="UKP37" s="591">
        <f t="shared" si="225"/>
        <v>0</v>
      </c>
      <c r="UKQ37" s="591">
        <f t="shared" si="225"/>
        <v>0</v>
      </c>
      <c r="UKR37" s="591">
        <f t="shared" si="225"/>
        <v>0</v>
      </c>
      <c r="UKS37" s="591">
        <f t="shared" si="225"/>
        <v>0</v>
      </c>
      <c r="UKT37" s="591">
        <f t="shared" si="225"/>
        <v>0</v>
      </c>
      <c r="UKU37" s="591">
        <f t="shared" si="225"/>
        <v>0</v>
      </c>
      <c r="UKV37" s="591">
        <f t="shared" si="225"/>
        <v>0</v>
      </c>
      <c r="UKW37" s="591">
        <f t="shared" si="225"/>
        <v>0</v>
      </c>
      <c r="UKX37" s="591">
        <f t="shared" si="225"/>
        <v>0</v>
      </c>
      <c r="UKY37" s="591">
        <f t="shared" si="225"/>
        <v>0</v>
      </c>
      <c r="UKZ37" s="591">
        <f t="shared" si="225"/>
        <v>0</v>
      </c>
      <c r="ULA37" s="591">
        <f t="shared" si="225"/>
        <v>0</v>
      </c>
      <c r="ULB37" s="591">
        <f t="shared" si="225"/>
        <v>0</v>
      </c>
      <c r="ULC37" s="591">
        <f t="shared" si="225"/>
        <v>0</v>
      </c>
      <c r="ULD37" s="591">
        <f t="shared" si="225"/>
        <v>0</v>
      </c>
      <c r="ULE37" s="591">
        <f t="shared" si="225"/>
        <v>0</v>
      </c>
      <c r="ULF37" s="591">
        <f t="shared" si="225"/>
        <v>0</v>
      </c>
      <c r="ULG37" s="591">
        <f t="shared" si="225"/>
        <v>0</v>
      </c>
      <c r="ULH37" s="591">
        <f t="shared" si="225"/>
        <v>0</v>
      </c>
      <c r="ULI37" s="591">
        <f t="shared" si="225"/>
        <v>0</v>
      </c>
      <c r="ULJ37" s="591">
        <f t="shared" si="225"/>
        <v>0</v>
      </c>
      <c r="ULK37" s="591">
        <f t="shared" si="225"/>
        <v>0</v>
      </c>
      <c r="ULL37" s="591">
        <f t="shared" si="225"/>
        <v>0</v>
      </c>
      <c r="ULM37" s="591">
        <f t="shared" si="225"/>
        <v>0</v>
      </c>
      <c r="ULN37" s="591">
        <f t="shared" si="225"/>
        <v>0</v>
      </c>
      <c r="ULO37" s="591">
        <f t="shared" si="225"/>
        <v>0</v>
      </c>
      <c r="ULP37" s="591">
        <f t="shared" si="225"/>
        <v>0</v>
      </c>
      <c r="ULQ37" s="591">
        <f t="shared" si="225"/>
        <v>0</v>
      </c>
      <c r="ULR37" s="591">
        <f t="shared" si="225"/>
        <v>0</v>
      </c>
      <c r="ULS37" s="591">
        <f t="shared" si="225"/>
        <v>0</v>
      </c>
      <c r="ULT37" s="591">
        <f t="shared" si="225"/>
        <v>0</v>
      </c>
      <c r="ULU37" s="591">
        <f t="shared" si="225"/>
        <v>0</v>
      </c>
      <c r="ULV37" s="591">
        <f t="shared" si="225"/>
        <v>0</v>
      </c>
      <c r="ULW37" s="591">
        <f t="shared" si="225"/>
        <v>0</v>
      </c>
      <c r="ULX37" s="591">
        <f t="shared" si="225"/>
        <v>0</v>
      </c>
      <c r="ULY37" s="591">
        <f t="shared" si="225"/>
        <v>0</v>
      </c>
      <c r="ULZ37" s="591">
        <f t="shared" si="225"/>
        <v>0</v>
      </c>
      <c r="UMA37" s="591">
        <f t="shared" si="225"/>
        <v>0</v>
      </c>
      <c r="UMB37" s="591">
        <f t="shared" si="225"/>
        <v>0</v>
      </c>
      <c r="UMC37" s="591">
        <f t="shared" si="225"/>
        <v>0</v>
      </c>
      <c r="UMD37" s="591">
        <f t="shared" si="225"/>
        <v>0</v>
      </c>
      <c r="UME37" s="591">
        <f t="shared" si="225"/>
        <v>0</v>
      </c>
      <c r="UMF37" s="591">
        <f t="shared" si="225"/>
        <v>0</v>
      </c>
      <c r="UMG37" s="591">
        <f t="shared" ref="UMG37:UOR37" si="226">SUM(UMG38:UMG46)+UMG48+UMG49+UMG50+UMG52+UMG53+UMG54+UMG55</f>
        <v>0</v>
      </c>
      <c r="UMH37" s="591">
        <f t="shared" si="226"/>
        <v>0</v>
      </c>
      <c r="UMI37" s="591">
        <f t="shared" si="226"/>
        <v>0</v>
      </c>
      <c r="UMJ37" s="591">
        <f t="shared" si="226"/>
        <v>0</v>
      </c>
      <c r="UMK37" s="591">
        <f t="shared" si="226"/>
        <v>0</v>
      </c>
      <c r="UML37" s="591">
        <f t="shared" si="226"/>
        <v>0</v>
      </c>
      <c r="UMM37" s="591">
        <f t="shared" si="226"/>
        <v>0</v>
      </c>
      <c r="UMN37" s="591">
        <f t="shared" si="226"/>
        <v>0</v>
      </c>
      <c r="UMO37" s="591">
        <f t="shared" si="226"/>
        <v>0</v>
      </c>
      <c r="UMP37" s="591">
        <f t="shared" si="226"/>
        <v>0</v>
      </c>
      <c r="UMQ37" s="591">
        <f t="shared" si="226"/>
        <v>0</v>
      </c>
      <c r="UMR37" s="591">
        <f t="shared" si="226"/>
        <v>0</v>
      </c>
      <c r="UMS37" s="591">
        <f t="shared" si="226"/>
        <v>0</v>
      </c>
      <c r="UMT37" s="591">
        <f t="shared" si="226"/>
        <v>0</v>
      </c>
      <c r="UMU37" s="591">
        <f t="shared" si="226"/>
        <v>0</v>
      </c>
      <c r="UMV37" s="591">
        <f t="shared" si="226"/>
        <v>0</v>
      </c>
      <c r="UMW37" s="591">
        <f t="shared" si="226"/>
        <v>0</v>
      </c>
      <c r="UMX37" s="591">
        <f t="shared" si="226"/>
        <v>0</v>
      </c>
      <c r="UMY37" s="591">
        <f t="shared" si="226"/>
        <v>0</v>
      </c>
      <c r="UMZ37" s="591">
        <f t="shared" si="226"/>
        <v>0</v>
      </c>
      <c r="UNA37" s="591">
        <f t="shared" si="226"/>
        <v>0</v>
      </c>
      <c r="UNB37" s="591">
        <f t="shared" si="226"/>
        <v>0</v>
      </c>
      <c r="UNC37" s="591">
        <f t="shared" si="226"/>
        <v>0</v>
      </c>
      <c r="UND37" s="591">
        <f t="shared" si="226"/>
        <v>0</v>
      </c>
      <c r="UNE37" s="591">
        <f t="shared" si="226"/>
        <v>0</v>
      </c>
      <c r="UNF37" s="591">
        <f t="shared" si="226"/>
        <v>0</v>
      </c>
      <c r="UNG37" s="591">
        <f t="shared" si="226"/>
        <v>0</v>
      </c>
      <c r="UNH37" s="591">
        <f t="shared" si="226"/>
        <v>0</v>
      </c>
      <c r="UNI37" s="591">
        <f t="shared" si="226"/>
        <v>0</v>
      </c>
      <c r="UNJ37" s="591">
        <f t="shared" si="226"/>
        <v>0</v>
      </c>
      <c r="UNK37" s="591">
        <f t="shared" si="226"/>
        <v>0</v>
      </c>
      <c r="UNL37" s="591">
        <f t="shared" si="226"/>
        <v>0</v>
      </c>
      <c r="UNM37" s="591">
        <f t="shared" si="226"/>
        <v>0</v>
      </c>
      <c r="UNN37" s="591">
        <f t="shared" si="226"/>
        <v>0</v>
      </c>
      <c r="UNO37" s="591">
        <f t="shared" si="226"/>
        <v>0</v>
      </c>
      <c r="UNP37" s="591">
        <f t="shared" si="226"/>
        <v>0</v>
      </c>
      <c r="UNQ37" s="591">
        <f t="shared" si="226"/>
        <v>0</v>
      </c>
      <c r="UNR37" s="591">
        <f t="shared" si="226"/>
        <v>0</v>
      </c>
      <c r="UNS37" s="591">
        <f t="shared" si="226"/>
        <v>0</v>
      </c>
      <c r="UNT37" s="591">
        <f t="shared" si="226"/>
        <v>0</v>
      </c>
      <c r="UNU37" s="591">
        <f t="shared" si="226"/>
        <v>0</v>
      </c>
      <c r="UNV37" s="591">
        <f t="shared" si="226"/>
        <v>0</v>
      </c>
      <c r="UNW37" s="591">
        <f t="shared" si="226"/>
        <v>0</v>
      </c>
      <c r="UNX37" s="591">
        <f t="shared" si="226"/>
        <v>0</v>
      </c>
      <c r="UNY37" s="591">
        <f t="shared" si="226"/>
        <v>0</v>
      </c>
      <c r="UNZ37" s="591">
        <f t="shared" si="226"/>
        <v>0</v>
      </c>
      <c r="UOA37" s="591">
        <f t="shared" si="226"/>
        <v>0</v>
      </c>
      <c r="UOB37" s="591">
        <f t="shared" si="226"/>
        <v>0</v>
      </c>
      <c r="UOC37" s="591">
        <f t="shared" si="226"/>
        <v>0</v>
      </c>
      <c r="UOD37" s="591">
        <f t="shared" si="226"/>
        <v>0</v>
      </c>
      <c r="UOE37" s="591">
        <f t="shared" si="226"/>
        <v>0</v>
      </c>
      <c r="UOF37" s="591">
        <f t="shared" si="226"/>
        <v>0</v>
      </c>
      <c r="UOG37" s="591">
        <f t="shared" si="226"/>
        <v>0</v>
      </c>
      <c r="UOH37" s="591">
        <f t="shared" si="226"/>
        <v>0</v>
      </c>
      <c r="UOI37" s="591">
        <f t="shared" si="226"/>
        <v>0</v>
      </c>
      <c r="UOJ37" s="591">
        <f t="shared" si="226"/>
        <v>0</v>
      </c>
      <c r="UOK37" s="591">
        <f t="shared" si="226"/>
        <v>0</v>
      </c>
      <c r="UOL37" s="591">
        <f t="shared" si="226"/>
        <v>0</v>
      </c>
      <c r="UOM37" s="591">
        <f t="shared" si="226"/>
        <v>0</v>
      </c>
      <c r="UON37" s="591">
        <f t="shared" si="226"/>
        <v>0</v>
      </c>
      <c r="UOO37" s="591">
        <f t="shared" si="226"/>
        <v>0</v>
      </c>
      <c r="UOP37" s="591">
        <f t="shared" si="226"/>
        <v>0</v>
      </c>
      <c r="UOQ37" s="591">
        <f t="shared" si="226"/>
        <v>0</v>
      </c>
      <c r="UOR37" s="591">
        <f t="shared" si="226"/>
        <v>0</v>
      </c>
      <c r="UOS37" s="591">
        <f t="shared" ref="UOS37:URD37" si="227">SUM(UOS38:UOS46)+UOS48+UOS49+UOS50+UOS52+UOS53+UOS54+UOS55</f>
        <v>0</v>
      </c>
      <c r="UOT37" s="591">
        <f t="shared" si="227"/>
        <v>0</v>
      </c>
      <c r="UOU37" s="591">
        <f t="shared" si="227"/>
        <v>0</v>
      </c>
      <c r="UOV37" s="591">
        <f t="shared" si="227"/>
        <v>0</v>
      </c>
      <c r="UOW37" s="591">
        <f t="shared" si="227"/>
        <v>0</v>
      </c>
      <c r="UOX37" s="591">
        <f t="shared" si="227"/>
        <v>0</v>
      </c>
      <c r="UOY37" s="591">
        <f t="shared" si="227"/>
        <v>0</v>
      </c>
      <c r="UOZ37" s="591">
        <f t="shared" si="227"/>
        <v>0</v>
      </c>
      <c r="UPA37" s="591">
        <f t="shared" si="227"/>
        <v>0</v>
      </c>
      <c r="UPB37" s="591">
        <f t="shared" si="227"/>
        <v>0</v>
      </c>
      <c r="UPC37" s="591">
        <f t="shared" si="227"/>
        <v>0</v>
      </c>
      <c r="UPD37" s="591">
        <f t="shared" si="227"/>
        <v>0</v>
      </c>
      <c r="UPE37" s="591">
        <f t="shared" si="227"/>
        <v>0</v>
      </c>
      <c r="UPF37" s="591">
        <f t="shared" si="227"/>
        <v>0</v>
      </c>
      <c r="UPG37" s="591">
        <f t="shared" si="227"/>
        <v>0</v>
      </c>
      <c r="UPH37" s="591">
        <f t="shared" si="227"/>
        <v>0</v>
      </c>
      <c r="UPI37" s="591">
        <f t="shared" si="227"/>
        <v>0</v>
      </c>
      <c r="UPJ37" s="591">
        <f t="shared" si="227"/>
        <v>0</v>
      </c>
      <c r="UPK37" s="591">
        <f t="shared" si="227"/>
        <v>0</v>
      </c>
      <c r="UPL37" s="591">
        <f t="shared" si="227"/>
        <v>0</v>
      </c>
      <c r="UPM37" s="591">
        <f t="shared" si="227"/>
        <v>0</v>
      </c>
      <c r="UPN37" s="591">
        <f t="shared" si="227"/>
        <v>0</v>
      </c>
      <c r="UPO37" s="591">
        <f t="shared" si="227"/>
        <v>0</v>
      </c>
      <c r="UPP37" s="591">
        <f t="shared" si="227"/>
        <v>0</v>
      </c>
      <c r="UPQ37" s="591">
        <f t="shared" si="227"/>
        <v>0</v>
      </c>
      <c r="UPR37" s="591">
        <f t="shared" si="227"/>
        <v>0</v>
      </c>
      <c r="UPS37" s="591">
        <f t="shared" si="227"/>
        <v>0</v>
      </c>
      <c r="UPT37" s="591">
        <f t="shared" si="227"/>
        <v>0</v>
      </c>
      <c r="UPU37" s="591">
        <f t="shared" si="227"/>
        <v>0</v>
      </c>
      <c r="UPV37" s="591">
        <f t="shared" si="227"/>
        <v>0</v>
      </c>
      <c r="UPW37" s="591">
        <f t="shared" si="227"/>
        <v>0</v>
      </c>
      <c r="UPX37" s="591">
        <f t="shared" si="227"/>
        <v>0</v>
      </c>
      <c r="UPY37" s="591">
        <f t="shared" si="227"/>
        <v>0</v>
      </c>
      <c r="UPZ37" s="591">
        <f t="shared" si="227"/>
        <v>0</v>
      </c>
      <c r="UQA37" s="591">
        <f t="shared" si="227"/>
        <v>0</v>
      </c>
      <c r="UQB37" s="591">
        <f t="shared" si="227"/>
        <v>0</v>
      </c>
      <c r="UQC37" s="591">
        <f t="shared" si="227"/>
        <v>0</v>
      </c>
      <c r="UQD37" s="591">
        <f t="shared" si="227"/>
        <v>0</v>
      </c>
      <c r="UQE37" s="591">
        <f t="shared" si="227"/>
        <v>0</v>
      </c>
      <c r="UQF37" s="591">
        <f t="shared" si="227"/>
        <v>0</v>
      </c>
      <c r="UQG37" s="591">
        <f t="shared" si="227"/>
        <v>0</v>
      </c>
      <c r="UQH37" s="591">
        <f t="shared" si="227"/>
        <v>0</v>
      </c>
      <c r="UQI37" s="591">
        <f t="shared" si="227"/>
        <v>0</v>
      </c>
      <c r="UQJ37" s="591">
        <f t="shared" si="227"/>
        <v>0</v>
      </c>
      <c r="UQK37" s="591">
        <f t="shared" si="227"/>
        <v>0</v>
      </c>
      <c r="UQL37" s="591">
        <f t="shared" si="227"/>
        <v>0</v>
      </c>
      <c r="UQM37" s="591">
        <f t="shared" si="227"/>
        <v>0</v>
      </c>
      <c r="UQN37" s="591">
        <f t="shared" si="227"/>
        <v>0</v>
      </c>
      <c r="UQO37" s="591">
        <f t="shared" si="227"/>
        <v>0</v>
      </c>
      <c r="UQP37" s="591">
        <f t="shared" si="227"/>
        <v>0</v>
      </c>
      <c r="UQQ37" s="591">
        <f t="shared" si="227"/>
        <v>0</v>
      </c>
      <c r="UQR37" s="591">
        <f t="shared" si="227"/>
        <v>0</v>
      </c>
      <c r="UQS37" s="591">
        <f t="shared" si="227"/>
        <v>0</v>
      </c>
      <c r="UQT37" s="591">
        <f t="shared" si="227"/>
        <v>0</v>
      </c>
      <c r="UQU37" s="591">
        <f t="shared" si="227"/>
        <v>0</v>
      </c>
      <c r="UQV37" s="591">
        <f t="shared" si="227"/>
        <v>0</v>
      </c>
      <c r="UQW37" s="591">
        <f t="shared" si="227"/>
        <v>0</v>
      </c>
      <c r="UQX37" s="591">
        <f t="shared" si="227"/>
        <v>0</v>
      </c>
      <c r="UQY37" s="591">
        <f t="shared" si="227"/>
        <v>0</v>
      </c>
      <c r="UQZ37" s="591">
        <f t="shared" si="227"/>
        <v>0</v>
      </c>
      <c r="URA37" s="591">
        <f t="shared" si="227"/>
        <v>0</v>
      </c>
      <c r="URB37" s="591">
        <f t="shared" si="227"/>
        <v>0</v>
      </c>
      <c r="URC37" s="591">
        <f t="shared" si="227"/>
        <v>0</v>
      </c>
      <c r="URD37" s="591">
        <f t="shared" si="227"/>
        <v>0</v>
      </c>
      <c r="URE37" s="591">
        <f t="shared" ref="URE37:UTP37" si="228">SUM(URE38:URE46)+URE48+URE49+URE50+URE52+URE53+URE54+URE55</f>
        <v>0</v>
      </c>
      <c r="URF37" s="591">
        <f t="shared" si="228"/>
        <v>0</v>
      </c>
      <c r="URG37" s="591">
        <f t="shared" si="228"/>
        <v>0</v>
      </c>
      <c r="URH37" s="591">
        <f t="shared" si="228"/>
        <v>0</v>
      </c>
      <c r="URI37" s="591">
        <f t="shared" si="228"/>
        <v>0</v>
      </c>
      <c r="URJ37" s="591">
        <f t="shared" si="228"/>
        <v>0</v>
      </c>
      <c r="URK37" s="591">
        <f t="shared" si="228"/>
        <v>0</v>
      </c>
      <c r="URL37" s="591">
        <f t="shared" si="228"/>
        <v>0</v>
      </c>
      <c r="URM37" s="591">
        <f t="shared" si="228"/>
        <v>0</v>
      </c>
      <c r="URN37" s="591">
        <f t="shared" si="228"/>
        <v>0</v>
      </c>
      <c r="URO37" s="591">
        <f t="shared" si="228"/>
        <v>0</v>
      </c>
      <c r="URP37" s="591">
        <f t="shared" si="228"/>
        <v>0</v>
      </c>
      <c r="URQ37" s="591">
        <f t="shared" si="228"/>
        <v>0</v>
      </c>
      <c r="URR37" s="591">
        <f t="shared" si="228"/>
        <v>0</v>
      </c>
      <c r="URS37" s="591">
        <f t="shared" si="228"/>
        <v>0</v>
      </c>
      <c r="URT37" s="591">
        <f t="shared" si="228"/>
        <v>0</v>
      </c>
      <c r="URU37" s="591">
        <f t="shared" si="228"/>
        <v>0</v>
      </c>
      <c r="URV37" s="591">
        <f t="shared" si="228"/>
        <v>0</v>
      </c>
      <c r="URW37" s="591">
        <f t="shared" si="228"/>
        <v>0</v>
      </c>
      <c r="URX37" s="591">
        <f t="shared" si="228"/>
        <v>0</v>
      </c>
      <c r="URY37" s="591">
        <f t="shared" si="228"/>
        <v>0</v>
      </c>
      <c r="URZ37" s="591">
        <f t="shared" si="228"/>
        <v>0</v>
      </c>
      <c r="USA37" s="591">
        <f t="shared" si="228"/>
        <v>0</v>
      </c>
      <c r="USB37" s="591">
        <f t="shared" si="228"/>
        <v>0</v>
      </c>
      <c r="USC37" s="591">
        <f t="shared" si="228"/>
        <v>0</v>
      </c>
      <c r="USD37" s="591">
        <f t="shared" si="228"/>
        <v>0</v>
      </c>
      <c r="USE37" s="591">
        <f t="shared" si="228"/>
        <v>0</v>
      </c>
      <c r="USF37" s="591">
        <f t="shared" si="228"/>
        <v>0</v>
      </c>
      <c r="USG37" s="591">
        <f t="shared" si="228"/>
        <v>0</v>
      </c>
      <c r="USH37" s="591">
        <f t="shared" si="228"/>
        <v>0</v>
      </c>
      <c r="USI37" s="591">
        <f t="shared" si="228"/>
        <v>0</v>
      </c>
      <c r="USJ37" s="591">
        <f t="shared" si="228"/>
        <v>0</v>
      </c>
      <c r="USK37" s="591">
        <f t="shared" si="228"/>
        <v>0</v>
      </c>
      <c r="USL37" s="591">
        <f t="shared" si="228"/>
        <v>0</v>
      </c>
      <c r="USM37" s="591">
        <f t="shared" si="228"/>
        <v>0</v>
      </c>
      <c r="USN37" s="591">
        <f t="shared" si="228"/>
        <v>0</v>
      </c>
      <c r="USO37" s="591">
        <f t="shared" si="228"/>
        <v>0</v>
      </c>
      <c r="USP37" s="591">
        <f t="shared" si="228"/>
        <v>0</v>
      </c>
      <c r="USQ37" s="591">
        <f t="shared" si="228"/>
        <v>0</v>
      </c>
      <c r="USR37" s="591">
        <f t="shared" si="228"/>
        <v>0</v>
      </c>
      <c r="USS37" s="591">
        <f t="shared" si="228"/>
        <v>0</v>
      </c>
      <c r="UST37" s="591">
        <f t="shared" si="228"/>
        <v>0</v>
      </c>
      <c r="USU37" s="591">
        <f t="shared" si="228"/>
        <v>0</v>
      </c>
      <c r="USV37" s="591">
        <f t="shared" si="228"/>
        <v>0</v>
      </c>
      <c r="USW37" s="591">
        <f t="shared" si="228"/>
        <v>0</v>
      </c>
      <c r="USX37" s="591">
        <f t="shared" si="228"/>
        <v>0</v>
      </c>
      <c r="USY37" s="591">
        <f t="shared" si="228"/>
        <v>0</v>
      </c>
      <c r="USZ37" s="591">
        <f t="shared" si="228"/>
        <v>0</v>
      </c>
      <c r="UTA37" s="591">
        <f t="shared" si="228"/>
        <v>0</v>
      </c>
      <c r="UTB37" s="591">
        <f t="shared" si="228"/>
        <v>0</v>
      </c>
      <c r="UTC37" s="591">
        <f t="shared" si="228"/>
        <v>0</v>
      </c>
      <c r="UTD37" s="591">
        <f t="shared" si="228"/>
        <v>0</v>
      </c>
      <c r="UTE37" s="591">
        <f t="shared" si="228"/>
        <v>0</v>
      </c>
      <c r="UTF37" s="591">
        <f t="shared" si="228"/>
        <v>0</v>
      </c>
      <c r="UTG37" s="591">
        <f t="shared" si="228"/>
        <v>0</v>
      </c>
      <c r="UTH37" s="591">
        <f t="shared" si="228"/>
        <v>0</v>
      </c>
      <c r="UTI37" s="591">
        <f t="shared" si="228"/>
        <v>0</v>
      </c>
      <c r="UTJ37" s="591">
        <f t="shared" si="228"/>
        <v>0</v>
      </c>
      <c r="UTK37" s="591">
        <f t="shared" si="228"/>
        <v>0</v>
      </c>
      <c r="UTL37" s="591">
        <f t="shared" si="228"/>
        <v>0</v>
      </c>
      <c r="UTM37" s="591">
        <f t="shared" si="228"/>
        <v>0</v>
      </c>
      <c r="UTN37" s="591">
        <f t="shared" si="228"/>
        <v>0</v>
      </c>
      <c r="UTO37" s="591">
        <f t="shared" si="228"/>
        <v>0</v>
      </c>
      <c r="UTP37" s="591">
        <f t="shared" si="228"/>
        <v>0</v>
      </c>
      <c r="UTQ37" s="591">
        <f t="shared" ref="UTQ37:UWB37" si="229">SUM(UTQ38:UTQ46)+UTQ48+UTQ49+UTQ50+UTQ52+UTQ53+UTQ54+UTQ55</f>
        <v>0</v>
      </c>
      <c r="UTR37" s="591">
        <f t="shared" si="229"/>
        <v>0</v>
      </c>
      <c r="UTS37" s="591">
        <f t="shared" si="229"/>
        <v>0</v>
      </c>
      <c r="UTT37" s="591">
        <f t="shared" si="229"/>
        <v>0</v>
      </c>
      <c r="UTU37" s="591">
        <f t="shared" si="229"/>
        <v>0</v>
      </c>
      <c r="UTV37" s="591">
        <f t="shared" si="229"/>
        <v>0</v>
      </c>
      <c r="UTW37" s="591">
        <f t="shared" si="229"/>
        <v>0</v>
      </c>
      <c r="UTX37" s="591">
        <f t="shared" si="229"/>
        <v>0</v>
      </c>
      <c r="UTY37" s="591">
        <f t="shared" si="229"/>
        <v>0</v>
      </c>
      <c r="UTZ37" s="591">
        <f t="shared" si="229"/>
        <v>0</v>
      </c>
      <c r="UUA37" s="591">
        <f t="shared" si="229"/>
        <v>0</v>
      </c>
      <c r="UUB37" s="591">
        <f t="shared" si="229"/>
        <v>0</v>
      </c>
      <c r="UUC37" s="591">
        <f t="shared" si="229"/>
        <v>0</v>
      </c>
      <c r="UUD37" s="591">
        <f t="shared" si="229"/>
        <v>0</v>
      </c>
      <c r="UUE37" s="591">
        <f t="shared" si="229"/>
        <v>0</v>
      </c>
      <c r="UUF37" s="591">
        <f t="shared" si="229"/>
        <v>0</v>
      </c>
      <c r="UUG37" s="591">
        <f t="shared" si="229"/>
        <v>0</v>
      </c>
      <c r="UUH37" s="591">
        <f t="shared" si="229"/>
        <v>0</v>
      </c>
      <c r="UUI37" s="591">
        <f t="shared" si="229"/>
        <v>0</v>
      </c>
      <c r="UUJ37" s="591">
        <f t="shared" si="229"/>
        <v>0</v>
      </c>
      <c r="UUK37" s="591">
        <f t="shared" si="229"/>
        <v>0</v>
      </c>
      <c r="UUL37" s="591">
        <f t="shared" si="229"/>
        <v>0</v>
      </c>
      <c r="UUM37" s="591">
        <f t="shared" si="229"/>
        <v>0</v>
      </c>
      <c r="UUN37" s="591">
        <f t="shared" si="229"/>
        <v>0</v>
      </c>
      <c r="UUO37" s="591">
        <f t="shared" si="229"/>
        <v>0</v>
      </c>
      <c r="UUP37" s="591">
        <f t="shared" si="229"/>
        <v>0</v>
      </c>
      <c r="UUQ37" s="591">
        <f t="shared" si="229"/>
        <v>0</v>
      </c>
      <c r="UUR37" s="591">
        <f t="shared" si="229"/>
        <v>0</v>
      </c>
      <c r="UUS37" s="591">
        <f t="shared" si="229"/>
        <v>0</v>
      </c>
      <c r="UUT37" s="591">
        <f t="shared" si="229"/>
        <v>0</v>
      </c>
      <c r="UUU37" s="591">
        <f t="shared" si="229"/>
        <v>0</v>
      </c>
      <c r="UUV37" s="591">
        <f t="shared" si="229"/>
        <v>0</v>
      </c>
      <c r="UUW37" s="591">
        <f t="shared" si="229"/>
        <v>0</v>
      </c>
      <c r="UUX37" s="591">
        <f t="shared" si="229"/>
        <v>0</v>
      </c>
      <c r="UUY37" s="591">
        <f t="shared" si="229"/>
        <v>0</v>
      </c>
      <c r="UUZ37" s="591">
        <f t="shared" si="229"/>
        <v>0</v>
      </c>
      <c r="UVA37" s="591">
        <f t="shared" si="229"/>
        <v>0</v>
      </c>
      <c r="UVB37" s="591">
        <f t="shared" si="229"/>
        <v>0</v>
      </c>
      <c r="UVC37" s="591">
        <f t="shared" si="229"/>
        <v>0</v>
      </c>
      <c r="UVD37" s="591">
        <f t="shared" si="229"/>
        <v>0</v>
      </c>
      <c r="UVE37" s="591">
        <f t="shared" si="229"/>
        <v>0</v>
      </c>
      <c r="UVF37" s="591">
        <f t="shared" si="229"/>
        <v>0</v>
      </c>
      <c r="UVG37" s="591">
        <f t="shared" si="229"/>
        <v>0</v>
      </c>
      <c r="UVH37" s="591">
        <f t="shared" si="229"/>
        <v>0</v>
      </c>
      <c r="UVI37" s="591">
        <f t="shared" si="229"/>
        <v>0</v>
      </c>
      <c r="UVJ37" s="591">
        <f t="shared" si="229"/>
        <v>0</v>
      </c>
      <c r="UVK37" s="591">
        <f t="shared" si="229"/>
        <v>0</v>
      </c>
      <c r="UVL37" s="591">
        <f t="shared" si="229"/>
        <v>0</v>
      </c>
      <c r="UVM37" s="591">
        <f t="shared" si="229"/>
        <v>0</v>
      </c>
      <c r="UVN37" s="591">
        <f t="shared" si="229"/>
        <v>0</v>
      </c>
      <c r="UVO37" s="591">
        <f t="shared" si="229"/>
        <v>0</v>
      </c>
      <c r="UVP37" s="591">
        <f t="shared" si="229"/>
        <v>0</v>
      </c>
      <c r="UVQ37" s="591">
        <f t="shared" si="229"/>
        <v>0</v>
      </c>
      <c r="UVR37" s="591">
        <f t="shared" si="229"/>
        <v>0</v>
      </c>
      <c r="UVS37" s="591">
        <f t="shared" si="229"/>
        <v>0</v>
      </c>
      <c r="UVT37" s="591">
        <f t="shared" si="229"/>
        <v>0</v>
      </c>
      <c r="UVU37" s="591">
        <f t="shared" si="229"/>
        <v>0</v>
      </c>
      <c r="UVV37" s="591">
        <f t="shared" si="229"/>
        <v>0</v>
      </c>
      <c r="UVW37" s="591">
        <f t="shared" si="229"/>
        <v>0</v>
      </c>
      <c r="UVX37" s="591">
        <f t="shared" si="229"/>
        <v>0</v>
      </c>
      <c r="UVY37" s="591">
        <f t="shared" si="229"/>
        <v>0</v>
      </c>
      <c r="UVZ37" s="591">
        <f t="shared" si="229"/>
        <v>0</v>
      </c>
      <c r="UWA37" s="591">
        <f t="shared" si="229"/>
        <v>0</v>
      </c>
      <c r="UWB37" s="591">
        <f t="shared" si="229"/>
        <v>0</v>
      </c>
      <c r="UWC37" s="591">
        <f t="shared" ref="UWC37:UYN37" si="230">SUM(UWC38:UWC46)+UWC48+UWC49+UWC50+UWC52+UWC53+UWC54+UWC55</f>
        <v>0</v>
      </c>
      <c r="UWD37" s="591">
        <f t="shared" si="230"/>
        <v>0</v>
      </c>
      <c r="UWE37" s="591">
        <f t="shared" si="230"/>
        <v>0</v>
      </c>
      <c r="UWF37" s="591">
        <f t="shared" si="230"/>
        <v>0</v>
      </c>
      <c r="UWG37" s="591">
        <f t="shared" si="230"/>
        <v>0</v>
      </c>
      <c r="UWH37" s="591">
        <f t="shared" si="230"/>
        <v>0</v>
      </c>
      <c r="UWI37" s="591">
        <f t="shared" si="230"/>
        <v>0</v>
      </c>
      <c r="UWJ37" s="591">
        <f t="shared" si="230"/>
        <v>0</v>
      </c>
      <c r="UWK37" s="591">
        <f t="shared" si="230"/>
        <v>0</v>
      </c>
      <c r="UWL37" s="591">
        <f t="shared" si="230"/>
        <v>0</v>
      </c>
      <c r="UWM37" s="591">
        <f t="shared" si="230"/>
        <v>0</v>
      </c>
      <c r="UWN37" s="591">
        <f t="shared" si="230"/>
        <v>0</v>
      </c>
      <c r="UWO37" s="591">
        <f t="shared" si="230"/>
        <v>0</v>
      </c>
      <c r="UWP37" s="591">
        <f t="shared" si="230"/>
        <v>0</v>
      </c>
      <c r="UWQ37" s="591">
        <f t="shared" si="230"/>
        <v>0</v>
      </c>
      <c r="UWR37" s="591">
        <f t="shared" si="230"/>
        <v>0</v>
      </c>
      <c r="UWS37" s="591">
        <f t="shared" si="230"/>
        <v>0</v>
      </c>
      <c r="UWT37" s="591">
        <f t="shared" si="230"/>
        <v>0</v>
      </c>
      <c r="UWU37" s="591">
        <f t="shared" si="230"/>
        <v>0</v>
      </c>
      <c r="UWV37" s="591">
        <f t="shared" si="230"/>
        <v>0</v>
      </c>
      <c r="UWW37" s="591">
        <f t="shared" si="230"/>
        <v>0</v>
      </c>
      <c r="UWX37" s="591">
        <f t="shared" si="230"/>
        <v>0</v>
      </c>
      <c r="UWY37" s="591">
        <f t="shared" si="230"/>
        <v>0</v>
      </c>
      <c r="UWZ37" s="591">
        <f t="shared" si="230"/>
        <v>0</v>
      </c>
      <c r="UXA37" s="591">
        <f t="shared" si="230"/>
        <v>0</v>
      </c>
      <c r="UXB37" s="591">
        <f t="shared" si="230"/>
        <v>0</v>
      </c>
      <c r="UXC37" s="591">
        <f t="shared" si="230"/>
        <v>0</v>
      </c>
      <c r="UXD37" s="591">
        <f t="shared" si="230"/>
        <v>0</v>
      </c>
      <c r="UXE37" s="591">
        <f t="shared" si="230"/>
        <v>0</v>
      </c>
      <c r="UXF37" s="591">
        <f t="shared" si="230"/>
        <v>0</v>
      </c>
      <c r="UXG37" s="591">
        <f t="shared" si="230"/>
        <v>0</v>
      </c>
      <c r="UXH37" s="591">
        <f t="shared" si="230"/>
        <v>0</v>
      </c>
      <c r="UXI37" s="591">
        <f t="shared" si="230"/>
        <v>0</v>
      </c>
      <c r="UXJ37" s="591">
        <f t="shared" si="230"/>
        <v>0</v>
      </c>
      <c r="UXK37" s="591">
        <f t="shared" si="230"/>
        <v>0</v>
      </c>
      <c r="UXL37" s="591">
        <f t="shared" si="230"/>
        <v>0</v>
      </c>
      <c r="UXM37" s="591">
        <f t="shared" si="230"/>
        <v>0</v>
      </c>
      <c r="UXN37" s="591">
        <f t="shared" si="230"/>
        <v>0</v>
      </c>
      <c r="UXO37" s="591">
        <f t="shared" si="230"/>
        <v>0</v>
      </c>
      <c r="UXP37" s="591">
        <f t="shared" si="230"/>
        <v>0</v>
      </c>
      <c r="UXQ37" s="591">
        <f t="shared" si="230"/>
        <v>0</v>
      </c>
      <c r="UXR37" s="591">
        <f t="shared" si="230"/>
        <v>0</v>
      </c>
      <c r="UXS37" s="591">
        <f t="shared" si="230"/>
        <v>0</v>
      </c>
      <c r="UXT37" s="591">
        <f t="shared" si="230"/>
        <v>0</v>
      </c>
      <c r="UXU37" s="591">
        <f t="shared" si="230"/>
        <v>0</v>
      </c>
      <c r="UXV37" s="591">
        <f t="shared" si="230"/>
        <v>0</v>
      </c>
      <c r="UXW37" s="591">
        <f t="shared" si="230"/>
        <v>0</v>
      </c>
      <c r="UXX37" s="591">
        <f t="shared" si="230"/>
        <v>0</v>
      </c>
      <c r="UXY37" s="591">
        <f t="shared" si="230"/>
        <v>0</v>
      </c>
      <c r="UXZ37" s="591">
        <f t="shared" si="230"/>
        <v>0</v>
      </c>
      <c r="UYA37" s="591">
        <f t="shared" si="230"/>
        <v>0</v>
      </c>
      <c r="UYB37" s="591">
        <f t="shared" si="230"/>
        <v>0</v>
      </c>
      <c r="UYC37" s="591">
        <f t="shared" si="230"/>
        <v>0</v>
      </c>
      <c r="UYD37" s="591">
        <f t="shared" si="230"/>
        <v>0</v>
      </c>
      <c r="UYE37" s="591">
        <f t="shared" si="230"/>
        <v>0</v>
      </c>
      <c r="UYF37" s="591">
        <f t="shared" si="230"/>
        <v>0</v>
      </c>
      <c r="UYG37" s="591">
        <f t="shared" si="230"/>
        <v>0</v>
      </c>
      <c r="UYH37" s="591">
        <f t="shared" si="230"/>
        <v>0</v>
      </c>
      <c r="UYI37" s="591">
        <f t="shared" si="230"/>
        <v>0</v>
      </c>
      <c r="UYJ37" s="591">
        <f t="shared" si="230"/>
        <v>0</v>
      </c>
      <c r="UYK37" s="591">
        <f t="shared" si="230"/>
        <v>0</v>
      </c>
      <c r="UYL37" s="591">
        <f t="shared" si="230"/>
        <v>0</v>
      </c>
      <c r="UYM37" s="591">
        <f t="shared" si="230"/>
        <v>0</v>
      </c>
      <c r="UYN37" s="591">
        <f t="shared" si="230"/>
        <v>0</v>
      </c>
      <c r="UYO37" s="591">
        <f t="shared" ref="UYO37:VAZ37" si="231">SUM(UYO38:UYO46)+UYO48+UYO49+UYO50+UYO52+UYO53+UYO54+UYO55</f>
        <v>0</v>
      </c>
      <c r="UYP37" s="591">
        <f t="shared" si="231"/>
        <v>0</v>
      </c>
      <c r="UYQ37" s="591">
        <f t="shared" si="231"/>
        <v>0</v>
      </c>
      <c r="UYR37" s="591">
        <f t="shared" si="231"/>
        <v>0</v>
      </c>
      <c r="UYS37" s="591">
        <f t="shared" si="231"/>
        <v>0</v>
      </c>
      <c r="UYT37" s="591">
        <f t="shared" si="231"/>
        <v>0</v>
      </c>
      <c r="UYU37" s="591">
        <f t="shared" si="231"/>
        <v>0</v>
      </c>
      <c r="UYV37" s="591">
        <f t="shared" si="231"/>
        <v>0</v>
      </c>
      <c r="UYW37" s="591">
        <f t="shared" si="231"/>
        <v>0</v>
      </c>
      <c r="UYX37" s="591">
        <f t="shared" si="231"/>
        <v>0</v>
      </c>
      <c r="UYY37" s="591">
        <f t="shared" si="231"/>
        <v>0</v>
      </c>
      <c r="UYZ37" s="591">
        <f t="shared" si="231"/>
        <v>0</v>
      </c>
      <c r="UZA37" s="591">
        <f t="shared" si="231"/>
        <v>0</v>
      </c>
      <c r="UZB37" s="591">
        <f t="shared" si="231"/>
        <v>0</v>
      </c>
      <c r="UZC37" s="591">
        <f t="shared" si="231"/>
        <v>0</v>
      </c>
      <c r="UZD37" s="591">
        <f t="shared" si="231"/>
        <v>0</v>
      </c>
      <c r="UZE37" s="591">
        <f t="shared" si="231"/>
        <v>0</v>
      </c>
      <c r="UZF37" s="591">
        <f t="shared" si="231"/>
        <v>0</v>
      </c>
      <c r="UZG37" s="591">
        <f t="shared" si="231"/>
        <v>0</v>
      </c>
      <c r="UZH37" s="591">
        <f t="shared" si="231"/>
        <v>0</v>
      </c>
      <c r="UZI37" s="591">
        <f t="shared" si="231"/>
        <v>0</v>
      </c>
      <c r="UZJ37" s="591">
        <f t="shared" si="231"/>
        <v>0</v>
      </c>
      <c r="UZK37" s="591">
        <f t="shared" si="231"/>
        <v>0</v>
      </c>
      <c r="UZL37" s="591">
        <f t="shared" si="231"/>
        <v>0</v>
      </c>
      <c r="UZM37" s="591">
        <f t="shared" si="231"/>
        <v>0</v>
      </c>
      <c r="UZN37" s="591">
        <f t="shared" si="231"/>
        <v>0</v>
      </c>
      <c r="UZO37" s="591">
        <f t="shared" si="231"/>
        <v>0</v>
      </c>
      <c r="UZP37" s="591">
        <f t="shared" si="231"/>
        <v>0</v>
      </c>
      <c r="UZQ37" s="591">
        <f t="shared" si="231"/>
        <v>0</v>
      </c>
      <c r="UZR37" s="591">
        <f t="shared" si="231"/>
        <v>0</v>
      </c>
      <c r="UZS37" s="591">
        <f t="shared" si="231"/>
        <v>0</v>
      </c>
      <c r="UZT37" s="591">
        <f t="shared" si="231"/>
        <v>0</v>
      </c>
      <c r="UZU37" s="591">
        <f t="shared" si="231"/>
        <v>0</v>
      </c>
      <c r="UZV37" s="591">
        <f t="shared" si="231"/>
        <v>0</v>
      </c>
      <c r="UZW37" s="591">
        <f t="shared" si="231"/>
        <v>0</v>
      </c>
      <c r="UZX37" s="591">
        <f t="shared" si="231"/>
        <v>0</v>
      </c>
      <c r="UZY37" s="591">
        <f t="shared" si="231"/>
        <v>0</v>
      </c>
      <c r="UZZ37" s="591">
        <f t="shared" si="231"/>
        <v>0</v>
      </c>
      <c r="VAA37" s="591">
        <f t="shared" si="231"/>
        <v>0</v>
      </c>
      <c r="VAB37" s="591">
        <f t="shared" si="231"/>
        <v>0</v>
      </c>
      <c r="VAC37" s="591">
        <f t="shared" si="231"/>
        <v>0</v>
      </c>
      <c r="VAD37" s="591">
        <f t="shared" si="231"/>
        <v>0</v>
      </c>
      <c r="VAE37" s="591">
        <f t="shared" si="231"/>
        <v>0</v>
      </c>
      <c r="VAF37" s="591">
        <f t="shared" si="231"/>
        <v>0</v>
      </c>
      <c r="VAG37" s="591">
        <f t="shared" si="231"/>
        <v>0</v>
      </c>
      <c r="VAH37" s="591">
        <f t="shared" si="231"/>
        <v>0</v>
      </c>
      <c r="VAI37" s="591">
        <f t="shared" si="231"/>
        <v>0</v>
      </c>
      <c r="VAJ37" s="591">
        <f t="shared" si="231"/>
        <v>0</v>
      </c>
      <c r="VAK37" s="591">
        <f t="shared" si="231"/>
        <v>0</v>
      </c>
      <c r="VAL37" s="591">
        <f t="shared" si="231"/>
        <v>0</v>
      </c>
      <c r="VAM37" s="591">
        <f t="shared" si="231"/>
        <v>0</v>
      </c>
      <c r="VAN37" s="591">
        <f t="shared" si="231"/>
        <v>0</v>
      </c>
      <c r="VAO37" s="591">
        <f t="shared" si="231"/>
        <v>0</v>
      </c>
      <c r="VAP37" s="591">
        <f t="shared" si="231"/>
        <v>0</v>
      </c>
      <c r="VAQ37" s="591">
        <f t="shared" si="231"/>
        <v>0</v>
      </c>
      <c r="VAR37" s="591">
        <f t="shared" si="231"/>
        <v>0</v>
      </c>
      <c r="VAS37" s="591">
        <f t="shared" si="231"/>
        <v>0</v>
      </c>
      <c r="VAT37" s="591">
        <f t="shared" si="231"/>
        <v>0</v>
      </c>
      <c r="VAU37" s="591">
        <f t="shared" si="231"/>
        <v>0</v>
      </c>
      <c r="VAV37" s="591">
        <f t="shared" si="231"/>
        <v>0</v>
      </c>
      <c r="VAW37" s="591">
        <f t="shared" si="231"/>
        <v>0</v>
      </c>
      <c r="VAX37" s="591">
        <f t="shared" si="231"/>
        <v>0</v>
      </c>
      <c r="VAY37" s="591">
        <f t="shared" si="231"/>
        <v>0</v>
      </c>
      <c r="VAZ37" s="591">
        <f t="shared" si="231"/>
        <v>0</v>
      </c>
      <c r="VBA37" s="591">
        <f t="shared" ref="VBA37:VDL37" si="232">SUM(VBA38:VBA46)+VBA48+VBA49+VBA50+VBA52+VBA53+VBA54+VBA55</f>
        <v>0</v>
      </c>
      <c r="VBB37" s="591">
        <f t="shared" si="232"/>
        <v>0</v>
      </c>
      <c r="VBC37" s="591">
        <f t="shared" si="232"/>
        <v>0</v>
      </c>
      <c r="VBD37" s="591">
        <f t="shared" si="232"/>
        <v>0</v>
      </c>
      <c r="VBE37" s="591">
        <f t="shared" si="232"/>
        <v>0</v>
      </c>
      <c r="VBF37" s="591">
        <f t="shared" si="232"/>
        <v>0</v>
      </c>
      <c r="VBG37" s="591">
        <f t="shared" si="232"/>
        <v>0</v>
      </c>
      <c r="VBH37" s="591">
        <f t="shared" si="232"/>
        <v>0</v>
      </c>
      <c r="VBI37" s="591">
        <f t="shared" si="232"/>
        <v>0</v>
      </c>
      <c r="VBJ37" s="591">
        <f t="shared" si="232"/>
        <v>0</v>
      </c>
      <c r="VBK37" s="591">
        <f t="shared" si="232"/>
        <v>0</v>
      </c>
      <c r="VBL37" s="591">
        <f t="shared" si="232"/>
        <v>0</v>
      </c>
      <c r="VBM37" s="591">
        <f t="shared" si="232"/>
        <v>0</v>
      </c>
      <c r="VBN37" s="591">
        <f t="shared" si="232"/>
        <v>0</v>
      </c>
      <c r="VBO37" s="591">
        <f t="shared" si="232"/>
        <v>0</v>
      </c>
      <c r="VBP37" s="591">
        <f t="shared" si="232"/>
        <v>0</v>
      </c>
      <c r="VBQ37" s="591">
        <f t="shared" si="232"/>
        <v>0</v>
      </c>
      <c r="VBR37" s="591">
        <f t="shared" si="232"/>
        <v>0</v>
      </c>
      <c r="VBS37" s="591">
        <f t="shared" si="232"/>
        <v>0</v>
      </c>
      <c r="VBT37" s="591">
        <f t="shared" si="232"/>
        <v>0</v>
      </c>
      <c r="VBU37" s="591">
        <f t="shared" si="232"/>
        <v>0</v>
      </c>
      <c r="VBV37" s="591">
        <f t="shared" si="232"/>
        <v>0</v>
      </c>
      <c r="VBW37" s="591">
        <f t="shared" si="232"/>
        <v>0</v>
      </c>
      <c r="VBX37" s="591">
        <f t="shared" si="232"/>
        <v>0</v>
      </c>
      <c r="VBY37" s="591">
        <f t="shared" si="232"/>
        <v>0</v>
      </c>
      <c r="VBZ37" s="591">
        <f t="shared" si="232"/>
        <v>0</v>
      </c>
      <c r="VCA37" s="591">
        <f t="shared" si="232"/>
        <v>0</v>
      </c>
      <c r="VCB37" s="591">
        <f t="shared" si="232"/>
        <v>0</v>
      </c>
      <c r="VCC37" s="591">
        <f t="shared" si="232"/>
        <v>0</v>
      </c>
      <c r="VCD37" s="591">
        <f t="shared" si="232"/>
        <v>0</v>
      </c>
      <c r="VCE37" s="591">
        <f t="shared" si="232"/>
        <v>0</v>
      </c>
      <c r="VCF37" s="591">
        <f t="shared" si="232"/>
        <v>0</v>
      </c>
      <c r="VCG37" s="591">
        <f t="shared" si="232"/>
        <v>0</v>
      </c>
      <c r="VCH37" s="591">
        <f t="shared" si="232"/>
        <v>0</v>
      </c>
      <c r="VCI37" s="591">
        <f t="shared" si="232"/>
        <v>0</v>
      </c>
      <c r="VCJ37" s="591">
        <f t="shared" si="232"/>
        <v>0</v>
      </c>
      <c r="VCK37" s="591">
        <f t="shared" si="232"/>
        <v>0</v>
      </c>
      <c r="VCL37" s="591">
        <f t="shared" si="232"/>
        <v>0</v>
      </c>
      <c r="VCM37" s="591">
        <f t="shared" si="232"/>
        <v>0</v>
      </c>
      <c r="VCN37" s="591">
        <f t="shared" si="232"/>
        <v>0</v>
      </c>
      <c r="VCO37" s="591">
        <f t="shared" si="232"/>
        <v>0</v>
      </c>
      <c r="VCP37" s="591">
        <f t="shared" si="232"/>
        <v>0</v>
      </c>
      <c r="VCQ37" s="591">
        <f t="shared" si="232"/>
        <v>0</v>
      </c>
      <c r="VCR37" s="591">
        <f t="shared" si="232"/>
        <v>0</v>
      </c>
      <c r="VCS37" s="591">
        <f t="shared" si="232"/>
        <v>0</v>
      </c>
      <c r="VCT37" s="591">
        <f t="shared" si="232"/>
        <v>0</v>
      </c>
      <c r="VCU37" s="591">
        <f t="shared" si="232"/>
        <v>0</v>
      </c>
      <c r="VCV37" s="591">
        <f t="shared" si="232"/>
        <v>0</v>
      </c>
      <c r="VCW37" s="591">
        <f t="shared" si="232"/>
        <v>0</v>
      </c>
      <c r="VCX37" s="591">
        <f t="shared" si="232"/>
        <v>0</v>
      </c>
      <c r="VCY37" s="591">
        <f t="shared" si="232"/>
        <v>0</v>
      </c>
      <c r="VCZ37" s="591">
        <f t="shared" si="232"/>
        <v>0</v>
      </c>
      <c r="VDA37" s="591">
        <f t="shared" si="232"/>
        <v>0</v>
      </c>
      <c r="VDB37" s="591">
        <f t="shared" si="232"/>
        <v>0</v>
      </c>
      <c r="VDC37" s="591">
        <f t="shared" si="232"/>
        <v>0</v>
      </c>
      <c r="VDD37" s="591">
        <f t="shared" si="232"/>
        <v>0</v>
      </c>
      <c r="VDE37" s="591">
        <f t="shared" si="232"/>
        <v>0</v>
      </c>
      <c r="VDF37" s="591">
        <f t="shared" si="232"/>
        <v>0</v>
      </c>
      <c r="VDG37" s="591">
        <f t="shared" si="232"/>
        <v>0</v>
      </c>
      <c r="VDH37" s="591">
        <f t="shared" si="232"/>
        <v>0</v>
      </c>
      <c r="VDI37" s="591">
        <f t="shared" si="232"/>
        <v>0</v>
      </c>
      <c r="VDJ37" s="591">
        <f t="shared" si="232"/>
        <v>0</v>
      </c>
      <c r="VDK37" s="591">
        <f t="shared" si="232"/>
        <v>0</v>
      </c>
      <c r="VDL37" s="591">
        <f t="shared" si="232"/>
        <v>0</v>
      </c>
      <c r="VDM37" s="591">
        <f t="shared" ref="VDM37:VFX37" si="233">SUM(VDM38:VDM46)+VDM48+VDM49+VDM50+VDM52+VDM53+VDM54+VDM55</f>
        <v>0</v>
      </c>
      <c r="VDN37" s="591">
        <f t="shared" si="233"/>
        <v>0</v>
      </c>
      <c r="VDO37" s="591">
        <f t="shared" si="233"/>
        <v>0</v>
      </c>
      <c r="VDP37" s="591">
        <f t="shared" si="233"/>
        <v>0</v>
      </c>
      <c r="VDQ37" s="591">
        <f t="shared" si="233"/>
        <v>0</v>
      </c>
      <c r="VDR37" s="591">
        <f t="shared" si="233"/>
        <v>0</v>
      </c>
      <c r="VDS37" s="591">
        <f t="shared" si="233"/>
        <v>0</v>
      </c>
      <c r="VDT37" s="591">
        <f t="shared" si="233"/>
        <v>0</v>
      </c>
      <c r="VDU37" s="591">
        <f t="shared" si="233"/>
        <v>0</v>
      </c>
      <c r="VDV37" s="591">
        <f t="shared" si="233"/>
        <v>0</v>
      </c>
      <c r="VDW37" s="591">
        <f t="shared" si="233"/>
        <v>0</v>
      </c>
      <c r="VDX37" s="591">
        <f t="shared" si="233"/>
        <v>0</v>
      </c>
      <c r="VDY37" s="591">
        <f t="shared" si="233"/>
        <v>0</v>
      </c>
      <c r="VDZ37" s="591">
        <f t="shared" si="233"/>
        <v>0</v>
      </c>
      <c r="VEA37" s="591">
        <f t="shared" si="233"/>
        <v>0</v>
      </c>
      <c r="VEB37" s="591">
        <f t="shared" si="233"/>
        <v>0</v>
      </c>
      <c r="VEC37" s="591">
        <f t="shared" si="233"/>
        <v>0</v>
      </c>
      <c r="VED37" s="591">
        <f t="shared" si="233"/>
        <v>0</v>
      </c>
      <c r="VEE37" s="591">
        <f t="shared" si="233"/>
        <v>0</v>
      </c>
      <c r="VEF37" s="591">
        <f t="shared" si="233"/>
        <v>0</v>
      </c>
      <c r="VEG37" s="591">
        <f t="shared" si="233"/>
        <v>0</v>
      </c>
      <c r="VEH37" s="591">
        <f t="shared" si="233"/>
        <v>0</v>
      </c>
      <c r="VEI37" s="591">
        <f t="shared" si="233"/>
        <v>0</v>
      </c>
      <c r="VEJ37" s="591">
        <f t="shared" si="233"/>
        <v>0</v>
      </c>
      <c r="VEK37" s="591">
        <f t="shared" si="233"/>
        <v>0</v>
      </c>
      <c r="VEL37" s="591">
        <f t="shared" si="233"/>
        <v>0</v>
      </c>
      <c r="VEM37" s="591">
        <f t="shared" si="233"/>
        <v>0</v>
      </c>
      <c r="VEN37" s="591">
        <f t="shared" si="233"/>
        <v>0</v>
      </c>
      <c r="VEO37" s="591">
        <f t="shared" si="233"/>
        <v>0</v>
      </c>
      <c r="VEP37" s="591">
        <f t="shared" si="233"/>
        <v>0</v>
      </c>
      <c r="VEQ37" s="591">
        <f t="shared" si="233"/>
        <v>0</v>
      </c>
      <c r="VER37" s="591">
        <f t="shared" si="233"/>
        <v>0</v>
      </c>
      <c r="VES37" s="591">
        <f t="shared" si="233"/>
        <v>0</v>
      </c>
      <c r="VET37" s="591">
        <f t="shared" si="233"/>
        <v>0</v>
      </c>
      <c r="VEU37" s="591">
        <f t="shared" si="233"/>
        <v>0</v>
      </c>
      <c r="VEV37" s="591">
        <f t="shared" si="233"/>
        <v>0</v>
      </c>
      <c r="VEW37" s="591">
        <f t="shared" si="233"/>
        <v>0</v>
      </c>
      <c r="VEX37" s="591">
        <f t="shared" si="233"/>
        <v>0</v>
      </c>
      <c r="VEY37" s="591">
        <f t="shared" si="233"/>
        <v>0</v>
      </c>
      <c r="VEZ37" s="591">
        <f t="shared" si="233"/>
        <v>0</v>
      </c>
      <c r="VFA37" s="591">
        <f t="shared" si="233"/>
        <v>0</v>
      </c>
      <c r="VFB37" s="591">
        <f t="shared" si="233"/>
        <v>0</v>
      </c>
      <c r="VFC37" s="591">
        <f t="shared" si="233"/>
        <v>0</v>
      </c>
      <c r="VFD37" s="591">
        <f t="shared" si="233"/>
        <v>0</v>
      </c>
      <c r="VFE37" s="591">
        <f t="shared" si="233"/>
        <v>0</v>
      </c>
      <c r="VFF37" s="591">
        <f t="shared" si="233"/>
        <v>0</v>
      </c>
      <c r="VFG37" s="591">
        <f t="shared" si="233"/>
        <v>0</v>
      </c>
      <c r="VFH37" s="591">
        <f t="shared" si="233"/>
        <v>0</v>
      </c>
      <c r="VFI37" s="591">
        <f t="shared" si="233"/>
        <v>0</v>
      </c>
      <c r="VFJ37" s="591">
        <f t="shared" si="233"/>
        <v>0</v>
      </c>
      <c r="VFK37" s="591">
        <f t="shared" si="233"/>
        <v>0</v>
      </c>
      <c r="VFL37" s="591">
        <f t="shared" si="233"/>
        <v>0</v>
      </c>
      <c r="VFM37" s="591">
        <f t="shared" si="233"/>
        <v>0</v>
      </c>
      <c r="VFN37" s="591">
        <f t="shared" si="233"/>
        <v>0</v>
      </c>
      <c r="VFO37" s="591">
        <f t="shared" si="233"/>
        <v>0</v>
      </c>
      <c r="VFP37" s="591">
        <f t="shared" si="233"/>
        <v>0</v>
      </c>
      <c r="VFQ37" s="591">
        <f t="shared" si="233"/>
        <v>0</v>
      </c>
      <c r="VFR37" s="591">
        <f t="shared" si="233"/>
        <v>0</v>
      </c>
      <c r="VFS37" s="591">
        <f t="shared" si="233"/>
        <v>0</v>
      </c>
      <c r="VFT37" s="591">
        <f t="shared" si="233"/>
        <v>0</v>
      </c>
      <c r="VFU37" s="591">
        <f t="shared" si="233"/>
        <v>0</v>
      </c>
      <c r="VFV37" s="591">
        <f t="shared" si="233"/>
        <v>0</v>
      </c>
      <c r="VFW37" s="591">
        <f t="shared" si="233"/>
        <v>0</v>
      </c>
      <c r="VFX37" s="591">
        <f t="shared" si="233"/>
        <v>0</v>
      </c>
      <c r="VFY37" s="591">
        <f t="shared" ref="VFY37:VIJ37" si="234">SUM(VFY38:VFY46)+VFY48+VFY49+VFY50+VFY52+VFY53+VFY54+VFY55</f>
        <v>0</v>
      </c>
      <c r="VFZ37" s="591">
        <f t="shared" si="234"/>
        <v>0</v>
      </c>
      <c r="VGA37" s="591">
        <f t="shared" si="234"/>
        <v>0</v>
      </c>
      <c r="VGB37" s="591">
        <f t="shared" si="234"/>
        <v>0</v>
      </c>
      <c r="VGC37" s="591">
        <f t="shared" si="234"/>
        <v>0</v>
      </c>
      <c r="VGD37" s="591">
        <f t="shared" si="234"/>
        <v>0</v>
      </c>
      <c r="VGE37" s="591">
        <f t="shared" si="234"/>
        <v>0</v>
      </c>
      <c r="VGF37" s="591">
        <f t="shared" si="234"/>
        <v>0</v>
      </c>
      <c r="VGG37" s="591">
        <f t="shared" si="234"/>
        <v>0</v>
      </c>
      <c r="VGH37" s="591">
        <f t="shared" si="234"/>
        <v>0</v>
      </c>
      <c r="VGI37" s="591">
        <f t="shared" si="234"/>
        <v>0</v>
      </c>
      <c r="VGJ37" s="591">
        <f t="shared" si="234"/>
        <v>0</v>
      </c>
      <c r="VGK37" s="591">
        <f t="shared" si="234"/>
        <v>0</v>
      </c>
      <c r="VGL37" s="591">
        <f t="shared" si="234"/>
        <v>0</v>
      </c>
      <c r="VGM37" s="591">
        <f t="shared" si="234"/>
        <v>0</v>
      </c>
      <c r="VGN37" s="591">
        <f t="shared" si="234"/>
        <v>0</v>
      </c>
      <c r="VGO37" s="591">
        <f t="shared" si="234"/>
        <v>0</v>
      </c>
      <c r="VGP37" s="591">
        <f t="shared" si="234"/>
        <v>0</v>
      </c>
      <c r="VGQ37" s="591">
        <f t="shared" si="234"/>
        <v>0</v>
      </c>
      <c r="VGR37" s="591">
        <f t="shared" si="234"/>
        <v>0</v>
      </c>
      <c r="VGS37" s="591">
        <f t="shared" si="234"/>
        <v>0</v>
      </c>
      <c r="VGT37" s="591">
        <f t="shared" si="234"/>
        <v>0</v>
      </c>
      <c r="VGU37" s="591">
        <f t="shared" si="234"/>
        <v>0</v>
      </c>
      <c r="VGV37" s="591">
        <f t="shared" si="234"/>
        <v>0</v>
      </c>
      <c r="VGW37" s="591">
        <f t="shared" si="234"/>
        <v>0</v>
      </c>
      <c r="VGX37" s="591">
        <f t="shared" si="234"/>
        <v>0</v>
      </c>
      <c r="VGY37" s="591">
        <f t="shared" si="234"/>
        <v>0</v>
      </c>
      <c r="VGZ37" s="591">
        <f t="shared" si="234"/>
        <v>0</v>
      </c>
      <c r="VHA37" s="591">
        <f t="shared" si="234"/>
        <v>0</v>
      </c>
      <c r="VHB37" s="591">
        <f t="shared" si="234"/>
        <v>0</v>
      </c>
      <c r="VHC37" s="591">
        <f t="shared" si="234"/>
        <v>0</v>
      </c>
      <c r="VHD37" s="591">
        <f t="shared" si="234"/>
        <v>0</v>
      </c>
      <c r="VHE37" s="591">
        <f t="shared" si="234"/>
        <v>0</v>
      </c>
      <c r="VHF37" s="591">
        <f t="shared" si="234"/>
        <v>0</v>
      </c>
      <c r="VHG37" s="591">
        <f t="shared" si="234"/>
        <v>0</v>
      </c>
      <c r="VHH37" s="591">
        <f t="shared" si="234"/>
        <v>0</v>
      </c>
      <c r="VHI37" s="591">
        <f t="shared" si="234"/>
        <v>0</v>
      </c>
      <c r="VHJ37" s="591">
        <f t="shared" si="234"/>
        <v>0</v>
      </c>
      <c r="VHK37" s="591">
        <f t="shared" si="234"/>
        <v>0</v>
      </c>
      <c r="VHL37" s="591">
        <f t="shared" si="234"/>
        <v>0</v>
      </c>
      <c r="VHM37" s="591">
        <f t="shared" si="234"/>
        <v>0</v>
      </c>
      <c r="VHN37" s="591">
        <f t="shared" si="234"/>
        <v>0</v>
      </c>
      <c r="VHO37" s="591">
        <f t="shared" si="234"/>
        <v>0</v>
      </c>
      <c r="VHP37" s="591">
        <f t="shared" si="234"/>
        <v>0</v>
      </c>
      <c r="VHQ37" s="591">
        <f t="shared" si="234"/>
        <v>0</v>
      </c>
      <c r="VHR37" s="591">
        <f t="shared" si="234"/>
        <v>0</v>
      </c>
      <c r="VHS37" s="591">
        <f t="shared" si="234"/>
        <v>0</v>
      </c>
      <c r="VHT37" s="591">
        <f t="shared" si="234"/>
        <v>0</v>
      </c>
      <c r="VHU37" s="591">
        <f t="shared" si="234"/>
        <v>0</v>
      </c>
      <c r="VHV37" s="591">
        <f t="shared" si="234"/>
        <v>0</v>
      </c>
      <c r="VHW37" s="591">
        <f t="shared" si="234"/>
        <v>0</v>
      </c>
      <c r="VHX37" s="591">
        <f t="shared" si="234"/>
        <v>0</v>
      </c>
      <c r="VHY37" s="591">
        <f t="shared" si="234"/>
        <v>0</v>
      </c>
      <c r="VHZ37" s="591">
        <f t="shared" si="234"/>
        <v>0</v>
      </c>
      <c r="VIA37" s="591">
        <f t="shared" si="234"/>
        <v>0</v>
      </c>
      <c r="VIB37" s="591">
        <f t="shared" si="234"/>
        <v>0</v>
      </c>
      <c r="VIC37" s="591">
        <f t="shared" si="234"/>
        <v>0</v>
      </c>
      <c r="VID37" s="591">
        <f t="shared" si="234"/>
        <v>0</v>
      </c>
      <c r="VIE37" s="591">
        <f t="shared" si="234"/>
        <v>0</v>
      </c>
      <c r="VIF37" s="591">
        <f t="shared" si="234"/>
        <v>0</v>
      </c>
      <c r="VIG37" s="591">
        <f t="shared" si="234"/>
        <v>0</v>
      </c>
      <c r="VIH37" s="591">
        <f t="shared" si="234"/>
        <v>0</v>
      </c>
      <c r="VII37" s="591">
        <f t="shared" si="234"/>
        <v>0</v>
      </c>
      <c r="VIJ37" s="591">
        <f t="shared" si="234"/>
        <v>0</v>
      </c>
      <c r="VIK37" s="591">
        <f t="shared" ref="VIK37:VKV37" si="235">SUM(VIK38:VIK46)+VIK48+VIK49+VIK50+VIK52+VIK53+VIK54+VIK55</f>
        <v>0</v>
      </c>
      <c r="VIL37" s="591">
        <f t="shared" si="235"/>
        <v>0</v>
      </c>
      <c r="VIM37" s="591">
        <f t="shared" si="235"/>
        <v>0</v>
      </c>
      <c r="VIN37" s="591">
        <f t="shared" si="235"/>
        <v>0</v>
      </c>
      <c r="VIO37" s="591">
        <f t="shared" si="235"/>
        <v>0</v>
      </c>
      <c r="VIP37" s="591">
        <f t="shared" si="235"/>
        <v>0</v>
      </c>
      <c r="VIQ37" s="591">
        <f t="shared" si="235"/>
        <v>0</v>
      </c>
      <c r="VIR37" s="591">
        <f t="shared" si="235"/>
        <v>0</v>
      </c>
      <c r="VIS37" s="591">
        <f t="shared" si="235"/>
        <v>0</v>
      </c>
      <c r="VIT37" s="591">
        <f t="shared" si="235"/>
        <v>0</v>
      </c>
      <c r="VIU37" s="591">
        <f t="shared" si="235"/>
        <v>0</v>
      </c>
      <c r="VIV37" s="591">
        <f t="shared" si="235"/>
        <v>0</v>
      </c>
      <c r="VIW37" s="591">
        <f t="shared" si="235"/>
        <v>0</v>
      </c>
      <c r="VIX37" s="591">
        <f t="shared" si="235"/>
        <v>0</v>
      </c>
      <c r="VIY37" s="591">
        <f t="shared" si="235"/>
        <v>0</v>
      </c>
      <c r="VIZ37" s="591">
        <f t="shared" si="235"/>
        <v>0</v>
      </c>
      <c r="VJA37" s="591">
        <f t="shared" si="235"/>
        <v>0</v>
      </c>
      <c r="VJB37" s="591">
        <f t="shared" si="235"/>
        <v>0</v>
      </c>
      <c r="VJC37" s="591">
        <f t="shared" si="235"/>
        <v>0</v>
      </c>
      <c r="VJD37" s="591">
        <f t="shared" si="235"/>
        <v>0</v>
      </c>
      <c r="VJE37" s="591">
        <f t="shared" si="235"/>
        <v>0</v>
      </c>
      <c r="VJF37" s="591">
        <f t="shared" si="235"/>
        <v>0</v>
      </c>
      <c r="VJG37" s="591">
        <f t="shared" si="235"/>
        <v>0</v>
      </c>
      <c r="VJH37" s="591">
        <f t="shared" si="235"/>
        <v>0</v>
      </c>
      <c r="VJI37" s="591">
        <f t="shared" si="235"/>
        <v>0</v>
      </c>
      <c r="VJJ37" s="591">
        <f t="shared" si="235"/>
        <v>0</v>
      </c>
      <c r="VJK37" s="591">
        <f t="shared" si="235"/>
        <v>0</v>
      </c>
      <c r="VJL37" s="591">
        <f t="shared" si="235"/>
        <v>0</v>
      </c>
      <c r="VJM37" s="591">
        <f t="shared" si="235"/>
        <v>0</v>
      </c>
      <c r="VJN37" s="591">
        <f t="shared" si="235"/>
        <v>0</v>
      </c>
      <c r="VJO37" s="591">
        <f t="shared" si="235"/>
        <v>0</v>
      </c>
      <c r="VJP37" s="591">
        <f t="shared" si="235"/>
        <v>0</v>
      </c>
      <c r="VJQ37" s="591">
        <f t="shared" si="235"/>
        <v>0</v>
      </c>
      <c r="VJR37" s="591">
        <f t="shared" si="235"/>
        <v>0</v>
      </c>
      <c r="VJS37" s="591">
        <f t="shared" si="235"/>
        <v>0</v>
      </c>
      <c r="VJT37" s="591">
        <f t="shared" si="235"/>
        <v>0</v>
      </c>
      <c r="VJU37" s="591">
        <f t="shared" si="235"/>
        <v>0</v>
      </c>
      <c r="VJV37" s="591">
        <f t="shared" si="235"/>
        <v>0</v>
      </c>
      <c r="VJW37" s="591">
        <f t="shared" si="235"/>
        <v>0</v>
      </c>
      <c r="VJX37" s="591">
        <f t="shared" si="235"/>
        <v>0</v>
      </c>
      <c r="VJY37" s="591">
        <f t="shared" si="235"/>
        <v>0</v>
      </c>
      <c r="VJZ37" s="591">
        <f t="shared" si="235"/>
        <v>0</v>
      </c>
      <c r="VKA37" s="591">
        <f t="shared" si="235"/>
        <v>0</v>
      </c>
      <c r="VKB37" s="591">
        <f t="shared" si="235"/>
        <v>0</v>
      </c>
      <c r="VKC37" s="591">
        <f t="shared" si="235"/>
        <v>0</v>
      </c>
      <c r="VKD37" s="591">
        <f t="shared" si="235"/>
        <v>0</v>
      </c>
      <c r="VKE37" s="591">
        <f t="shared" si="235"/>
        <v>0</v>
      </c>
      <c r="VKF37" s="591">
        <f t="shared" si="235"/>
        <v>0</v>
      </c>
      <c r="VKG37" s="591">
        <f t="shared" si="235"/>
        <v>0</v>
      </c>
      <c r="VKH37" s="591">
        <f t="shared" si="235"/>
        <v>0</v>
      </c>
      <c r="VKI37" s="591">
        <f t="shared" si="235"/>
        <v>0</v>
      </c>
      <c r="VKJ37" s="591">
        <f t="shared" si="235"/>
        <v>0</v>
      </c>
      <c r="VKK37" s="591">
        <f t="shared" si="235"/>
        <v>0</v>
      </c>
      <c r="VKL37" s="591">
        <f t="shared" si="235"/>
        <v>0</v>
      </c>
      <c r="VKM37" s="591">
        <f t="shared" si="235"/>
        <v>0</v>
      </c>
      <c r="VKN37" s="591">
        <f t="shared" si="235"/>
        <v>0</v>
      </c>
      <c r="VKO37" s="591">
        <f t="shared" si="235"/>
        <v>0</v>
      </c>
      <c r="VKP37" s="591">
        <f t="shared" si="235"/>
        <v>0</v>
      </c>
      <c r="VKQ37" s="591">
        <f t="shared" si="235"/>
        <v>0</v>
      </c>
      <c r="VKR37" s="591">
        <f t="shared" si="235"/>
        <v>0</v>
      </c>
      <c r="VKS37" s="591">
        <f t="shared" si="235"/>
        <v>0</v>
      </c>
      <c r="VKT37" s="591">
        <f t="shared" si="235"/>
        <v>0</v>
      </c>
      <c r="VKU37" s="591">
        <f t="shared" si="235"/>
        <v>0</v>
      </c>
      <c r="VKV37" s="591">
        <f t="shared" si="235"/>
        <v>0</v>
      </c>
      <c r="VKW37" s="591">
        <f t="shared" ref="VKW37:VNH37" si="236">SUM(VKW38:VKW46)+VKW48+VKW49+VKW50+VKW52+VKW53+VKW54+VKW55</f>
        <v>0</v>
      </c>
      <c r="VKX37" s="591">
        <f t="shared" si="236"/>
        <v>0</v>
      </c>
      <c r="VKY37" s="591">
        <f t="shared" si="236"/>
        <v>0</v>
      </c>
      <c r="VKZ37" s="591">
        <f t="shared" si="236"/>
        <v>0</v>
      </c>
      <c r="VLA37" s="591">
        <f t="shared" si="236"/>
        <v>0</v>
      </c>
      <c r="VLB37" s="591">
        <f t="shared" si="236"/>
        <v>0</v>
      </c>
      <c r="VLC37" s="591">
        <f t="shared" si="236"/>
        <v>0</v>
      </c>
      <c r="VLD37" s="591">
        <f t="shared" si="236"/>
        <v>0</v>
      </c>
      <c r="VLE37" s="591">
        <f t="shared" si="236"/>
        <v>0</v>
      </c>
      <c r="VLF37" s="591">
        <f t="shared" si="236"/>
        <v>0</v>
      </c>
      <c r="VLG37" s="591">
        <f t="shared" si="236"/>
        <v>0</v>
      </c>
      <c r="VLH37" s="591">
        <f t="shared" si="236"/>
        <v>0</v>
      </c>
      <c r="VLI37" s="591">
        <f t="shared" si="236"/>
        <v>0</v>
      </c>
      <c r="VLJ37" s="591">
        <f t="shared" si="236"/>
        <v>0</v>
      </c>
      <c r="VLK37" s="591">
        <f t="shared" si="236"/>
        <v>0</v>
      </c>
      <c r="VLL37" s="591">
        <f t="shared" si="236"/>
        <v>0</v>
      </c>
      <c r="VLM37" s="591">
        <f t="shared" si="236"/>
        <v>0</v>
      </c>
      <c r="VLN37" s="591">
        <f t="shared" si="236"/>
        <v>0</v>
      </c>
      <c r="VLO37" s="591">
        <f t="shared" si="236"/>
        <v>0</v>
      </c>
      <c r="VLP37" s="591">
        <f t="shared" si="236"/>
        <v>0</v>
      </c>
      <c r="VLQ37" s="591">
        <f t="shared" si="236"/>
        <v>0</v>
      </c>
      <c r="VLR37" s="591">
        <f t="shared" si="236"/>
        <v>0</v>
      </c>
      <c r="VLS37" s="591">
        <f t="shared" si="236"/>
        <v>0</v>
      </c>
      <c r="VLT37" s="591">
        <f t="shared" si="236"/>
        <v>0</v>
      </c>
      <c r="VLU37" s="591">
        <f t="shared" si="236"/>
        <v>0</v>
      </c>
      <c r="VLV37" s="591">
        <f t="shared" si="236"/>
        <v>0</v>
      </c>
      <c r="VLW37" s="591">
        <f t="shared" si="236"/>
        <v>0</v>
      </c>
      <c r="VLX37" s="591">
        <f t="shared" si="236"/>
        <v>0</v>
      </c>
      <c r="VLY37" s="591">
        <f t="shared" si="236"/>
        <v>0</v>
      </c>
      <c r="VLZ37" s="591">
        <f t="shared" si="236"/>
        <v>0</v>
      </c>
      <c r="VMA37" s="591">
        <f t="shared" si="236"/>
        <v>0</v>
      </c>
      <c r="VMB37" s="591">
        <f t="shared" si="236"/>
        <v>0</v>
      </c>
      <c r="VMC37" s="591">
        <f t="shared" si="236"/>
        <v>0</v>
      </c>
      <c r="VMD37" s="591">
        <f t="shared" si="236"/>
        <v>0</v>
      </c>
      <c r="VME37" s="591">
        <f t="shared" si="236"/>
        <v>0</v>
      </c>
      <c r="VMF37" s="591">
        <f t="shared" si="236"/>
        <v>0</v>
      </c>
      <c r="VMG37" s="591">
        <f t="shared" si="236"/>
        <v>0</v>
      </c>
      <c r="VMH37" s="591">
        <f t="shared" si="236"/>
        <v>0</v>
      </c>
      <c r="VMI37" s="591">
        <f t="shared" si="236"/>
        <v>0</v>
      </c>
      <c r="VMJ37" s="591">
        <f t="shared" si="236"/>
        <v>0</v>
      </c>
      <c r="VMK37" s="591">
        <f t="shared" si="236"/>
        <v>0</v>
      </c>
      <c r="VML37" s="591">
        <f t="shared" si="236"/>
        <v>0</v>
      </c>
      <c r="VMM37" s="591">
        <f t="shared" si="236"/>
        <v>0</v>
      </c>
      <c r="VMN37" s="591">
        <f t="shared" si="236"/>
        <v>0</v>
      </c>
      <c r="VMO37" s="591">
        <f t="shared" si="236"/>
        <v>0</v>
      </c>
      <c r="VMP37" s="591">
        <f t="shared" si="236"/>
        <v>0</v>
      </c>
      <c r="VMQ37" s="591">
        <f t="shared" si="236"/>
        <v>0</v>
      </c>
      <c r="VMR37" s="591">
        <f t="shared" si="236"/>
        <v>0</v>
      </c>
      <c r="VMS37" s="591">
        <f t="shared" si="236"/>
        <v>0</v>
      </c>
      <c r="VMT37" s="591">
        <f t="shared" si="236"/>
        <v>0</v>
      </c>
      <c r="VMU37" s="591">
        <f t="shared" si="236"/>
        <v>0</v>
      </c>
      <c r="VMV37" s="591">
        <f t="shared" si="236"/>
        <v>0</v>
      </c>
      <c r="VMW37" s="591">
        <f t="shared" si="236"/>
        <v>0</v>
      </c>
      <c r="VMX37" s="591">
        <f t="shared" si="236"/>
        <v>0</v>
      </c>
      <c r="VMY37" s="591">
        <f t="shared" si="236"/>
        <v>0</v>
      </c>
      <c r="VMZ37" s="591">
        <f t="shared" si="236"/>
        <v>0</v>
      </c>
      <c r="VNA37" s="591">
        <f t="shared" si="236"/>
        <v>0</v>
      </c>
      <c r="VNB37" s="591">
        <f t="shared" si="236"/>
        <v>0</v>
      </c>
      <c r="VNC37" s="591">
        <f t="shared" si="236"/>
        <v>0</v>
      </c>
      <c r="VND37" s="591">
        <f t="shared" si="236"/>
        <v>0</v>
      </c>
      <c r="VNE37" s="591">
        <f t="shared" si="236"/>
        <v>0</v>
      </c>
      <c r="VNF37" s="591">
        <f t="shared" si="236"/>
        <v>0</v>
      </c>
      <c r="VNG37" s="591">
        <f t="shared" si="236"/>
        <v>0</v>
      </c>
      <c r="VNH37" s="591">
        <f t="shared" si="236"/>
        <v>0</v>
      </c>
      <c r="VNI37" s="591">
        <f t="shared" ref="VNI37:VPT37" si="237">SUM(VNI38:VNI46)+VNI48+VNI49+VNI50+VNI52+VNI53+VNI54+VNI55</f>
        <v>0</v>
      </c>
      <c r="VNJ37" s="591">
        <f t="shared" si="237"/>
        <v>0</v>
      </c>
      <c r="VNK37" s="591">
        <f t="shared" si="237"/>
        <v>0</v>
      </c>
      <c r="VNL37" s="591">
        <f t="shared" si="237"/>
        <v>0</v>
      </c>
      <c r="VNM37" s="591">
        <f t="shared" si="237"/>
        <v>0</v>
      </c>
      <c r="VNN37" s="591">
        <f t="shared" si="237"/>
        <v>0</v>
      </c>
      <c r="VNO37" s="591">
        <f t="shared" si="237"/>
        <v>0</v>
      </c>
      <c r="VNP37" s="591">
        <f t="shared" si="237"/>
        <v>0</v>
      </c>
      <c r="VNQ37" s="591">
        <f t="shared" si="237"/>
        <v>0</v>
      </c>
      <c r="VNR37" s="591">
        <f t="shared" si="237"/>
        <v>0</v>
      </c>
      <c r="VNS37" s="591">
        <f t="shared" si="237"/>
        <v>0</v>
      </c>
      <c r="VNT37" s="591">
        <f t="shared" si="237"/>
        <v>0</v>
      </c>
      <c r="VNU37" s="591">
        <f t="shared" si="237"/>
        <v>0</v>
      </c>
      <c r="VNV37" s="591">
        <f t="shared" si="237"/>
        <v>0</v>
      </c>
      <c r="VNW37" s="591">
        <f t="shared" si="237"/>
        <v>0</v>
      </c>
      <c r="VNX37" s="591">
        <f t="shared" si="237"/>
        <v>0</v>
      </c>
      <c r="VNY37" s="591">
        <f t="shared" si="237"/>
        <v>0</v>
      </c>
      <c r="VNZ37" s="591">
        <f t="shared" si="237"/>
        <v>0</v>
      </c>
      <c r="VOA37" s="591">
        <f t="shared" si="237"/>
        <v>0</v>
      </c>
      <c r="VOB37" s="591">
        <f t="shared" si="237"/>
        <v>0</v>
      </c>
      <c r="VOC37" s="591">
        <f t="shared" si="237"/>
        <v>0</v>
      </c>
      <c r="VOD37" s="591">
        <f t="shared" si="237"/>
        <v>0</v>
      </c>
      <c r="VOE37" s="591">
        <f t="shared" si="237"/>
        <v>0</v>
      </c>
      <c r="VOF37" s="591">
        <f t="shared" si="237"/>
        <v>0</v>
      </c>
      <c r="VOG37" s="591">
        <f t="shared" si="237"/>
        <v>0</v>
      </c>
      <c r="VOH37" s="591">
        <f t="shared" si="237"/>
        <v>0</v>
      </c>
      <c r="VOI37" s="591">
        <f t="shared" si="237"/>
        <v>0</v>
      </c>
      <c r="VOJ37" s="591">
        <f t="shared" si="237"/>
        <v>0</v>
      </c>
      <c r="VOK37" s="591">
        <f t="shared" si="237"/>
        <v>0</v>
      </c>
      <c r="VOL37" s="591">
        <f t="shared" si="237"/>
        <v>0</v>
      </c>
      <c r="VOM37" s="591">
        <f t="shared" si="237"/>
        <v>0</v>
      </c>
      <c r="VON37" s="591">
        <f t="shared" si="237"/>
        <v>0</v>
      </c>
      <c r="VOO37" s="591">
        <f t="shared" si="237"/>
        <v>0</v>
      </c>
      <c r="VOP37" s="591">
        <f t="shared" si="237"/>
        <v>0</v>
      </c>
      <c r="VOQ37" s="591">
        <f t="shared" si="237"/>
        <v>0</v>
      </c>
      <c r="VOR37" s="591">
        <f t="shared" si="237"/>
        <v>0</v>
      </c>
      <c r="VOS37" s="591">
        <f t="shared" si="237"/>
        <v>0</v>
      </c>
      <c r="VOT37" s="591">
        <f t="shared" si="237"/>
        <v>0</v>
      </c>
      <c r="VOU37" s="591">
        <f t="shared" si="237"/>
        <v>0</v>
      </c>
      <c r="VOV37" s="591">
        <f t="shared" si="237"/>
        <v>0</v>
      </c>
      <c r="VOW37" s="591">
        <f t="shared" si="237"/>
        <v>0</v>
      </c>
      <c r="VOX37" s="591">
        <f t="shared" si="237"/>
        <v>0</v>
      </c>
      <c r="VOY37" s="591">
        <f t="shared" si="237"/>
        <v>0</v>
      </c>
      <c r="VOZ37" s="591">
        <f t="shared" si="237"/>
        <v>0</v>
      </c>
      <c r="VPA37" s="591">
        <f t="shared" si="237"/>
        <v>0</v>
      </c>
      <c r="VPB37" s="591">
        <f t="shared" si="237"/>
        <v>0</v>
      </c>
      <c r="VPC37" s="591">
        <f t="shared" si="237"/>
        <v>0</v>
      </c>
      <c r="VPD37" s="591">
        <f t="shared" si="237"/>
        <v>0</v>
      </c>
      <c r="VPE37" s="591">
        <f t="shared" si="237"/>
        <v>0</v>
      </c>
      <c r="VPF37" s="591">
        <f t="shared" si="237"/>
        <v>0</v>
      </c>
      <c r="VPG37" s="591">
        <f t="shared" si="237"/>
        <v>0</v>
      </c>
      <c r="VPH37" s="591">
        <f t="shared" si="237"/>
        <v>0</v>
      </c>
      <c r="VPI37" s="591">
        <f t="shared" si="237"/>
        <v>0</v>
      </c>
      <c r="VPJ37" s="591">
        <f t="shared" si="237"/>
        <v>0</v>
      </c>
      <c r="VPK37" s="591">
        <f t="shared" si="237"/>
        <v>0</v>
      </c>
      <c r="VPL37" s="591">
        <f t="shared" si="237"/>
        <v>0</v>
      </c>
      <c r="VPM37" s="591">
        <f t="shared" si="237"/>
        <v>0</v>
      </c>
      <c r="VPN37" s="591">
        <f t="shared" si="237"/>
        <v>0</v>
      </c>
      <c r="VPO37" s="591">
        <f t="shared" si="237"/>
        <v>0</v>
      </c>
      <c r="VPP37" s="591">
        <f t="shared" si="237"/>
        <v>0</v>
      </c>
      <c r="VPQ37" s="591">
        <f t="shared" si="237"/>
        <v>0</v>
      </c>
      <c r="VPR37" s="591">
        <f t="shared" si="237"/>
        <v>0</v>
      </c>
      <c r="VPS37" s="591">
        <f t="shared" si="237"/>
        <v>0</v>
      </c>
      <c r="VPT37" s="591">
        <f t="shared" si="237"/>
        <v>0</v>
      </c>
      <c r="VPU37" s="591">
        <f t="shared" ref="VPU37:VSF37" si="238">SUM(VPU38:VPU46)+VPU48+VPU49+VPU50+VPU52+VPU53+VPU54+VPU55</f>
        <v>0</v>
      </c>
      <c r="VPV37" s="591">
        <f t="shared" si="238"/>
        <v>0</v>
      </c>
      <c r="VPW37" s="591">
        <f t="shared" si="238"/>
        <v>0</v>
      </c>
      <c r="VPX37" s="591">
        <f t="shared" si="238"/>
        <v>0</v>
      </c>
      <c r="VPY37" s="591">
        <f t="shared" si="238"/>
        <v>0</v>
      </c>
      <c r="VPZ37" s="591">
        <f t="shared" si="238"/>
        <v>0</v>
      </c>
      <c r="VQA37" s="591">
        <f t="shared" si="238"/>
        <v>0</v>
      </c>
      <c r="VQB37" s="591">
        <f t="shared" si="238"/>
        <v>0</v>
      </c>
      <c r="VQC37" s="591">
        <f t="shared" si="238"/>
        <v>0</v>
      </c>
      <c r="VQD37" s="591">
        <f t="shared" si="238"/>
        <v>0</v>
      </c>
      <c r="VQE37" s="591">
        <f t="shared" si="238"/>
        <v>0</v>
      </c>
      <c r="VQF37" s="591">
        <f t="shared" si="238"/>
        <v>0</v>
      </c>
      <c r="VQG37" s="591">
        <f t="shared" si="238"/>
        <v>0</v>
      </c>
      <c r="VQH37" s="591">
        <f t="shared" si="238"/>
        <v>0</v>
      </c>
      <c r="VQI37" s="591">
        <f t="shared" si="238"/>
        <v>0</v>
      </c>
      <c r="VQJ37" s="591">
        <f t="shared" si="238"/>
        <v>0</v>
      </c>
      <c r="VQK37" s="591">
        <f t="shared" si="238"/>
        <v>0</v>
      </c>
      <c r="VQL37" s="591">
        <f t="shared" si="238"/>
        <v>0</v>
      </c>
      <c r="VQM37" s="591">
        <f t="shared" si="238"/>
        <v>0</v>
      </c>
      <c r="VQN37" s="591">
        <f t="shared" si="238"/>
        <v>0</v>
      </c>
      <c r="VQO37" s="591">
        <f t="shared" si="238"/>
        <v>0</v>
      </c>
      <c r="VQP37" s="591">
        <f t="shared" si="238"/>
        <v>0</v>
      </c>
      <c r="VQQ37" s="591">
        <f t="shared" si="238"/>
        <v>0</v>
      </c>
      <c r="VQR37" s="591">
        <f t="shared" si="238"/>
        <v>0</v>
      </c>
      <c r="VQS37" s="591">
        <f t="shared" si="238"/>
        <v>0</v>
      </c>
      <c r="VQT37" s="591">
        <f t="shared" si="238"/>
        <v>0</v>
      </c>
      <c r="VQU37" s="591">
        <f t="shared" si="238"/>
        <v>0</v>
      </c>
      <c r="VQV37" s="591">
        <f t="shared" si="238"/>
        <v>0</v>
      </c>
      <c r="VQW37" s="591">
        <f t="shared" si="238"/>
        <v>0</v>
      </c>
      <c r="VQX37" s="591">
        <f t="shared" si="238"/>
        <v>0</v>
      </c>
      <c r="VQY37" s="591">
        <f t="shared" si="238"/>
        <v>0</v>
      </c>
      <c r="VQZ37" s="591">
        <f t="shared" si="238"/>
        <v>0</v>
      </c>
      <c r="VRA37" s="591">
        <f t="shared" si="238"/>
        <v>0</v>
      </c>
      <c r="VRB37" s="591">
        <f t="shared" si="238"/>
        <v>0</v>
      </c>
      <c r="VRC37" s="591">
        <f t="shared" si="238"/>
        <v>0</v>
      </c>
      <c r="VRD37" s="591">
        <f t="shared" si="238"/>
        <v>0</v>
      </c>
      <c r="VRE37" s="591">
        <f t="shared" si="238"/>
        <v>0</v>
      </c>
      <c r="VRF37" s="591">
        <f t="shared" si="238"/>
        <v>0</v>
      </c>
      <c r="VRG37" s="591">
        <f t="shared" si="238"/>
        <v>0</v>
      </c>
      <c r="VRH37" s="591">
        <f t="shared" si="238"/>
        <v>0</v>
      </c>
      <c r="VRI37" s="591">
        <f t="shared" si="238"/>
        <v>0</v>
      </c>
      <c r="VRJ37" s="591">
        <f t="shared" si="238"/>
        <v>0</v>
      </c>
      <c r="VRK37" s="591">
        <f t="shared" si="238"/>
        <v>0</v>
      </c>
      <c r="VRL37" s="591">
        <f t="shared" si="238"/>
        <v>0</v>
      </c>
      <c r="VRM37" s="591">
        <f t="shared" si="238"/>
        <v>0</v>
      </c>
      <c r="VRN37" s="591">
        <f t="shared" si="238"/>
        <v>0</v>
      </c>
      <c r="VRO37" s="591">
        <f t="shared" si="238"/>
        <v>0</v>
      </c>
      <c r="VRP37" s="591">
        <f t="shared" si="238"/>
        <v>0</v>
      </c>
      <c r="VRQ37" s="591">
        <f t="shared" si="238"/>
        <v>0</v>
      </c>
      <c r="VRR37" s="591">
        <f t="shared" si="238"/>
        <v>0</v>
      </c>
      <c r="VRS37" s="591">
        <f t="shared" si="238"/>
        <v>0</v>
      </c>
      <c r="VRT37" s="591">
        <f t="shared" si="238"/>
        <v>0</v>
      </c>
      <c r="VRU37" s="591">
        <f t="shared" si="238"/>
        <v>0</v>
      </c>
      <c r="VRV37" s="591">
        <f t="shared" si="238"/>
        <v>0</v>
      </c>
      <c r="VRW37" s="591">
        <f t="shared" si="238"/>
        <v>0</v>
      </c>
      <c r="VRX37" s="591">
        <f t="shared" si="238"/>
        <v>0</v>
      </c>
      <c r="VRY37" s="591">
        <f t="shared" si="238"/>
        <v>0</v>
      </c>
      <c r="VRZ37" s="591">
        <f t="shared" si="238"/>
        <v>0</v>
      </c>
      <c r="VSA37" s="591">
        <f t="shared" si="238"/>
        <v>0</v>
      </c>
      <c r="VSB37" s="591">
        <f t="shared" si="238"/>
        <v>0</v>
      </c>
      <c r="VSC37" s="591">
        <f t="shared" si="238"/>
        <v>0</v>
      </c>
      <c r="VSD37" s="591">
        <f t="shared" si="238"/>
        <v>0</v>
      </c>
      <c r="VSE37" s="591">
        <f t="shared" si="238"/>
        <v>0</v>
      </c>
      <c r="VSF37" s="591">
        <f t="shared" si="238"/>
        <v>0</v>
      </c>
      <c r="VSG37" s="591">
        <f t="shared" ref="VSG37:VUR37" si="239">SUM(VSG38:VSG46)+VSG48+VSG49+VSG50+VSG52+VSG53+VSG54+VSG55</f>
        <v>0</v>
      </c>
      <c r="VSH37" s="591">
        <f t="shared" si="239"/>
        <v>0</v>
      </c>
      <c r="VSI37" s="591">
        <f t="shared" si="239"/>
        <v>0</v>
      </c>
      <c r="VSJ37" s="591">
        <f t="shared" si="239"/>
        <v>0</v>
      </c>
      <c r="VSK37" s="591">
        <f t="shared" si="239"/>
        <v>0</v>
      </c>
      <c r="VSL37" s="591">
        <f t="shared" si="239"/>
        <v>0</v>
      </c>
      <c r="VSM37" s="591">
        <f t="shared" si="239"/>
        <v>0</v>
      </c>
      <c r="VSN37" s="591">
        <f t="shared" si="239"/>
        <v>0</v>
      </c>
      <c r="VSO37" s="591">
        <f t="shared" si="239"/>
        <v>0</v>
      </c>
      <c r="VSP37" s="591">
        <f t="shared" si="239"/>
        <v>0</v>
      </c>
      <c r="VSQ37" s="591">
        <f t="shared" si="239"/>
        <v>0</v>
      </c>
      <c r="VSR37" s="591">
        <f t="shared" si="239"/>
        <v>0</v>
      </c>
      <c r="VSS37" s="591">
        <f t="shared" si="239"/>
        <v>0</v>
      </c>
      <c r="VST37" s="591">
        <f t="shared" si="239"/>
        <v>0</v>
      </c>
      <c r="VSU37" s="591">
        <f t="shared" si="239"/>
        <v>0</v>
      </c>
      <c r="VSV37" s="591">
        <f t="shared" si="239"/>
        <v>0</v>
      </c>
      <c r="VSW37" s="591">
        <f t="shared" si="239"/>
        <v>0</v>
      </c>
      <c r="VSX37" s="591">
        <f t="shared" si="239"/>
        <v>0</v>
      </c>
      <c r="VSY37" s="591">
        <f t="shared" si="239"/>
        <v>0</v>
      </c>
      <c r="VSZ37" s="591">
        <f t="shared" si="239"/>
        <v>0</v>
      </c>
      <c r="VTA37" s="591">
        <f t="shared" si="239"/>
        <v>0</v>
      </c>
      <c r="VTB37" s="591">
        <f t="shared" si="239"/>
        <v>0</v>
      </c>
      <c r="VTC37" s="591">
        <f t="shared" si="239"/>
        <v>0</v>
      </c>
      <c r="VTD37" s="591">
        <f t="shared" si="239"/>
        <v>0</v>
      </c>
      <c r="VTE37" s="591">
        <f t="shared" si="239"/>
        <v>0</v>
      </c>
      <c r="VTF37" s="591">
        <f t="shared" si="239"/>
        <v>0</v>
      </c>
      <c r="VTG37" s="591">
        <f t="shared" si="239"/>
        <v>0</v>
      </c>
      <c r="VTH37" s="591">
        <f t="shared" si="239"/>
        <v>0</v>
      </c>
      <c r="VTI37" s="591">
        <f t="shared" si="239"/>
        <v>0</v>
      </c>
      <c r="VTJ37" s="591">
        <f t="shared" si="239"/>
        <v>0</v>
      </c>
      <c r="VTK37" s="591">
        <f t="shared" si="239"/>
        <v>0</v>
      </c>
      <c r="VTL37" s="591">
        <f t="shared" si="239"/>
        <v>0</v>
      </c>
      <c r="VTM37" s="591">
        <f t="shared" si="239"/>
        <v>0</v>
      </c>
      <c r="VTN37" s="591">
        <f t="shared" si="239"/>
        <v>0</v>
      </c>
      <c r="VTO37" s="591">
        <f t="shared" si="239"/>
        <v>0</v>
      </c>
      <c r="VTP37" s="591">
        <f t="shared" si="239"/>
        <v>0</v>
      </c>
      <c r="VTQ37" s="591">
        <f t="shared" si="239"/>
        <v>0</v>
      </c>
      <c r="VTR37" s="591">
        <f t="shared" si="239"/>
        <v>0</v>
      </c>
      <c r="VTS37" s="591">
        <f t="shared" si="239"/>
        <v>0</v>
      </c>
      <c r="VTT37" s="591">
        <f t="shared" si="239"/>
        <v>0</v>
      </c>
      <c r="VTU37" s="591">
        <f t="shared" si="239"/>
        <v>0</v>
      </c>
      <c r="VTV37" s="591">
        <f t="shared" si="239"/>
        <v>0</v>
      </c>
      <c r="VTW37" s="591">
        <f t="shared" si="239"/>
        <v>0</v>
      </c>
      <c r="VTX37" s="591">
        <f t="shared" si="239"/>
        <v>0</v>
      </c>
      <c r="VTY37" s="591">
        <f t="shared" si="239"/>
        <v>0</v>
      </c>
      <c r="VTZ37" s="591">
        <f t="shared" si="239"/>
        <v>0</v>
      </c>
      <c r="VUA37" s="591">
        <f t="shared" si="239"/>
        <v>0</v>
      </c>
      <c r="VUB37" s="591">
        <f t="shared" si="239"/>
        <v>0</v>
      </c>
      <c r="VUC37" s="591">
        <f t="shared" si="239"/>
        <v>0</v>
      </c>
      <c r="VUD37" s="591">
        <f t="shared" si="239"/>
        <v>0</v>
      </c>
      <c r="VUE37" s="591">
        <f t="shared" si="239"/>
        <v>0</v>
      </c>
      <c r="VUF37" s="591">
        <f t="shared" si="239"/>
        <v>0</v>
      </c>
      <c r="VUG37" s="591">
        <f t="shared" si="239"/>
        <v>0</v>
      </c>
      <c r="VUH37" s="591">
        <f t="shared" si="239"/>
        <v>0</v>
      </c>
      <c r="VUI37" s="591">
        <f t="shared" si="239"/>
        <v>0</v>
      </c>
      <c r="VUJ37" s="591">
        <f t="shared" si="239"/>
        <v>0</v>
      </c>
      <c r="VUK37" s="591">
        <f t="shared" si="239"/>
        <v>0</v>
      </c>
      <c r="VUL37" s="591">
        <f t="shared" si="239"/>
        <v>0</v>
      </c>
      <c r="VUM37" s="591">
        <f t="shared" si="239"/>
        <v>0</v>
      </c>
      <c r="VUN37" s="591">
        <f t="shared" si="239"/>
        <v>0</v>
      </c>
      <c r="VUO37" s="591">
        <f t="shared" si="239"/>
        <v>0</v>
      </c>
      <c r="VUP37" s="591">
        <f t="shared" si="239"/>
        <v>0</v>
      </c>
      <c r="VUQ37" s="591">
        <f t="shared" si="239"/>
        <v>0</v>
      </c>
      <c r="VUR37" s="591">
        <f t="shared" si="239"/>
        <v>0</v>
      </c>
      <c r="VUS37" s="591">
        <f t="shared" ref="VUS37:VXD37" si="240">SUM(VUS38:VUS46)+VUS48+VUS49+VUS50+VUS52+VUS53+VUS54+VUS55</f>
        <v>0</v>
      </c>
      <c r="VUT37" s="591">
        <f t="shared" si="240"/>
        <v>0</v>
      </c>
      <c r="VUU37" s="591">
        <f t="shared" si="240"/>
        <v>0</v>
      </c>
      <c r="VUV37" s="591">
        <f t="shared" si="240"/>
        <v>0</v>
      </c>
      <c r="VUW37" s="591">
        <f t="shared" si="240"/>
        <v>0</v>
      </c>
      <c r="VUX37" s="591">
        <f t="shared" si="240"/>
        <v>0</v>
      </c>
      <c r="VUY37" s="591">
        <f t="shared" si="240"/>
        <v>0</v>
      </c>
      <c r="VUZ37" s="591">
        <f t="shared" si="240"/>
        <v>0</v>
      </c>
      <c r="VVA37" s="591">
        <f t="shared" si="240"/>
        <v>0</v>
      </c>
      <c r="VVB37" s="591">
        <f t="shared" si="240"/>
        <v>0</v>
      </c>
      <c r="VVC37" s="591">
        <f t="shared" si="240"/>
        <v>0</v>
      </c>
      <c r="VVD37" s="591">
        <f t="shared" si="240"/>
        <v>0</v>
      </c>
      <c r="VVE37" s="591">
        <f t="shared" si="240"/>
        <v>0</v>
      </c>
      <c r="VVF37" s="591">
        <f t="shared" si="240"/>
        <v>0</v>
      </c>
      <c r="VVG37" s="591">
        <f t="shared" si="240"/>
        <v>0</v>
      </c>
      <c r="VVH37" s="591">
        <f t="shared" si="240"/>
        <v>0</v>
      </c>
      <c r="VVI37" s="591">
        <f t="shared" si="240"/>
        <v>0</v>
      </c>
      <c r="VVJ37" s="591">
        <f t="shared" si="240"/>
        <v>0</v>
      </c>
      <c r="VVK37" s="591">
        <f t="shared" si="240"/>
        <v>0</v>
      </c>
      <c r="VVL37" s="591">
        <f t="shared" si="240"/>
        <v>0</v>
      </c>
      <c r="VVM37" s="591">
        <f t="shared" si="240"/>
        <v>0</v>
      </c>
      <c r="VVN37" s="591">
        <f t="shared" si="240"/>
        <v>0</v>
      </c>
      <c r="VVO37" s="591">
        <f t="shared" si="240"/>
        <v>0</v>
      </c>
      <c r="VVP37" s="591">
        <f t="shared" si="240"/>
        <v>0</v>
      </c>
      <c r="VVQ37" s="591">
        <f t="shared" si="240"/>
        <v>0</v>
      </c>
      <c r="VVR37" s="591">
        <f t="shared" si="240"/>
        <v>0</v>
      </c>
      <c r="VVS37" s="591">
        <f t="shared" si="240"/>
        <v>0</v>
      </c>
      <c r="VVT37" s="591">
        <f t="shared" si="240"/>
        <v>0</v>
      </c>
      <c r="VVU37" s="591">
        <f t="shared" si="240"/>
        <v>0</v>
      </c>
      <c r="VVV37" s="591">
        <f t="shared" si="240"/>
        <v>0</v>
      </c>
      <c r="VVW37" s="591">
        <f t="shared" si="240"/>
        <v>0</v>
      </c>
      <c r="VVX37" s="591">
        <f t="shared" si="240"/>
        <v>0</v>
      </c>
      <c r="VVY37" s="591">
        <f t="shared" si="240"/>
        <v>0</v>
      </c>
      <c r="VVZ37" s="591">
        <f t="shared" si="240"/>
        <v>0</v>
      </c>
      <c r="VWA37" s="591">
        <f t="shared" si="240"/>
        <v>0</v>
      </c>
      <c r="VWB37" s="591">
        <f t="shared" si="240"/>
        <v>0</v>
      </c>
      <c r="VWC37" s="591">
        <f t="shared" si="240"/>
        <v>0</v>
      </c>
      <c r="VWD37" s="591">
        <f t="shared" si="240"/>
        <v>0</v>
      </c>
      <c r="VWE37" s="591">
        <f t="shared" si="240"/>
        <v>0</v>
      </c>
      <c r="VWF37" s="591">
        <f t="shared" si="240"/>
        <v>0</v>
      </c>
      <c r="VWG37" s="591">
        <f t="shared" si="240"/>
        <v>0</v>
      </c>
      <c r="VWH37" s="591">
        <f t="shared" si="240"/>
        <v>0</v>
      </c>
      <c r="VWI37" s="591">
        <f t="shared" si="240"/>
        <v>0</v>
      </c>
      <c r="VWJ37" s="591">
        <f t="shared" si="240"/>
        <v>0</v>
      </c>
      <c r="VWK37" s="591">
        <f t="shared" si="240"/>
        <v>0</v>
      </c>
      <c r="VWL37" s="591">
        <f t="shared" si="240"/>
        <v>0</v>
      </c>
      <c r="VWM37" s="591">
        <f t="shared" si="240"/>
        <v>0</v>
      </c>
      <c r="VWN37" s="591">
        <f t="shared" si="240"/>
        <v>0</v>
      </c>
      <c r="VWO37" s="591">
        <f t="shared" si="240"/>
        <v>0</v>
      </c>
      <c r="VWP37" s="591">
        <f t="shared" si="240"/>
        <v>0</v>
      </c>
      <c r="VWQ37" s="591">
        <f t="shared" si="240"/>
        <v>0</v>
      </c>
      <c r="VWR37" s="591">
        <f t="shared" si="240"/>
        <v>0</v>
      </c>
      <c r="VWS37" s="591">
        <f t="shared" si="240"/>
        <v>0</v>
      </c>
      <c r="VWT37" s="591">
        <f t="shared" si="240"/>
        <v>0</v>
      </c>
      <c r="VWU37" s="591">
        <f t="shared" si="240"/>
        <v>0</v>
      </c>
      <c r="VWV37" s="591">
        <f t="shared" si="240"/>
        <v>0</v>
      </c>
      <c r="VWW37" s="591">
        <f t="shared" si="240"/>
        <v>0</v>
      </c>
      <c r="VWX37" s="591">
        <f t="shared" si="240"/>
        <v>0</v>
      </c>
      <c r="VWY37" s="591">
        <f t="shared" si="240"/>
        <v>0</v>
      </c>
      <c r="VWZ37" s="591">
        <f t="shared" si="240"/>
        <v>0</v>
      </c>
      <c r="VXA37" s="591">
        <f t="shared" si="240"/>
        <v>0</v>
      </c>
      <c r="VXB37" s="591">
        <f t="shared" si="240"/>
        <v>0</v>
      </c>
      <c r="VXC37" s="591">
        <f t="shared" si="240"/>
        <v>0</v>
      </c>
      <c r="VXD37" s="591">
        <f t="shared" si="240"/>
        <v>0</v>
      </c>
      <c r="VXE37" s="591">
        <f t="shared" ref="VXE37:VZP37" si="241">SUM(VXE38:VXE46)+VXE48+VXE49+VXE50+VXE52+VXE53+VXE54+VXE55</f>
        <v>0</v>
      </c>
      <c r="VXF37" s="591">
        <f t="shared" si="241"/>
        <v>0</v>
      </c>
      <c r="VXG37" s="591">
        <f t="shared" si="241"/>
        <v>0</v>
      </c>
      <c r="VXH37" s="591">
        <f t="shared" si="241"/>
        <v>0</v>
      </c>
      <c r="VXI37" s="591">
        <f t="shared" si="241"/>
        <v>0</v>
      </c>
      <c r="VXJ37" s="591">
        <f t="shared" si="241"/>
        <v>0</v>
      </c>
      <c r="VXK37" s="591">
        <f t="shared" si="241"/>
        <v>0</v>
      </c>
      <c r="VXL37" s="591">
        <f t="shared" si="241"/>
        <v>0</v>
      </c>
      <c r="VXM37" s="591">
        <f t="shared" si="241"/>
        <v>0</v>
      </c>
      <c r="VXN37" s="591">
        <f t="shared" si="241"/>
        <v>0</v>
      </c>
      <c r="VXO37" s="591">
        <f t="shared" si="241"/>
        <v>0</v>
      </c>
      <c r="VXP37" s="591">
        <f t="shared" si="241"/>
        <v>0</v>
      </c>
      <c r="VXQ37" s="591">
        <f t="shared" si="241"/>
        <v>0</v>
      </c>
      <c r="VXR37" s="591">
        <f t="shared" si="241"/>
        <v>0</v>
      </c>
      <c r="VXS37" s="591">
        <f t="shared" si="241"/>
        <v>0</v>
      </c>
      <c r="VXT37" s="591">
        <f t="shared" si="241"/>
        <v>0</v>
      </c>
      <c r="VXU37" s="591">
        <f t="shared" si="241"/>
        <v>0</v>
      </c>
      <c r="VXV37" s="591">
        <f t="shared" si="241"/>
        <v>0</v>
      </c>
      <c r="VXW37" s="591">
        <f t="shared" si="241"/>
        <v>0</v>
      </c>
      <c r="VXX37" s="591">
        <f t="shared" si="241"/>
        <v>0</v>
      </c>
      <c r="VXY37" s="591">
        <f t="shared" si="241"/>
        <v>0</v>
      </c>
      <c r="VXZ37" s="591">
        <f t="shared" si="241"/>
        <v>0</v>
      </c>
      <c r="VYA37" s="591">
        <f t="shared" si="241"/>
        <v>0</v>
      </c>
      <c r="VYB37" s="591">
        <f t="shared" si="241"/>
        <v>0</v>
      </c>
      <c r="VYC37" s="591">
        <f t="shared" si="241"/>
        <v>0</v>
      </c>
      <c r="VYD37" s="591">
        <f t="shared" si="241"/>
        <v>0</v>
      </c>
      <c r="VYE37" s="591">
        <f t="shared" si="241"/>
        <v>0</v>
      </c>
      <c r="VYF37" s="591">
        <f t="shared" si="241"/>
        <v>0</v>
      </c>
      <c r="VYG37" s="591">
        <f t="shared" si="241"/>
        <v>0</v>
      </c>
      <c r="VYH37" s="591">
        <f t="shared" si="241"/>
        <v>0</v>
      </c>
      <c r="VYI37" s="591">
        <f t="shared" si="241"/>
        <v>0</v>
      </c>
      <c r="VYJ37" s="591">
        <f t="shared" si="241"/>
        <v>0</v>
      </c>
      <c r="VYK37" s="591">
        <f t="shared" si="241"/>
        <v>0</v>
      </c>
      <c r="VYL37" s="591">
        <f t="shared" si="241"/>
        <v>0</v>
      </c>
      <c r="VYM37" s="591">
        <f t="shared" si="241"/>
        <v>0</v>
      </c>
      <c r="VYN37" s="591">
        <f t="shared" si="241"/>
        <v>0</v>
      </c>
      <c r="VYO37" s="591">
        <f t="shared" si="241"/>
        <v>0</v>
      </c>
      <c r="VYP37" s="591">
        <f t="shared" si="241"/>
        <v>0</v>
      </c>
      <c r="VYQ37" s="591">
        <f t="shared" si="241"/>
        <v>0</v>
      </c>
      <c r="VYR37" s="591">
        <f t="shared" si="241"/>
        <v>0</v>
      </c>
      <c r="VYS37" s="591">
        <f t="shared" si="241"/>
        <v>0</v>
      </c>
      <c r="VYT37" s="591">
        <f t="shared" si="241"/>
        <v>0</v>
      </c>
      <c r="VYU37" s="591">
        <f t="shared" si="241"/>
        <v>0</v>
      </c>
      <c r="VYV37" s="591">
        <f t="shared" si="241"/>
        <v>0</v>
      </c>
      <c r="VYW37" s="591">
        <f t="shared" si="241"/>
        <v>0</v>
      </c>
      <c r="VYX37" s="591">
        <f t="shared" si="241"/>
        <v>0</v>
      </c>
      <c r="VYY37" s="591">
        <f t="shared" si="241"/>
        <v>0</v>
      </c>
      <c r="VYZ37" s="591">
        <f t="shared" si="241"/>
        <v>0</v>
      </c>
      <c r="VZA37" s="591">
        <f t="shared" si="241"/>
        <v>0</v>
      </c>
      <c r="VZB37" s="591">
        <f t="shared" si="241"/>
        <v>0</v>
      </c>
      <c r="VZC37" s="591">
        <f t="shared" si="241"/>
        <v>0</v>
      </c>
      <c r="VZD37" s="591">
        <f t="shared" si="241"/>
        <v>0</v>
      </c>
      <c r="VZE37" s="591">
        <f t="shared" si="241"/>
        <v>0</v>
      </c>
      <c r="VZF37" s="591">
        <f t="shared" si="241"/>
        <v>0</v>
      </c>
      <c r="VZG37" s="591">
        <f t="shared" si="241"/>
        <v>0</v>
      </c>
      <c r="VZH37" s="591">
        <f t="shared" si="241"/>
        <v>0</v>
      </c>
      <c r="VZI37" s="591">
        <f t="shared" si="241"/>
        <v>0</v>
      </c>
      <c r="VZJ37" s="591">
        <f t="shared" si="241"/>
        <v>0</v>
      </c>
      <c r="VZK37" s="591">
        <f t="shared" si="241"/>
        <v>0</v>
      </c>
      <c r="VZL37" s="591">
        <f t="shared" si="241"/>
        <v>0</v>
      </c>
      <c r="VZM37" s="591">
        <f t="shared" si="241"/>
        <v>0</v>
      </c>
      <c r="VZN37" s="591">
        <f t="shared" si="241"/>
        <v>0</v>
      </c>
      <c r="VZO37" s="591">
        <f t="shared" si="241"/>
        <v>0</v>
      </c>
      <c r="VZP37" s="591">
        <f t="shared" si="241"/>
        <v>0</v>
      </c>
      <c r="VZQ37" s="591">
        <f t="shared" ref="VZQ37:WCB37" si="242">SUM(VZQ38:VZQ46)+VZQ48+VZQ49+VZQ50+VZQ52+VZQ53+VZQ54+VZQ55</f>
        <v>0</v>
      </c>
      <c r="VZR37" s="591">
        <f t="shared" si="242"/>
        <v>0</v>
      </c>
      <c r="VZS37" s="591">
        <f t="shared" si="242"/>
        <v>0</v>
      </c>
      <c r="VZT37" s="591">
        <f t="shared" si="242"/>
        <v>0</v>
      </c>
      <c r="VZU37" s="591">
        <f t="shared" si="242"/>
        <v>0</v>
      </c>
      <c r="VZV37" s="591">
        <f t="shared" si="242"/>
        <v>0</v>
      </c>
      <c r="VZW37" s="591">
        <f t="shared" si="242"/>
        <v>0</v>
      </c>
      <c r="VZX37" s="591">
        <f t="shared" si="242"/>
        <v>0</v>
      </c>
      <c r="VZY37" s="591">
        <f t="shared" si="242"/>
        <v>0</v>
      </c>
      <c r="VZZ37" s="591">
        <f t="shared" si="242"/>
        <v>0</v>
      </c>
      <c r="WAA37" s="591">
        <f t="shared" si="242"/>
        <v>0</v>
      </c>
      <c r="WAB37" s="591">
        <f t="shared" si="242"/>
        <v>0</v>
      </c>
      <c r="WAC37" s="591">
        <f t="shared" si="242"/>
        <v>0</v>
      </c>
      <c r="WAD37" s="591">
        <f t="shared" si="242"/>
        <v>0</v>
      </c>
      <c r="WAE37" s="591">
        <f t="shared" si="242"/>
        <v>0</v>
      </c>
      <c r="WAF37" s="591">
        <f t="shared" si="242"/>
        <v>0</v>
      </c>
      <c r="WAG37" s="591">
        <f t="shared" si="242"/>
        <v>0</v>
      </c>
      <c r="WAH37" s="591">
        <f t="shared" si="242"/>
        <v>0</v>
      </c>
      <c r="WAI37" s="591">
        <f t="shared" si="242"/>
        <v>0</v>
      </c>
      <c r="WAJ37" s="591">
        <f t="shared" si="242"/>
        <v>0</v>
      </c>
      <c r="WAK37" s="591">
        <f t="shared" si="242"/>
        <v>0</v>
      </c>
      <c r="WAL37" s="591">
        <f t="shared" si="242"/>
        <v>0</v>
      </c>
      <c r="WAM37" s="591">
        <f t="shared" si="242"/>
        <v>0</v>
      </c>
      <c r="WAN37" s="591">
        <f t="shared" si="242"/>
        <v>0</v>
      </c>
      <c r="WAO37" s="591">
        <f t="shared" si="242"/>
        <v>0</v>
      </c>
      <c r="WAP37" s="591">
        <f t="shared" si="242"/>
        <v>0</v>
      </c>
      <c r="WAQ37" s="591">
        <f t="shared" si="242"/>
        <v>0</v>
      </c>
      <c r="WAR37" s="591">
        <f t="shared" si="242"/>
        <v>0</v>
      </c>
      <c r="WAS37" s="591">
        <f t="shared" si="242"/>
        <v>0</v>
      </c>
      <c r="WAT37" s="591">
        <f t="shared" si="242"/>
        <v>0</v>
      </c>
      <c r="WAU37" s="591">
        <f t="shared" si="242"/>
        <v>0</v>
      </c>
      <c r="WAV37" s="591">
        <f t="shared" si="242"/>
        <v>0</v>
      </c>
      <c r="WAW37" s="591">
        <f t="shared" si="242"/>
        <v>0</v>
      </c>
      <c r="WAX37" s="591">
        <f t="shared" si="242"/>
        <v>0</v>
      </c>
      <c r="WAY37" s="591">
        <f t="shared" si="242"/>
        <v>0</v>
      </c>
      <c r="WAZ37" s="591">
        <f t="shared" si="242"/>
        <v>0</v>
      </c>
      <c r="WBA37" s="591">
        <f t="shared" si="242"/>
        <v>0</v>
      </c>
      <c r="WBB37" s="591">
        <f t="shared" si="242"/>
        <v>0</v>
      </c>
      <c r="WBC37" s="591">
        <f t="shared" si="242"/>
        <v>0</v>
      </c>
      <c r="WBD37" s="591">
        <f t="shared" si="242"/>
        <v>0</v>
      </c>
      <c r="WBE37" s="591">
        <f t="shared" si="242"/>
        <v>0</v>
      </c>
      <c r="WBF37" s="591">
        <f t="shared" si="242"/>
        <v>0</v>
      </c>
      <c r="WBG37" s="591">
        <f t="shared" si="242"/>
        <v>0</v>
      </c>
      <c r="WBH37" s="591">
        <f t="shared" si="242"/>
        <v>0</v>
      </c>
      <c r="WBI37" s="591">
        <f t="shared" si="242"/>
        <v>0</v>
      </c>
      <c r="WBJ37" s="591">
        <f t="shared" si="242"/>
        <v>0</v>
      </c>
      <c r="WBK37" s="591">
        <f t="shared" si="242"/>
        <v>0</v>
      </c>
      <c r="WBL37" s="591">
        <f t="shared" si="242"/>
        <v>0</v>
      </c>
      <c r="WBM37" s="591">
        <f t="shared" si="242"/>
        <v>0</v>
      </c>
      <c r="WBN37" s="591">
        <f t="shared" si="242"/>
        <v>0</v>
      </c>
      <c r="WBO37" s="591">
        <f t="shared" si="242"/>
        <v>0</v>
      </c>
      <c r="WBP37" s="591">
        <f t="shared" si="242"/>
        <v>0</v>
      </c>
      <c r="WBQ37" s="591">
        <f t="shared" si="242"/>
        <v>0</v>
      </c>
      <c r="WBR37" s="591">
        <f t="shared" si="242"/>
        <v>0</v>
      </c>
      <c r="WBS37" s="591">
        <f t="shared" si="242"/>
        <v>0</v>
      </c>
      <c r="WBT37" s="591">
        <f t="shared" si="242"/>
        <v>0</v>
      </c>
      <c r="WBU37" s="591">
        <f t="shared" si="242"/>
        <v>0</v>
      </c>
      <c r="WBV37" s="591">
        <f t="shared" si="242"/>
        <v>0</v>
      </c>
      <c r="WBW37" s="591">
        <f t="shared" si="242"/>
        <v>0</v>
      </c>
      <c r="WBX37" s="591">
        <f t="shared" si="242"/>
        <v>0</v>
      </c>
      <c r="WBY37" s="591">
        <f t="shared" si="242"/>
        <v>0</v>
      </c>
      <c r="WBZ37" s="591">
        <f t="shared" si="242"/>
        <v>0</v>
      </c>
      <c r="WCA37" s="591">
        <f t="shared" si="242"/>
        <v>0</v>
      </c>
      <c r="WCB37" s="591">
        <f t="shared" si="242"/>
        <v>0</v>
      </c>
      <c r="WCC37" s="591">
        <f t="shared" ref="WCC37:WEN37" si="243">SUM(WCC38:WCC46)+WCC48+WCC49+WCC50+WCC52+WCC53+WCC54+WCC55</f>
        <v>0</v>
      </c>
      <c r="WCD37" s="591">
        <f t="shared" si="243"/>
        <v>0</v>
      </c>
      <c r="WCE37" s="591">
        <f t="shared" si="243"/>
        <v>0</v>
      </c>
      <c r="WCF37" s="591">
        <f t="shared" si="243"/>
        <v>0</v>
      </c>
      <c r="WCG37" s="591">
        <f t="shared" si="243"/>
        <v>0</v>
      </c>
      <c r="WCH37" s="591">
        <f t="shared" si="243"/>
        <v>0</v>
      </c>
      <c r="WCI37" s="591">
        <f t="shared" si="243"/>
        <v>0</v>
      </c>
      <c r="WCJ37" s="591">
        <f t="shared" si="243"/>
        <v>0</v>
      </c>
      <c r="WCK37" s="591">
        <f t="shared" si="243"/>
        <v>0</v>
      </c>
      <c r="WCL37" s="591">
        <f t="shared" si="243"/>
        <v>0</v>
      </c>
      <c r="WCM37" s="591">
        <f t="shared" si="243"/>
        <v>0</v>
      </c>
      <c r="WCN37" s="591">
        <f t="shared" si="243"/>
        <v>0</v>
      </c>
      <c r="WCO37" s="591">
        <f t="shared" si="243"/>
        <v>0</v>
      </c>
      <c r="WCP37" s="591">
        <f t="shared" si="243"/>
        <v>0</v>
      </c>
      <c r="WCQ37" s="591">
        <f t="shared" si="243"/>
        <v>0</v>
      </c>
      <c r="WCR37" s="591">
        <f t="shared" si="243"/>
        <v>0</v>
      </c>
      <c r="WCS37" s="591">
        <f t="shared" si="243"/>
        <v>0</v>
      </c>
      <c r="WCT37" s="591">
        <f t="shared" si="243"/>
        <v>0</v>
      </c>
      <c r="WCU37" s="591">
        <f t="shared" si="243"/>
        <v>0</v>
      </c>
      <c r="WCV37" s="591">
        <f t="shared" si="243"/>
        <v>0</v>
      </c>
      <c r="WCW37" s="591">
        <f t="shared" si="243"/>
        <v>0</v>
      </c>
      <c r="WCX37" s="591">
        <f t="shared" si="243"/>
        <v>0</v>
      </c>
      <c r="WCY37" s="591">
        <f t="shared" si="243"/>
        <v>0</v>
      </c>
      <c r="WCZ37" s="591">
        <f t="shared" si="243"/>
        <v>0</v>
      </c>
      <c r="WDA37" s="591">
        <f t="shared" si="243"/>
        <v>0</v>
      </c>
      <c r="WDB37" s="591">
        <f t="shared" si="243"/>
        <v>0</v>
      </c>
      <c r="WDC37" s="591">
        <f t="shared" si="243"/>
        <v>0</v>
      </c>
      <c r="WDD37" s="591">
        <f t="shared" si="243"/>
        <v>0</v>
      </c>
      <c r="WDE37" s="591">
        <f t="shared" si="243"/>
        <v>0</v>
      </c>
      <c r="WDF37" s="591">
        <f t="shared" si="243"/>
        <v>0</v>
      </c>
      <c r="WDG37" s="591">
        <f t="shared" si="243"/>
        <v>0</v>
      </c>
      <c r="WDH37" s="591">
        <f t="shared" si="243"/>
        <v>0</v>
      </c>
      <c r="WDI37" s="591">
        <f t="shared" si="243"/>
        <v>0</v>
      </c>
      <c r="WDJ37" s="591">
        <f t="shared" si="243"/>
        <v>0</v>
      </c>
      <c r="WDK37" s="591">
        <f t="shared" si="243"/>
        <v>0</v>
      </c>
      <c r="WDL37" s="591">
        <f t="shared" si="243"/>
        <v>0</v>
      </c>
      <c r="WDM37" s="591">
        <f t="shared" si="243"/>
        <v>0</v>
      </c>
      <c r="WDN37" s="591">
        <f t="shared" si="243"/>
        <v>0</v>
      </c>
      <c r="WDO37" s="591">
        <f t="shared" si="243"/>
        <v>0</v>
      </c>
      <c r="WDP37" s="591">
        <f t="shared" si="243"/>
        <v>0</v>
      </c>
      <c r="WDQ37" s="591">
        <f t="shared" si="243"/>
        <v>0</v>
      </c>
      <c r="WDR37" s="591">
        <f t="shared" si="243"/>
        <v>0</v>
      </c>
      <c r="WDS37" s="591">
        <f t="shared" si="243"/>
        <v>0</v>
      </c>
      <c r="WDT37" s="591">
        <f t="shared" si="243"/>
        <v>0</v>
      </c>
      <c r="WDU37" s="591">
        <f t="shared" si="243"/>
        <v>0</v>
      </c>
      <c r="WDV37" s="591">
        <f t="shared" si="243"/>
        <v>0</v>
      </c>
      <c r="WDW37" s="591">
        <f t="shared" si="243"/>
        <v>0</v>
      </c>
      <c r="WDX37" s="591">
        <f t="shared" si="243"/>
        <v>0</v>
      </c>
      <c r="WDY37" s="591">
        <f t="shared" si="243"/>
        <v>0</v>
      </c>
      <c r="WDZ37" s="591">
        <f t="shared" si="243"/>
        <v>0</v>
      </c>
      <c r="WEA37" s="591">
        <f t="shared" si="243"/>
        <v>0</v>
      </c>
      <c r="WEB37" s="591">
        <f t="shared" si="243"/>
        <v>0</v>
      </c>
      <c r="WEC37" s="591">
        <f t="shared" si="243"/>
        <v>0</v>
      </c>
      <c r="WED37" s="591">
        <f t="shared" si="243"/>
        <v>0</v>
      </c>
      <c r="WEE37" s="591">
        <f t="shared" si="243"/>
        <v>0</v>
      </c>
      <c r="WEF37" s="591">
        <f t="shared" si="243"/>
        <v>0</v>
      </c>
      <c r="WEG37" s="591">
        <f t="shared" si="243"/>
        <v>0</v>
      </c>
      <c r="WEH37" s="591">
        <f t="shared" si="243"/>
        <v>0</v>
      </c>
      <c r="WEI37" s="591">
        <f t="shared" si="243"/>
        <v>0</v>
      </c>
      <c r="WEJ37" s="591">
        <f t="shared" si="243"/>
        <v>0</v>
      </c>
      <c r="WEK37" s="591">
        <f t="shared" si="243"/>
        <v>0</v>
      </c>
      <c r="WEL37" s="591">
        <f t="shared" si="243"/>
        <v>0</v>
      </c>
      <c r="WEM37" s="591">
        <f t="shared" si="243"/>
        <v>0</v>
      </c>
      <c r="WEN37" s="591">
        <f t="shared" si="243"/>
        <v>0</v>
      </c>
      <c r="WEO37" s="591">
        <f t="shared" ref="WEO37:WGZ37" si="244">SUM(WEO38:WEO46)+WEO48+WEO49+WEO50+WEO52+WEO53+WEO54+WEO55</f>
        <v>0</v>
      </c>
      <c r="WEP37" s="591">
        <f t="shared" si="244"/>
        <v>0</v>
      </c>
      <c r="WEQ37" s="591">
        <f t="shared" si="244"/>
        <v>0</v>
      </c>
      <c r="WER37" s="591">
        <f t="shared" si="244"/>
        <v>0</v>
      </c>
      <c r="WES37" s="591">
        <f t="shared" si="244"/>
        <v>0</v>
      </c>
      <c r="WET37" s="591">
        <f t="shared" si="244"/>
        <v>0</v>
      </c>
      <c r="WEU37" s="591">
        <f t="shared" si="244"/>
        <v>0</v>
      </c>
      <c r="WEV37" s="591">
        <f t="shared" si="244"/>
        <v>0</v>
      </c>
      <c r="WEW37" s="591">
        <f t="shared" si="244"/>
        <v>0</v>
      </c>
      <c r="WEX37" s="591">
        <f t="shared" si="244"/>
        <v>0</v>
      </c>
      <c r="WEY37" s="591">
        <f t="shared" si="244"/>
        <v>0</v>
      </c>
      <c r="WEZ37" s="591">
        <f t="shared" si="244"/>
        <v>0</v>
      </c>
      <c r="WFA37" s="591">
        <f t="shared" si="244"/>
        <v>0</v>
      </c>
      <c r="WFB37" s="591">
        <f t="shared" si="244"/>
        <v>0</v>
      </c>
      <c r="WFC37" s="591">
        <f t="shared" si="244"/>
        <v>0</v>
      </c>
      <c r="WFD37" s="591">
        <f t="shared" si="244"/>
        <v>0</v>
      </c>
      <c r="WFE37" s="591">
        <f t="shared" si="244"/>
        <v>0</v>
      </c>
      <c r="WFF37" s="591">
        <f t="shared" si="244"/>
        <v>0</v>
      </c>
      <c r="WFG37" s="591">
        <f t="shared" si="244"/>
        <v>0</v>
      </c>
      <c r="WFH37" s="591">
        <f t="shared" si="244"/>
        <v>0</v>
      </c>
      <c r="WFI37" s="591">
        <f t="shared" si="244"/>
        <v>0</v>
      </c>
      <c r="WFJ37" s="591">
        <f t="shared" si="244"/>
        <v>0</v>
      </c>
      <c r="WFK37" s="591">
        <f t="shared" si="244"/>
        <v>0</v>
      </c>
      <c r="WFL37" s="591">
        <f t="shared" si="244"/>
        <v>0</v>
      </c>
      <c r="WFM37" s="591">
        <f t="shared" si="244"/>
        <v>0</v>
      </c>
      <c r="WFN37" s="591">
        <f t="shared" si="244"/>
        <v>0</v>
      </c>
      <c r="WFO37" s="591">
        <f t="shared" si="244"/>
        <v>0</v>
      </c>
      <c r="WFP37" s="591">
        <f t="shared" si="244"/>
        <v>0</v>
      </c>
      <c r="WFQ37" s="591">
        <f t="shared" si="244"/>
        <v>0</v>
      </c>
      <c r="WFR37" s="591">
        <f t="shared" si="244"/>
        <v>0</v>
      </c>
      <c r="WFS37" s="591">
        <f t="shared" si="244"/>
        <v>0</v>
      </c>
      <c r="WFT37" s="591">
        <f t="shared" si="244"/>
        <v>0</v>
      </c>
      <c r="WFU37" s="591">
        <f t="shared" si="244"/>
        <v>0</v>
      </c>
      <c r="WFV37" s="591">
        <f t="shared" si="244"/>
        <v>0</v>
      </c>
      <c r="WFW37" s="591">
        <f t="shared" si="244"/>
        <v>0</v>
      </c>
      <c r="WFX37" s="591">
        <f t="shared" si="244"/>
        <v>0</v>
      </c>
      <c r="WFY37" s="591">
        <f t="shared" si="244"/>
        <v>0</v>
      </c>
      <c r="WFZ37" s="591">
        <f t="shared" si="244"/>
        <v>0</v>
      </c>
      <c r="WGA37" s="591">
        <f t="shared" si="244"/>
        <v>0</v>
      </c>
      <c r="WGB37" s="591">
        <f t="shared" si="244"/>
        <v>0</v>
      </c>
      <c r="WGC37" s="591">
        <f t="shared" si="244"/>
        <v>0</v>
      </c>
      <c r="WGD37" s="591">
        <f t="shared" si="244"/>
        <v>0</v>
      </c>
      <c r="WGE37" s="591">
        <f t="shared" si="244"/>
        <v>0</v>
      </c>
      <c r="WGF37" s="591">
        <f t="shared" si="244"/>
        <v>0</v>
      </c>
      <c r="WGG37" s="591">
        <f t="shared" si="244"/>
        <v>0</v>
      </c>
      <c r="WGH37" s="591">
        <f t="shared" si="244"/>
        <v>0</v>
      </c>
      <c r="WGI37" s="591">
        <f t="shared" si="244"/>
        <v>0</v>
      </c>
      <c r="WGJ37" s="591">
        <f t="shared" si="244"/>
        <v>0</v>
      </c>
      <c r="WGK37" s="591">
        <f t="shared" si="244"/>
        <v>0</v>
      </c>
      <c r="WGL37" s="591">
        <f t="shared" si="244"/>
        <v>0</v>
      </c>
      <c r="WGM37" s="591">
        <f t="shared" si="244"/>
        <v>0</v>
      </c>
      <c r="WGN37" s="591">
        <f t="shared" si="244"/>
        <v>0</v>
      </c>
      <c r="WGO37" s="591">
        <f t="shared" si="244"/>
        <v>0</v>
      </c>
      <c r="WGP37" s="591">
        <f t="shared" si="244"/>
        <v>0</v>
      </c>
      <c r="WGQ37" s="591">
        <f t="shared" si="244"/>
        <v>0</v>
      </c>
      <c r="WGR37" s="591">
        <f t="shared" si="244"/>
        <v>0</v>
      </c>
      <c r="WGS37" s="591">
        <f t="shared" si="244"/>
        <v>0</v>
      </c>
      <c r="WGT37" s="591">
        <f t="shared" si="244"/>
        <v>0</v>
      </c>
      <c r="WGU37" s="591">
        <f t="shared" si="244"/>
        <v>0</v>
      </c>
      <c r="WGV37" s="591">
        <f t="shared" si="244"/>
        <v>0</v>
      </c>
      <c r="WGW37" s="591">
        <f t="shared" si="244"/>
        <v>0</v>
      </c>
      <c r="WGX37" s="591">
        <f t="shared" si="244"/>
        <v>0</v>
      </c>
      <c r="WGY37" s="591">
        <f t="shared" si="244"/>
        <v>0</v>
      </c>
      <c r="WGZ37" s="591">
        <f t="shared" si="244"/>
        <v>0</v>
      </c>
      <c r="WHA37" s="591">
        <f t="shared" ref="WHA37:WJL37" si="245">SUM(WHA38:WHA46)+WHA48+WHA49+WHA50+WHA52+WHA53+WHA54+WHA55</f>
        <v>0</v>
      </c>
      <c r="WHB37" s="591">
        <f t="shared" si="245"/>
        <v>0</v>
      </c>
      <c r="WHC37" s="591">
        <f t="shared" si="245"/>
        <v>0</v>
      </c>
      <c r="WHD37" s="591">
        <f t="shared" si="245"/>
        <v>0</v>
      </c>
      <c r="WHE37" s="591">
        <f t="shared" si="245"/>
        <v>0</v>
      </c>
      <c r="WHF37" s="591">
        <f t="shared" si="245"/>
        <v>0</v>
      </c>
      <c r="WHG37" s="591">
        <f t="shared" si="245"/>
        <v>0</v>
      </c>
      <c r="WHH37" s="591">
        <f t="shared" si="245"/>
        <v>0</v>
      </c>
      <c r="WHI37" s="591">
        <f t="shared" si="245"/>
        <v>0</v>
      </c>
      <c r="WHJ37" s="591">
        <f t="shared" si="245"/>
        <v>0</v>
      </c>
      <c r="WHK37" s="591">
        <f t="shared" si="245"/>
        <v>0</v>
      </c>
      <c r="WHL37" s="591">
        <f t="shared" si="245"/>
        <v>0</v>
      </c>
      <c r="WHM37" s="591">
        <f t="shared" si="245"/>
        <v>0</v>
      </c>
      <c r="WHN37" s="591">
        <f t="shared" si="245"/>
        <v>0</v>
      </c>
      <c r="WHO37" s="591">
        <f t="shared" si="245"/>
        <v>0</v>
      </c>
      <c r="WHP37" s="591">
        <f t="shared" si="245"/>
        <v>0</v>
      </c>
      <c r="WHQ37" s="591">
        <f t="shared" si="245"/>
        <v>0</v>
      </c>
      <c r="WHR37" s="591">
        <f t="shared" si="245"/>
        <v>0</v>
      </c>
      <c r="WHS37" s="591">
        <f t="shared" si="245"/>
        <v>0</v>
      </c>
      <c r="WHT37" s="591">
        <f t="shared" si="245"/>
        <v>0</v>
      </c>
      <c r="WHU37" s="591">
        <f t="shared" si="245"/>
        <v>0</v>
      </c>
      <c r="WHV37" s="591">
        <f t="shared" si="245"/>
        <v>0</v>
      </c>
      <c r="WHW37" s="591">
        <f t="shared" si="245"/>
        <v>0</v>
      </c>
      <c r="WHX37" s="591">
        <f t="shared" si="245"/>
        <v>0</v>
      </c>
      <c r="WHY37" s="591">
        <f t="shared" si="245"/>
        <v>0</v>
      </c>
      <c r="WHZ37" s="591">
        <f t="shared" si="245"/>
        <v>0</v>
      </c>
      <c r="WIA37" s="591">
        <f t="shared" si="245"/>
        <v>0</v>
      </c>
      <c r="WIB37" s="591">
        <f t="shared" si="245"/>
        <v>0</v>
      </c>
      <c r="WIC37" s="591">
        <f t="shared" si="245"/>
        <v>0</v>
      </c>
      <c r="WID37" s="591">
        <f t="shared" si="245"/>
        <v>0</v>
      </c>
      <c r="WIE37" s="591">
        <f t="shared" si="245"/>
        <v>0</v>
      </c>
      <c r="WIF37" s="591">
        <f t="shared" si="245"/>
        <v>0</v>
      </c>
      <c r="WIG37" s="591">
        <f t="shared" si="245"/>
        <v>0</v>
      </c>
      <c r="WIH37" s="591">
        <f t="shared" si="245"/>
        <v>0</v>
      </c>
      <c r="WII37" s="591">
        <f t="shared" si="245"/>
        <v>0</v>
      </c>
      <c r="WIJ37" s="591">
        <f t="shared" si="245"/>
        <v>0</v>
      </c>
      <c r="WIK37" s="591">
        <f t="shared" si="245"/>
        <v>0</v>
      </c>
      <c r="WIL37" s="591">
        <f t="shared" si="245"/>
        <v>0</v>
      </c>
      <c r="WIM37" s="591">
        <f t="shared" si="245"/>
        <v>0</v>
      </c>
      <c r="WIN37" s="591">
        <f t="shared" si="245"/>
        <v>0</v>
      </c>
      <c r="WIO37" s="591">
        <f t="shared" si="245"/>
        <v>0</v>
      </c>
      <c r="WIP37" s="591">
        <f t="shared" si="245"/>
        <v>0</v>
      </c>
      <c r="WIQ37" s="591">
        <f t="shared" si="245"/>
        <v>0</v>
      </c>
      <c r="WIR37" s="591">
        <f t="shared" si="245"/>
        <v>0</v>
      </c>
      <c r="WIS37" s="591">
        <f t="shared" si="245"/>
        <v>0</v>
      </c>
      <c r="WIT37" s="591">
        <f t="shared" si="245"/>
        <v>0</v>
      </c>
      <c r="WIU37" s="591">
        <f t="shared" si="245"/>
        <v>0</v>
      </c>
      <c r="WIV37" s="591">
        <f t="shared" si="245"/>
        <v>0</v>
      </c>
      <c r="WIW37" s="591">
        <f t="shared" si="245"/>
        <v>0</v>
      </c>
      <c r="WIX37" s="591">
        <f t="shared" si="245"/>
        <v>0</v>
      </c>
      <c r="WIY37" s="591">
        <f t="shared" si="245"/>
        <v>0</v>
      </c>
      <c r="WIZ37" s="591">
        <f t="shared" si="245"/>
        <v>0</v>
      </c>
      <c r="WJA37" s="591">
        <f t="shared" si="245"/>
        <v>0</v>
      </c>
      <c r="WJB37" s="591">
        <f t="shared" si="245"/>
        <v>0</v>
      </c>
      <c r="WJC37" s="591">
        <f t="shared" si="245"/>
        <v>0</v>
      </c>
      <c r="WJD37" s="591">
        <f t="shared" si="245"/>
        <v>0</v>
      </c>
      <c r="WJE37" s="591">
        <f t="shared" si="245"/>
        <v>0</v>
      </c>
      <c r="WJF37" s="591">
        <f t="shared" si="245"/>
        <v>0</v>
      </c>
      <c r="WJG37" s="591">
        <f t="shared" si="245"/>
        <v>0</v>
      </c>
      <c r="WJH37" s="591">
        <f t="shared" si="245"/>
        <v>0</v>
      </c>
      <c r="WJI37" s="591">
        <f t="shared" si="245"/>
        <v>0</v>
      </c>
      <c r="WJJ37" s="591">
        <f t="shared" si="245"/>
        <v>0</v>
      </c>
      <c r="WJK37" s="591">
        <f t="shared" si="245"/>
        <v>0</v>
      </c>
      <c r="WJL37" s="591">
        <f t="shared" si="245"/>
        <v>0</v>
      </c>
      <c r="WJM37" s="591">
        <f t="shared" ref="WJM37:WLX37" si="246">SUM(WJM38:WJM46)+WJM48+WJM49+WJM50+WJM52+WJM53+WJM54+WJM55</f>
        <v>0</v>
      </c>
      <c r="WJN37" s="591">
        <f t="shared" si="246"/>
        <v>0</v>
      </c>
      <c r="WJO37" s="591">
        <f t="shared" si="246"/>
        <v>0</v>
      </c>
      <c r="WJP37" s="591">
        <f t="shared" si="246"/>
        <v>0</v>
      </c>
      <c r="WJQ37" s="591">
        <f t="shared" si="246"/>
        <v>0</v>
      </c>
      <c r="WJR37" s="591">
        <f t="shared" si="246"/>
        <v>0</v>
      </c>
      <c r="WJS37" s="591">
        <f t="shared" si="246"/>
        <v>0</v>
      </c>
      <c r="WJT37" s="591">
        <f t="shared" si="246"/>
        <v>0</v>
      </c>
      <c r="WJU37" s="591">
        <f t="shared" si="246"/>
        <v>0</v>
      </c>
      <c r="WJV37" s="591">
        <f t="shared" si="246"/>
        <v>0</v>
      </c>
      <c r="WJW37" s="591">
        <f t="shared" si="246"/>
        <v>0</v>
      </c>
      <c r="WJX37" s="591">
        <f t="shared" si="246"/>
        <v>0</v>
      </c>
      <c r="WJY37" s="591">
        <f t="shared" si="246"/>
        <v>0</v>
      </c>
      <c r="WJZ37" s="591">
        <f t="shared" si="246"/>
        <v>0</v>
      </c>
      <c r="WKA37" s="591">
        <f t="shared" si="246"/>
        <v>0</v>
      </c>
      <c r="WKB37" s="591">
        <f t="shared" si="246"/>
        <v>0</v>
      </c>
      <c r="WKC37" s="591">
        <f t="shared" si="246"/>
        <v>0</v>
      </c>
      <c r="WKD37" s="591">
        <f t="shared" si="246"/>
        <v>0</v>
      </c>
      <c r="WKE37" s="591">
        <f t="shared" si="246"/>
        <v>0</v>
      </c>
      <c r="WKF37" s="591">
        <f t="shared" si="246"/>
        <v>0</v>
      </c>
      <c r="WKG37" s="591">
        <f t="shared" si="246"/>
        <v>0</v>
      </c>
      <c r="WKH37" s="591">
        <f t="shared" si="246"/>
        <v>0</v>
      </c>
      <c r="WKI37" s="591">
        <f t="shared" si="246"/>
        <v>0</v>
      </c>
      <c r="WKJ37" s="591">
        <f t="shared" si="246"/>
        <v>0</v>
      </c>
      <c r="WKK37" s="591">
        <f t="shared" si="246"/>
        <v>0</v>
      </c>
      <c r="WKL37" s="591">
        <f t="shared" si="246"/>
        <v>0</v>
      </c>
      <c r="WKM37" s="591">
        <f t="shared" si="246"/>
        <v>0</v>
      </c>
      <c r="WKN37" s="591">
        <f t="shared" si="246"/>
        <v>0</v>
      </c>
      <c r="WKO37" s="591">
        <f t="shared" si="246"/>
        <v>0</v>
      </c>
      <c r="WKP37" s="591">
        <f t="shared" si="246"/>
        <v>0</v>
      </c>
      <c r="WKQ37" s="591">
        <f t="shared" si="246"/>
        <v>0</v>
      </c>
      <c r="WKR37" s="591">
        <f t="shared" si="246"/>
        <v>0</v>
      </c>
      <c r="WKS37" s="591">
        <f t="shared" si="246"/>
        <v>0</v>
      </c>
      <c r="WKT37" s="591">
        <f t="shared" si="246"/>
        <v>0</v>
      </c>
      <c r="WKU37" s="591">
        <f t="shared" si="246"/>
        <v>0</v>
      </c>
      <c r="WKV37" s="591">
        <f t="shared" si="246"/>
        <v>0</v>
      </c>
      <c r="WKW37" s="591">
        <f t="shared" si="246"/>
        <v>0</v>
      </c>
      <c r="WKX37" s="591">
        <f t="shared" si="246"/>
        <v>0</v>
      </c>
      <c r="WKY37" s="591">
        <f t="shared" si="246"/>
        <v>0</v>
      </c>
      <c r="WKZ37" s="591">
        <f t="shared" si="246"/>
        <v>0</v>
      </c>
      <c r="WLA37" s="591">
        <f t="shared" si="246"/>
        <v>0</v>
      </c>
      <c r="WLB37" s="591">
        <f t="shared" si="246"/>
        <v>0</v>
      </c>
      <c r="WLC37" s="591">
        <f t="shared" si="246"/>
        <v>0</v>
      </c>
      <c r="WLD37" s="591">
        <f t="shared" si="246"/>
        <v>0</v>
      </c>
      <c r="WLE37" s="591">
        <f t="shared" si="246"/>
        <v>0</v>
      </c>
      <c r="WLF37" s="591">
        <f t="shared" si="246"/>
        <v>0</v>
      </c>
      <c r="WLG37" s="591">
        <f t="shared" si="246"/>
        <v>0</v>
      </c>
      <c r="WLH37" s="591">
        <f t="shared" si="246"/>
        <v>0</v>
      </c>
      <c r="WLI37" s="591">
        <f t="shared" si="246"/>
        <v>0</v>
      </c>
      <c r="WLJ37" s="591">
        <f t="shared" si="246"/>
        <v>0</v>
      </c>
      <c r="WLK37" s="591">
        <f t="shared" si="246"/>
        <v>0</v>
      </c>
      <c r="WLL37" s="591">
        <f t="shared" si="246"/>
        <v>0</v>
      </c>
      <c r="WLM37" s="591">
        <f t="shared" si="246"/>
        <v>0</v>
      </c>
      <c r="WLN37" s="591">
        <f t="shared" si="246"/>
        <v>0</v>
      </c>
      <c r="WLO37" s="591">
        <f t="shared" si="246"/>
        <v>0</v>
      </c>
      <c r="WLP37" s="591">
        <f t="shared" si="246"/>
        <v>0</v>
      </c>
      <c r="WLQ37" s="591">
        <f t="shared" si="246"/>
        <v>0</v>
      </c>
      <c r="WLR37" s="591">
        <f t="shared" si="246"/>
        <v>0</v>
      </c>
      <c r="WLS37" s="591">
        <f t="shared" si="246"/>
        <v>0</v>
      </c>
      <c r="WLT37" s="591">
        <f t="shared" si="246"/>
        <v>0</v>
      </c>
      <c r="WLU37" s="591">
        <f t="shared" si="246"/>
        <v>0</v>
      </c>
      <c r="WLV37" s="591">
        <f t="shared" si="246"/>
        <v>0</v>
      </c>
      <c r="WLW37" s="591">
        <f t="shared" si="246"/>
        <v>0</v>
      </c>
      <c r="WLX37" s="591">
        <f t="shared" si="246"/>
        <v>0</v>
      </c>
      <c r="WLY37" s="591">
        <f t="shared" ref="WLY37:WOJ37" si="247">SUM(WLY38:WLY46)+WLY48+WLY49+WLY50+WLY52+WLY53+WLY54+WLY55</f>
        <v>0</v>
      </c>
      <c r="WLZ37" s="591">
        <f t="shared" si="247"/>
        <v>0</v>
      </c>
      <c r="WMA37" s="591">
        <f t="shared" si="247"/>
        <v>0</v>
      </c>
      <c r="WMB37" s="591">
        <f t="shared" si="247"/>
        <v>0</v>
      </c>
      <c r="WMC37" s="591">
        <f t="shared" si="247"/>
        <v>0</v>
      </c>
      <c r="WMD37" s="591">
        <f t="shared" si="247"/>
        <v>0</v>
      </c>
      <c r="WME37" s="591">
        <f t="shared" si="247"/>
        <v>0</v>
      </c>
      <c r="WMF37" s="591">
        <f t="shared" si="247"/>
        <v>0</v>
      </c>
      <c r="WMG37" s="591">
        <f t="shared" si="247"/>
        <v>0</v>
      </c>
      <c r="WMH37" s="591">
        <f t="shared" si="247"/>
        <v>0</v>
      </c>
      <c r="WMI37" s="591">
        <f t="shared" si="247"/>
        <v>0</v>
      </c>
      <c r="WMJ37" s="591">
        <f t="shared" si="247"/>
        <v>0</v>
      </c>
      <c r="WMK37" s="591">
        <f t="shared" si="247"/>
        <v>0</v>
      </c>
      <c r="WML37" s="591">
        <f t="shared" si="247"/>
        <v>0</v>
      </c>
      <c r="WMM37" s="591">
        <f t="shared" si="247"/>
        <v>0</v>
      </c>
      <c r="WMN37" s="591">
        <f t="shared" si="247"/>
        <v>0</v>
      </c>
      <c r="WMO37" s="591">
        <f t="shared" si="247"/>
        <v>0</v>
      </c>
      <c r="WMP37" s="591">
        <f t="shared" si="247"/>
        <v>0</v>
      </c>
      <c r="WMQ37" s="591">
        <f t="shared" si="247"/>
        <v>0</v>
      </c>
      <c r="WMR37" s="591">
        <f t="shared" si="247"/>
        <v>0</v>
      </c>
      <c r="WMS37" s="591">
        <f t="shared" si="247"/>
        <v>0</v>
      </c>
      <c r="WMT37" s="591">
        <f t="shared" si="247"/>
        <v>0</v>
      </c>
      <c r="WMU37" s="591">
        <f t="shared" si="247"/>
        <v>0</v>
      </c>
      <c r="WMV37" s="591">
        <f t="shared" si="247"/>
        <v>0</v>
      </c>
      <c r="WMW37" s="591">
        <f t="shared" si="247"/>
        <v>0</v>
      </c>
      <c r="WMX37" s="591">
        <f t="shared" si="247"/>
        <v>0</v>
      </c>
      <c r="WMY37" s="591">
        <f t="shared" si="247"/>
        <v>0</v>
      </c>
      <c r="WMZ37" s="591">
        <f t="shared" si="247"/>
        <v>0</v>
      </c>
      <c r="WNA37" s="591">
        <f t="shared" si="247"/>
        <v>0</v>
      </c>
      <c r="WNB37" s="591">
        <f t="shared" si="247"/>
        <v>0</v>
      </c>
      <c r="WNC37" s="591">
        <f t="shared" si="247"/>
        <v>0</v>
      </c>
      <c r="WND37" s="591">
        <f t="shared" si="247"/>
        <v>0</v>
      </c>
      <c r="WNE37" s="591">
        <f t="shared" si="247"/>
        <v>0</v>
      </c>
      <c r="WNF37" s="591">
        <f t="shared" si="247"/>
        <v>0</v>
      </c>
      <c r="WNG37" s="591">
        <f t="shared" si="247"/>
        <v>0</v>
      </c>
      <c r="WNH37" s="591">
        <f t="shared" si="247"/>
        <v>0</v>
      </c>
      <c r="WNI37" s="591">
        <f t="shared" si="247"/>
        <v>0</v>
      </c>
      <c r="WNJ37" s="591">
        <f t="shared" si="247"/>
        <v>0</v>
      </c>
      <c r="WNK37" s="591">
        <f t="shared" si="247"/>
        <v>0</v>
      </c>
      <c r="WNL37" s="591">
        <f t="shared" si="247"/>
        <v>0</v>
      </c>
      <c r="WNM37" s="591">
        <f t="shared" si="247"/>
        <v>0</v>
      </c>
      <c r="WNN37" s="591">
        <f t="shared" si="247"/>
        <v>0</v>
      </c>
      <c r="WNO37" s="591">
        <f t="shared" si="247"/>
        <v>0</v>
      </c>
      <c r="WNP37" s="591">
        <f t="shared" si="247"/>
        <v>0</v>
      </c>
      <c r="WNQ37" s="591">
        <f t="shared" si="247"/>
        <v>0</v>
      </c>
      <c r="WNR37" s="591">
        <f t="shared" si="247"/>
        <v>0</v>
      </c>
      <c r="WNS37" s="591">
        <f t="shared" si="247"/>
        <v>0</v>
      </c>
      <c r="WNT37" s="591">
        <f t="shared" si="247"/>
        <v>0</v>
      </c>
      <c r="WNU37" s="591">
        <f t="shared" si="247"/>
        <v>0</v>
      </c>
      <c r="WNV37" s="591">
        <f t="shared" si="247"/>
        <v>0</v>
      </c>
      <c r="WNW37" s="591">
        <f t="shared" si="247"/>
        <v>0</v>
      </c>
      <c r="WNX37" s="591">
        <f t="shared" si="247"/>
        <v>0</v>
      </c>
      <c r="WNY37" s="591">
        <f t="shared" si="247"/>
        <v>0</v>
      </c>
      <c r="WNZ37" s="591">
        <f t="shared" si="247"/>
        <v>0</v>
      </c>
      <c r="WOA37" s="591">
        <f t="shared" si="247"/>
        <v>0</v>
      </c>
      <c r="WOB37" s="591">
        <f t="shared" si="247"/>
        <v>0</v>
      </c>
      <c r="WOC37" s="591">
        <f t="shared" si="247"/>
        <v>0</v>
      </c>
      <c r="WOD37" s="591">
        <f t="shared" si="247"/>
        <v>0</v>
      </c>
      <c r="WOE37" s="591">
        <f t="shared" si="247"/>
        <v>0</v>
      </c>
      <c r="WOF37" s="591">
        <f t="shared" si="247"/>
        <v>0</v>
      </c>
      <c r="WOG37" s="591">
        <f t="shared" si="247"/>
        <v>0</v>
      </c>
      <c r="WOH37" s="591">
        <f t="shared" si="247"/>
        <v>0</v>
      </c>
      <c r="WOI37" s="591">
        <f t="shared" si="247"/>
        <v>0</v>
      </c>
      <c r="WOJ37" s="591">
        <f t="shared" si="247"/>
        <v>0</v>
      </c>
      <c r="WOK37" s="591">
        <f t="shared" ref="WOK37:WQV37" si="248">SUM(WOK38:WOK46)+WOK48+WOK49+WOK50+WOK52+WOK53+WOK54+WOK55</f>
        <v>0</v>
      </c>
      <c r="WOL37" s="591">
        <f t="shared" si="248"/>
        <v>0</v>
      </c>
      <c r="WOM37" s="591">
        <f t="shared" si="248"/>
        <v>0</v>
      </c>
      <c r="WON37" s="591">
        <f t="shared" si="248"/>
        <v>0</v>
      </c>
      <c r="WOO37" s="591">
        <f t="shared" si="248"/>
        <v>0</v>
      </c>
      <c r="WOP37" s="591">
        <f t="shared" si="248"/>
        <v>0</v>
      </c>
      <c r="WOQ37" s="591">
        <f t="shared" si="248"/>
        <v>0</v>
      </c>
      <c r="WOR37" s="591">
        <f t="shared" si="248"/>
        <v>0</v>
      </c>
      <c r="WOS37" s="591">
        <f t="shared" si="248"/>
        <v>0</v>
      </c>
      <c r="WOT37" s="591">
        <f t="shared" si="248"/>
        <v>0</v>
      </c>
      <c r="WOU37" s="591">
        <f t="shared" si="248"/>
        <v>0</v>
      </c>
      <c r="WOV37" s="591">
        <f t="shared" si="248"/>
        <v>0</v>
      </c>
      <c r="WOW37" s="591">
        <f t="shared" si="248"/>
        <v>0</v>
      </c>
      <c r="WOX37" s="591">
        <f t="shared" si="248"/>
        <v>0</v>
      </c>
      <c r="WOY37" s="591">
        <f t="shared" si="248"/>
        <v>0</v>
      </c>
      <c r="WOZ37" s="591">
        <f t="shared" si="248"/>
        <v>0</v>
      </c>
      <c r="WPA37" s="591">
        <f t="shared" si="248"/>
        <v>0</v>
      </c>
      <c r="WPB37" s="591">
        <f t="shared" si="248"/>
        <v>0</v>
      </c>
      <c r="WPC37" s="591">
        <f t="shared" si="248"/>
        <v>0</v>
      </c>
      <c r="WPD37" s="591">
        <f t="shared" si="248"/>
        <v>0</v>
      </c>
      <c r="WPE37" s="591">
        <f t="shared" si="248"/>
        <v>0</v>
      </c>
      <c r="WPF37" s="591">
        <f t="shared" si="248"/>
        <v>0</v>
      </c>
      <c r="WPG37" s="591">
        <f t="shared" si="248"/>
        <v>0</v>
      </c>
      <c r="WPH37" s="591">
        <f t="shared" si="248"/>
        <v>0</v>
      </c>
      <c r="WPI37" s="591">
        <f t="shared" si="248"/>
        <v>0</v>
      </c>
      <c r="WPJ37" s="591">
        <f t="shared" si="248"/>
        <v>0</v>
      </c>
      <c r="WPK37" s="591">
        <f t="shared" si="248"/>
        <v>0</v>
      </c>
      <c r="WPL37" s="591">
        <f t="shared" si="248"/>
        <v>0</v>
      </c>
      <c r="WPM37" s="591">
        <f t="shared" si="248"/>
        <v>0</v>
      </c>
      <c r="WPN37" s="591">
        <f t="shared" si="248"/>
        <v>0</v>
      </c>
      <c r="WPO37" s="591">
        <f t="shared" si="248"/>
        <v>0</v>
      </c>
      <c r="WPP37" s="591">
        <f t="shared" si="248"/>
        <v>0</v>
      </c>
      <c r="WPQ37" s="591">
        <f t="shared" si="248"/>
        <v>0</v>
      </c>
      <c r="WPR37" s="591">
        <f t="shared" si="248"/>
        <v>0</v>
      </c>
      <c r="WPS37" s="591">
        <f t="shared" si="248"/>
        <v>0</v>
      </c>
      <c r="WPT37" s="591">
        <f t="shared" si="248"/>
        <v>0</v>
      </c>
      <c r="WPU37" s="591">
        <f t="shared" si="248"/>
        <v>0</v>
      </c>
      <c r="WPV37" s="591">
        <f t="shared" si="248"/>
        <v>0</v>
      </c>
      <c r="WPW37" s="591">
        <f t="shared" si="248"/>
        <v>0</v>
      </c>
      <c r="WPX37" s="591">
        <f t="shared" si="248"/>
        <v>0</v>
      </c>
      <c r="WPY37" s="591">
        <f t="shared" si="248"/>
        <v>0</v>
      </c>
      <c r="WPZ37" s="591">
        <f t="shared" si="248"/>
        <v>0</v>
      </c>
      <c r="WQA37" s="591">
        <f t="shared" si="248"/>
        <v>0</v>
      </c>
      <c r="WQB37" s="591">
        <f t="shared" si="248"/>
        <v>0</v>
      </c>
      <c r="WQC37" s="591">
        <f t="shared" si="248"/>
        <v>0</v>
      </c>
      <c r="WQD37" s="591">
        <f t="shared" si="248"/>
        <v>0</v>
      </c>
      <c r="WQE37" s="591">
        <f t="shared" si="248"/>
        <v>0</v>
      </c>
      <c r="WQF37" s="591">
        <f t="shared" si="248"/>
        <v>0</v>
      </c>
      <c r="WQG37" s="591">
        <f t="shared" si="248"/>
        <v>0</v>
      </c>
      <c r="WQH37" s="591">
        <f t="shared" si="248"/>
        <v>0</v>
      </c>
      <c r="WQI37" s="591">
        <f t="shared" si="248"/>
        <v>0</v>
      </c>
      <c r="WQJ37" s="591">
        <f t="shared" si="248"/>
        <v>0</v>
      </c>
      <c r="WQK37" s="591">
        <f t="shared" si="248"/>
        <v>0</v>
      </c>
      <c r="WQL37" s="591">
        <f t="shared" si="248"/>
        <v>0</v>
      </c>
      <c r="WQM37" s="591">
        <f t="shared" si="248"/>
        <v>0</v>
      </c>
      <c r="WQN37" s="591">
        <f t="shared" si="248"/>
        <v>0</v>
      </c>
      <c r="WQO37" s="591">
        <f t="shared" si="248"/>
        <v>0</v>
      </c>
      <c r="WQP37" s="591">
        <f t="shared" si="248"/>
        <v>0</v>
      </c>
      <c r="WQQ37" s="591">
        <f t="shared" si="248"/>
        <v>0</v>
      </c>
      <c r="WQR37" s="591">
        <f t="shared" si="248"/>
        <v>0</v>
      </c>
      <c r="WQS37" s="591">
        <f t="shared" si="248"/>
        <v>0</v>
      </c>
      <c r="WQT37" s="591">
        <f t="shared" si="248"/>
        <v>0</v>
      </c>
      <c r="WQU37" s="591">
        <f t="shared" si="248"/>
        <v>0</v>
      </c>
      <c r="WQV37" s="591">
        <f t="shared" si="248"/>
        <v>0</v>
      </c>
      <c r="WQW37" s="591">
        <f t="shared" ref="WQW37:WTH37" si="249">SUM(WQW38:WQW46)+WQW48+WQW49+WQW50+WQW52+WQW53+WQW54+WQW55</f>
        <v>0</v>
      </c>
      <c r="WQX37" s="591">
        <f t="shared" si="249"/>
        <v>0</v>
      </c>
      <c r="WQY37" s="591">
        <f t="shared" si="249"/>
        <v>0</v>
      </c>
      <c r="WQZ37" s="591">
        <f t="shared" si="249"/>
        <v>0</v>
      </c>
      <c r="WRA37" s="591">
        <f t="shared" si="249"/>
        <v>0</v>
      </c>
      <c r="WRB37" s="591">
        <f t="shared" si="249"/>
        <v>0</v>
      </c>
      <c r="WRC37" s="591">
        <f t="shared" si="249"/>
        <v>0</v>
      </c>
      <c r="WRD37" s="591">
        <f t="shared" si="249"/>
        <v>0</v>
      </c>
      <c r="WRE37" s="591">
        <f t="shared" si="249"/>
        <v>0</v>
      </c>
      <c r="WRF37" s="591">
        <f t="shared" si="249"/>
        <v>0</v>
      </c>
      <c r="WRG37" s="591">
        <f t="shared" si="249"/>
        <v>0</v>
      </c>
      <c r="WRH37" s="591">
        <f t="shared" si="249"/>
        <v>0</v>
      </c>
      <c r="WRI37" s="591">
        <f t="shared" si="249"/>
        <v>0</v>
      </c>
      <c r="WRJ37" s="591">
        <f t="shared" si="249"/>
        <v>0</v>
      </c>
      <c r="WRK37" s="591">
        <f t="shared" si="249"/>
        <v>0</v>
      </c>
      <c r="WRL37" s="591">
        <f t="shared" si="249"/>
        <v>0</v>
      </c>
      <c r="WRM37" s="591">
        <f t="shared" si="249"/>
        <v>0</v>
      </c>
      <c r="WRN37" s="591">
        <f t="shared" si="249"/>
        <v>0</v>
      </c>
      <c r="WRO37" s="591">
        <f t="shared" si="249"/>
        <v>0</v>
      </c>
      <c r="WRP37" s="591">
        <f t="shared" si="249"/>
        <v>0</v>
      </c>
      <c r="WRQ37" s="591">
        <f t="shared" si="249"/>
        <v>0</v>
      </c>
      <c r="WRR37" s="591">
        <f t="shared" si="249"/>
        <v>0</v>
      </c>
      <c r="WRS37" s="591">
        <f t="shared" si="249"/>
        <v>0</v>
      </c>
      <c r="WRT37" s="591">
        <f t="shared" si="249"/>
        <v>0</v>
      </c>
      <c r="WRU37" s="591">
        <f t="shared" si="249"/>
        <v>0</v>
      </c>
      <c r="WRV37" s="591">
        <f t="shared" si="249"/>
        <v>0</v>
      </c>
      <c r="WRW37" s="591">
        <f t="shared" si="249"/>
        <v>0</v>
      </c>
      <c r="WRX37" s="591">
        <f t="shared" si="249"/>
        <v>0</v>
      </c>
      <c r="WRY37" s="591">
        <f t="shared" si="249"/>
        <v>0</v>
      </c>
      <c r="WRZ37" s="591">
        <f t="shared" si="249"/>
        <v>0</v>
      </c>
      <c r="WSA37" s="591">
        <f t="shared" si="249"/>
        <v>0</v>
      </c>
      <c r="WSB37" s="591">
        <f t="shared" si="249"/>
        <v>0</v>
      </c>
      <c r="WSC37" s="591">
        <f t="shared" si="249"/>
        <v>0</v>
      </c>
      <c r="WSD37" s="591">
        <f t="shared" si="249"/>
        <v>0</v>
      </c>
      <c r="WSE37" s="591">
        <f t="shared" si="249"/>
        <v>0</v>
      </c>
      <c r="WSF37" s="591">
        <f t="shared" si="249"/>
        <v>0</v>
      </c>
      <c r="WSG37" s="591">
        <f t="shared" si="249"/>
        <v>0</v>
      </c>
      <c r="WSH37" s="591">
        <f t="shared" si="249"/>
        <v>0</v>
      </c>
      <c r="WSI37" s="591">
        <f t="shared" si="249"/>
        <v>0</v>
      </c>
      <c r="WSJ37" s="591">
        <f t="shared" si="249"/>
        <v>0</v>
      </c>
      <c r="WSK37" s="591">
        <f t="shared" si="249"/>
        <v>0</v>
      </c>
      <c r="WSL37" s="591">
        <f t="shared" si="249"/>
        <v>0</v>
      </c>
      <c r="WSM37" s="591">
        <f t="shared" si="249"/>
        <v>0</v>
      </c>
      <c r="WSN37" s="591">
        <f t="shared" si="249"/>
        <v>0</v>
      </c>
      <c r="WSO37" s="591">
        <f t="shared" si="249"/>
        <v>0</v>
      </c>
      <c r="WSP37" s="591">
        <f t="shared" si="249"/>
        <v>0</v>
      </c>
      <c r="WSQ37" s="591">
        <f t="shared" si="249"/>
        <v>0</v>
      </c>
      <c r="WSR37" s="591">
        <f t="shared" si="249"/>
        <v>0</v>
      </c>
      <c r="WSS37" s="591">
        <f t="shared" si="249"/>
        <v>0</v>
      </c>
      <c r="WST37" s="591">
        <f t="shared" si="249"/>
        <v>0</v>
      </c>
      <c r="WSU37" s="591">
        <f t="shared" si="249"/>
        <v>0</v>
      </c>
      <c r="WSV37" s="591">
        <f t="shared" si="249"/>
        <v>0</v>
      </c>
      <c r="WSW37" s="591">
        <f t="shared" si="249"/>
        <v>0</v>
      </c>
      <c r="WSX37" s="591">
        <f t="shared" si="249"/>
        <v>0</v>
      </c>
      <c r="WSY37" s="591">
        <f t="shared" si="249"/>
        <v>0</v>
      </c>
      <c r="WSZ37" s="591">
        <f t="shared" si="249"/>
        <v>0</v>
      </c>
      <c r="WTA37" s="591">
        <f t="shared" si="249"/>
        <v>0</v>
      </c>
      <c r="WTB37" s="591">
        <f t="shared" si="249"/>
        <v>0</v>
      </c>
      <c r="WTC37" s="591">
        <f t="shared" si="249"/>
        <v>0</v>
      </c>
      <c r="WTD37" s="591">
        <f t="shared" si="249"/>
        <v>0</v>
      </c>
      <c r="WTE37" s="591">
        <f t="shared" si="249"/>
        <v>0</v>
      </c>
      <c r="WTF37" s="591">
        <f t="shared" si="249"/>
        <v>0</v>
      </c>
      <c r="WTG37" s="591">
        <f t="shared" si="249"/>
        <v>0</v>
      </c>
      <c r="WTH37" s="591">
        <f t="shared" si="249"/>
        <v>0</v>
      </c>
      <c r="WTI37" s="591">
        <f t="shared" ref="WTI37:WVT37" si="250">SUM(WTI38:WTI46)+WTI48+WTI49+WTI50+WTI52+WTI53+WTI54+WTI55</f>
        <v>0</v>
      </c>
      <c r="WTJ37" s="591">
        <f t="shared" si="250"/>
        <v>0</v>
      </c>
      <c r="WTK37" s="591">
        <f t="shared" si="250"/>
        <v>0</v>
      </c>
      <c r="WTL37" s="591">
        <f t="shared" si="250"/>
        <v>0</v>
      </c>
      <c r="WTM37" s="591">
        <f t="shared" si="250"/>
        <v>0</v>
      </c>
      <c r="WTN37" s="591">
        <f t="shared" si="250"/>
        <v>0</v>
      </c>
      <c r="WTO37" s="591">
        <f t="shared" si="250"/>
        <v>0</v>
      </c>
      <c r="WTP37" s="591">
        <f t="shared" si="250"/>
        <v>0</v>
      </c>
      <c r="WTQ37" s="591">
        <f t="shared" si="250"/>
        <v>0</v>
      </c>
      <c r="WTR37" s="591">
        <f t="shared" si="250"/>
        <v>0</v>
      </c>
      <c r="WTS37" s="591">
        <f t="shared" si="250"/>
        <v>0</v>
      </c>
      <c r="WTT37" s="591">
        <f t="shared" si="250"/>
        <v>0</v>
      </c>
      <c r="WTU37" s="591">
        <f t="shared" si="250"/>
        <v>0</v>
      </c>
      <c r="WTV37" s="591">
        <f t="shared" si="250"/>
        <v>0</v>
      </c>
      <c r="WTW37" s="591">
        <f t="shared" si="250"/>
        <v>0</v>
      </c>
      <c r="WTX37" s="591">
        <f t="shared" si="250"/>
        <v>0</v>
      </c>
      <c r="WTY37" s="591">
        <f t="shared" si="250"/>
        <v>0</v>
      </c>
      <c r="WTZ37" s="591">
        <f t="shared" si="250"/>
        <v>0</v>
      </c>
      <c r="WUA37" s="591">
        <f t="shared" si="250"/>
        <v>0</v>
      </c>
      <c r="WUB37" s="591">
        <f t="shared" si="250"/>
        <v>0</v>
      </c>
      <c r="WUC37" s="591">
        <f t="shared" si="250"/>
        <v>0</v>
      </c>
      <c r="WUD37" s="591">
        <f t="shared" si="250"/>
        <v>0</v>
      </c>
      <c r="WUE37" s="591">
        <f t="shared" si="250"/>
        <v>0</v>
      </c>
      <c r="WUF37" s="591">
        <f t="shared" si="250"/>
        <v>0</v>
      </c>
      <c r="WUG37" s="591">
        <f t="shared" si="250"/>
        <v>0</v>
      </c>
      <c r="WUH37" s="591">
        <f t="shared" si="250"/>
        <v>0</v>
      </c>
      <c r="WUI37" s="591">
        <f t="shared" si="250"/>
        <v>0</v>
      </c>
      <c r="WUJ37" s="591">
        <f t="shared" si="250"/>
        <v>0</v>
      </c>
      <c r="WUK37" s="591">
        <f t="shared" si="250"/>
        <v>0</v>
      </c>
      <c r="WUL37" s="591">
        <f t="shared" si="250"/>
        <v>0</v>
      </c>
      <c r="WUM37" s="591">
        <f t="shared" si="250"/>
        <v>0</v>
      </c>
      <c r="WUN37" s="591">
        <f t="shared" si="250"/>
        <v>0</v>
      </c>
      <c r="WUO37" s="591">
        <f t="shared" si="250"/>
        <v>0</v>
      </c>
      <c r="WUP37" s="591">
        <f t="shared" si="250"/>
        <v>0</v>
      </c>
      <c r="WUQ37" s="591">
        <f t="shared" si="250"/>
        <v>0</v>
      </c>
      <c r="WUR37" s="591">
        <f t="shared" si="250"/>
        <v>0</v>
      </c>
      <c r="WUS37" s="591">
        <f t="shared" si="250"/>
        <v>0</v>
      </c>
      <c r="WUT37" s="591">
        <f t="shared" si="250"/>
        <v>0</v>
      </c>
      <c r="WUU37" s="591">
        <f t="shared" si="250"/>
        <v>0</v>
      </c>
      <c r="WUV37" s="591">
        <f t="shared" si="250"/>
        <v>0</v>
      </c>
      <c r="WUW37" s="591">
        <f t="shared" si="250"/>
        <v>0</v>
      </c>
      <c r="WUX37" s="591">
        <f t="shared" si="250"/>
        <v>0</v>
      </c>
      <c r="WUY37" s="591">
        <f t="shared" si="250"/>
        <v>0</v>
      </c>
      <c r="WUZ37" s="591">
        <f t="shared" si="250"/>
        <v>0</v>
      </c>
      <c r="WVA37" s="591">
        <f t="shared" si="250"/>
        <v>0</v>
      </c>
      <c r="WVB37" s="591">
        <f t="shared" si="250"/>
        <v>0</v>
      </c>
      <c r="WVC37" s="591">
        <f t="shared" si="250"/>
        <v>0</v>
      </c>
      <c r="WVD37" s="591">
        <f t="shared" si="250"/>
        <v>0</v>
      </c>
      <c r="WVE37" s="591">
        <f t="shared" si="250"/>
        <v>0</v>
      </c>
      <c r="WVF37" s="591">
        <f t="shared" si="250"/>
        <v>0</v>
      </c>
      <c r="WVG37" s="591">
        <f t="shared" si="250"/>
        <v>0</v>
      </c>
      <c r="WVH37" s="591">
        <f t="shared" si="250"/>
        <v>0</v>
      </c>
      <c r="WVI37" s="591">
        <f t="shared" si="250"/>
        <v>0</v>
      </c>
      <c r="WVJ37" s="591">
        <f t="shared" si="250"/>
        <v>0</v>
      </c>
      <c r="WVK37" s="591">
        <f t="shared" si="250"/>
        <v>0</v>
      </c>
      <c r="WVL37" s="591">
        <f t="shared" si="250"/>
        <v>0</v>
      </c>
      <c r="WVM37" s="591">
        <f t="shared" si="250"/>
        <v>0</v>
      </c>
      <c r="WVN37" s="591">
        <f t="shared" si="250"/>
        <v>0</v>
      </c>
      <c r="WVO37" s="591">
        <f t="shared" si="250"/>
        <v>0</v>
      </c>
      <c r="WVP37" s="591">
        <f t="shared" si="250"/>
        <v>0</v>
      </c>
      <c r="WVQ37" s="591">
        <f t="shared" si="250"/>
        <v>0</v>
      </c>
      <c r="WVR37" s="591">
        <f t="shared" si="250"/>
        <v>0</v>
      </c>
      <c r="WVS37" s="591">
        <f t="shared" si="250"/>
        <v>0</v>
      </c>
      <c r="WVT37" s="591">
        <f t="shared" si="250"/>
        <v>0</v>
      </c>
      <c r="WVU37" s="591">
        <f t="shared" ref="WVU37:WYF37" si="251">SUM(WVU38:WVU46)+WVU48+WVU49+WVU50+WVU52+WVU53+WVU54+WVU55</f>
        <v>0</v>
      </c>
      <c r="WVV37" s="591">
        <f t="shared" si="251"/>
        <v>0</v>
      </c>
      <c r="WVW37" s="591">
        <f t="shared" si="251"/>
        <v>0</v>
      </c>
      <c r="WVX37" s="591">
        <f t="shared" si="251"/>
        <v>0</v>
      </c>
      <c r="WVY37" s="591">
        <f t="shared" si="251"/>
        <v>0</v>
      </c>
      <c r="WVZ37" s="591">
        <f t="shared" si="251"/>
        <v>0</v>
      </c>
      <c r="WWA37" s="591">
        <f t="shared" si="251"/>
        <v>0</v>
      </c>
      <c r="WWB37" s="591">
        <f t="shared" si="251"/>
        <v>0</v>
      </c>
      <c r="WWC37" s="591">
        <f t="shared" si="251"/>
        <v>0</v>
      </c>
      <c r="WWD37" s="591">
        <f t="shared" si="251"/>
        <v>0</v>
      </c>
      <c r="WWE37" s="591">
        <f t="shared" si="251"/>
        <v>0</v>
      </c>
      <c r="WWF37" s="591">
        <f t="shared" si="251"/>
        <v>0</v>
      </c>
      <c r="WWG37" s="591">
        <f t="shared" si="251"/>
        <v>0</v>
      </c>
      <c r="WWH37" s="591">
        <f t="shared" si="251"/>
        <v>0</v>
      </c>
      <c r="WWI37" s="591">
        <f t="shared" si="251"/>
        <v>0</v>
      </c>
      <c r="WWJ37" s="591">
        <f t="shared" si="251"/>
        <v>0</v>
      </c>
      <c r="WWK37" s="591">
        <f t="shared" si="251"/>
        <v>0</v>
      </c>
      <c r="WWL37" s="591">
        <f t="shared" si="251"/>
        <v>0</v>
      </c>
      <c r="WWM37" s="591">
        <f t="shared" si="251"/>
        <v>0</v>
      </c>
      <c r="WWN37" s="591">
        <f t="shared" si="251"/>
        <v>0</v>
      </c>
      <c r="WWO37" s="591">
        <f t="shared" si="251"/>
        <v>0</v>
      </c>
      <c r="WWP37" s="591">
        <f t="shared" si="251"/>
        <v>0</v>
      </c>
      <c r="WWQ37" s="591">
        <f t="shared" si="251"/>
        <v>0</v>
      </c>
      <c r="WWR37" s="591">
        <f t="shared" si="251"/>
        <v>0</v>
      </c>
      <c r="WWS37" s="591">
        <f t="shared" si="251"/>
        <v>0</v>
      </c>
      <c r="WWT37" s="591">
        <f t="shared" si="251"/>
        <v>0</v>
      </c>
      <c r="WWU37" s="591">
        <f t="shared" si="251"/>
        <v>0</v>
      </c>
      <c r="WWV37" s="591">
        <f t="shared" si="251"/>
        <v>0</v>
      </c>
      <c r="WWW37" s="591">
        <f t="shared" si="251"/>
        <v>0</v>
      </c>
      <c r="WWX37" s="591">
        <f t="shared" si="251"/>
        <v>0</v>
      </c>
      <c r="WWY37" s="591">
        <f t="shared" si="251"/>
        <v>0</v>
      </c>
      <c r="WWZ37" s="591">
        <f t="shared" si="251"/>
        <v>0</v>
      </c>
      <c r="WXA37" s="591">
        <f t="shared" si="251"/>
        <v>0</v>
      </c>
      <c r="WXB37" s="591">
        <f t="shared" si="251"/>
        <v>0</v>
      </c>
      <c r="WXC37" s="591">
        <f t="shared" si="251"/>
        <v>0</v>
      </c>
      <c r="WXD37" s="591">
        <f t="shared" si="251"/>
        <v>0</v>
      </c>
      <c r="WXE37" s="591">
        <f t="shared" si="251"/>
        <v>0</v>
      </c>
      <c r="WXF37" s="591">
        <f t="shared" si="251"/>
        <v>0</v>
      </c>
      <c r="WXG37" s="591">
        <f t="shared" si="251"/>
        <v>0</v>
      </c>
      <c r="WXH37" s="591">
        <f t="shared" si="251"/>
        <v>0</v>
      </c>
      <c r="WXI37" s="591">
        <f t="shared" si="251"/>
        <v>0</v>
      </c>
      <c r="WXJ37" s="591">
        <f t="shared" si="251"/>
        <v>0</v>
      </c>
      <c r="WXK37" s="591">
        <f t="shared" si="251"/>
        <v>0</v>
      </c>
      <c r="WXL37" s="591">
        <f t="shared" si="251"/>
        <v>0</v>
      </c>
      <c r="WXM37" s="591">
        <f t="shared" si="251"/>
        <v>0</v>
      </c>
      <c r="WXN37" s="591">
        <f t="shared" si="251"/>
        <v>0</v>
      </c>
      <c r="WXO37" s="591">
        <f t="shared" si="251"/>
        <v>0</v>
      </c>
      <c r="WXP37" s="591">
        <f t="shared" si="251"/>
        <v>0</v>
      </c>
      <c r="WXQ37" s="591">
        <f t="shared" si="251"/>
        <v>0</v>
      </c>
      <c r="WXR37" s="591">
        <f t="shared" si="251"/>
        <v>0</v>
      </c>
      <c r="WXS37" s="591">
        <f t="shared" si="251"/>
        <v>0</v>
      </c>
      <c r="WXT37" s="591">
        <f t="shared" si="251"/>
        <v>0</v>
      </c>
      <c r="WXU37" s="591">
        <f t="shared" si="251"/>
        <v>0</v>
      </c>
      <c r="WXV37" s="591">
        <f t="shared" si="251"/>
        <v>0</v>
      </c>
      <c r="WXW37" s="591">
        <f t="shared" si="251"/>
        <v>0</v>
      </c>
      <c r="WXX37" s="591">
        <f t="shared" si="251"/>
        <v>0</v>
      </c>
      <c r="WXY37" s="591">
        <f t="shared" si="251"/>
        <v>0</v>
      </c>
      <c r="WXZ37" s="591">
        <f t="shared" si="251"/>
        <v>0</v>
      </c>
      <c r="WYA37" s="591">
        <f t="shared" si="251"/>
        <v>0</v>
      </c>
      <c r="WYB37" s="591">
        <f t="shared" si="251"/>
        <v>0</v>
      </c>
      <c r="WYC37" s="591">
        <f t="shared" si="251"/>
        <v>0</v>
      </c>
      <c r="WYD37" s="591">
        <f t="shared" si="251"/>
        <v>0</v>
      </c>
      <c r="WYE37" s="591">
        <f t="shared" si="251"/>
        <v>0</v>
      </c>
      <c r="WYF37" s="591">
        <f t="shared" si="251"/>
        <v>0</v>
      </c>
      <c r="WYG37" s="591">
        <f t="shared" ref="WYG37:XAR37" si="252">SUM(WYG38:WYG46)+WYG48+WYG49+WYG50+WYG52+WYG53+WYG54+WYG55</f>
        <v>0</v>
      </c>
      <c r="WYH37" s="591">
        <f t="shared" si="252"/>
        <v>0</v>
      </c>
      <c r="WYI37" s="591">
        <f t="shared" si="252"/>
        <v>0</v>
      </c>
      <c r="WYJ37" s="591">
        <f t="shared" si="252"/>
        <v>0</v>
      </c>
      <c r="WYK37" s="591">
        <f t="shared" si="252"/>
        <v>0</v>
      </c>
      <c r="WYL37" s="591">
        <f t="shared" si="252"/>
        <v>0</v>
      </c>
      <c r="WYM37" s="591">
        <f t="shared" si="252"/>
        <v>0</v>
      </c>
      <c r="WYN37" s="591">
        <f t="shared" si="252"/>
        <v>0</v>
      </c>
      <c r="WYO37" s="591">
        <f t="shared" si="252"/>
        <v>0</v>
      </c>
      <c r="WYP37" s="591">
        <f t="shared" si="252"/>
        <v>0</v>
      </c>
      <c r="WYQ37" s="591">
        <f t="shared" si="252"/>
        <v>0</v>
      </c>
      <c r="WYR37" s="591">
        <f t="shared" si="252"/>
        <v>0</v>
      </c>
      <c r="WYS37" s="591">
        <f t="shared" si="252"/>
        <v>0</v>
      </c>
      <c r="WYT37" s="591">
        <f t="shared" si="252"/>
        <v>0</v>
      </c>
      <c r="WYU37" s="591">
        <f t="shared" si="252"/>
        <v>0</v>
      </c>
      <c r="WYV37" s="591">
        <f t="shared" si="252"/>
        <v>0</v>
      </c>
      <c r="WYW37" s="591">
        <f t="shared" si="252"/>
        <v>0</v>
      </c>
      <c r="WYX37" s="591">
        <f t="shared" si="252"/>
        <v>0</v>
      </c>
      <c r="WYY37" s="591">
        <f t="shared" si="252"/>
        <v>0</v>
      </c>
      <c r="WYZ37" s="591">
        <f t="shared" si="252"/>
        <v>0</v>
      </c>
      <c r="WZA37" s="591">
        <f t="shared" si="252"/>
        <v>0</v>
      </c>
      <c r="WZB37" s="591">
        <f t="shared" si="252"/>
        <v>0</v>
      </c>
      <c r="WZC37" s="591">
        <f t="shared" si="252"/>
        <v>0</v>
      </c>
      <c r="WZD37" s="591">
        <f t="shared" si="252"/>
        <v>0</v>
      </c>
      <c r="WZE37" s="591">
        <f t="shared" si="252"/>
        <v>0</v>
      </c>
      <c r="WZF37" s="591">
        <f t="shared" si="252"/>
        <v>0</v>
      </c>
      <c r="WZG37" s="591">
        <f t="shared" si="252"/>
        <v>0</v>
      </c>
      <c r="WZH37" s="591">
        <f t="shared" si="252"/>
        <v>0</v>
      </c>
      <c r="WZI37" s="591">
        <f t="shared" si="252"/>
        <v>0</v>
      </c>
      <c r="WZJ37" s="591">
        <f t="shared" si="252"/>
        <v>0</v>
      </c>
      <c r="WZK37" s="591">
        <f t="shared" si="252"/>
        <v>0</v>
      </c>
      <c r="WZL37" s="591">
        <f t="shared" si="252"/>
        <v>0</v>
      </c>
      <c r="WZM37" s="591">
        <f t="shared" si="252"/>
        <v>0</v>
      </c>
      <c r="WZN37" s="591">
        <f t="shared" si="252"/>
        <v>0</v>
      </c>
      <c r="WZO37" s="591">
        <f t="shared" si="252"/>
        <v>0</v>
      </c>
      <c r="WZP37" s="591">
        <f t="shared" si="252"/>
        <v>0</v>
      </c>
      <c r="WZQ37" s="591">
        <f t="shared" si="252"/>
        <v>0</v>
      </c>
      <c r="WZR37" s="591">
        <f t="shared" si="252"/>
        <v>0</v>
      </c>
      <c r="WZS37" s="591">
        <f t="shared" si="252"/>
        <v>0</v>
      </c>
      <c r="WZT37" s="591">
        <f t="shared" si="252"/>
        <v>0</v>
      </c>
      <c r="WZU37" s="591">
        <f t="shared" si="252"/>
        <v>0</v>
      </c>
      <c r="WZV37" s="591">
        <f t="shared" si="252"/>
        <v>0</v>
      </c>
      <c r="WZW37" s="591">
        <f t="shared" si="252"/>
        <v>0</v>
      </c>
      <c r="WZX37" s="591">
        <f t="shared" si="252"/>
        <v>0</v>
      </c>
      <c r="WZY37" s="591">
        <f t="shared" si="252"/>
        <v>0</v>
      </c>
      <c r="WZZ37" s="591">
        <f t="shared" si="252"/>
        <v>0</v>
      </c>
      <c r="XAA37" s="591">
        <f t="shared" si="252"/>
        <v>0</v>
      </c>
      <c r="XAB37" s="591">
        <f t="shared" si="252"/>
        <v>0</v>
      </c>
      <c r="XAC37" s="591">
        <f t="shared" si="252"/>
        <v>0</v>
      </c>
      <c r="XAD37" s="591">
        <f t="shared" si="252"/>
        <v>0</v>
      </c>
      <c r="XAE37" s="591">
        <f t="shared" si="252"/>
        <v>0</v>
      </c>
      <c r="XAF37" s="591">
        <f t="shared" si="252"/>
        <v>0</v>
      </c>
      <c r="XAG37" s="591">
        <f t="shared" si="252"/>
        <v>0</v>
      </c>
      <c r="XAH37" s="591">
        <f t="shared" si="252"/>
        <v>0</v>
      </c>
      <c r="XAI37" s="591">
        <f t="shared" si="252"/>
        <v>0</v>
      </c>
      <c r="XAJ37" s="591">
        <f t="shared" si="252"/>
        <v>0</v>
      </c>
      <c r="XAK37" s="591">
        <f t="shared" si="252"/>
        <v>0</v>
      </c>
      <c r="XAL37" s="591">
        <f t="shared" si="252"/>
        <v>0</v>
      </c>
      <c r="XAM37" s="591">
        <f t="shared" si="252"/>
        <v>0</v>
      </c>
      <c r="XAN37" s="591">
        <f t="shared" si="252"/>
        <v>0</v>
      </c>
      <c r="XAO37" s="591">
        <f t="shared" si="252"/>
        <v>0</v>
      </c>
      <c r="XAP37" s="591">
        <f t="shared" si="252"/>
        <v>0</v>
      </c>
      <c r="XAQ37" s="591">
        <f t="shared" si="252"/>
        <v>0</v>
      </c>
      <c r="XAR37" s="591">
        <f t="shared" si="252"/>
        <v>0</v>
      </c>
      <c r="XAS37" s="591">
        <f t="shared" ref="XAS37:XDD37" si="253">SUM(XAS38:XAS46)+XAS48+XAS49+XAS50+XAS52+XAS53+XAS54+XAS55</f>
        <v>0</v>
      </c>
      <c r="XAT37" s="591">
        <f t="shared" si="253"/>
        <v>0</v>
      </c>
      <c r="XAU37" s="591">
        <f t="shared" si="253"/>
        <v>0</v>
      </c>
      <c r="XAV37" s="591">
        <f t="shared" si="253"/>
        <v>0</v>
      </c>
      <c r="XAW37" s="591">
        <f t="shared" si="253"/>
        <v>0</v>
      </c>
      <c r="XAX37" s="591">
        <f t="shared" si="253"/>
        <v>0</v>
      </c>
      <c r="XAY37" s="591">
        <f t="shared" si="253"/>
        <v>0</v>
      </c>
      <c r="XAZ37" s="591">
        <f t="shared" si="253"/>
        <v>0</v>
      </c>
      <c r="XBA37" s="591">
        <f t="shared" si="253"/>
        <v>0</v>
      </c>
      <c r="XBB37" s="591">
        <f t="shared" si="253"/>
        <v>0</v>
      </c>
      <c r="XBC37" s="591">
        <f t="shared" si="253"/>
        <v>0</v>
      </c>
      <c r="XBD37" s="591">
        <f t="shared" si="253"/>
        <v>0</v>
      </c>
      <c r="XBE37" s="591">
        <f t="shared" si="253"/>
        <v>0</v>
      </c>
      <c r="XBF37" s="591">
        <f t="shared" si="253"/>
        <v>0</v>
      </c>
      <c r="XBG37" s="591">
        <f t="shared" si="253"/>
        <v>0</v>
      </c>
      <c r="XBH37" s="591">
        <f t="shared" si="253"/>
        <v>0</v>
      </c>
      <c r="XBI37" s="591">
        <f t="shared" si="253"/>
        <v>0</v>
      </c>
      <c r="XBJ37" s="591">
        <f t="shared" si="253"/>
        <v>0</v>
      </c>
      <c r="XBK37" s="591">
        <f t="shared" si="253"/>
        <v>0</v>
      </c>
      <c r="XBL37" s="591">
        <f t="shared" si="253"/>
        <v>0</v>
      </c>
      <c r="XBM37" s="591">
        <f t="shared" si="253"/>
        <v>0</v>
      </c>
      <c r="XBN37" s="591">
        <f t="shared" si="253"/>
        <v>0</v>
      </c>
      <c r="XBO37" s="591">
        <f t="shared" si="253"/>
        <v>0</v>
      </c>
      <c r="XBP37" s="591">
        <f t="shared" si="253"/>
        <v>0</v>
      </c>
      <c r="XBQ37" s="591">
        <f t="shared" si="253"/>
        <v>0</v>
      </c>
      <c r="XBR37" s="591">
        <f t="shared" si="253"/>
        <v>0</v>
      </c>
      <c r="XBS37" s="591">
        <f t="shared" si="253"/>
        <v>0</v>
      </c>
      <c r="XBT37" s="591">
        <f t="shared" si="253"/>
        <v>0</v>
      </c>
      <c r="XBU37" s="591">
        <f t="shared" si="253"/>
        <v>0</v>
      </c>
      <c r="XBV37" s="591">
        <f t="shared" si="253"/>
        <v>0</v>
      </c>
      <c r="XBW37" s="591">
        <f t="shared" si="253"/>
        <v>0</v>
      </c>
      <c r="XBX37" s="591">
        <f t="shared" si="253"/>
        <v>0</v>
      </c>
      <c r="XBY37" s="591">
        <f t="shared" si="253"/>
        <v>0</v>
      </c>
      <c r="XBZ37" s="591">
        <f t="shared" si="253"/>
        <v>0</v>
      </c>
      <c r="XCA37" s="591">
        <f t="shared" si="253"/>
        <v>0</v>
      </c>
      <c r="XCB37" s="591">
        <f t="shared" si="253"/>
        <v>0</v>
      </c>
      <c r="XCC37" s="591">
        <f t="shared" si="253"/>
        <v>0</v>
      </c>
      <c r="XCD37" s="591">
        <f t="shared" si="253"/>
        <v>0</v>
      </c>
      <c r="XCE37" s="591">
        <f t="shared" si="253"/>
        <v>0</v>
      </c>
      <c r="XCF37" s="591">
        <f t="shared" si="253"/>
        <v>0</v>
      </c>
      <c r="XCG37" s="591">
        <f t="shared" si="253"/>
        <v>0</v>
      </c>
      <c r="XCH37" s="591">
        <f t="shared" si="253"/>
        <v>0</v>
      </c>
      <c r="XCI37" s="591">
        <f t="shared" si="253"/>
        <v>0</v>
      </c>
      <c r="XCJ37" s="591">
        <f t="shared" si="253"/>
        <v>0</v>
      </c>
      <c r="XCK37" s="591">
        <f t="shared" si="253"/>
        <v>0</v>
      </c>
      <c r="XCL37" s="591">
        <f t="shared" si="253"/>
        <v>0</v>
      </c>
      <c r="XCM37" s="591">
        <f t="shared" si="253"/>
        <v>0</v>
      </c>
      <c r="XCN37" s="591">
        <f t="shared" si="253"/>
        <v>0</v>
      </c>
      <c r="XCO37" s="591">
        <f t="shared" si="253"/>
        <v>0</v>
      </c>
      <c r="XCP37" s="591">
        <f t="shared" si="253"/>
        <v>0</v>
      </c>
      <c r="XCQ37" s="591">
        <f t="shared" si="253"/>
        <v>0</v>
      </c>
      <c r="XCR37" s="591">
        <f t="shared" si="253"/>
        <v>0</v>
      </c>
      <c r="XCS37" s="591">
        <f t="shared" si="253"/>
        <v>0</v>
      </c>
      <c r="XCT37" s="591">
        <f t="shared" si="253"/>
        <v>0</v>
      </c>
      <c r="XCU37" s="591">
        <f t="shared" si="253"/>
        <v>0</v>
      </c>
      <c r="XCV37" s="591">
        <f t="shared" si="253"/>
        <v>0</v>
      </c>
      <c r="XCW37" s="591">
        <f t="shared" si="253"/>
        <v>0</v>
      </c>
      <c r="XCX37" s="591">
        <f t="shared" si="253"/>
        <v>0</v>
      </c>
      <c r="XCY37" s="591">
        <f t="shared" si="253"/>
        <v>0</v>
      </c>
      <c r="XCZ37" s="591">
        <f t="shared" si="253"/>
        <v>0</v>
      </c>
      <c r="XDA37" s="591">
        <f t="shared" si="253"/>
        <v>0</v>
      </c>
      <c r="XDB37" s="591">
        <f t="shared" si="253"/>
        <v>0</v>
      </c>
      <c r="XDC37" s="591">
        <f t="shared" si="253"/>
        <v>0</v>
      </c>
      <c r="XDD37" s="591">
        <f t="shared" si="253"/>
        <v>0</v>
      </c>
      <c r="XDE37" s="591">
        <f t="shared" ref="XDE37:XFD37" si="254">SUM(XDE38:XDE46)+XDE48+XDE49+XDE50+XDE52+XDE53+XDE54+XDE55</f>
        <v>0</v>
      </c>
      <c r="XDF37" s="591">
        <f t="shared" si="254"/>
        <v>0</v>
      </c>
      <c r="XDG37" s="591">
        <f t="shared" si="254"/>
        <v>0</v>
      </c>
      <c r="XDH37" s="591">
        <f t="shared" si="254"/>
        <v>0</v>
      </c>
      <c r="XDI37" s="591">
        <f t="shared" si="254"/>
        <v>0</v>
      </c>
      <c r="XDJ37" s="591">
        <f t="shared" si="254"/>
        <v>0</v>
      </c>
      <c r="XDK37" s="591">
        <f t="shared" si="254"/>
        <v>0</v>
      </c>
      <c r="XDL37" s="591">
        <f t="shared" si="254"/>
        <v>0</v>
      </c>
      <c r="XDM37" s="591">
        <f t="shared" si="254"/>
        <v>0</v>
      </c>
      <c r="XDN37" s="591">
        <f t="shared" si="254"/>
        <v>0</v>
      </c>
      <c r="XDO37" s="591">
        <f t="shared" si="254"/>
        <v>0</v>
      </c>
      <c r="XDP37" s="591">
        <f t="shared" si="254"/>
        <v>0</v>
      </c>
      <c r="XDQ37" s="591">
        <f t="shared" si="254"/>
        <v>0</v>
      </c>
      <c r="XDR37" s="591">
        <f t="shared" si="254"/>
        <v>0</v>
      </c>
      <c r="XDS37" s="591">
        <f t="shared" si="254"/>
        <v>0</v>
      </c>
      <c r="XDT37" s="591">
        <f t="shared" si="254"/>
        <v>0</v>
      </c>
      <c r="XDU37" s="591">
        <f t="shared" si="254"/>
        <v>0</v>
      </c>
      <c r="XDV37" s="591">
        <f t="shared" si="254"/>
        <v>0</v>
      </c>
      <c r="XDW37" s="591">
        <f t="shared" si="254"/>
        <v>0</v>
      </c>
      <c r="XDX37" s="591">
        <f t="shared" si="254"/>
        <v>0</v>
      </c>
      <c r="XDY37" s="591">
        <f t="shared" si="254"/>
        <v>0</v>
      </c>
      <c r="XDZ37" s="591">
        <f t="shared" si="254"/>
        <v>0</v>
      </c>
      <c r="XEA37" s="591">
        <f t="shared" si="254"/>
        <v>0</v>
      </c>
      <c r="XEB37" s="591">
        <f t="shared" si="254"/>
        <v>0</v>
      </c>
      <c r="XEC37" s="591">
        <f t="shared" si="254"/>
        <v>0</v>
      </c>
      <c r="XED37" s="591">
        <f t="shared" si="254"/>
        <v>0</v>
      </c>
      <c r="XEE37" s="591">
        <f t="shared" si="254"/>
        <v>0</v>
      </c>
      <c r="XEF37" s="591">
        <f t="shared" si="254"/>
        <v>0</v>
      </c>
      <c r="XEG37" s="591">
        <f t="shared" si="254"/>
        <v>0</v>
      </c>
      <c r="XEH37" s="591">
        <f t="shared" si="254"/>
        <v>0</v>
      </c>
      <c r="XEI37" s="591">
        <f t="shared" si="254"/>
        <v>0</v>
      </c>
      <c r="XEJ37" s="591">
        <f t="shared" si="254"/>
        <v>0</v>
      </c>
      <c r="XEK37" s="591">
        <f t="shared" si="254"/>
        <v>0</v>
      </c>
      <c r="XEL37" s="591">
        <f t="shared" si="254"/>
        <v>0</v>
      </c>
      <c r="XEM37" s="591">
        <f t="shared" si="254"/>
        <v>0</v>
      </c>
      <c r="XEN37" s="591">
        <f t="shared" si="254"/>
        <v>0</v>
      </c>
      <c r="XEO37" s="591">
        <f t="shared" si="254"/>
        <v>0</v>
      </c>
      <c r="XEP37" s="591">
        <f t="shared" si="254"/>
        <v>0</v>
      </c>
      <c r="XEQ37" s="591">
        <f t="shared" si="254"/>
        <v>0</v>
      </c>
      <c r="XER37" s="591">
        <f t="shared" si="254"/>
        <v>0</v>
      </c>
      <c r="XES37" s="591">
        <f t="shared" si="254"/>
        <v>0</v>
      </c>
      <c r="XET37" s="591">
        <f t="shared" si="254"/>
        <v>0</v>
      </c>
      <c r="XEU37" s="591">
        <f t="shared" si="254"/>
        <v>0</v>
      </c>
      <c r="XEV37" s="591">
        <f t="shared" si="254"/>
        <v>0</v>
      </c>
      <c r="XEW37" s="591">
        <f t="shared" si="254"/>
        <v>0</v>
      </c>
      <c r="XEX37" s="591">
        <f t="shared" si="254"/>
        <v>0</v>
      </c>
      <c r="XEY37" s="591">
        <f t="shared" si="254"/>
        <v>0</v>
      </c>
      <c r="XEZ37" s="591">
        <f t="shared" si="254"/>
        <v>0</v>
      </c>
      <c r="XFA37" s="591">
        <f t="shared" si="254"/>
        <v>0</v>
      </c>
      <c r="XFB37" s="591">
        <f t="shared" si="254"/>
        <v>0</v>
      </c>
      <c r="XFC37" s="591">
        <f t="shared" si="254"/>
        <v>0</v>
      </c>
      <c r="XFD37" s="591">
        <f t="shared" si="254"/>
        <v>0</v>
      </c>
    </row>
    <row r="38" spans="1:16384" ht="20.5" customHeight="1" x14ac:dyDescent="0.25">
      <c r="A38" s="454" t="s">
        <v>143</v>
      </c>
      <c r="B38" s="274" t="s">
        <v>115</v>
      </c>
      <c r="C38" s="269">
        <v>0.76341978788474552</v>
      </c>
      <c r="D38" s="196">
        <v>0.75202638810282041</v>
      </c>
      <c r="E38" s="196">
        <v>0.73609585134635058</v>
      </c>
      <c r="F38" s="196">
        <v>0.70431258358799187</v>
      </c>
      <c r="G38" s="196">
        <v>0.67425509456865418</v>
      </c>
      <c r="H38" s="196">
        <v>0.64994318125170014</v>
      </c>
      <c r="I38" s="196">
        <v>0.65224482791720351</v>
      </c>
      <c r="J38" s="196">
        <v>0.6705491603416156</v>
      </c>
      <c r="K38" s="196">
        <v>0.70625166287493579</v>
      </c>
      <c r="L38" s="2" t="s">
        <v>304</v>
      </c>
      <c r="N38" s="644" t="s">
        <v>825</v>
      </c>
      <c r="O38" s="652" t="s">
        <v>826</v>
      </c>
      <c r="P38" s="2" t="s">
        <v>306</v>
      </c>
      <c r="Q38" s="2" t="s">
        <v>118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654">
        <v>2011</v>
      </c>
      <c r="W38" s="654">
        <v>2011</v>
      </c>
      <c r="X38" s="124">
        <v>28534.208987177921</v>
      </c>
      <c r="Y38" s="643"/>
      <c r="Z38" s="644" t="s">
        <v>829</v>
      </c>
      <c r="AA38" s="652" t="s">
        <v>830</v>
      </c>
      <c r="AB38" s="2" t="s">
        <v>306</v>
      </c>
      <c r="AC38" s="2" t="s">
        <v>118</v>
      </c>
      <c r="AD38" s="652" t="s">
        <v>763</v>
      </c>
      <c r="AE38" s="681" t="s">
        <v>763</v>
      </c>
      <c r="AF38" s="653" t="s">
        <v>698</v>
      </c>
      <c r="AG38" s="653" t="s">
        <v>699</v>
      </c>
      <c r="AH38" s="654">
        <v>2011</v>
      </c>
      <c r="AI38" s="654">
        <v>2011</v>
      </c>
      <c r="AJ38" s="727">
        <v>2.5074012077202101</v>
      </c>
      <c r="AK38" s="643"/>
      <c r="AL38" s="644" t="s">
        <v>833</v>
      </c>
      <c r="AM38" s="652" t="s">
        <v>834</v>
      </c>
      <c r="AN38" s="689" t="s">
        <v>306</v>
      </c>
      <c r="AO38" s="689" t="s">
        <v>118</v>
      </c>
      <c r="AP38" s="652" t="s">
        <v>763</v>
      </c>
      <c r="AQ38" s="681" t="s">
        <v>763</v>
      </c>
      <c r="AR38" s="653" t="s">
        <v>698</v>
      </c>
      <c r="AS38" s="653" t="s">
        <v>699</v>
      </c>
      <c r="AT38" s="654">
        <v>2011</v>
      </c>
      <c r="AU38" s="654">
        <v>2011</v>
      </c>
      <c r="AV38" s="712">
        <v>7.7888755893825277</v>
      </c>
      <c r="AW38" s="16"/>
      <c r="AX38" s="644" t="s">
        <v>825</v>
      </c>
      <c r="AY38" s="652" t="s">
        <v>826</v>
      </c>
      <c r="AZ38" s="2" t="s">
        <v>306</v>
      </c>
      <c r="BA38" s="2" t="s">
        <v>118</v>
      </c>
      <c r="BB38" s="621" t="s">
        <v>704</v>
      </c>
      <c r="BC38" s="621" t="s">
        <v>705</v>
      </c>
      <c r="BD38" s="653" t="s">
        <v>698</v>
      </c>
      <c r="BE38" s="653" t="s">
        <v>699</v>
      </c>
      <c r="BF38" s="654">
        <v>2011</v>
      </c>
      <c r="BG38" s="654">
        <v>2011</v>
      </c>
      <c r="BH38" s="702">
        <v>7769.6961163180185</v>
      </c>
      <c r="BJ38" s="644" t="s">
        <v>838</v>
      </c>
      <c r="BK38" s="652" t="s">
        <v>864</v>
      </c>
      <c r="BL38" s="705" t="s">
        <v>801</v>
      </c>
      <c r="BM38" s="708" t="s">
        <v>806</v>
      </c>
      <c r="BN38" s="652" t="s">
        <v>715</v>
      </c>
      <c r="BO38" s="652" t="s">
        <v>697</v>
      </c>
      <c r="BP38" s="653" t="s">
        <v>698</v>
      </c>
      <c r="BQ38" s="653" t="s">
        <v>699</v>
      </c>
      <c r="BR38" s="710">
        <v>2012</v>
      </c>
      <c r="BS38" s="710">
        <v>2012</v>
      </c>
      <c r="BT38" s="124">
        <v>117241.58578329472</v>
      </c>
      <c r="BU38" s="643"/>
      <c r="BV38" s="644" t="s">
        <v>948</v>
      </c>
      <c r="BW38" s="652" t="s">
        <v>950</v>
      </c>
      <c r="BX38" s="705" t="s">
        <v>801</v>
      </c>
      <c r="BY38" s="708" t="s">
        <v>806</v>
      </c>
      <c r="BZ38" s="652" t="s">
        <v>763</v>
      </c>
      <c r="CA38" s="681" t="s">
        <v>763</v>
      </c>
      <c r="CB38" s="653" t="s">
        <v>698</v>
      </c>
      <c r="CC38" s="653" t="s">
        <v>699</v>
      </c>
      <c r="CD38" s="710">
        <v>2012</v>
      </c>
      <c r="CE38" s="710">
        <v>2012</v>
      </c>
      <c r="CF38" s="712">
        <v>9.8602404034139095</v>
      </c>
      <c r="CG38" s="39"/>
      <c r="CH38" s="644" t="s">
        <v>953</v>
      </c>
      <c r="CI38" s="652" t="s">
        <v>954</v>
      </c>
      <c r="CJ38" s="705" t="s">
        <v>801</v>
      </c>
      <c r="CK38" s="708" t="s">
        <v>806</v>
      </c>
      <c r="CL38" s="652" t="s">
        <v>763</v>
      </c>
      <c r="CM38" s="681" t="s">
        <v>763</v>
      </c>
      <c r="CN38" s="653" t="s">
        <v>698</v>
      </c>
      <c r="CO38" s="653" t="s">
        <v>699</v>
      </c>
      <c r="CP38" s="710">
        <v>2012</v>
      </c>
      <c r="CQ38" s="710">
        <v>2012</v>
      </c>
      <c r="CR38" s="727">
        <v>-2.162524364646373</v>
      </c>
      <c r="CT38" s="644" t="s">
        <v>838</v>
      </c>
      <c r="CU38" s="652" t="s">
        <v>864</v>
      </c>
      <c r="CV38" s="705" t="s">
        <v>801</v>
      </c>
      <c r="CW38" s="708" t="s">
        <v>806</v>
      </c>
      <c r="CX38" s="621" t="s">
        <v>704</v>
      </c>
      <c r="CY38" s="621" t="s">
        <v>705</v>
      </c>
      <c r="CZ38" s="653" t="s">
        <v>698</v>
      </c>
      <c r="DA38" s="653" t="s">
        <v>699</v>
      </c>
      <c r="DB38" s="710">
        <v>2012</v>
      </c>
      <c r="DC38" s="710">
        <v>2012</v>
      </c>
      <c r="DD38" s="124">
        <v>31924.189457670451</v>
      </c>
      <c r="DL38" s="643"/>
      <c r="DM38" s="643"/>
      <c r="DN38" s="643"/>
      <c r="DO38" s="643"/>
      <c r="DP38" s="643"/>
      <c r="DQ38" s="643"/>
    </row>
    <row r="39" spans="1:16384" ht="20.5" customHeight="1" x14ac:dyDescent="0.25">
      <c r="A39" s="454" t="s">
        <v>144</v>
      </c>
      <c r="B39" s="274" t="s">
        <v>324</v>
      </c>
      <c r="C39" s="269">
        <v>31.105846406086673</v>
      </c>
      <c r="D39" s="196">
        <v>32.512233419041578</v>
      </c>
      <c r="E39" s="196">
        <v>32.605060714906216</v>
      </c>
      <c r="F39" s="196">
        <v>32.032363688785367</v>
      </c>
      <c r="G39" s="196">
        <v>30.754932640551107</v>
      </c>
      <c r="H39" s="196">
        <v>30.776945423730044</v>
      </c>
      <c r="I39" s="196">
        <v>30.640874531495559</v>
      </c>
      <c r="J39" s="196">
        <v>29.635026981764</v>
      </c>
      <c r="K39" s="196">
        <v>29.957024174280932</v>
      </c>
      <c r="L39" s="2" t="s">
        <v>305</v>
      </c>
      <c r="N39" s="644" t="s">
        <v>825</v>
      </c>
      <c r="O39" s="652" t="s">
        <v>826</v>
      </c>
      <c r="P39" s="2" t="s">
        <v>119</v>
      </c>
      <c r="Q39" s="2" t="s">
        <v>59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654">
        <v>2011</v>
      </c>
      <c r="W39" s="654">
        <v>2011</v>
      </c>
      <c r="X39" s="124">
        <v>116238.88150784276</v>
      </c>
      <c r="Y39" s="643"/>
      <c r="Z39" s="644" t="s">
        <v>829</v>
      </c>
      <c r="AA39" s="652" t="s">
        <v>830</v>
      </c>
      <c r="AB39" s="2" t="s">
        <v>119</v>
      </c>
      <c r="AC39" s="2" t="s">
        <v>59</v>
      </c>
      <c r="AD39" s="652" t="s">
        <v>763</v>
      </c>
      <c r="AE39" s="681" t="s">
        <v>763</v>
      </c>
      <c r="AF39" s="653" t="s">
        <v>698</v>
      </c>
      <c r="AG39" s="653" t="s">
        <v>699</v>
      </c>
      <c r="AH39" s="654">
        <v>2011</v>
      </c>
      <c r="AI39" s="654">
        <v>2011</v>
      </c>
      <c r="AJ39" s="727">
        <v>10.214318960367191</v>
      </c>
      <c r="AK39" s="643"/>
      <c r="AL39" s="644" t="s">
        <v>833</v>
      </c>
      <c r="AM39" s="652" t="s">
        <v>834</v>
      </c>
      <c r="AN39" s="689" t="s">
        <v>119</v>
      </c>
      <c r="AO39" s="689" t="s">
        <v>59</v>
      </c>
      <c r="AP39" s="652" t="s">
        <v>763</v>
      </c>
      <c r="AQ39" s="681" t="s">
        <v>763</v>
      </c>
      <c r="AR39" s="653" t="s">
        <v>698</v>
      </c>
      <c r="AS39" s="653" t="s">
        <v>699</v>
      </c>
      <c r="AT39" s="654">
        <v>2011</v>
      </c>
      <c r="AU39" s="654">
        <v>2011</v>
      </c>
      <c r="AV39" s="712">
        <v>-0.59890432114809755</v>
      </c>
      <c r="AW39" s="16"/>
      <c r="AX39" s="644" t="s">
        <v>825</v>
      </c>
      <c r="AY39" s="652" t="s">
        <v>826</v>
      </c>
      <c r="AZ39" s="2" t="s">
        <v>119</v>
      </c>
      <c r="BA39" s="2" t="s">
        <v>59</v>
      </c>
      <c r="BB39" s="621" t="s">
        <v>704</v>
      </c>
      <c r="BC39" s="621" t="s">
        <v>705</v>
      </c>
      <c r="BD39" s="653" t="s">
        <v>698</v>
      </c>
      <c r="BE39" s="653" t="s">
        <v>699</v>
      </c>
      <c r="BF39" s="654">
        <v>2011</v>
      </c>
      <c r="BG39" s="654">
        <v>2011</v>
      </c>
      <c r="BH39" s="702">
        <v>31651.159021876858</v>
      </c>
      <c r="BJ39" s="644" t="s">
        <v>838</v>
      </c>
      <c r="BK39" s="652" t="s">
        <v>865</v>
      </c>
      <c r="BL39" s="705" t="s">
        <v>803</v>
      </c>
      <c r="BM39" s="708" t="s">
        <v>807</v>
      </c>
      <c r="BN39" s="652" t="s">
        <v>715</v>
      </c>
      <c r="BO39" s="652" t="s">
        <v>697</v>
      </c>
      <c r="BP39" s="653" t="s">
        <v>698</v>
      </c>
      <c r="BQ39" s="653" t="s">
        <v>699</v>
      </c>
      <c r="BR39" s="710">
        <v>2012</v>
      </c>
      <c r="BS39" s="710">
        <v>2012</v>
      </c>
      <c r="BT39" s="124">
        <v>445070.33127302822</v>
      </c>
      <c r="BU39" s="643"/>
      <c r="BV39" s="644" t="s">
        <v>948</v>
      </c>
      <c r="BW39" s="652" t="s">
        <v>950</v>
      </c>
      <c r="BX39" s="705" t="s">
        <v>803</v>
      </c>
      <c r="BY39" s="708" t="s">
        <v>807</v>
      </c>
      <c r="BZ39" s="652" t="s">
        <v>763</v>
      </c>
      <c r="CA39" s="681" t="s">
        <v>763</v>
      </c>
      <c r="CB39" s="653" t="s">
        <v>698</v>
      </c>
      <c r="CC39" s="653" t="s">
        <v>699</v>
      </c>
      <c r="CD39" s="710">
        <v>2012</v>
      </c>
      <c r="CE39" s="710">
        <v>2012</v>
      </c>
      <c r="CF39" s="712">
        <v>37.431261556719967</v>
      </c>
      <c r="CG39" s="39"/>
      <c r="CH39" s="644" t="s">
        <v>953</v>
      </c>
      <c r="CI39" s="652" t="s">
        <v>954</v>
      </c>
      <c r="CJ39" s="705" t="s">
        <v>803</v>
      </c>
      <c r="CK39" s="708" t="s">
        <v>807</v>
      </c>
      <c r="CL39" s="652" t="s">
        <v>763</v>
      </c>
      <c r="CM39" s="681" t="s">
        <v>763</v>
      </c>
      <c r="CN39" s="653" t="s">
        <v>698</v>
      </c>
      <c r="CO39" s="653" t="s">
        <v>699</v>
      </c>
      <c r="CP39" s="710">
        <v>2012</v>
      </c>
      <c r="CQ39" s="710">
        <v>2012</v>
      </c>
      <c r="CR39" s="727">
        <v>-10.810913916969227</v>
      </c>
      <c r="CT39" s="644" t="s">
        <v>838</v>
      </c>
      <c r="CU39" s="652" t="s">
        <v>865</v>
      </c>
      <c r="CV39" s="705" t="s">
        <v>803</v>
      </c>
      <c r="CW39" s="708" t="s">
        <v>807</v>
      </c>
      <c r="CX39" s="621" t="s">
        <v>704</v>
      </c>
      <c r="CY39" s="621" t="s">
        <v>705</v>
      </c>
      <c r="CZ39" s="653" t="s">
        <v>698</v>
      </c>
      <c r="DA39" s="653" t="s">
        <v>699</v>
      </c>
      <c r="DB39" s="710">
        <v>2012</v>
      </c>
      <c r="DC39" s="710">
        <v>2012</v>
      </c>
      <c r="DD39" s="124">
        <v>121190.01532281232</v>
      </c>
      <c r="DL39" s="632"/>
      <c r="DM39" s="632"/>
      <c r="DN39" s="632"/>
      <c r="DO39" s="632"/>
      <c r="DP39" s="632"/>
      <c r="DQ39" s="632"/>
    </row>
    <row r="40" spans="1:16384" ht="20.5" customHeight="1" x14ac:dyDescent="0.25">
      <c r="A40" s="454" t="s">
        <v>145</v>
      </c>
      <c r="B40" s="274" t="s">
        <v>58</v>
      </c>
      <c r="C40" s="269">
        <v>7.968374602296878</v>
      </c>
      <c r="D40" s="196">
        <v>8.0759156170026749</v>
      </c>
      <c r="E40" s="196">
        <v>7.8762435368178449</v>
      </c>
      <c r="F40" s="196">
        <v>7.9471865615526021</v>
      </c>
      <c r="G40" s="196">
        <v>7.9109049139768679</v>
      </c>
      <c r="H40" s="196">
        <v>7.9447813125198898</v>
      </c>
      <c r="I40" s="196">
        <v>8.082852928733157</v>
      </c>
      <c r="J40" s="196">
        <v>8.4452521566288201</v>
      </c>
      <c r="K40" s="196">
        <v>8.4627034699800952</v>
      </c>
      <c r="L40" s="2" t="s">
        <v>117</v>
      </c>
      <c r="N40" s="644" t="s">
        <v>825</v>
      </c>
      <c r="O40" s="652" t="s">
        <v>826</v>
      </c>
      <c r="P40" s="2" t="s">
        <v>307</v>
      </c>
      <c r="Q40" s="2" t="s">
        <v>120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654">
        <v>2011</v>
      </c>
      <c r="W40" s="654">
        <v>2011</v>
      </c>
      <c r="X40" s="124">
        <v>133017.47105064188</v>
      </c>
      <c r="Y40" s="643"/>
      <c r="Z40" s="644" t="s">
        <v>829</v>
      </c>
      <c r="AA40" s="652" t="s">
        <v>830</v>
      </c>
      <c r="AB40" s="2" t="s">
        <v>307</v>
      </c>
      <c r="AC40" s="2" t="s">
        <v>120</v>
      </c>
      <c r="AD40" s="652" t="s">
        <v>763</v>
      </c>
      <c r="AE40" s="681" t="s">
        <v>763</v>
      </c>
      <c r="AF40" s="653" t="s">
        <v>698</v>
      </c>
      <c r="AG40" s="653" t="s">
        <v>699</v>
      </c>
      <c r="AH40" s="654">
        <v>2011</v>
      </c>
      <c r="AI40" s="654">
        <v>2011</v>
      </c>
      <c r="AJ40" s="727">
        <v>11.688712580402742</v>
      </c>
      <c r="AK40" s="643"/>
      <c r="AL40" s="644" t="s">
        <v>833</v>
      </c>
      <c r="AM40" s="652" t="s">
        <v>834</v>
      </c>
      <c r="AN40" s="689" t="s">
        <v>307</v>
      </c>
      <c r="AO40" s="689" t="s">
        <v>120</v>
      </c>
      <c r="AP40" s="652" t="s">
        <v>763</v>
      </c>
      <c r="AQ40" s="681" t="s">
        <v>763</v>
      </c>
      <c r="AR40" s="653" t="s">
        <v>698</v>
      </c>
      <c r="AS40" s="653" t="s">
        <v>699</v>
      </c>
      <c r="AT40" s="654">
        <v>2011</v>
      </c>
      <c r="AU40" s="654">
        <v>2011</v>
      </c>
      <c r="AV40" s="712">
        <v>4.9087200114918943</v>
      </c>
      <c r="AW40" s="16"/>
      <c r="AX40" s="644" t="s">
        <v>825</v>
      </c>
      <c r="AY40" s="652" t="s">
        <v>826</v>
      </c>
      <c r="AZ40" s="2" t="s">
        <v>307</v>
      </c>
      <c r="BA40" s="2" t="s">
        <v>120</v>
      </c>
      <c r="BB40" s="621" t="s">
        <v>704</v>
      </c>
      <c r="BC40" s="621" t="s">
        <v>705</v>
      </c>
      <c r="BD40" s="653" t="s">
        <v>698</v>
      </c>
      <c r="BE40" s="653" t="s">
        <v>699</v>
      </c>
      <c r="BF40" s="654">
        <v>2011</v>
      </c>
      <c r="BG40" s="654">
        <v>2011</v>
      </c>
      <c r="BH40" s="702">
        <v>36219.869584926309</v>
      </c>
      <c r="BJ40" s="644" t="s">
        <v>838</v>
      </c>
      <c r="BK40" s="652" t="s">
        <v>866</v>
      </c>
      <c r="BL40" s="705" t="s">
        <v>183</v>
      </c>
      <c r="BM40" s="708" t="s">
        <v>808</v>
      </c>
      <c r="BN40" s="652" t="s">
        <v>715</v>
      </c>
      <c r="BO40" s="652" t="s">
        <v>697</v>
      </c>
      <c r="BP40" s="653" t="s">
        <v>698</v>
      </c>
      <c r="BQ40" s="653" t="s">
        <v>699</v>
      </c>
      <c r="BR40" s="710">
        <v>2012</v>
      </c>
      <c r="BS40" s="710">
        <v>2012</v>
      </c>
      <c r="BT40" s="124">
        <v>265518.95372026786</v>
      </c>
      <c r="BU40" s="643"/>
      <c r="BV40" s="644" t="s">
        <v>948</v>
      </c>
      <c r="BW40" s="652" t="s">
        <v>950</v>
      </c>
      <c r="BX40" s="705" t="s">
        <v>183</v>
      </c>
      <c r="BY40" s="708" t="s">
        <v>808</v>
      </c>
      <c r="BZ40" s="652" t="s">
        <v>763</v>
      </c>
      <c r="CA40" s="681" t="s">
        <v>763</v>
      </c>
      <c r="CB40" s="653" t="s">
        <v>698</v>
      </c>
      <c r="CC40" s="653" t="s">
        <v>699</v>
      </c>
      <c r="CD40" s="710">
        <v>2012</v>
      </c>
      <c r="CE40" s="710">
        <v>2012</v>
      </c>
      <c r="CF40" s="712">
        <v>22.330649128065723</v>
      </c>
      <c r="CG40" s="39"/>
      <c r="CH40" s="644" t="s">
        <v>953</v>
      </c>
      <c r="CI40" s="652" t="s">
        <v>954</v>
      </c>
      <c r="CJ40" s="705" t="s">
        <v>183</v>
      </c>
      <c r="CK40" s="708" t="s">
        <v>808</v>
      </c>
      <c r="CL40" s="652" t="s">
        <v>763</v>
      </c>
      <c r="CM40" s="681" t="s">
        <v>763</v>
      </c>
      <c r="CN40" s="653" t="s">
        <v>698</v>
      </c>
      <c r="CO40" s="653" t="s">
        <v>699</v>
      </c>
      <c r="CP40" s="710">
        <v>2012</v>
      </c>
      <c r="CQ40" s="710">
        <v>2012</v>
      </c>
      <c r="CR40" s="727">
        <v>1.0567343179069439</v>
      </c>
      <c r="CT40" s="644" t="s">
        <v>838</v>
      </c>
      <c r="CU40" s="652" t="s">
        <v>866</v>
      </c>
      <c r="CV40" s="705" t="s">
        <v>183</v>
      </c>
      <c r="CW40" s="708" t="s">
        <v>808</v>
      </c>
      <c r="CX40" s="621" t="s">
        <v>704</v>
      </c>
      <c r="CY40" s="621" t="s">
        <v>705</v>
      </c>
      <c r="CZ40" s="653" t="s">
        <v>698</v>
      </c>
      <c r="DA40" s="653" t="s">
        <v>699</v>
      </c>
      <c r="DB40" s="710">
        <v>2012</v>
      </c>
      <c r="DC40" s="710">
        <v>2012</v>
      </c>
      <c r="DD40" s="124">
        <v>72299.238589589615</v>
      </c>
      <c r="DL40" s="632"/>
      <c r="DM40" s="632"/>
      <c r="DN40" s="632"/>
      <c r="DO40" s="632"/>
      <c r="DP40" s="632"/>
      <c r="DQ40" s="632"/>
    </row>
    <row r="41" spans="1:16384" ht="20.5" customHeight="1" x14ac:dyDescent="0.25">
      <c r="A41" s="454" t="s">
        <v>146</v>
      </c>
      <c r="B41" s="274" t="s">
        <v>118</v>
      </c>
      <c r="C41" s="269">
        <v>2.4874279755298727</v>
      </c>
      <c r="D41" s="196">
        <v>2.5074012077202101</v>
      </c>
      <c r="E41" s="196">
        <v>2.5862502480263059</v>
      </c>
      <c r="F41" s="196">
        <v>2.5553728900651498</v>
      </c>
      <c r="G41" s="196">
        <v>2.6456937907118845</v>
      </c>
      <c r="H41" s="196">
        <v>2.9310574379551095</v>
      </c>
      <c r="I41" s="196">
        <v>2.9988846286608783</v>
      </c>
      <c r="J41" s="196">
        <v>2.8981591906405773</v>
      </c>
      <c r="K41" s="196">
        <v>2.782542985069099</v>
      </c>
      <c r="L41" s="2" t="s">
        <v>306</v>
      </c>
      <c r="N41" s="644" t="s">
        <v>825</v>
      </c>
      <c r="O41" s="652" t="s">
        <v>826</v>
      </c>
      <c r="P41" s="2" t="s">
        <v>308</v>
      </c>
      <c r="Q41" s="2" t="s">
        <v>121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654">
        <v>2011</v>
      </c>
      <c r="W41" s="654">
        <v>2011</v>
      </c>
      <c r="X41" s="124">
        <v>65091.081828545153</v>
      </c>
      <c r="Y41" s="643"/>
      <c r="Z41" s="644" t="s">
        <v>829</v>
      </c>
      <c r="AA41" s="652" t="s">
        <v>830</v>
      </c>
      <c r="AB41" s="2" t="s">
        <v>308</v>
      </c>
      <c r="AC41" s="2" t="s">
        <v>121</v>
      </c>
      <c r="AD41" s="652" t="s">
        <v>763</v>
      </c>
      <c r="AE41" s="681" t="s">
        <v>763</v>
      </c>
      <c r="AF41" s="653" t="s">
        <v>698</v>
      </c>
      <c r="AG41" s="653" t="s">
        <v>699</v>
      </c>
      <c r="AH41" s="654">
        <v>2011</v>
      </c>
      <c r="AI41" s="654">
        <v>2011</v>
      </c>
      <c r="AJ41" s="727">
        <v>5.7197820784886186</v>
      </c>
      <c r="AK41" s="643"/>
      <c r="AL41" s="644" t="s">
        <v>833</v>
      </c>
      <c r="AM41" s="652" t="s">
        <v>834</v>
      </c>
      <c r="AN41" s="689" t="s">
        <v>308</v>
      </c>
      <c r="AO41" s="689" t="s">
        <v>121</v>
      </c>
      <c r="AP41" s="652" t="s">
        <v>763</v>
      </c>
      <c r="AQ41" s="681" t="s">
        <v>763</v>
      </c>
      <c r="AR41" s="653" t="s">
        <v>698</v>
      </c>
      <c r="AS41" s="653" t="s">
        <v>699</v>
      </c>
      <c r="AT41" s="654">
        <v>2011</v>
      </c>
      <c r="AU41" s="654">
        <v>2011</v>
      </c>
      <c r="AV41" s="712">
        <v>5.342788102195712</v>
      </c>
      <c r="AW41" s="16"/>
      <c r="AX41" s="644" t="s">
        <v>825</v>
      </c>
      <c r="AY41" s="652" t="s">
        <v>826</v>
      </c>
      <c r="AZ41" s="2" t="s">
        <v>308</v>
      </c>
      <c r="BA41" s="2" t="s">
        <v>121</v>
      </c>
      <c r="BB41" s="621" t="s">
        <v>704</v>
      </c>
      <c r="BC41" s="621" t="s">
        <v>705</v>
      </c>
      <c r="BD41" s="653" t="s">
        <v>698</v>
      </c>
      <c r="BE41" s="653" t="s">
        <v>699</v>
      </c>
      <c r="BF41" s="654">
        <v>2011</v>
      </c>
      <c r="BG41" s="654">
        <v>2011</v>
      </c>
      <c r="BH41" s="702">
        <v>17723.916086737958</v>
      </c>
      <c r="BJ41" s="644" t="s">
        <v>838</v>
      </c>
      <c r="BK41" s="652" t="s">
        <v>867</v>
      </c>
      <c r="BL41" s="706" t="s">
        <v>804</v>
      </c>
      <c r="BM41" s="708" t="s">
        <v>809</v>
      </c>
      <c r="BN41" s="652" t="s">
        <v>715</v>
      </c>
      <c r="BO41" s="652" t="s">
        <v>697</v>
      </c>
      <c r="BP41" s="653" t="s">
        <v>698</v>
      </c>
      <c r="BQ41" s="653" t="s">
        <v>699</v>
      </c>
      <c r="BR41" s="710">
        <v>2012</v>
      </c>
      <c r="BS41" s="710">
        <v>2012</v>
      </c>
      <c r="BT41" s="124">
        <v>113353.38632674284</v>
      </c>
      <c r="BU41" s="643"/>
      <c r="BV41" s="644" t="s">
        <v>948</v>
      </c>
      <c r="BW41" s="652" t="s">
        <v>950</v>
      </c>
      <c r="BX41" s="706" t="s">
        <v>804</v>
      </c>
      <c r="BY41" s="708" t="s">
        <v>809</v>
      </c>
      <c r="BZ41" s="652" t="s">
        <v>763</v>
      </c>
      <c r="CA41" s="681" t="s">
        <v>763</v>
      </c>
      <c r="CB41" s="653" t="s">
        <v>698</v>
      </c>
      <c r="CC41" s="653" t="s">
        <v>699</v>
      </c>
      <c r="CD41" s="710">
        <v>2012</v>
      </c>
      <c r="CE41" s="710">
        <v>2012</v>
      </c>
      <c r="CF41" s="712">
        <v>9.5332354322521535</v>
      </c>
      <c r="CG41" s="39"/>
      <c r="CH41" s="644" t="s">
        <v>953</v>
      </c>
      <c r="CI41" s="652" t="s">
        <v>954</v>
      </c>
      <c r="CJ41" s="706" t="s">
        <v>804</v>
      </c>
      <c r="CK41" s="708" t="s">
        <v>809</v>
      </c>
      <c r="CL41" s="652" t="s">
        <v>763</v>
      </c>
      <c r="CM41" s="681" t="s">
        <v>763</v>
      </c>
      <c r="CN41" s="653" t="s">
        <v>698</v>
      </c>
      <c r="CO41" s="653" t="s">
        <v>699</v>
      </c>
      <c r="CP41" s="710">
        <v>2012</v>
      </c>
      <c r="CQ41" s="710">
        <v>2012</v>
      </c>
      <c r="CR41" s="727">
        <v>2.9358169517522015</v>
      </c>
      <c r="CT41" s="644" t="s">
        <v>838</v>
      </c>
      <c r="CU41" s="652" t="s">
        <v>867</v>
      </c>
      <c r="CV41" s="706" t="s">
        <v>804</v>
      </c>
      <c r="CW41" s="708" t="s">
        <v>809</v>
      </c>
      <c r="CX41" s="621" t="s">
        <v>704</v>
      </c>
      <c r="CY41" s="621" t="s">
        <v>705</v>
      </c>
      <c r="CZ41" s="653" t="s">
        <v>698</v>
      </c>
      <c r="DA41" s="653" t="s">
        <v>699</v>
      </c>
      <c r="DB41" s="710">
        <v>2012</v>
      </c>
      <c r="DC41" s="710">
        <v>2012</v>
      </c>
      <c r="DD41" s="124">
        <v>30865.45577310901</v>
      </c>
    </row>
    <row r="42" spans="1:16384" ht="20.5" customHeight="1" x14ac:dyDescent="0.25">
      <c r="A42" s="454" t="s">
        <v>147</v>
      </c>
      <c r="B42" s="274" t="s">
        <v>59</v>
      </c>
      <c r="C42" s="269">
        <v>10.988005523607173</v>
      </c>
      <c r="D42" s="196">
        <v>10.214318960367191</v>
      </c>
      <c r="E42" s="196">
        <v>9.7195035444328006</v>
      </c>
      <c r="F42" s="196">
        <v>9.2298923644539475</v>
      </c>
      <c r="G42" s="196">
        <v>9.1331454928019955</v>
      </c>
      <c r="H42" s="196">
        <v>9.017800801012152</v>
      </c>
      <c r="I42" s="196">
        <v>8.585061853173622</v>
      </c>
      <c r="J42" s="196">
        <v>8.5503840744888286</v>
      </c>
      <c r="K42" s="196">
        <v>8.4504419328335825</v>
      </c>
      <c r="L42" s="2" t="s">
        <v>119</v>
      </c>
      <c r="N42" s="644" t="s">
        <v>825</v>
      </c>
      <c r="O42" s="652" t="s">
        <v>826</v>
      </c>
      <c r="P42" s="2" t="s">
        <v>309</v>
      </c>
      <c r="Q42" s="2" t="s">
        <v>122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654">
        <v>2011</v>
      </c>
      <c r="W42" s="654">
        <v>2011</v>
      </c>
      <c r="X42" s="124">
        <v>21855.097293988147</v>
      </c>
      <c r="Y42" s="643"/>
      <c r="Z42" s="644" t="s">
        <v>829</v>
      </c>
      <c r="AA42" s="652" t="s">
        <v>830</v>
      </c>
      <c r="AB42" s="2" t="s">
        <v>309</v>
      </c>
      <c r="AC42" s="2" t="s">
        <v>122</v>
      </c>
      <c r="AD42" s="652" t="s">
        <v>763</v>
      </c>
      <c r="AE42" s="681" t="s">
        <v>763</v>
      </c>
      <c r="AF42" s="653" t="s">
        <v>698</v>
      </c>
      <c r="AG42" s="653" t="s">
        <v>699</v>
      </c>
      <c r="AH42" s="654">
        <v>2011</v>
      </c>
      <c r="AI42" s="654">
        <v>2011</v>
      </c>
      <c r="AJ42" s="727">
        <v>1.920484194056796</v>
      </c>
      <c r="AK42" s="643"/>
      <c r="AL42" s="644" t="s">
        <v>833</v>
      </c>
      <c r="AM42" s="652" t="s">
        <v>834</v>
      </c>
      <c r="AN42" s="689" t="s">
        <v>309</v>
      </c>
      <c r="AO42" s="689" t="s">
        <v>122</v>
      </c>
      <c r="AP42" s="652" t="s">
        <v>763</v>
      </c>
      <c r="AQ42" s="681" t="s">
        <v>763</v>
      </c>
      <c r="AR42" s="653" t="s">
        <v>698</v>
      </c>
      <c r="AS42" s="653" t="s">
        <v>699</v>
      </c>
      <c r="AT42" s="654">
        <v>2011</v>
      </c>
      <c r="AU42" s="654">
        <v>2011</v>
      </c>
      <c r="AV42" s="712">
        <v>15.62415656691698</v>
      </c>
      <c r="AW42" s="16"/>
      <c r="AX42" s="644" t="s">
        <v>825</v>
      </c>
      <c r="AY42" s="652" t="s">
        <v>826</v>
      </c>
      <c r="AZ42" s="2" t="s">
        <v>309</v>
      </c>
      <c r="BA42" s="2" t="s">
        <v>122</v>
      </c>
      <c r="BB42" s="621" t="s">
        <v>704</v>
      </c>
      <c r="BC42" s="621" t="s">
        <v>705</v>
      </c>
      <c r="BD42" s="653" t="s">
        <v>698</v>
      </c>
      <c r="BE42" s="653" t="s">
        <v>699</v>
      </c>
      <c r="BF42" s="654">
        <v>2011</v>
      </c>
      <c r="BG42" s="654">
        <v>2011</v>
      </c>
      <c r="BH42" s="702">
        <v>5951.0135586080733</v>
      </c>
      <c r="BJ42" s="644" t="s">
        <v>838</v>
      </c>
      <c r="BK42" s="652" t="s">
        <v>868</v>
      </c>
      <c r="BL42" s="706" t="s">
        <v>805</v>
      </c>
      <c r="BM42" s="708" t="s">
        <v>810</v>
      </c>
      <c r="BN42" s="652" t="s">
        <v>715</v>
      </c>
      <c r="BO42" s="652" t="s">
        <v>697</v>
      </c>
      <c r="BP42" s="653" t="s">
        <v>698</v>
      </c>
      <c r="BQ42" s="653" t="s">
        <v>699</v>
      </c>
      <c r="BR42" s="710">
        <v>2012</v>
      </c>
      <c r="BS42" s="710">
        <v>2012</v>
      </c>
      <c r="BT42" s="124">
        <v>152165.56739352504</v>
      </c>
      <c r="BU42" s="643"/>
      <c r="BV42" s="644" t="s">
        <v>948</v>
      </c>
      <c r="BW42" s="652" t="s">
        <v>950</v>
      </c>
      <c r="BX42" s="706" t="s">
        <v>805</v>
      </c>
      <c r="BY42" s="708" t="s">
        <v>810</v>
      </c>
      <c r="BZ42" s="652" t="s">
        <v>763</v>
      </c>
      <c r="CA42" s="681" t="s">
        <v>763</v>
      </c>
      <c r="CB42" s="653" t="s">
        <v>698</v>
      </c>
      <c r="CC42" s="653" t="s">
        <v>699</v>
      </c>
      <c r="CD42" s="710">
        <v>2012</v>
      </c>
      <c r="CE42" s="710">
        <v>2012</v>
      </c>
      <c r="CF42" s="712">
        <v>12.797413695813573</v>
      </c>
      <c r="CG42" s="39"/>
      <c r="CH42" s="644" t="s">
        <v>953</v>
      </c>
      <c r="CI42" s="652" t="s">
        <v>954</v>
      </c>
      <c r="CJ42" s="706" t="s">
        <v>805</v>
      </c>
      <c r="CK42" s="708" t="s">
        <v>810</v>
      </c>
      <c r="CL42" s="652" t="s">
        <v>763</v>
      </c>
      <c r="CM42" s="681" t="s">
        <v>763</v>
      </c>
      <c r="CN42" s="653" t="s">
        <v>698</v>
      </c>
      <c r="CO42" s="653" t="s">
        <v>699</v>
      </c>
      <c r="CP42" s="710">
        <v>2012</v>
      </c>
      <c r="CQ42" s="710">
        <v>2012</v>
      </c>
      <c r="CR42" s="727">
        <v>-0.29906898049509323</v>
      </c>
      <c r="CT42" s="644" t="s">
        <v>838</v>
      </c>
      <c r="CU42" s="652" t="s">
        <v>868</v>
      </c>
      <c r="CV42" s="706" t="s">
        <v>805</v>
      </c>
      <c r="CW42" s="708" t="s">
        <v>810</v>
      </c>
      <c r="CX42" s="621" t="s">
        <v>704</v>
      </c>
      <c r="CY42" s="621" t="s">
        <v>705</v>
      </c>
      <c r="CZ42" s="653" t="s">
        <v>698</v>
      </c>
      <c r="DA42" s="653" t="s">
        <v>699</v>
      </c>
      <c r="DB42" s="710">
        <v>2012</v>
      </c>
      <c r="DC42" s="710">
        <v>2012</v>
      </c>
      <c r="DD42" s="124">
        <v>41433.782816480612</v>
      </c>
    </row>
    <row r="43" spans="1:16384" ht="20.5" customHeight="1" x14ac:dyDescent="0.25">
      <c r="A43" s="454" t="s">
        <v>148</v>
      </c>
      <c r="B43" s="274" t="s">
        <v>120</v>
      </c>
      <c r="C43" s="269">
        <v>11.913948452188079</v>
      </c>
      <c r="D43" s="196">
        <v>11.688712580402742</v>
      </c>
      <c r="E43" s="196">
        <v>11.401863917195072</v>
      </c>
      <c r="F43" s="196">
        <v>11.596723897767516</v>
      </c>
      <c r="G43" s="196">
        <v>11.592166732629991</v>
      </c>
      <c r="H43" s="196">
        <v>11.689003261603908</v>
      </c>
      <c r="I43" s="196">
        <v>11.749467701662745</v>
      </c>
      <c r="J43" s="196">
        <v>11.70568492063768</v>
      </c>
      <c r="K43" s="196">
        <v>11.55925036671999</v>
      </c>
      <c r="L43" s="2" t="s">
        <v>307</v>
      </c>
      <c r="N43" s="644" t="s">
        <v>825</v>
      </c>
      <c r="O43" s="652" t="s">
        <v>826</v>
      </c>
      <c r="P43" s="2" t="s">
        <v>310</v>
      </c>
      <c r="Q43" s="2" t="s">
        <v>123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654">
        <v>2011</v>
      </c>
      <c r="W43" s="654">
        <v>2011</v>
      </c>
      <c r="X43" s="124">
        <v>30440.259599823403</v>
      </c>
      <c r="Y43" s="643"/>
      <c r="Z43" s="644" t="s">
        <v>829</v>
      </c>
      <c r="AA43" s="652" t="s">
        <v>830</v>
      </c>
      <c r="AB43" s="2" t="s">
        <v>310</v>
      </c>
      <c r="AC43" s="2" t="s">
        <v>123</v>
      </c>
      <c r="AD43" s="652" t="s">
        <v>763</v>
      </c>
      <c r="AE43" s="681" t="s">
        <v>763</v>
      </c>
      <c r="AF43" s="653" t="s">
        <v>698</v>
      </c>
      <c r="AG43" s="653" t="s">
        <v>699</v>
      </c>
      <c r="AH43" s="654">
        <v>2011</v>
      </c>
      <c r="AI43" s="654">
        <v>2011</v>
      </c>
      <c r="AJ43" s="727">
        <v>2.6748925725683024</v>
      </c>
      <c r="AK43" s="643"/>
      <c r="AL43" s="644" t="s">
        <v>833</v>
      </c>
      <c r="AM43" s="652" t="s">
        <v>834</v>
      </c>
      <c r="AN43" s="689" t="s">
        <v>310</v>
      </c>
      <c r="AO43" s="689" t="s">
        <v>123</v>
      </c>
      <c r="AP43" s="652" t="s">
        <v>763</v>
      </c>
      <c r="AQ43" s="681" t="s">
        <v>763</v>
      </c>
      <c r="AR43" s="653" t="s">
        <v>698</v>
      </c>
      <c r="AS43" s="653" t="s">
        <v>699</v>
      </c>
      <c r="AT43" s="654">
        <v>2011</v>
      </c>
      <c r="AU43" s="654">
        <v>2011</v>
      </c>
      <c r="AV43" s="712">
        <v>-1.7673922354919114</v>
      </c>
      <c r="AW43" s="16"/>
      <c r="AX43" s="644" t="s">
        <v>825</v>
      </c>
      <c r="AY43" s="652" t="s">
        <v>826</v>
      </c>
      <c r="AZ43" s="2" t="s">
        <v>310</v>
      </c>
      <c r="BA43" s="2" t="s">
        <v>123</v>
      </c>
      <c r="BB43" s="621" t="s">
        <v>704</v>
      </c>
      <c r="BC43" s="621" t="s">
        <v>705</v>
      </c>
      <c r="BD43" s="653" t="s">
        <v>698</v>
      </c>
      <c r="BE43" s="653" t="s">
        <v>699</v>
      </c>
      <c r="BF43" s="654">
        <v>2011</v>
      </c>
      <c r="BG43" s="654">
        <v>2011</v>
      </c>
      <c r="BH43" s="702">
        <v>8288.7024097545</v>
      </c>
      <c r="BJ43" s="644" t="s">
        <v>838</v>
      </c>
      <c r="BK43" s="652" t="s">
        <v>869</v>
      </c>
      <c r="BL43" s="705" t="s">
        <v>811</v>
      </c>
      <c r="BM43" s="708" t="s">
        <v>138</v>
      </c>
      <c r="BN43" s="652" t="s">
        <v>715</v>
      </c>
      <c r="BO43" s="652" t="s">
        <v>697</v>
      </c>
      <c r="BP43" s="653" t="s">
        <v>698</v>
      </c>
      <c r="BQ43" s="653" t="s">
        <v>699</v>
      </c>
      <c r="BR43" s="710">
        <v>2012</v>
      </c>
      <c r="BS43" s="710">
        <v>2012</v>
      </c>
      <c r="BT43" s="124">
        <v>15492.299383030244</v>
      </c>
      <c r="BU43" s="643"/>
      <c r="BV43" s="644" t="s">
        <v>948</v>
      </c>
      <c r="BW43" s="652" t="s">
        <v>950</v>
      </c>
      <c r="BX43" s="705" t="s">
        <v>811</v>
      </c>
      <c r="BY43" s="708" t="s">
        <v>138</v>
      </c>
      <c r="BZ43" s="652" t="s">
        <v>763</v>
      </c>
      <c r="CA43" s="681" t="s">
        <v>763</v>
      </c>
      <c r="CB43" s="653" t="s">
        <v>698</v>
      </c>
      <c r="CC43" s="653" t="s">
        <v>699</v>
      </c>
      <c r="CD43" s="710">
        <v>2012</v>
      </c>
      <c r="CE43" s="710">
        <v>2012</v>
      </c>
      <c r="CF43" s="712">
        <v>1.3029318504842762</v>
      </c>
      <c r="CG43" s="39"/>
      <c r="CH43" s="644" t="s">
        <v>953</v>
      </c>
      <c r="CI43" s="652" t="s">
        <v>954</v>
      </c>
      <c r="CJ43" s="705" t="s">
        <v>811</v>
      </c>
      <c r="CK43" s="708" t="s">
        <v>138</v>
      </c>
      <c r="CL43" s="652" t="s">
        <v>763</v>
      </c>
      <c r="CM43" s="681" t="s">
        <v>763</v>
      </c>
      <c r="CN43" s="653" t="s">
        <v>698</v>
      </c>
      <c r="CO43" s="653" t="s">
        <v>699</v>
      </c>
      <c r="CP43" s="710">
        <v>2012</v>
      </c>
      <c r="CQ43" s="710">
        <v>2012</v>
      </c>
      <c r="CR43" s="727">
        <v>-26.755032245762806</v>
      </c>
      <c r="CT43" s="644" t="s">
        <v>838</v>
      </c>
      <c r="CU43" s="652" t="s">
        <v>869</v>
      </c>
      <c r="CV43" s="705" t="s">
        <v>811</v>
      </c>
      <c r="CW43" s="708" t="s">
        <v>138</v>
      </c>
      <c r="CX43" s="621" t="s">
        <v>704</v>
      </c>
      <c r="CY43" s="621" t="s">
        <v>705</v>
      </c>
      <c r="CZ43" s="653" t="s">
        <v>698</v>
      </c>
      <c r="DA43" s="653" t="s">
        <v>699</v>
      </c>
      <c r="DB43" s="710">
        <v>2012</v>
      </c>
      <c r="DC43" s="710">
        <v>2012</v>
      </c>
      <c r="DD43" s="124">
        <v>4218.461370464328</v>
      </c>
    </row>
    <row r="44" spans="1:16384" ht="20.5" customHeight="1" x14ac:dyDescent="0.25">
      <c r="A44" s="454" t="s">
        <v>149</v>
      </c>
      <c r="B44" s="274" t="s">
        <v>121</v>
      </c>
      <c r="C44" s="269">
        <v>5.8059768428007326</v>
      </c>
      <c r="D44" s="196">
        <v>5.7197820784886186</v>
      </c>
      <c r="E44" s="196">
        <v>5.7470120300865739</v>
      </c>
      <c r="F44" s="196">
        <v>5.5732811359022989</v>
      </c>
      <c r="G44" s="196">
        <v>5.8613680072752601</v>
      </c>
      <c r="H44" s="196">
        <v>5.6466093440843306</v>
      </c>
      <c r="I44" s="196">
        <v>5.2738400790575204</v>
      </c>
      <c r="J44" s="196">
        <v>5.4756725710676601</v>
      </c>
      <c r="K44" s="196">
        <v>5.4586797435811709</v>
      </c>
      <c r="L44" s="2" t="s">
        <v>308</v>
      </c>
      <c r="N44" s="644" t="s">
        <v>825</v>
      </c>
      <c r="O44" s="652" t="s">
        <v>826</v>
      </c>
      <c r="P44" s="2" t="s">
        <v>125</v>
      </c>
      <c r="Q44" s="2" t="s">
        <v>124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654">
        <v>2011</v>
      </c>
      <c r="W44" s="654">
        <v>2011</v>
      </c>
      <c r="X44" s="124">
        <v>76831.45846407194</v>
      </c>
      <c r="Y44" s="643"/>
      <c r="Z44" s="644" t="s">
        <v>829</v>
      </c>
      <c r="AA44" s="652" t="s">
        <v>830</v>
      </c>
      <c r="AB44" s="2" t="s">
        <v>125</v>
      </c>
      <c r="AC44" s="2" t="s">
        <v>124</v>
      </c>
      <c r="AD44" s="652" t="s">
        <v>763</v>
      </c>
      <c r="AE44" s="681" t="s">
        <v>763</v>
      </c>
      <c r="AF44" s="653" t="s">
        <v>698</v>
      </c>
      <c r="AG44" s="653" t="s">
        <v>699</v>
      </c>
      <c r="AH44" s="654">
        <v>2011</v>
      </c>
      <c r="AI44" s="654">
        <v>2011</v>
      </c>
      <c r="AJ44" s="727">
        <v>6.7514502269989949</v>
      </c>
      <c r="AK44" s="643"/>
      <c r="AL44" s="644" t="s">
        <v>833</v>
      </c>
      <c r="AM44" s="652" t="s">
        <v>834</v>
      </c>
      <c r="AN44" s="689" t="s">
        <v>125</v>
      </c>
      <c r="AO44" s="689" t="s">
        <v>124</v>
      </c>
      <c r="AP44" s="652" t="s">
        <v>763</v>
      </c>
      <c r="AQ44" s="681" t="s">
        <v>763</v>
      </c>
      <c r="AR44" s="653" t="s">
        <v>698</v>
      </c>
      <c r="AS44" s="653" t="s">
        <v>699</v>
      </c>
      <c r="AT44" s="654">
        <v>2011</v>
      </c>
      <c r="AU44" s="654">
        <v>2011</v>
      </c>
      <c r="AV44" s="712">
        <v>4.908404474608048</v>
      </c>
      <c r="AW44" s="16"/>
      <c r="AX44" s="644" t="s">
        <v>825</v>
      </c>
      <c r="AY44" s="652" t="s">
        <v>826</v>
      </c>
      <c r="AZ44" s="2" t="s">
        <v>125</v>
      </c>
      <c r="BA44" s="2" t="s">
        <v>124</v>
      </c>
      <c r="BB44" s="621" t="s">
        <v>704</v>
      </c>
      <c r="BC44" s="621" t="s">
        <v>705</v>
      </c>
      <c r="BD44" s="653" t="s">
        <v>698</v>
      </c>
      <c r="BE44" s="653" t="s">
        <v>699</v>
      </c>
      <c r="BF44" s="654">
        <v>2011</v>
      </c>
      <c r="BG44" s="654">
        <v>2011</v>
      </c>
      <c r="BH44" s="702">
        <v>20920.751113430073</v>
      </c>
      <c r="BJ44" s="644" t="s">
        <v>838</v>
      </c>
      <c r="BK44" s="652" t="s">
        <v>870</v>
      </c>
      <c r="BL44" s="705" t="s">
        <v>212</v>
      </c>
      <c r="BM44" s="708" t="s">
        <v>208</v>
      </c>
      <c r="BN44" s="652" t="s">
        <v>715</v>
      </c>
      <c r="BO44" s="652" t="s">
        <v>697</v>
      </c>
      <c r="BP44" s="653" t="s">
        <v>698</v>
      </c>
      <c r="BQ44" s="653" t="s">
        <v>699</v>
      </c>
      <c r="BR44" s="710">
        <v>2012</v>
      </c>
      <c r="BS44" s="710">
        <v>2012</v>
      </c>
      <c r="BT44" s="124">
        <v>1193193.0298413299</v>
      </c>
      <c r="BU44" s="643"/>
      <c r="BV44" s="644" t="s">
        <v>948</v>
      </c>
      <c r="BW44" s="652" t="s">
        <v>950</v>
      </c>
      <c r="BX44" s="705" t="s">
        <v>212</v>
      </c>
      <c r="BY44" s="708" t="s">
        <v>208</v>
      </c>
      <c r="BZ44" s="652" t="s">
        <v>763</v>
      </c>
      <c r="CA44" s="681" t="s">
        <v>763</v>
      </c>
      <c r="CB44" s="653" t="s">
        <v>698</v>
      </c>
      <c r="CC44" s="653" t="s">
        <v>699</v>
      </c>
      <c r="CD44" s="710">
        <v>2012</v>
      </c>
      <c r="CE44" s="710">
        <v>2012</v>
      </c>
      <c r="CF44" s="712">
        <v>100.34980372629616</v>
      </c>
      <c r="CG44" s="39"/>
      <c r="CH44" s="644" t="s">
        <v>953</v>
      </c>
      <c r="CI44" s="652" t="s">
        <v>954</v>
      </c>
      <c r="CJ44" s="705" t="s">
        <v>212</v>
      </c>
      <c r="CK44" s="708" t="s">
        <v>208</v>
      </c>
      <c r="CL44" s="652" t="s">
        <v>763</v>
      </c>
      <c r="CM44" s="681" t="s">
        <v>763</v>
      </c>
      <c r="CN44" s="653" t="s">
        <v>698</v>
      </c>
      <c r="CO44" s="653" t="s">
        <v>699</v>
      </c>
      <c r="CP44" s="710">
        <v>2012</v>
      </c>
      <c r="CQ44" s="710">
        <v>2012</v>
      </c>
      <c r="CR44" s="727">
        <v>17.453988684130508</v>
      </c>
      <c r="CT44" s="644" t="s">
        <v>838</v>
      </c>
      <c r="CU44" s="652" t="s">
        <v>870</v>
      </c>
      <c r="CV44" s="705" t="s">
        <v>212</v>
      </c>
      <c r="CW44" s="708" t="s">
        <v>208</v>
      </c>
      <c r="CX44" s="621" t="s">
        <v>704</v>
      </c>
      <c r="CY44" s="621" t="s">
        <v>705</v>
      </c>
      <c r="CZ44" s="653" t="s">
        <v>698</v>
      </c>
      <c r="DA44" s="653" t="s">
        <v>699</v>
      </c>
      <c r="DB44" s="710">
        <v>2012</v>
      </c>
      <c r="DC44" s="710">
        <v>2012</v>
      </c>
      <c r="DD44" s="124">
        <v>324899.39546394278</v>
      </c>
    </row>
    <row r="45" spans="1:16384" ht="20.5" customHeight="1" x14ac:dyDescent="0.25">
      <c r="A45" s="454" t="s">
        <v>150</v>
      </c>
      <c r="B45" s="274" t="s">
        <v>122</v>
      </c>
      <c r="C45" s="269">
        <v>1.7760810669906673</v>
      </c>
      <c r="D45" s="196">
        <v>1.920484194056796</v>
      </c>
      <c r="E45" s="196">
        <v>1.8845110661636892</v>
      </c>
      <c r="F45" s="196">
        <v>1.8371289826410249</v>
      </c>
      <c r="G45" s="196">
        <v>1.9256683692302439</v>
      </c>
      <c r="H45" s="196">
        <v>1.9503807587754645</v>
      </c>
      <c r="I45" s="196">
        <v>2.0220763698098936</v>
      </c>
      <c r="J45" s="196">
        <v>2.2019104472795119</v>
      </c>
      <c r="K45" s="196">
        <v>2.2526398397667728</v>
      </c>
      <c r="L45" s="2" t="s">
        <v>309</v>
      </c>
      <c r="N45" s="644" t="s">
        <v>825</v>
      </c>
      <c r="O45" s="652" t="s">
        <v>826</v>
      </c>
      <c r="P45" s="2" t="s">
        <v>311</v>
      </c>
      <c r="Q45" s="2" t="s">
        <v>126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654">
        <v>2011</v>
      </c>
      <c r="W45" s="654">
        <v>2011</v>
      </c>
      <c r="X45" s="124">
        <v>57146.868242725097</v>
      </c>
      <c r="Y45" s="643"/>
      <c r="Z45" s="644" t="s">
        <v>829</v>
      </c>
      <c r="AA45" s="652" t="s">
        <v>830</v>
      </c>
      <c r="AB45" s="2" t="s">
        <v>311</v>
      </c>
      <c r="AC45" s="2" t="s">
        <v>126</v>
      </c>
      <c r="AD45" s="652" t="s">
        <v>763</v>
      </c>
      <c r="AE45" s="681" t="s">
        <v>763</v>
      </c>
      <c r="AF45" s="653" t="s">
        <v>698</v>
      </c>
      <c r="AG45" s="653" t="s">
        <v>699</v>
      </c>
      <c r="AH45" s="654">
        <v>2011</v>
      </c>
      <c r="AI45" s="654">
        <v>2011</v>
      </c>
      <c r="AJ45" s="727">
        <v>5.0216961161819915</v>
      </c>
      <c r="AK45" s="643"/>
      <c r="AL45" s="644" t="s">
        <v>833</v>
      </c>
      <c r="AM45" s="652" t="s">
        <v>834</v>
      </c>
      <c r="AN45" s="689" t="s">
        <v>311</v>
      </c>
      <c r="AO45" s="689" t="s">
        <v>126</v>
      </c>
      <c r="AP45" s="652" t="s">
        <v>763</v>
      </c>
      <c r="AQ45" s="681" t="s">
        <v>763</v>
      </c>
      <c r="AR45" s="653" t="s">
        <v>698</v>
      </c>
      <c r="AS45" s="653" t="s">
        <v>699</v>
      </c>
      <c r="AT45" s="654">
        <v>2011</v>
      </c>
      <c r="AU45" s="654">
        <v>2011</v>
      </c>
      <c r="AV45" s="712">
        <v>8.5208379205631957</v>
      </c>
      <c r="AW45" s="16"/>
      <c r="AX45" s="644" t="s">
        <v>825</v>
      </c>
      <c r="AY45" s="652" t="s">
        <v>826</v>
      </c>
      <c r="AZ45" s="2" t="s">
        <v>311</v>
      </c>
      <c r="BA45" s="2" t="s">
        <v>126</v>
      </c>
      <c r="BB45" s="621" t="s">
        <v>704</v>
      </c>
      <c r="BC45" s="621" t="s">
        <v>705</v>
      </c>
      <c r="BD45" s="653" t="s">
        <v>698</v>
      </c>
      <c r="BE45" s="653" t="s">
        <v>699</v>
      </c>
      <c r="BF45" s="654">
        <v>2011</v>
      </c>
      <c r="BG45" s="654">
        <v>2011</v>
      </c>
      <c r="BH45" s="702">
        <v>15560.753776099415</v>
      </c>
      <c r="BJ45" s="644" t="s">
        <v>838</v>
      </c>
      <c r="BK45" s="652" t="s">
        <v>871</v>
      </c>
      <c r="BL45" s="705" t="s">
        <v>210</v>
      </c>
      <c r="BM45" s="708" t="s">
        <v>209</v>
      </c>
      <c r="BN45" s="652" t="s">
        <v>715</v>
      </c>
      <c r="BO45" s="652" t="s">
        <v>697</v>
      </c>
      <c r="BP45" s="653" t="s">
        <v>698</v>
      </c>
      <c r="BQ45" s="653" t="s">
        <v>699</v>
      </c>
      <c r="BR45" s="710">
        <v>2012</v>
      </c>
      <c r="BS45" s="710">
        <v>2012</v>
      </c>
      <c r="BT45" s="124">
        <v>847482.45450827328</v>
      </c>
      <c r="BU45" s="643"/>
      <c r="BV45" s="644" t="s">
        <v>948</v>
      </c>
      <c r="BW45" s="652" t="s">
        <v>950</v>
      </c>
      <c r="BX45" s="705" t="s">
        <v>210</v>
      </c>
      <c r="BY45" s="708" t="s">
        <v>209</v>
      </c>
      <c r="BZ45" s="652" t="s">
        <v>763</v>
      </c>
      <c r="CA45" s="681" t="s">
        <v>763</v>
      </c>
      <c r="CB45" s="653" t="s">
        <v>698</v>
      </c>
      <c r="CC45" s="653" t="s">
        <v>699</v>
      </c>
      <c r="CD45" s="710">
        <v>2012</v>
      </c>
      <c r="CE45" s="710">
        <v>2012</v>
      </c>
      <c r="CF45" s="712">
        <v>71.274886664980045</v>
      </c>
      <c r="CG45" s="39"/>
      <c r="CH45" s="644" t="s">
        <v>953</v>
      </c>
      <c r="CI45" s="652" t="s">
        <v>954</v>
      </c>
      <c r="CJ45" s="705" t="s">
        <v>210</v>
      </c>
      <c r="CK45" s="708" t="s">
        <v>209</v>
      </c>
      <c r="CL45" s="652" t="s">
        <v>763</v>
      </c>
      <c r="CM45" s="681" t="s">
        <v>763</v>
      </c>
      <c r="CN45" s="653" t="s">
        <v>698</v>
      </c>
      <c r="CO45" s="653" t="s">
        <v>699</v>
      </c>
      <c r="CP45" s="710">
        <v>2012</v>
      </c>
      <c r="CQ45" s="710">
        <v>2012</v>
      </c>
      <c r="CR45" s="727">
        <v>8.5642516344807404</v>
      </c>
      <c r="CT45" s="644" t="s">
        <v>838</v>
      </c>
      <c r="CU45" s="652" t="s">
        <v>871</v>
      </c>
      <c r="CV45" s="705" t="s">
        <v>210</v>
      </c>
      <c r="CW45" s="708" t="s">
        <v>209</v>
      </c>
      <c r="CX45" s="621" t="s">
        <v>704</v>
      </c>
      <c r="CY45" s="621" t="s">
        <v>705</v>
      </c>
      <c r="CZ45" s="653" t="s">
        <v>698</v>
      </c>
      <c r="DA45" s="653" t="s">
        <v>699</v>
      </c>
      <c r="DB45" s="710">
        <v>2012</v>
      </c>
      <c r="DC45" s="710">
        <v>2012</v>
      </c>
      <c r="DD45" s="124">
        <v>230764.45323574494</v>
      </c>
    </row>
    <row r="46" spans="1:16384" ht="20.5" customHeight="1" x14ac:dyDescent="0.25">
      <c r="A46" s="454" t="s">
        <v>151</v>
      </c>
      <c r="B46" s="274" t="s">
        <v>123</v>
      </c>
      <c r="C46" s="269">
        <v>2.9117313119746493</v>
      </c>
      <c r="D46" s="196">
        <v>2.6748925725683024</v>
      </c>
      <c r="E46" s="196">
        <v>2.6332959558109881</v>
      </c>
      <c r="F46" s="196">
        <v>2.6412573250769773</v>
      </c>
      <c r="G46" s="196">
        <v>2.6934178607555195</v>
      </c>
      <c r="H46" s="196">
        <v>2.6889128334799848</v>
      </c>
      <c r="I46" s="196">
        <v>2.7872953615467777</v>
      </c>
      <c r="J46" s="196">
        <v>2.9546141896221649</v>
      </c>
      <c r="K46" s="196">
        <v>2.9800628894485177</v>
      </c>
      <c r="L46" s="2" t="s">
        <v>310</v>
      </c>
      <c r="N46" s="644" t="s">
        <v>825</v>
      </c>
      <c r="O46" s="652" t="s">
        <v>826</v>
      </c>
      <c r="P46" s="2" t="s">
        <v>312</v>
      </c>
      <c r="Q46" s="2" t="s">
        <v>127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654">
        <v>2011</v>
      </c>
      <c r="W46" s="654">
        <v>2011</v>
      </c>
      <c r="X46" s="124">
        <v>32883.736939496579</v>
      </c>
      <c r="Y46" s="643"/>
      <c r="Z46" s="644" t="s">
        <v>829</v>
      </c>
      <c r="AA46" s="652" t="s">
        <v>830</v>
      </c>
      <c r="AB46" s="2" t="s">
        <v>312</v>
      </c>
      <c r="AC46" s="2" t="s">
        <v>127</v>
      </c>
      <c r="AD46" s="652" t="s">
        <v>763</v>
      </c>
      <c r="AE46" s="681" t="s">
        <v>763</v>
      </c>
      <c r="AF46" s="653" t="s">
        <v>698</v>
      </c>
      <c r="AG46" s="653" t="s">
        <v>699</v>
      </c>
      <c r="AH46" s="654">
        <v>2011</v>
      </c>
      <c r="AI46" s="654">
        <v>2011</v>
      </c>
      <c r="AJ46" s="727">
        <v>2.8896095123400203</v>
      </c>
      <c r="AK46" s="643"/>
      <c r="AL46" s="644" t="s">
        <v>833</v>
      </c>
      <c r="AM46" s="652" t="s">
        <v>834</v>
      </c>
      <c r="AN46" s="689" t="s">
        <v>312</v>
      </c>
      <c r="AO46" s="689" t="s">
        <v>127</v>
      </c>
      <c r="AP46" s="652" t="s">
        <v>763</v>
      </c>
      <c r="AQ46" s="681" t="s">
        <v>763</v>
      </c>
      <c r="AR46" s="653" t="s">
        <v>698</v>
      </c>
      <c r="AS46" s="653" t="s">
        <v>699</v>
      </c>
      <c r="AT46" s="654">
        <v>2011</v>
      </c>
      <c r="AU46" s="654">
        <v>2011</v>
      </c>
      <c r="AV46" s="712">
        <v>1.2236775967198383</v>
      </c>
      <c r="AW46" s="16"/>
      <c r="AX46" s="644" t="s">
        <v>825</v>
      </c>
      <c r="AY46" s="652" t="s">
        <v>826</v>
      </c>
      <c r="AZ46" s="2" t="s">
        <v>312</v>
      </c>
      <c r="BA46" s="2" t="s">
        <v>127</v>
      </c>
      <c r="BB46" s="621" t="s">
        <v>704</v>
      </c>
      <c r="BC46" s="621" t="s">
        <v>705</v>
      </c>
      <c r="BD46" s="653" t="s">
        <v>698</v>
      </c>
      <c r="BE46" s="653" t="s">
        <v>699</v>
      </c>
      <c r="BF46" s="654">
        <v>2011</v>
      </c>
      <c r="BG46" s="654">
        <v>2011</v>
      </c>
      <c r="BH46" s="702">
        <v>8954.0468181066244</v>
      </c>
      <c r="BJ46" s="644" t="s">
        <v>838</v>
      </c>
      <c r="BK46" s="652" t="s">
        <v>872</v>
      </c>
      <c r="BL46" s="705" t="s">
        <v>202</v>
      </c>
      <c r="BM46" s="708" t="s">
        <v>211</v>
      </c>
      <c r="BN46" s="652" t="s">
        <v>715</v>
      </c>
      <c r="BO46" s="652" t="s">
        <v>697</v>
      </c>
      <c r="BP46" s="653" t="s">
        <v>698</v>
      </c>
      <c r="BQ46" s="653" t="s">
        <v>699</v>
      </c>
      <c r="BR46" s="710">
        <v>2012</v>
      </c>
      <c r="BS46" s="710">
        <v>2012</v>
      </c>
      <c r="BT46" s="124">
        <v>28549.750724637681</v>
      </c>
      <c r="BU46" s="643"/>
      <c r="BV46" s="644" t="s">
        <v>948</v>
      </c>
      <c r="BW46" s="652" t="s">
        <v>950</v>
      </c>
      <c r="BX46" s="705" t="s">
        <v>202</v>
      </c>
      <c r="BY46" s="708" t="s">
        <v>211</v>
      </c>
      <c r="BZ46" s="652" t="s">
        <v>763</v>
      </c>
      <c r="CA46" s="681" t="s">
        <v>763</v>
      </c>
      <c r="CB46" s="653" t="s">
        <v>698</v>
      </c>
      <c r="CC46" s="653" t="s">
        <v>699</v>
      </c>
      <c r="CD46" s="710">
        <v>2012</v>
      </c>
      <c r="CE46" s="710">
        <v>2012</v>
      </c>
      <c r="CF46" s="712">
        <v>2.4010883486580989</v>
      </c>
      <c r="CG46" s="39"/>
      <c r="CH46" s="644" t="s">
        <v>953</v>
      </c>
      <c r="CI46" s="652" t="s">
        <v>954</v>
      </c>
      <c r="CJ46" s="705" t="s">
        <v>202</v>
      </c>
      <c r="CK46" s="708" t="s">
        <v>211</v>
      </c>
      <c r="CL46" s="652" t="s">
        <v>763</v>
      </c>
      <c r="CM46" s="681" t="s">
        <v>763</v>
      </c>
      <c r="CN46" s="653" t="s">
        <v>698</v>
      </c>
      <c r="CO46" s="653" t="s">
        <v>699</v>
      </c>
      <c r="CP46" s="710">
        <v>2012</v>
      </c>
      <c r="CQ46" s="710">
        <v>2012</v>
      </c>
      <c r="CR46" s="727">
        <v>6.1475781783745873</v>
      </c>
      <c r="CT46" s="644" t="s">
        <v>838</v>
      </c>
      <c r="CU46" s="652" t="s">
        <v>872</v>
      </c>
      <c r="CV46" s="705" t="s">
        <v>202</v>
      </c>
      <c r="CW46" s="708" t="s">
        <v>211</v>
      </c>
      <c r="CX46" s="621" t="s">
        <v>704</v>
      </c>
      <c r="CY46" s="621" t="s">
        <v>705</v>
      </c>
      <c r="CZ46" s="653" t="s">
        <v>698</v>
      </c>
      <c r="DA46" s="653" t="s">
        <v>699</v>
      </c>
      <c r="DB46" s="710">
        <v>2012</v>
      </c>
      <c r="DC46" s="710">
        <v>2012</v>
      </c>
      <c r="DD46" s="124">
        <v>7773.9280393839845</v>
      </c>
    </row>
    <row r="47" spans="1:16384" ht="20.5" customHeight="1" x14ac:dyDescent="0.25">
      <c r="A47" s="454" t="s">
        <v>152</v>
      </c>
      <c r="B47" s="131" t="s">
        <v>124</v>
      </c>
      <c r="C47" s="230">
        <v>6.8815681248302303</v>
      </c>
      <c r="D47" s="246">
        <v>6.7514502269989949</v>
      </c>
      <c r="E47" s="246">
        <v>6.9146747903325441</v>
      </c>
      <c r="F47" s="246">
        <v>7.7934629866983611</v>
      </c>
      <c r="G47" s="246">
        <v>8.2947356057099775</v>
      </c>
      <c r="H47" s="246">
        <v>8.4777312789638604</v>
      </c>
      <c r="I47" s="246">
        <v>8.5391547787909321</v>
      </c>
      <c r="J47" s="246">
        <v>8.6136316495466723</v>
      </c>
      <c r="K47" s="246">
        <v>8.5339837134939938</v>
      </c>
      <c r="L47" s="42" t="s">
        <v>125</v>
      </c>
      <c r="N47" s="644" t="s">
        <v>825</v>
      </c>
      <c r="O47" s="652" t="s">
        <v>826</v>
      </c>
      <c r="P47" s="2" t="s">
        <v>313</v>
      </c>
      <c r="Q47" s="2" t="s">
        <v>128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654">
        <v>2011</v>
      </c>
      <c r="W47" s="654">
        <v>2011</v>
      </c>
      <c r="X47" s="124">
        <v>19786.811607354954</v>
      </c>
      <c r="Y47" s="643"/>
      <c r="Z47" s="644" t="s">
        <v>829</v>
      </c>
      <c r="AA47" s="652" t="s">
        <v>830</v>
      </c>
      <c r="AB47" s="2" t="s">
        <v>313</v>
      </c>
      <c r="AC47" s="2" t="s">
        <v>128</v>
      </c>
      <c r="AD47" s="652" t="s">
        <v>763</v>
      </c>
      <c r="AE47" s="681" t="s">
        <v>763</v>
      </c>
      <c r="AF47" s="653" t="s">
        <v>698</v>
      </c>
      <c r="AG47" s="653" t="s">
        <v>699</v>
      </c>
      <c r="AH47" s="654">
        <v>2011</v>
      </c>
      <c r="AI47" s="654">
        <v>2011</v>
      </c>
      <c r="AJ47" s="727">
        <v>1.738736663192882</v>
      </c>
      <c r="AK47" s="643"/>
      <c r="AL47" s="644" t="s">
        <v>833</v>
      </c>
      <c r="AM47" s="652" t="s">
        <v>834</v>
      </c>
      <c r="AN47" s="689" t="s">
        <v>313</v>
      </c>
      <c r="AO47" s="689" t="s">
        <v>128</v>
      </c>
      <c r="AP47" s="652" t="s">
        <v>763</v>
      </c>
      <c r="AQ47" s="681" t="s">
        <v>763</v>
      </c>
      <c r="AR47" s="653" t="s">
        <v>698</v>
      </c>
      <c r="AS47" s="653" t="s">
        <v>699</v>
      </c>
      <c r="AT47" s="654">
        <v>2011</v>
      </c>
      <c r="AU47" s="654">
        <v>2011</v>
      </c>
      <c r="AV47" s="712">
        <v>7.6235206708659149</v>
      </c>
      <c r="AW47" s="16"/>
      <c r="AX47" s="644" t="s">
        <v>825</v>
      </c>
      <c r="AY47" s="652" t="s">
        <v>826</v>
      </c>
      <c r="AZ47" s="2" t="s">
        <v>313</v>
      </c>
      <c r="BA47" s="2" t="s">
        <v>128</v>
      </c>
      <c r="BB47" s="621" t="s">
        <v>704</v>
      </c>
      <c r="BC47" s="621" t="s">
        <v>705</v>
      </c>
      <c r="BD47" s="653" t="s">
        <v>698</v>
      </c>
      <c r="BE47" s="653" t="s">
        <v>699</v>
      </c>
      <c r="BF47" s="654">
        <v>2011</v>
      </c>
      <c r="BG47" s="654">
        <v>2011</v>
      </c>
      <c r="BH47" s="702">
        <v>5387.8316153451206</v>
      </c>
      <c r="BJ47" s="644" t="s">
        <v>838</v>
      </c>
      <c r="BK47" s="652" t="s">
        <v>873</v>
      </c>
      <c r="BL47" s="709" t="s">
        <v>280</v>
      </c>
      <c r="BM47" s="644" t="s">
        <v>57</v>
      </c>
      <c r="BN47" s="652" t="s">
        <v>715</v>
      </c>
      <c r="BO47" s="652" t="s">
        <v>697</v>
      </c>
      <c r="BP47" s="653" t="s">
        <v>698</v>
      </c>
      <c r="BQ47" s="653" t="s">
        <v>699</v>
      </c>
      <c r="BR47" s="710">
        <v>2012</v>
      </c>
      <c r="BS47" s="710">
        <v>2012</v>
      </c>
      <c r="BT47" s="739">
        <v>1189033.7454926777</v>
      </c>
      <c r="BU47" s="643"/>
      <c r="BV47" s="644" t="s">
        <v>948</v>
      </c>
      <c r="BW47" s="652" t="s">
        <v>950</v>
      </c>
      <c r="BX47" s="709" t="s">
        <v>280</v>
      </c>
      <c r="BY47" s="644" t="s">
        <v>57</v>
      </c>
      <c r="BZ47" s="652" t="s">
        <v>763</v>
      </c>
      <c r="CA47" s="681" t="s">
        <v>763</v>
      </c>
      <c r="CB47" s="653" t="s">
        <v>698</v>
      </c>
      <c r="CC47" s="653" t="s">
        <v>699</v>
      </c>
      <c r="CD47" s="710">
        <v>2012</v>
      </c>
      <c r="CE47" s="710">
        <v>2012</v>
      </c>
      <c r="CF47" s="714">
        <v>100</v>
      </c>
      <c r="CG47" s="39"/>
      <c r="CH47" s="644" t="s">
        <v>953</v>
      </c>
      <c r="CI47" s="652" t="s">
        <v>954</v>
      </c>
      <c r="CJ47" s="709" t="s">
        <v>280</v>
      </c>
      <c r="CK47" s="644" t="s">
        <v>57</v>
      </c>
      <c r="CL47" s="652" t="s">
        <v>763</v>
      </c>
      <c r="CM47" s="681" t="s">
        <v>763</v>
      </c>
      <c r="CN47" s="653" t="s">
        <v>698</v>
      </c>
      <c r="CO47" s="653" t="s">
        <v>699</v>
      </c>
      <c r="CP47" s="710">
        <v>2012</v>
      </c>
      <c r="CQ47" s="710">
        <v>2012</v>
      </c>
      <c r="CR47" s="743">
        <v>4.4845732646079171</v>
      </c>
      <c r="CT47" s="644" t="s">
        <v>838</v>
      </c>
      <c r="CU47" s="652" t="s">
        <v>873</v>
      </c>
      <c r="CV47" s="709" t="s">
        <v>280</v>
      </c>
      <c r="CW47" s="644" t="s">
        <v>57</v>
      </c>
      <c r="CX47" s="621" t="s">
        <v>704</v>
      </c>
      <c r="CY47" s="621" t="s">
        <v>705</v>
      </c>
      <c r="CZ47" s="653" t="s">
        <v>698</v>
      </c>
      <c r="DA47" s="653" t="s">
        <v>699</v>
      </c>
      <c r="DB47" s="710">
        <v>2012</v>
      </c>
      <c r="DC47" s="710">
        <v>2012</v>
      </c>
      <c r="DD47" s="124">
        <v>323766.84696873458</v>
      </c>
    </row>
    <row r="48" spans="1:16384" ht="20.5" customHeight="1" x14ac:dyDescent="0.25">
      <c r="A48" s="454" t="s">
        <v>153</v>
      </c>
      <c r="B48" s="274" t="s">
        <v>126</v>
      </c>
      <c r="C48" s="269">
        <v>4.9480936996984219</v>
      </c>
      <c r="D48" s="196">
        <v>5.0216961161819915</v>
      </c>
      <c r="E48" s="196">
        <v>5.369041767156733</v>
      </c>
      <c r="F48" s="196">
        <v>5.1620947585889132</v>
      </c>
      <c r="G48" s="196">
        <v>5.3708825316644653</v>
      </c>
      <c r="H48" s="196">
        <v>5.3966238266959232</v>
      </c>
      <c r="I48" s="196">
        <v>5.6006319712375232</v>
      </c>
      <c r="J48" s="196">
        <v>5.7837803661687142</v>
      </c>
      <c r="K48" s="196">
        <v>5.8878429908585623</v>
      </c>
      <c r="L48" s="2" t="s">
        <v>311</v>
      </c>
      <c r="N48" s="644" t="s">
        <v>825</v>
      </c>
      <c r="O48" s="652" t="s">
        <v>826</v>
      </c>
      <c r="P48" s="2" t="s">
        <v>314</v>
      </c>
      <c r="Q48" s="2" t="s">
        <v>129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654">
        <v>2011</v>
      </c>
      <c r="W48" s="654">
        <v>2011</v>
      </c>
      <c r="X48" s="124">
        <v>56822.411575396676</v>
      </c>
      <c r="Y48" s="643"/>
      <c r="Z48" s="644" t="s">
        <v>829</v>
      </c>
      <c r="AA48" s="652" t="s">
        <v>830</v>
      </c>
      <c r="AB48" s="2" t="s">
        <v>314</v>
      </c>
      <c r="AC48" s="2" t="s">
        <v>129</v>
      </c>
      <c r="AD48" s="652" t="s">
        <v>763</v>
      </c>
      <c r="AE48" s="681" t="s">
        <v>763</v>
      </c>
      <c r="AF48" s="653" t="s">
        <v>698</v>
      </c>
      <c r="AG48" s="653" t="s">
        <v>699</v>
      </c>
      <c r="AH48" s="654">
        <v>2011</v>
      </c>
      <c r="AI48" s="654">
        <v>2011</v>
      </c>
      <c r="AJ48" s="727">
        <v>4.9931849687421686</v>
      </c>
      <c r="AK48" s="643"/>
      <c r="AL48" s="644" t="s">
        <v>833</v>
      </c>
      <c r="AM48" s="652" t="s">
        <v>834</v>
      </c>
      <c r="AN48" s="689" t="s">
        <v>314</v>
      </c>
      <c r="AO48" s="689" t="s">
        <v>129</v>
      </c>
      <c r="AP48" s="652" t="s">
        <v>763</v>
      </c>
      <c r="AQ48" s="681" t="s">
        <v>763</v>
      </c>
      <c r="AR48" s="653" t="s">
        <v>698</v>
      </c>
      <c r="AS48" s="653" t="s">
        <v>699</v>
      </c>
      <c r="AT48" s="654">
        <v>2011</v>
      </c>
      <c r="AU48" s="654">
        <v>2011</v>
      </c>
      <c r="AV48" s="712">
        <v>2.8118263908819046</v>
      </c>
      <c r="AW48" s="16"/>
      <c r="AX48" s="644" t="s">
        <v>825</v>
      </c>
      <c r="AY48" s="652" t="s">
        <v>826</v>
      </c>
      <c r="AZ48" s="2" t="s">
        <v>314</v>
      </c>
      <c r="BA48" s="2" t="s">
        <v>129</v>
      </c>
      <c r="BB48" s="621" t="s">
        <v>704</v>
      </c>
      <c r="BC48" s="621" t="s">
        <v>705</v>
      </c>
      <c r="BD48" s="653" t="s">
        <v>698</v>
      </c>
      <c r="BE48" s="653" t="s">
        <v>699</v>
      </c>
      <c r="BF48" s="654">
        <v>2011</v>
      </c>
      <c r="BG48" s="654">
        <v>2011</v>
      </c>
      <c r="BH48" s="702">
        <v>15472.406147146816</v>
      </c>
      <c r="BJ48" s="644" t="s">
        <v>838</v>
      </c>
      <c r="BK48" s="652" t="s">
        <v>874</v>
      </c>
      <c r="BL48" s="709" t="s">
        <v>318</v>
      </c>
      <c r="BM48" s="644" t="s">
        <v>1</v>
      </c>
      <c r="BN48" s="652" t="s">
        <v>715</v>
      </c>
      <c r="BO48" s="652" t="s">
        <v>697</v>
      </c>
      <c r="BP48" s="653" t="s">
        <v>698</v>
      </c>
      <c r="BQ48" s="653" t="s">
        <v>699</v>
      </c>
      <c r="BR48" s="710">
        <v>2012</v>
      </c>
      <c r="BS48" s="710">
        <v>2012</v>
      </c>
      <c r="BT48" s="739">
        <v>1160483.99476804</v>
      </c>
      <c r="BU48" s="643"/>
      <c r="BV48" s="644" t="s">
        <v>948</v>
      </c>
      <c r="BW48" s="652" t="s">
        <v>950</v>
      </c>
      <c r="BX48" s="709" t="s">
        <v>318</v>
      </c>
      <c r="BY48" s="644" t="s">
        <v>1</v>
      </c>
      <c r="BZ48" s="652" t="s">
        <v>763</v>
      </c>
      <c r="CA48" s="681" t="s">
        <v>763</v>
      </c>
      <c r="CB48" s="653" t="s">
        <v>698</v>
      </c>
      <c r="CC48" s="653" t="s">
        <v>699</v>
      </c>
      <c r="CD48" s="710">
        <v>2012</v>
      </c>
      <c r="CE48" s="710">
        <v>2012</v>
      </c>
      <c r="CF48" s="712">
        <v>97.598911651341908</v>
      </c>
      <c r="CG48" s="39"/>
      <c r="CH48" s="644" t="s">
        <v>953</v>
      </c>
      <c r="CI48" s="652" t="s">
        <v>954</v>
      </c>
      <c r="CJ48" s="709" t="s">
        <v>318</v>
      </c>
      <c r="CK48" s="644" t="s">
        <v>1</v>
      </c>
      <c r="CL48" s="652" t="s">
        <v>763</v>
      </c>
      <c r="CM48" s="681" t="s">
        <v>763</v>
      </c>
      <c r="CN48" s="653" t="s">
        <v>698</v>
      </c>
      <c r="CO48" s="653" t="s">
        <v>699</v>
      </c>
      <c r="CP48" s="710">
        <v>2012</v>
      </c>
      <c r="CQ48" s="710">
        <v>2012</v>
      </c>
      <c r="CR48" s="727">
        <v>4.4443171901127982</v>
      </c>
      <c r="CT48" s="644" t="s">
        <v>838</v>
      </c>
      <c r="CU48" s="652" t="s">
        <v>874</v>
      </c>
      <c r="CV48" s="709" t="s">
        <v>318</v>
      </c>
      <c r="CW48" s="644" t="s">
        <v>1</v>
      </c>
      <c r="CX48" s="621" t="s">
        <v>704</v>
      </c>
      <c r="CY48" s="621" t="s">
        <v>705</v>
      </c>
      <c r="CZ48" s="653" t="s">
        <v>698</v>
      </c>
      <c r="DA48" s="653" t="s">
        <v>699</v>
      </c>
      <c r="DB48" s="710">
        <v>2012</v>
      </c>
      <c r="DC48" s="710">
        <v>2012</v>
      </c>
      <c r="DD48" s="124">
        <v>315992.91892935062</v>
      </c>
    </row>
    <row r="49" spans="1:114" ht="20.5" customHeight="1" x14ac:dyDescent="0.25">
      <c r="A49" s="454" t="s">
        <v>154</v>
      </c>
      <c r="B49" s="274" t="s">
        <v>127</v>
      </c>
      <c r="C49" s="269">
        <v>3.0525140515318947</v>
      </c>
      <c r="D49" s="196">
        <v>2.8896095123400203</v>
      </c>
      <c r="E49" s="196">
        <v>2.7069214621354778</v>
      </c>
      <c r="F49" s="196">
        <v>2.6363825087322352</v>
      </c>
      <c r="G49" s="196">
        <v>2.6419997811114602</v>
      </c>
      <c r="H49" s="196">
        <v>2.5454575484587205</v>
      </c>
      <c r="I49" s="196">
        <v>2.572060304033621</v>
      </c>
      <c r="J49" s="196">
        <v>2.5127574987295671</v>
      </c>
      <c r="K49" s="196">
        <v>2.503933043084384</v>
      </c>
      <c r="L49" s="2" t="s">
        <v>312</v>
      </c>
      <c r="N49" s="644" t="s">
        <v>825</v>
      </c>
      <c r="O49" s="652" t="s">
        <v>826</v>
      </c>
      <c r="P49" s="2" t="s">
        <v>131</v>
      </c>
      <c r="Q49" s="2" t="s">
        <v>130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654">
        <v>2011</v>
      </c>
      <c r="W49" s="654">
        <v>2011</v>
      </c>
      <c r="X49" s="124">
        <v>9668.5276986995195</v>
      </c>
      <c r="Y49" s="643"/>
      <c r="Z49" s="644" t="s">
        <v>829</v>
      </c>
      <c r="AA49" s="652" t="s">
        <v>830</v>
      </c>
      <c r="AB49" s="2" t="s">
        <v>131</v>
      </c>
      <c r="AC49" s="2" t="s">
        <v>130</v>
      </c>
      <c r="AD49" s="652" t="s">
        <v>763</v>
      </c>
      <c r="AE49" s="681" t="s">
        <v>763</v>
      </c>
      <c r="AF49" s="653" t="s">
        <v>698</v>
      </c>
      <c r="AG49" s="653" t="s">
        <v>699</v>
      </c>
      <c r="AH49" s="654">
        <v>2011</v>
      </c>
      <c r="AI49" s="654">
        <v>2011</v>
      </c>
      <c r="AJ49" s="727">
        <v>0.849607502331297</v>
      </c>
      <c r="AK49" s="643"/>
      <c r="AL49" s="644" t="s">
        <v>833</v>
      </c>
      <c r="AM49" s="652" t="s">
        <v>834</v>
      </c>
      <c r="AN49" s="689" t="s">
        <v>131</v>
      </c>
      <c r="AO49" s="689" t="s">
        <v>130</v>
      </c>
      <c r="AP49" s="652" t="s">
        <v>763</v>
      </c>
      <c r="AQ49" s="681" t="s">
        <v>763</v>
      </c>
      <c r="AR49" s="653" t="s">
        <v>698</v>
      </c>
      <c r="AS49" s="653" t="s">
        <v>699</v>
      </c>
      <c r="AT49" s="654">
        <v>2011</v>
      </c>
      <c r="AU49" s="654">
        <v>2011</v>
      </c>
      <c r="AV49" s="712">
        <v>5.7014612545305994</v>
      </c>
      <c r="AW49" s="16"/>
      <c r="AX49" s="644" t="s">
        <v>825</v>
      </c>
      <c r="AY49" s="652" t="s">
        <v>826</v>
      </c>
      <c r="AZ49" s="2" t="s">
        <v>131</v>
      </c>
      <c r="BA49" s="2" t="s">
        <v>130</v>
      </c>
      <c r="BB49" s="621" t="s">
        <v>704</v>
      </c>
      <c r="BC49" s="621" t="s">
        <v>705</v>
      </c>
      <c r="BD49" s="653" t="s">
        <v>698</v>
      </c>
      <c r="BE49" s="653" t="s">
        <v>699</v>
      </c>
      <c r="BF49" s="654">
        <v>2011</v>
      </c>
      <c r="BG49" s="654">
        <v>2011</v>
      </c>
      <c r="BH49" s="702">
        <v>2632.682831504294</v>
      </c>
      <c r="BJ49" s="644" t="s">
        <v>838</v>
      </c>
      <c r="BK49" s="652" t="s">
        <v>875</v>
      </c>
      <c r="BL49" s="705" t="s">
        <v>802</v>
      </c>
      <c r="BM49" s="708" t="s">
        <v>205</v>
      </c>
      <c r="BN49" s="652" t="s">
        <v>715</v>
      </c>
      <c r="BO49" s="652" t="s">
        <v>697</v>
      </c>
      <c r="BP49" s="653" t="s">
        <v>698</v>
      </c>
      <c r="BQ49" s="653" t="s">
        <v>699</v>
      </c>
      <c r="BR49" s="710">
        <v>2013</v>
      </c>
      <c r="BS49" s="710">
        <v>2013</v>
      </c>
      <c r="BT49" s="124">
        <v>621596.83262126066</v>
      </c>
      <c r="BU49" s="643"/>
      <c r="BV49" s="644" t="s">
        <v>948</v>
      </c>
      <c r="BW49" s="652" t="s">
        <v>950</v>
      </c>
      <c r="BX49" s="705" t="s">
        <v>802</v>
      </c>
      <c r="BY49" s="708" t="s">
        <v>205</v>
      </c>
      <c r="BZ49" s="652" t="s">
        <v>763</v>
      </c>
      <c r="CA49" s="681" t="s">
        <v>763</v>
      </c>
      <c r="CB49" s="653" t="s">
        <v>698</v>
      </c>
      <c r="CC49" s="653" t="s">
        <v>699</v>
      </c>
      <c r="CD49" s="710">
        <v>2013</v>
      </c>
      <c r="CE49" s="710">
        <v>2013</v>
      </c>
      <c r="CF49" s="712">
        <v>49.762796911908538</v>
      </c>
      <c r="CG49" s="39"/>
      <c r="CH49" s="644" t="s">
        <v>953</v>
      </c>
      <c r="CI49" s="652" t="s">
        <v>954</v>
      </c>
      <c r="CJ49" s="705" t="s">
        <v>802</v>
      </c>
      <c r="CK49" s="708" t="s">
        <v>205</v>
      </c>
      <c r="CL49" s="652" t="s">
        <v>763</v>
      </c>
      <c r="CM49" s="681" t="s">
        <v>763</v>
      </c>
      <c r="CN49" s="653" t="s">
        <v>698</v>
      </c>
      <c r="CO49" s="653" t="s">
        <v>699</v>
      </c>
      <c r="CP49" s="710">
        <v>2013</v>
      </c>
      <c r="CQ49" s="710">
        <v>2013</v>
      </c>
      <c r="CR49" s="727">
        <v>10.543065826399612</v>
      </c>
      <c r="CT49" s="644" t="s">
        <v>838</v>
      </c>
      <c r="CU49" s="652" t="s">
        <v>875</v>
      </c>
      <c r="CV49" s="705" t="s">
        <v>802</v>
      </c>
      <c r="CW49" s="708" t="s">
        <v>205</v>
      </c>
      <c r="CX49" s="621" t="s">
        <v>704</v>
      </c>
      <c r="CY49" s="621" t="s">
        <v>705</v>
      </c>
      <c r="CZ49" s="653" t="s">
        <v>698</v>
      </c>
      <c r="DA49" s="653" t="s">
        <v>699</v>
      </c>
      <c r="DB49" s="710">
        <v>2013</v>
      </c>
      <c r="DC49" s="710">
        <v>2013</v>
      </c>
      <c r="DD49" s="124">
        <v>169257.13618005736</v>
      </c>
    </row>
    <row r="50" spans="1:114" ht="20.5" customHeight="1" x14ac:dyDescent="0.25">
      <c r="A50" s="454" t="s">
        <v>155</v>
      </c>
      <c r="B50" s="274" t="s">
        <v>128</v>
      </c>
      <c r="C50" s="269">
        <v>1.7275365400245732</v>
      </c>
      <c r="D50" s="196">
        <v>1.738736663192882</v>
      </c>
      <c r="E50" s="196">
        <v>1.7012929387234226</v>
      </c>
      <c r="F50" s="196">
        <v>1.6431622959780032</v>
      </c>
      <c r="G50" s="196">
        <v>1.7544355918322103</v>
      </c>
      <c r="H50" s="196">
        <v>1.6964909455996875</v>
      </c>
      <c r="I50" s="196">
        <v>1.7972019086817435</v>
      </c>
      <c r="J50" s="196">
        <v>1.7743303510169794</v>
      </c>
      <c r="K50" s="196">
        <v>1.7662236644930913</v>
      </c>
      <c r="L50" s="2" t="s">
        <v>313</v>
      </c>
      <c r="N50" s="644" t="s">
        <v>825</v>
      </c>
      <c r="O50" s="652" t="s">
        <v>826</v>
      </c>
      <c r="P50" s="2" t="s">
        <v>315</v>
      </c>
      <c r="Q50" s="2" t="s">
        <v>132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654">
        <v>2011</v>
      </c>
      <c r="W50" s="654">
        <v>2011</v>
      </c>
      <c r="X50" s="124">
        <v>8805.4580489558193</v>
      </c>
      <c r="Y50" s="643"/>
      <c r="Z50" s="644" t="s">
        <v>829</v>
      </c>
      <c r="AA50" s="652" t="s">
        <v>830</v>
      </c>
      <c r="AB50" s="2" t="s">
        <v>315</v>
      </c>
      <c r="AC50" s="2" t="s">
        <v>132</v>
      </c>
      <c r="AD50" s="652" t="s">
        <v>763</v>
      </c>
      <c r="AE50" s="681" t="s">
        <v>763</v>
      </c>
      <c r="AF50" s="653" t="s">
        <v>698</v>
      </c>
      <c r="AG50" s="653" t="s">
        <v>699</v>
      </c>
      <c r="AH50" s="654">
        <v>2011</v>
      </c>
      <c r="AI50" s="654">
        <v>2011</v>
      </c>
      <c r="AJ50" s="727">
        <v>0.7737665395386556</v>
      </c>
      <c r="AK50" s="643"/>
      <c r="AL50" s="644" t="s">
        <v>833</v>
      </c>
      <c r="AM50" s="652" t="s">
        <v>834</v>
      </c>
      <c r="AN50" s="689" t="s">
        <v>315</v>
      </c>
      <c r="AO50" s="689" t="s">
        <v>132</v>
      </c>
      <c r="AP50" s="652" t="s">
        <v>763</v>
      </c>
      <c r="AQ50" s="681" t="s">
        <v>763</v>
      </c>
      <c r="AR50" s="653" t="s">
        <v>698</v>
      </c>
      <c r="AS50" s="653" t="s">
        <v>699</v>
      </c>
      <c r="AT50" s="654">
        <v>2011</v>
      </c>
      <c r="AU50" s="654">
        <v>2011</v>
      </c>
      <c r="AV50" s="712">
        <v>34.52627519778099</v>
      </c>
      <c r="AW50" s="16"/>
      <c r="AX50" s="644" t="s">
        <v>825</v>
      </c>
      <c r="AY50" s="652" t="s">
        <v>826</v>
      </c>
      <c r="AZ50" s="2" t="s">
        <v>315</v>
      </c>
      <c r="BA50" s="2" t="s">
        <v>132</v>
      </c>
      <c r="BB50" s="621" t="s">
        <v>704</v>
      </c>
      <c r="BC50" s="621" t="s">
        <v>705</v>
      </c>
      <c r="BD50" s="653" t="s">
        <v>698</v>
      </c>
      <c r="BE50" s="653" t="s">
        <v>699</v>
      </c>
      <c r="BF50" s="654">
        <v>2011</v>
      </c>
      <c r="BG50" s="654">
        <v>2011</v>
      </c>
      <c r="BH50" s="702">
        <v>2397.6740773194879</v>
      </c>
      <c r="BJ50" s="644" t="s">
        <v>838</v>
      </c>
      <c r="BK50" s="652" t="s">
        <v>876</v>
      </c>
      <c r="BL50" s="705" t="s">
        <v>801</v>
      </c>
      <c r="BM50" s="708" t="s">
        <v>806</v>
      </c>
      <c r="BN50" s="652" t="s">
        <v>715</v>
      </c>
      <c r="BO50" s="652" t="s">
        <v>697</v>
      </c>
      <c r="BP50" s="653" t="s">
        <v>698</v>
      </c>
      <c r="BQ50" s="653" t="s">
        <v>699</v>
      </c>
      <c r="BR50" s="710">
        <v>2013</v>
      </c>
      <c r="BS50" s="710">
        <v>2013</v>
      </c>
      <c r="BT50" s="124">
        <v>153343.7196335585</v>
      </c>
      <c r="BU50" s="643"/>
      <c r="BV50" s="644" t="s">
        <v>948</v>
      </c>
      <c r="BW50" s="652" t="s">
        <v>950</v>
      </c>
      <c r="BX50" s="705" t="s">
        <v>801</v>
      </c>
      <c r="BY50" s="708" t="s">
        <v>806</v>
      </c>
      <c r="BZ50" s="652" t="s">
        <v>763</v>
      </c>
      <c r="CA50" s="681" t="s">
        <v>763</v>
      </c>
      <c r="CB50" s="653" t="s">
        <v>698</v>
      </c>
      <c r="CC50" s="653" t="s">
        <v>699</v>
      </c>
      <c r="CD50" s="710">
        <v>2013</v>
      </c>
      <c r="CE50" s="710">
        <v>2013</v>
      </c>
      <c r="CF50" s="712">
        <v>12.276144242341839</v>
      </c>
      <c r="CG50" s="39"/>
      <c r="CH50" s="644" t="s">
        <v>953</v>
      </c>
      <c r="CI50" s="652" t="s">
        <v>954</v>
      </c>
      <c r="CJ50" s="705" t="s">
        <v>801</v>
      </c>
      <c r="CK50" s="708" t="s">
        <v>806</v>
      </c>
      <c r="CL50" s="652" t="s">
        <v>763</v>
      </c>
      <c r="CM50" s="681" t="s">
        <v>763</v>
      </c>
      <c r="CN50" s="653" t="s">
        <v>698</v>
      </c>
      <c r="CO50" s="653" t="s">
        <v>699</v>
      </c>
      <c r="CP50" s="710">
        <v>2013</v>
      </c>
      <c r="CQ50" s="710">
        <v>2013</v>
      </c>
      <c r="CR50" s="727">
        <v>30.792942290113444</v>
      </c>
      <c r="CT50" s="644" t="s">
        <v>838</v>
      </c>
      <c r="CU50" s="652" t="s">
        <v>876</v>
      </c>
      <c r="CV50" s="705" t="s">
        <v>801</v>
      </c>
      <c r="CW50" s="708" t="s">
        <v>806</v>
      </c>
      <c r="CX50" s="621" t="s">
        <v>704</v>
      </c>
      <c r="CY50" s="621" t="s">
        <v>705</v>
      </c>
      <c r="CZ50" s="653" t="s">
        <v>698</v>
      </c>
      <c r="DA50" s="653" t="s">
        <v>699</v>
      </c>
      <c r="DB50" s="710">
        <v>2013</v>
      </c>
      <c r="DC50" s="710">
        <v>2013</v>
      </c>
      <c r="DD50" s="124">
        <v>41754.58669395739</v>
      </c>
    </row>
    <row r="51" spans="1:114" ht="20.5" customHeight="1" x14ac:dyDescent="0.25">
      <c r="A51" s="454" t="s">
        <v>156</v>
      </c>
      <c r="B51" s="131" t="s">
        <v>129</v>
      </c>
      <c r="C51" s="230">
        <v>5.1932018787878746</v>
      </c>
      <c r="D51" s="246">
        <v>4.9931849687421686</v>
      </c>
      <c r="E51" s="246">
        <v>5.3189330424454404</v>
      </c>
      <c r="F51" s="246">
        <v>5.6448563349619354</v>
      </c>
      <c r="G51" s="246">
        <v>5.6499160437435521</v>
      </c>
      <c r="H51" s="246">
        <v>5.5132597752136174</v>
      </c>
      <c r="I51" s="246">
        <v>5.4960613350621994</v>
      </c>
      <c r="J51" s="246">
        <v>5.4918666032325643</v>
      </c>
      <c r="K51" s="246">
        <v>5.4133024943990966</v>
      </c>
      <c r="L51" s="42" t="s">
        <v>314</v>
      </c>
      <c r="N51" s="644" t="s">
        <v>825</v>
      </c>
      <c r="O51" s="652" t="s">
        <v>826</v>
      </c>
      <c r="P51" s="2" t="s">
        <v>316</v>
      </c>
      <c r="Q51" s="2" t="s">
        <v>133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654">
        <v>2011</v>
      </c>
      <c r="W51" s="654">
        <v>2011</v>
      </c>
      <c r="X51" s="124">
        <v>5382.5752707356396</v>
      </c>
      <c r="Y51" s="643"/>
      <c r="Z51" s="644" t="s">
        <v>829</v>
      </c>
      <c r="AA51" s="652" t="s">
        <v>830</v>
      </c>
      <c r="AB51" s="2" t="s">
        <v>316</v>
      </c>
      <c r="AC51" s="2" t="s">
        <v>133</v>
      </c>
      <c r="AD51" s="652" t="s">
        <v>763</v>
      </c>
      <c r="AE51" s="681" t="s">
        <v>763</v>
      </c>
      <c r="AF51" s="653" t="s">
        <v>698</v>
      </c>
      <c r="AG51" s="653" t="s">
        <v>699</v>
      </c>
      <c r="AH51" s="654">
        <v>2011</v>
      </c>
      <c r="AI51" s="654">
        <v>2011</v>
      </c>
      <c r="AJ51" s="727">
        <v>0.47298580242936272</v>
      </c>
      <c r="AK51" s="643"/>
      <c r="AL51" s="644" t="s">
        <v>833</v>
      </c>
      <c r="AM51" s="652" t="s">
        <v>834</v>
      </c>
      <c r="AN51" s="689" t="s">
        <v>316</v>
      </c>
      <c r="AO51" s="689" t="s">
        <v>133</v>
      </c>
      <c r="AP51" s="652" t="s">
        <v>763</v>
      </c>
      <c r="AQ51" s="681" t="s">
        <v>763</v>
      </c>
      <c r="AR51" s="653" t="s">
        <v>698</v>
      </c>
      <c r="AS51" s="653" t="s">
        <v>699</v>
      </c>
      <c r="AT51" s="654">
        <v>2011</v>
      </c>
      <c r="AU51" s="654">
        <v>2011</v>
      </c>
      <c r="AV51" s="712">
        <v>-10.443481400818101</v>
      </c>
      <c r="AW51" s="16"/>
      <c r="AX51" s="644" t="s">
        <v>825</v>
      </c>
      <c r="AY51" s="652" t="s">
        <v>826</v>
      </c>
      <c r="AZ51" s="2" t="s">
        <v>316</v>
      </c>
      <c r="BA51" s="2" t="s">
        <v>133</v>
      </c>
      <c r="BB51" s="621" t="s">
        <v>704</v>
      </c>
      <c r="BC51" s="621" t="s">
        <v>705</v>
      </c>
      <c r="BD51" s="653" t="s">
        <v>698</v>
      </c>
      <c r="BE51" s="653" t="s">
        <v>699</v>
      </c>
      <c r="BF51" s="654">
        <v>2011</v>
      </c>
      <c r="BG51" s="654">
        <v>2011</v>
      </c>
      <c r="BH51" s="702">
        <v>1465.6433684780502</v>
      </c>
      <c r="BJ51" s="644" t="s">
        <v>838</v>
      </c>
      <c r="BK51" s="652" t="s">
        <v>877</v>
      </c>
      <c r="BL51" s="705" t="s">
        <v>803</v>
      </c>
      <c r="BM51" s="708" t="s">
        <v>807</v>
      </c>
      <c r="BN51" s="652" t="s">
        <v>715</v>
      </c>
      <c r="BO51" s="652" t="s">
        <v>697</v>
      </c>
      <c r="BP51" s="653" t="s">
        <v>698</v>
      </c>
      <c r="BQ51" s="653" t="s">
        <v>699</v>
      </c>
      <c r="BR51" s="710">
        <v>2013</v>
      </c>
      <c r="BS51" s="710">
        <v>2013</v>
      </c>
      <c r="BT51" s="124">
        <v>468253.11298770213</v>
      </c>
      <c r="BU51" s="643"/>
      <c r="BV51" s="644" t="s">
        <v>948</v>
      </c>
      <c r="BW51" s="652" t="s">
        <v>950</v>
      </c>
      <c r="BX51" s="705" t="s">
        <v>803</v>
      </c>
      <c r="BY51" s="708" t="s">
        <v>807</v>
      </c>
      <c r="BZ51" s="652" t="s">
        <v>763</v>
      </c>
      <c r="CA51" s="681" t="s">
        <v>763</v>
      </c>
      <c r="CB51" s="653" t="s">
        <v>698</v>
      </c>
      <c r="CC51" s="653" t="s">
        <v>699</v>
      </c>
      <c r="CD51" s="710">
        <v>2013</v>
      </c>
      <c r="CE51" s="710">
        <v>2013</v>
      </c>
      <c r="CF51" s="712">
        <v>37.486652669566695</v>
      </c>
      <c r="CG51" s="39"/>
      <c r="CH51" s="644" t="s">
        <v>953</v>
      </c>
      <c r="CI51" s="652" t="s">
        <v>954</v>
      </c>
      <c r="CJ51" s="705" t="s">
        <v>803</v>
      </c>
      <c r="CK51" s="708" t="s">
        <v>807</v>
      </c>
      <c r="CL51" s="652" t="s">
        <v>763</v>
      </c>
      <c r="CM51" s="681" t="s">
        <v>763</v>
      </c>
      <c r="CN51" s="653" t="s">
        <v>698</v>
      </c>
      <c r="CO51" s="653" t="s">
        <v>699</v>
      </c>
      <c r="CP51" s="710">
        <v>2013</v>
      </c>
      <c r="CQ51" s="710">
        <v>2013</v>
      </c>
      <c r="CR51" s="727">
        <v>5.2087906305424951</v>
      </c>
      <c r="CT51" s="644" t="s">
        <v>838</v>
      </c>
      <c r="CU51" s="652" t="s">
        <v>877</v>
      </c>
      <c r="CV51" s="705" t="s">
        <v>803</v>
      </c>
      <c r="CW51" s="708" t="s">
        <v>807</v>
      </c>
      <c r="CX51" s="621" t="s">
        <v>704</v>
      </c>
      <c r="CY51" s="621" t="s">
        <v>705</v>
      </c>
      <c r="CZ51" s="653" t="s">
        <v>698</v>
      </c>
      <c r="DA51" s="653" t="s">
        <v>699</v>
      </c>
      <c r="DB51" s="710">
        <v>2013</v>
      </c>
      <c r="DC51" s="710">
        <v>2013</v>
      </c>
      <c r="DD51" s="124">
        <v>127502.54948609998</v>
      </c>
      <c r="DJ51" s="632"/>
    </row>
    <row r="52" spans="1:114" ht="20.5" customHeight="1" x14ac:dyDescent="0.25">
      <c r="A52" s="454" t="s">
        <v>157</v>
      </c>
      <c r="B52" s="274" t="s">
        <v>130</v>
      </c>
      <c r="C52" s="269">
        <v>0.85948434923312622</v>
      </c>
      <c r="D52" s="196">
        <v>0.849607502331297</v>
      </c>
      <c r="E52" s="196">
        <v>0.83482054595842448</v>
      </c>
      <c r="F52" s="196">
        <v>0.84362174612381113</v>
      </c>
      <c r="G52" s="196">
        <v>0.85798368569448658</v>
      </c>
      <c r="H52" s="196">
        <v>0.8578809087380681</v>
      </c>
      <c r="I52" s="196">
        <v>0.92309479031326935</v>
      </c>
      <c r="J52" s="196">
        <v>0.96070782282798861</v>
      </c>
      <c r="K52" s="196">
        <v>0.95946944644460175</v>
      </c>
      <c r="L52" s="2" t="s">
        <v>131</v>
      </c>
      <c r="N52" s="644" t="s">
        <v>825</v>
      </c>
      <c r="O52" s="652" t="s">
        <v>826</v>
      </c>
      <c r="P52" s="2" t="s">
        <v>317</v>
      </c>
      <c r="Q52" s="2" t="s">
        <v>288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654">
        <v>2011</v>
      </c>
      <c r="W52" s="654">
        <v>2011</v>
      </c>
      <c r="X52" s="124">
        <v>5043.5635407914169</v>
      </c>
      <c r="Y52" s="643"/>
      <c r="Z52" s="644" t="s">
        <v>829</v>
      </c>
      <c r="AA52" s="652" t="s">
        <v>830</v>
      </c>
      <c r="AB52" s="2" t="s">
        <v>317</v>
      </c>
      <c r="AC52" s="2" t="s">
        <v>288</v>
      </c>
      <c r="AD52" s="652" t="s">
        <v>763</v>
      </c>
      <c r="AE52" s="681" t="s">
        <v>763</v>
      </c>
      <c r="AF52" s="653" t="s">
        <v>698</v>
      </c>
      <c r="AG52" s="653" t="s">
        <v>699</v>
      </c>
      <c r="AH52" s="654">
        <v>2011</v>
      </c>
      <c r="AI52" s="654">
        <v>2011</v>
      </c>
      <c r="AJ52" s="727">
        <v>0.44319565049364812</v>
      </c>
      <c r="AK52" s="643"/>
      <c r="AL52" s="644" t="s">
        <v>833</v>
      </c>
      <c r="AM52" s="652" t="s">
        <v>834</v>
      </c>
      <c r="AN52" s="689" t="s">
        <v>317</v>
      </c>
      <c r="AO52" s="689" t="s">
        <v>288</v>
      </c>
      <c r="AP52" s="652" t="s">
        <v>763</v>
      </c>
      <c r="AQ52" s="681" t="s">
        <v>763</v>
      </c>
      <c r="AR52" s="653" t="s">
        <v>698</v>
      </c>
      <c r="AS52" s="653" t="s">
        <v>699</v>
      </c>
      <c r="AT52" s="654">
        <v>2011</v>
      </c>
      <c r="AU52" s="654">
        <v>2011</v>
      </c>
      <c r="AV52" s="712">
        <v>8.4449484708373035</v>
      </c>
      <c r="AW52" s="16"/>
      <c r="AX52" s="644" t="s">
        <v>825</v>
      </c>
      <c r="AY52" s="652" t="s">
        <v>826</v>
      </c>
      <c r="AZ52" s="2" t="s">
        <v>317</v>
      </c>
      <c r="BA52" s="2" t="s">
        <v>288</v>
      </c>
      <c r="BB52" s="621" t="s">
        <v>704</v>
      </c>
      <c r="BC52" s="621" t="s">
        <v>705</v>
      </c>
      <c r="BD52" s="653" t="s">
        <v>698</v>
      </c>
      <c r="BE52" s="653" t="s">
        <v>699</v>
      </c>
      <c r="BF52" s="654">
        <v>2011</v>
      </c>
      <c r="BG52" s="654">
        <v>2011</v>
      </c>
      <c r="BH52" s="702">
        <v>1373.3324821760154</v>
      </c>
      <c r="BJ52" s="644" t="s">
        <v>838</v>
      </c>
      <c r="BK52" s="652" t="s">
        <v>878</v>
      </c>
      <c r="BL52" s="705" t="s">
        <v>183</v>
      </c>
      <c r="BM52" s="708" t="s">
        <v>808</v>
      </c>
      <c r="BN52" s="652" t="s">
        <v>715</v>
      </c>
      <c r="BO52" s="652" t="s">
        <v>697</v>
      </c>
      <c r="BP52" s="653" t="s">
        <v>698</v>
      </c>
      <c r="BQ52" s="653" t="s">
        <v>699</v>
      </c>
      <c r="BR52" s="710">
        <v>2013</v>
      </c>
      <c r="BS52" s="710">
        <v>2013</v>
      </c>
      <c r="BT52" s="124">
        <v>250419.17385728919</v>
      </c>
      <c r="BU52" s="643"/>
      <c r="BV52" s="644" t="s">
        <v>948</v>
      </c>
      <c r="BW52" s="652" t="s">
        <v>950</v>
      </c>
      <c r="BX52" s="705" t="s">
        <v>183</v>
      </c>
      <c r="BY52" s="708" t="s">
        <v>808</v>
      </c>
      <c r="BZ52" s="652" t="s">
        <v>763</v>
      </c>
      <c r="CA52" s="681" t="s">
        <v>763</v>
      </c>
      <c r="CB52" s="653" t="s">
        <v>698</v>
      </c>
      <c r="CC52" s="653" t="s">
        <v>699</v>
      </c>
      <c r="CD52" s="710">
        <v>2013</v>
      </c>
      <c r="CE52" s="710">
        <v>2013</v>
      </c>
      <c r="CF52" s="712">
        <v>20.047654424103271</v>
      </c>
      <c r="CG52" s="39"/>
      <c r="CH52" s="644" t="s">
        <v>953</v>
      </c>
      <c r="CI52" s="652" t="s">
        <v>954</v>
      </c>
      <c r="CJ52" s="705" t="s">
        <v>183</v>
      </c>
      <c r="CK52" s="708" t="s">
        <v>808</v>
      </c>
      <c r="CL52" s="652" t="s">
        <v>763</v>
      </c>
      <c r="CM52" s="681" t="s">
        <v>763</v>
      </c>
      <c r="CN52" s="653" t="s">
        <v>698</v>
      </c>
      <c r="CO52" s="653" t="s">
        <v>699</v>
      </c>
      <c r="CP52" s="710">
        <v>2013</v>
      </c>
      <c r="CQ52" s="710">
        <v>2013</v>
      </c>
      <c r="CR52" s="727">
        <v>-5.6868934030550378</v>
      </c>
      <c r="CT52" s="644" t="s">
        <v>838</v>
      </c>
      <c r="CU52" s="652" t="s">
        <v>878</v>
      </c>
      <c r="CV52" s="705" t="s">
        <v>183</v>
      </c>
      <c r="CW52" s="708" t="s">
        <v>808</v>
      </c>
      <c r="CX52" s="621" t="s">
        <v>704</v>
      </c>
      <c r="CY52" s="621" t="s">
        <v>705</v>
      </c>
      <c r="CZ52" s="653" t="s">
        <v>698</v>
      </c>
      <c r="DA52" s="653" t="s">
        <v>699</v>
      </c>
      <c r="DB52" s="710">
        <v>2013</v>
      </c>
      <c r="DC52" s="710">
        <v>2013</v>
      </c>
      <c r="DD52" s="124">
        <v>68187.65795977923</v>
      </c>
      <c r="DJ52" s="632"/>
    </row>
    <row r="53" spans="1:114" ht="20.5" customHeight="1" x14ac:dyDescent="0.25">
      <c r="A53" s="454" t="s">
        <v>158</v>
      </c>
      <c r="B53" s="274" t="s">
        <v>132</v>
      </c>
      <c r="C53" s="269">
        <v>0.61504012953209497</v>
      </c>
      <c r="D53" s="196">
        <v>0.7737665395386556</v>
      </c>
      <c r="E53" s="196">
        <v>1.0044938273122965</v>
      </c>
      <c r="F53" s="196">
        <v>1.1684679580899102</v>
      </c>
      <c r="G53" s="196">
        <v>1.2028220149984037</v>
      </c>
      <c r="H53" s="196">
        <v>1.1892705949269815</v>
      </c>
      <c r="I53" s="196">
        <v>1.1972880628029017</v>
      </c>
      <c r="J53" s="196">
        <v>1.1910264327780933</v>
      </c>
      <c r="K53" s="196">
        <v>1.1901710048569241</v>
      </c>
      <c r="L53" s="2" t="s">
        <v>315</v>
      </c>
      <c r="N53" s="644" t="s">
        <v>825</v>
      </c>
      <c r="O53" s="652" t="s">
        <v>826</v>
      </c>
      <c r="P53" s="696" t="s">
        <v>72</v>
      </c>
      <c r="Q53" s="696" t="s">
        <v>0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654">
        <v>2011</v>
      </c>
      <c r="W53" s="654">
        <v>2011</v>
      </c>
      <c r="X53" s="102">
        <v>1137999.3317113344</v>
      </c>
      <c r="Y53" s="643"/>
      <c r="Z53" s="644" t="s">
        <v>829</v>
      </c>
      <c r="AA53" s="652" t="s">
        <v>830</v>
      </c>
      <c r="AB53" s="696" t="s">
        <v>72</v>
      </c>
      <c r="AC53" s="696" t="s">
        <v>0</v>
      </c>
      <c r="AD53" s="652" t="s">
        <v>763</v>
      </c>
      <c r="AE53" s="681" t="s">
        <v>763</v>
      </c>
      <c r="AF53" s="653" t="s">
        <v>698</v>
      </c>
      <c r="AG53" s="653" t="s">
        <v>699</v>
      </c>
      <c r="AH53" s="654">
        <v>2011</v>
      </c>
      <c r="AI53" s="654">
        <v>2011</v>
      </c>
      <c r="AJ53" s="729">
        <v>100</v>
      </c>
      <c r="AK53" s="643"/>
      <c r="AL53" s="644" t="s">
        <v>833</v>
      </c>
      <c r="AM53" s="652" t="s">
        <v>834</v>
      </c>
      <c r="AN53" s="637" t="s">
        <v>72</v>
      </c>
      <c r="AO53" s="637" t="s">
        <v>0</v>
      </c>
      <c r="AP53" s="652" t="s">
        <v>763</v>
      </c>
      <c r="AQ53" s="681" t="s">
        <v>763</v>
      </c>
      <c r="AR53" s="653" t="s">
        <v>698</v>
      </c>
      <c r="AS53" s="653" t="s">
        <v>699</v>
      </c>
      <c r="AT53" s="654">
        <v>2011</v>
      </c>
      <c r="AU53" s="654">
        <v>2011</v>
      </c>
      <c r="AV53" s="725">
        <v>6.9302606086393297</v>
      </c>
      <c r="AW53" s="16"/>
      <c r="AX53" s="644" t="s">
        <v>825</v>
      </c>
      <c r="AY53" s="652" t="s">
        <v>826</v>
      </c>
      <c r="AZ53" s="696" t="s">
        <v>72</v>
      </c>
      <c r="BA53" s="696" t="s">
        <v>0</v>
      </c>
      <c r="BB53" s="621" t="s">
        <v>704</v>
      </c>
      <c r="BC53" s="621" t="s">
        <v>705</v>
      </c>
      <c r="BD53" s="653" t="s">
        <v>698</v>
      </c>
      <c r="BE53" s="653" t="s">
        <v>699</v>
      </c>
      <c r="BF53" s="654">
        <v>2011</v>
      </c>
      <c r="BG53" s="654">
        <v>2011</v>
      </c>
      <c r="BH53" s="639">
        <v>309870.47834209242</v>
      </c>
      <c r="BJ53" s="644" t="s">
        <v>838</v>
      </c>
      <c r="BK53" s="652" t="s">
        <v>879</v>
      </c>
      <c r="BL53" s="706" t="s">
        <v>804</v>
      </c>
      <c r="BM53" s="708" t="s">
        <v>809</v>
      </c>
      <c r="BN53" s="652" t="s">
        <v>715</v>
      </c>
      <c r="BO53" s="652" t="s">
        <v>697</v>
      </c>
      <c r="BP53" s="653" t="s">
        <v>698</v>
      </c>
      <c r="BQ53" s="653" t="s">
        <v>699</v>
      </c>
      <c r="BR53" s="710">
        <v>2013</v>
      </c>
      <c r="BS53" s="710">
        <v>2013</v>
      </c>
      <c r="BT53" s="124">
        <v>116605.41304946855</v>
      </c>
      <c r="BU53" s="643"/>
      <c r="BV53" s="644" t="s">
        <v>948</v>
      </c>
      <c r="BW53" s="652" t="s">
        <v>950</v>
      </c>
      <c r="BX53" s="706" t="s">
        <v>804</v>
      </c>
      <c r="BY53" s="708" t="s">
        <v>809</v>
      </c>
      <c r="BZ53" s="652" t="s">
        <v>763</v>
      </c>
      <c r="CA53" s="681" t="s">
        <v>763</v>
      </c>
      <c r="CB53" s="653" t="s">
        <v>698</v>
      </c>
      <c r="CC53" s="653" t="s">
        <v>699</v>
      </c>
      <c r="CD53" s="710">
        <v>2013</v>
      </c>
      <c r="CE53" s="710">
        <v>2013</v>
      </c>
      <c r="CF53" s="712">
        <v>9.3350081337133322</v>
      </c>
      <c r="CG53" s="39"/>
      <c r="CH53" s="644" t="s">
        <v>953</v>
      </c>
      <c r="CI53" s="652" t="s">
        <v>954</v>
      </c>
      <c r="CJ53" s="706" t="s">
        <v>804</v>
      </c>
      <c r="CK53" s="708" t="s">
        <v>809</v>
      </c>
      <c r="CL53" s="652" t="s">
        <v>763</v>
      </c>
      <c r="CM53" s="681" t="s">
        <v>763</v>
      </c>
      <c r="CN53" s="653" t="s">
        <v>698</v>
      </c>
      <c r="CO53" s="653" t="s">
        <v>699</v>
      </c>
      <c r="CP53" s="710">
        <v>2013</v>
      </c>
      <c r="CQ53" s="710">
        <v>2013</v>
      </c>
      <c r="CR53" s="727">
        <v>2.8689277207402597</v>
      </c>
      <c r="CT53" s="644" t="s">
        <v>838</v>
      </c>
      <c r="CU53" s="652" t="s">
        <v>879</v>
      </c>
      <c r="CV53" s="706" t="s">
        <v>804</v>
      </c>
      <c r="CW53" s="708" t="s">
        <v>809</v>
      </c>
      <c r="CX53" s="621" t="s">
        <v>704</v>
      </c>
      <c r="CY53" s="621" t="s">
        <v>705</v>
      </c>
      <c r="CZ53" s="653" t="s">
        <v>698</v>
      </c>
      <c r="DA53" s="653" t="s">
        <v>699</v>
      </c>
      <c r="DB53" s="710">
        <v>2013</v>
      </c>
      <c r="DC53" s="710">
        <v>2013</v>
      </c>
      <c r="DD53" s="124">
        <v>31750.963389916556</v>
      </c>
    </row>
    <row r="54" spans="1:114" ht="20.5" customHeight="1" x14ac:dyDescent="0.25">
      <c r="A54" s="454" t="s">
        <v>159</v>
      </c>
      <c r="B54" s="274" t="s">
        <v>133</v>
      </c>
      <c r="C54" s="269">
        <v>0.56474387246245816</v>
      </c>
      <c r="D54" s="196">
        <v>0.47298580242936272</v>
      </c>
      <c r="E54" s="196">
        <v>0.50964375666021255</v>
      </c>
      <c r="F54" s="196">
        <v>0.46369828253636408</v>
      </c>
      <c r="G54" s="196">
        <v>0.47545345982859905</v>
      </c>
      <c r="H54" s="196">
        <v>0.47710016112570036</v>
      </c>
      <c r="I54" s="196">
        <v>0.51078815712051284</v>
      </c>
      <c r="J54" s="196">
        <v>0.53405560130114316</v>
      </c>
      <c r="K54" s="196">
        <v>0.52467387507168795</v>
      </c>
      <c r="L54" s="2" t="s">
        <v>316</v>
      </c>
      <c r="N54" s="644" t="s">
        <v>825</v>
      </c>
      <c r="O54" s="652" t="s">
        <v>826</v>
      </c>
      <c r="P54" s="647" t="s">
        <v>135</v>
      </c>
      <c r="Q54" s="637" t="s">
        <v>134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654">
        <v>2011</v>
      </c>
      <c r="W54" s="654">
        <v>2011</v>
      </c>
      <c r="X54" s="102">
        <v>768010.33267821209</v>
      </c>
      <c r="Y54" s="643"/>
      <c r="Z54" s="644" t="s">
        <v>829</v>
      </c>
      <c r="AA54" s="652" t="s">
        <v>830</v>
      </c>
      <c r="AB54" s="647" t="s">
        <v>135</v>
      </c>
      <c r="AC54" s="637" t="s">
        <v>134</v>
      </c>
      <c r="AD54" s="652" t="s">
        <v>763</v>
      </c>
      <c r="AE54" s="681" t="s">
        <v>763</v>
      </c>
      <c r="AF54" s="653" t="s">
        <v>698</v>
      </c>
      <c r="AG54" s="653" t="s">
        <v>699</v>
      </c>
      <c r="AH54" s="654">
        <v>2011</v>
      </c>
      <c r="AI54" s="654">
        <v>2011</v>
      </c>
      <c r="AJ54" s="729">
        <v>67.487766580958422</v>
      </c>
      <c r="AK54" s="643"/>
      <c r="AL54" s="644" t="s">
        <v>833</v>
      </c>
      <c r="AM54" s="652" t="s">
        <v>834</v>
      </c>
      <c r="AN54" s="647" t="s">
        <v>135</v>
      </c>
      <c r="AO54" s="637" t="s">
        <v>134</v>
      </c>
      <c r="AP54" s="652" t="s">
        <v>763</v>
      </c>
      <c r="AQ54" s="681" t="s">
        <v>763</v>
      </c>
      <c r="AR54" s="653" t="s">
        <v>698</v>
      </c>
      <c r="AS54" s="653" t="s">
        <v>699</v>
      </c>
      <c r="AT54" s="654">
        <v>2011</v>
      </c>
      <c r="AU54" s="654">
        <v>2011</v>
      </c>
      <c r="AV54" s="725">
        <v>4.747414576473858</v>
      </c>
      <c r="AW54" s="16"/>
      <c r="AX54" s="644" t="s">
        <v>825</v>
      </c>
      <c r="AY54" s="652" t="s">
        <v>826</v>
      </c>
      <c r="AZ54" s="647" t="s">
        <v>135</v>
      </c>
      <c r="BA54" s="637" t="s">
        <v>134</v>
      </c>
      <c r="BB54" s="621" t="s">
        <v>704</v>
      </c>
      <c r="BC54" s="621" t="s">
        <v>705</v>
      </c>
      <c r="BD54" s="653" t="s">
        <v>698</v>
      </c>
      <c r="BE54" s="653" t="s">
        <v>699</v>
      </c>
      <c r="BF54" s="654">
        <v>2011</v>
      </c>
      <c r="BG54" s="654">
        <v>2011</v>
      </c>
      <c r="BH54" s="639">
        <v>209124.66512681064</v>
      </c>
      <c r="BJ54" s="644" t="s">
        <v>838</v>
      </c>
      <c r="BK54" s="652" t="s">
        <v>880</v>
      </c>
      <c r="BL54" s="706" t="s">
        <v>805</v>
      </c>
      <c r="BM54" s="708" t="s">
        <v>810</v>
      </c>
      <c r="BN54" s="652" t="s">
        <v>715</v>
      </c>
      <c r="BO54" s="652" t="s">
        <v>697</v>
      </c>
      <c r="BP54" s="653" t="s">
        <v>698</v>
      </c>
      <c r="BQ54" s="653" t="s">
        <v>699</v>
      </c>
      <c r="BR54" s="710">
        <v>2013</v>
      </c>
      <c r="BS54" s="710">
        <v>2013</v>
      </c>
      <c r="BT54" s="124">
        <v>133813.76080782065</v>
      </c>
      <c r="BU54" s="643"/>
      <c r="BV54" s="644" t="s">
        <v>948</v>
      </c>
      <c r="BW54" s="652" t="s">
        <v>950</v>
      </c>
      <c r="BX54" s="706" t="s">
        <v>805</v>
      </c>
      <c r="BY54" s="708" t="s">
        <v>810</v>
      </c>
      <c r="BZ54" s="652" t="s">
        <v>763</v>
      </c>
      <c r="CA54" s="681" t="s">
        <v>763</v>
      </c>
      <c r="CB54" s="653" t="s">
        <v>698</v>
      </c>
      <c r="CC54" s="653" t="s">
        <v>699</v>
      </c>
      <c r="CD54" s="710">
        <v>2013</v>
      </c>
      <c r="CE54" s="710">
        <v>2013</v>
      </c>
      <c r="CF54" s="712">
        <v>10.712646290389941</v>
      </c>
      <c r="CG54" s="39"/>
      <c r="CH54" s="644" t="s">
        <v>953</v>
      </c>
      <c r="CI54" s="652" t="s">
        <v>954</v>
      </c>
      <c r="CJ54" s="706" t="s">
        <v>805</v>
      </c>
      <c r="CK54" s="708" t="s">
        <v>810</v>
      </c>
      <c r="CL54" s="652" t="s">
        <v>763</v>
      </c>
      <c r="CM54" s="681" t="s">
        <v>763</v>
      </c>
      <c r="CN54" s="653" t="s">
        <v>698</v>
      </c>
      <c r="CO54" s="653" t="s">
        <v>699</v>
      </c>
      <c r="CP54" s="710">
        <v>2013</v>
      </c>
      <c r="CQ54" s="710">
        <v>2013</v>
      </c>
      <c r="CR54" s="727">
        <v>-12.060420041180294</v>
      </c>
      <c r="CT54" s="644" t="s">
        <v>838</v>
      </c>
      <c r="CU54" s="652" t="s">
        <v>880</v>
      </c>
      <c r="CV54" s="706" t="s">
        <v>805</v>
      </c>
      <c r="CW54" s="708" t="s">
        <v>810</v>
      </c>
      <c r="CX54" s="621" t="s">
        <v>704</v>
      </c>
      <c r="CY54" s="621" t="s">
        <v>705</v>
      </c>
      <c r="CZ54" s="653" t="s">
        <v>698</v>
      </c>
      <c r="DA54" s="653" t="s">
        <v>699</v>
      </c>
      <c r="DB54" s="710">
        <v>2013</v>
      </c>
      <c r="DC54" s="710">
        <v>2013</v>
      </c>
      <c r="DD54" s="124">
        <v>36436.694569862673</v>
      </c>
    </row>
    <row r="55" spans="1:114" ht="20.5" customHeight="1" x14ac:dyDescent="0.25">
      <c r="A55" s="455" t="s">
        <v>160</v>
      </c>
      <c r="B55" s="132" t="s">
        <v>288</v>
      </c>
      <c r="C55" s="230">
        <v>0.43700538453983856</v>
      </c>
      <c r="D55" s="246">
        <v>0.44319565049364812</v>
      </c>
      <c r="E55" s="246">
        <v>0.45034100448960107</v>
      </c>
      <c r="F55" s="246">
        <v>0.52673369845757512</v>
      </c>
      <c r="G55" s="246">
        <v>0.56021838291529358</v>
      </c>
      <c r="H55" s="246">
        <v>0.55075060586483904</v>
      </c>
      <c r="I55" s="246">
        <v>0.57112040989993873</v>
      </c>
      <c r="J55" s="246">
        <v>0.60058998192743729</v>
      </c>
      <c r="K55" s="246">
        <v>0.61080270274255954</v>
      </c>
      <c r="L55" s="42" t="s">
        <v>317</v>
      </c>
      <c r="N55" s="644" t="s">
        <v>825</v>
      </c>
      <c r="O55" s="652" t="s">
        <v>826</v>
      </c>
      <c r="P55" s="2" t="s">
        <v>114</v>
      </c>
      <c r="Q55" s="2" t="s">
        <v>218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654">
        <v>2012</v>
      </c>
      <c r="W55" s="654">
        <v>2012</v>
      </c>
      <c r="X55" s="124">
        <v>1043572.0200697118</v>
      </c>
      <c r="Y55" s="643"/>
      <c r="Z55" s="644" t="s">
        <v>829</v>
      </c>
      <c r="AA55" s="652" t="s">
        <v>830</v>
      </c>
      <c r="AB55" s="2" t="s">
        <v>114</v>
      </c>
      <c r="AC55" s="2" t="s">
        <v>218</v>
      </c>
      <c r="AD55" s="652" t="s">
        <v>763</v>
      </c>
      <c r="AE55" s="681" t="s">
        <v>763</v>
      </c>
      <c r="AF55" s="653" t="s">
        <v>698</v>
      </c>
      <c r="AG55" s="653" t="s">
        <v>699</v>
      </c>
      <c r="AH55" s="654">
        <v>2012</v>
      </c>
      <c r="AI55" s="654">
        <v>2012</v>
      </c>
      <c r="AJ55" s="727">
        <v>87.766392167222023</v>
      </c>
      <c r="AK55" s="643"/>
      <c r="AL55" s="644" t="s">
        <v>833</v>
      </c>
      <c r="AM55" s="652" t="s">
        <v>834</v>
      </c>
      <c r="AN55" s="689" t="s">
        <v>114</v>
      </c>
      <c r="AO55" s="689" t="s">
        <v>218</v>
      </c>
      <c r="AP55" s="652" t="s">
        <v>763</v>
      </c>
      <c r="AQ55" s="681" t="s">
        <v>763</v>
      </c>
      <c r="AR55" s="653" t="s">
        <v>698</v>
      </c>
      <c r="AS55" s="653" t="s">
        <v>699</v>
      </c>
      <c r="AT55" s="654">
        <v>2012</v>
      </c>
      <c r="AU55" s="654">
        <v>2012</v>
      </c>
      <c r="AV55" s="712">
        <v>3.9056838403539302</v>
      </c>
      <c r="AW55" s="16"/>
      <c r="AX55" s="644" t="s">
        <v>825</v>
      </c>
      <c r="AY55" s="652" t="s">
        <v>826</v>
      </c>
      <c r="AZ55" s="2" t="s">
        <v>114</v>
      </c>
      <c r="BA55" s="2" t="s">
        <v>218</v>
      </c>
      <c r="BB55" s="621" t="s">
        <v>704</v>
      </c>
      <c r="BC55" s="621" t="s">
        <v>705</v>
      </c>
      <c r="BD55" s="653" t="s">
        <v>698</v>
      </c>
      <c r="BE55" s="653" t="s">
        <v>699</v>
      </c>
      <c r="BF55" s="654">
        <v>2012</v>
      </c>
      <c r="BG55" s="654">
        <v>2012</v>
      </c>
      <c r="BH55" s="702">
        <v>284158.48061802908</v>
      </c>
      <c r="BJ55" s="644" t="s">
        <v>838</v>
      </c>
      <c r="BK55" s="652" t="s">
        <v>881</v>
      </c>
      <c r="BL55" s="705" t="s">
        <v>811</v>
      </c>
      <c r="BM55" s="708" t="s">
        <v>138</v>
      </c>
      <c r="BN55" s="652" t="s">
        <v>715</v>
      </c>
      <c r="BO55" s="652" t="s">
        <v>697</v>
      </c>
      <c r="BP55" s="653" t="s">
        <v>698</v>
      </c>
      <c r="BQ55" s="653" t="s">
        <v>699</v>
      </c>
      <c r="BR55" s="710">
        <v>2013</v>
      </c>
      <c r="BS55" s="710">
        <v>2013</v>
      </c>
      <c r="BT55" s="124">
        <v>26706.135379379935</v>
      </c>
      <c r="BU55" s="643"/>
      <c r="BV55" s="644" t="s">
        <v>948</v>
      </c>
      <c r="BW55" s="652" t="s">
        <v>950</v>
      </c>
      <c r="BX55" s="705" t="s">
        <v>811</v>
      </c>
      <c r="BY55" s="708" t="s">
        <v>138</v>
      </c>
      <c r="BZ55" s="652" t="s">
        <v>763</v>
      </c>
      <c r="CA55" s="681" t="s">
        <v>763</v>
      </c>
      <c r="CB55" s="653" t="s">
        <v>698</v>
      </c>
      <c r="CC55" s="653" t="s">
        <v>699</v>
      </c>
      <c r="CD55" s="710">
        <v>2013</v>
      </c>
      <c r="CE55" s="710">
        <v>2013</v>
      </c>
      <c r="CF55" s="712">
        <v>2.1379967230234627</v>
      </c>
      <c r="CG55" s="39"/>
      <c r="CH55" s="644" t="s">
        <v>953</v>
      </c>
      <c r="CI55" s="652" t="s">
        <v>954</v>
      </c>
      <c r="CJ55" s="705" t="s">
        <v>811</v>
      </c>
      <c r="CK55" s="708" t="s">
        <v>138</v>
      </c>
      <c r="CL55" s="652" t="s">
        <v>763</v>
      </c>
      <c r="CM55" s="681" t="s">
        <v>763</v>
      </c>
      <c r="CN55" s="653" t="s">
        <v>698</v>
      </c>
      <c r="CO55" s="653" t="s">
        <v>699</v>
      </c>
      <c r="CP55" s="710">
        <v>2013</v>
      </c>
      <c r="CQ55" s="710">
        <v>2013</v>
      </c>
      <c r="CR55" s="727">
        <v>72.383290040424583</v>
      </c>
      <c r="CT55" s="644" t="s">
        <v>838</v>
      </c>
      <c r="CU55" s="652" t="s">
        <v>881</v>
      </c>
      <c r="CV55" s="705" t="s">
        <v>811</v>
      </c>
      <c r="CW55" s="708" t="s">
        <v>138</v>
      </c>
      <c r="CX55" s="621" t="s">
        <v>704</v>
      </c>
      <c r="CY55" s="621" t="s">
        <v>705</v>
      </c>
      <c r="CZ55" s="653" t="s">
        <v>698</v>
      </c>
      <c r="DA55" s="653" t="s">
        <v>699</v>
      </c>
      <c r="DB55" s="710">
        <v>2013</v>
      </c>
      <c r="DC55" s="710">
        <v>2013</v>
      </c>
      <c r="DD55" s="124">
        <v>7271.9224994907927</v>
      </c>
    </row>
    <row r="56" spans="1:114" ht="20.5" customHeight="1" x14ac:dyDescent="0.25">
      <c r="A56" s="790" t="s">
        <v>0</v>
      </c>
      <c r="B56" s="790"/>
      <c r="C56" s="270">
        <v>100</v>
      </c>
      <c r="D56" s="270">
        <v>100</v>
      </c>
      <c r="E56" s="270">
        <v>100</v>
      </c>
      <c r="F56" s="270">
        <v>100</v>
      </c>
      <c r="G56" s="270">
        <v>100</v>
      </c>
      <c r="H56" s="270">
        <v>100</v>
      </c>
      <c r="I56" s="270">
        <v>100</v>
      </c>
      <c r="J56" s="270">
        <v>100</v>
      </c>
      <c r="K56" s="270">
        <v>100</v>
      </c>
      <c r="L56" s="44" t="s">
        <v>72</v>
      </c>
      <c r="N56" s="644" t="s">
        <v>825</v>
      </c>
      <c r="O56" s="652" t="s">
        <v>826</v>
      </c>
      <c r="P56" s="2" t="s">
        <v>304</v>
      </c>
      <c r="Q56" s="2" t="s">
        <v>115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654">
        <v>2012</v>
      </c>
      <c r="W56" s="654">
        <v>2012</v>
      </c>
      <c r="X56" s="124">
        <v>8752.4280716797239</v>
      </c>
      <c r="Y56" s="643"/>
      <c r="Z56" s="644" t="s">
        <v>829</v>
      </c>
      <c r="AA56" s="652" t="s">
        <v>830</v>
      </c>
      <c r="AB56" s="2" t="s">
        <v>304</v>
      </c>
      <c r="AC56" s="2" t="s">
        <v>115</v>
      </c>
      <c r="AD56" s="652" t="s">
        <v>763</v>
      </c>
      <c r="AE56" s="681" t="s">
        <v>763</v>
      </c>
      <c r="AF56" s="653" t="s">
        <v>698</v>
      </c>
      <c r="AG56" s="653" t="s">
        <v>699</v>
      </c>
      <c r="AH56" s="654">
        <v>2012</v>
      </c>
      <c r="AI56" s="654">
        <v>2012</v>
      </c>
      <c r="AJ56" s="727">
        <v>0.73609585134635058</v>
      </c>
      <c r="AK56" s="643"/>
      <c r="AL56" s="644" t="s">
        <v>833</v>
      </c>
      <c r="AM56" s="652" t="s">
        <v>834</v>
      </c>
      <c r="AN56" s="689" t="s">
        <v>304</v>
      </c>
      <c r="AO56" s="689" t="s">
        <v>115</v>
      </c>
      <c r="AP56" s="652" t="s">
        <v>763</v>
      </c>
      <c r="AQ56" s="681" t="s">
        <v>763</v>
      </c>
      <c r="AR56" s="653" t="s">
        <v>698</v>
      </c>
      <c r="AS56" s="653" t="s">
        <v>699</v>
      </c>
      <c r="AT56" s="654">
        <v>2012</v>
      </c>
      <c r="AU56" s="654">
        <v>2012</v>
      </c>
      <c r="AV56" s="712">
        <v>2.2712262847565512</v>
      </c>
      <c r="AW56" s="16"/>
      <c r="AX56" s="644" t="s">
        <v>825</v>
      </c>
      <c r="AY56" s="652" t="s">
        <v>826</v>
      </c>
      <c r="AZ56" s="2" t="s">
        <v>304</v>
      </c>
      <c r="BA56" s="2" t="s">
        <v>115</v>
      </c>
      <c r="BB56" s="621" t="s">
        <v>704</v>
      </c>
      <c r="BC56" s="621" t="s">
        <v>705</v>
      </c>
      <c r="BD56" s="653" t="s">
        <v>698</v>
      </c>
      <c r="BE56" s="653" t="s">
        <v>699</v>
      </c>
      <c r="BF56" s="654">
        <v>2012</v>
      </c>
      <c r="BG56" s="654">
        <v>2012</v>
      </c>
      <c r="BH56" s="702">
        <v>2383.2343285717425</v>
      </c>
      <c r="BJ56" s="644" t="s">
        <v>838</v>
      </c>
      <c r="BK56" s="652" t="s">
        <v>882</v>
      </c>
      <c r="BL56" s="705" t="s">
        <v>212</v>
      </c>
      <c r="BM56" s="708" t="s">
        <v>208</v>
      </c>
      <c r="BN56" s="652" t="s">
        <v>715</v>
      </c>
      <c r="BO56" s="652" t="s">
        <v>697</v>
      </c>
      <c r="BP56" s="653" t="s">
        <v>698</v>
      </c>
      <c r="BQ56" s="653" t="s">
        <v>699</v>
      </c>
      <c r="BR56" s="710">
        <v>2013</v>
      </c>
      <c r="BS56" s="710">
        <v>2013</v>
      </c>
      <c r="BT56" s="124">
        <v>1265900.2032896101</v>
      </c>
      <c r="BU56" s="643"/>
      <c r="BV56" s="644" t="s">
        <v>948</v>
      </c>
      <c r="BW56" s="652" t="s">
        <v>950</v>
      </c>
      <c r="BX56" s="705" t="s">
        <v>212</v>
      </c>
      <c r="BY56" s="708" t="s">
        <v>208</v>
      </c>
      <c r="BZ56" s="652" t="s">
        <v>763</v>
      </c>
      <c r="CA56" s="681" t="s">
        <v>763</v>
      </c>
      <c r="CB56" s="653" t="s">
        <v>698</v>
      </c>
      <c r="CC56" s="653" t="s">
        <v>699</v>
      </c>
      <c r="CD56" s="710">
        <v>2013</v>
      </c>
      <c r="CE56" s="710">
        <v>2013</v>
      </c>
      <c r="CF56" s="712">
        <v>101.34339723289312</v>
      </c>
      <c r="CG56" s="39"/>
      <c r="CH56" s="644" t="s">
        <v>953</v>
      </c>
      <c r="CI56" s="652" t="s">
        <v>954</v>
      </c>
      <c r="CJ56" s="705" t="s">
        <v>212</v>
      </c>
      <c r="CK56" s="708" t="s">
        <v>208</v>
      </c>
      <c r="CL56" s="652" t="s">
        <v>763</v>
      </c>
      <c r="CM56" s="681" t="s">
        <v>763</v>
      </c>
      <c r="CN56" s="653" t="s">
        <v>698</v>
      </c>
      <c r="CO56" s="653" t="s">
        <v>699</v>
      </c>
      <c r="CP56" s="710">
        <v>2013</v>
      </c>
      <c r="CQ56" s="710">
        <v>2013</v>
      </c>
      <c r="CR56" s="727">
        <v>6.0934963270736517</v>
      </c>
      <c r="CT56" s="644" t="s">
        <v>838</v>
      </c>
      <c r="CU56" s="652" t="s">
        <v>882</v>
      </c>
      <c r="CV56" s="705" t="s">
        <v>212</v>
      </c>
      <c r="CW56" s="708" t="s">
        <v>208</v>
      </c>
      <c r="CX56" s="621" t="s">
        <v>704</v>
      </c>
      <c r="CY56" s="621" t="s">
        <v>705</v>
      </c>
      <c r="CZ56" s="653" t="s">
        <v>698</v>
      </c>
      <c r="DA56" s="653" t="s">
        <v>699</v>
      </c>
      <c r="DB56" s="710">
        <v>2013</v>
      </c>
      <c r="DC56" s="710">
        <v>2013</v>
      </c>
      <c r="DD56" s="124">
        <v>344697.12819322263</v>
      </c>
    </row>
    <row r="57" spans="1:114" ht="20.5" customHeight="1" thickBot="1" x14ac:dyDescent="0.3">
      <c r="A57" s="789" t="s">
        <v>134</v>
      </c>
      <c r="B57" s="789"/>
      <c r="C57" s="192">
        <v>68.894153593913316</v>
      </c>
      <c r="D57" s="192">
        <v>67.487766580958422</v>
      </c>
      <c r="E57" s="192">
        <v>67.394939285093784</v>
      </c>
      <c r="F57" s="192">
        <v>67.967636311214648</v>
      </c>
      <c r="G57" s="192">
        <v>69.245067359448882</v>
      </c>
      <c r="H57" s="192">
        <v>69.223054576269959</v>
      </c>
      <c r="I57" s="192">
        <v>69.359125468504445</v>
      </c>
      <c r="J57" s="192">
        <v>70.364973018235986</v>
      </c>
      <c r="K57" s="192">
        <v>70.042975825719068</v>
      </c>
      <c r="L57" s="83" t="s">
        <v>135</v>
      </c>
      <c r="N57" s="644" t="s">
        <v>825</v>
      </c>
      <c r="O57" s="652" t="s">
        <v>826</v>
      </c>
      <c r="P57" s="2" t="s">
        <v>305</v>
      </c>
      <c r="Q57" s="2" t="s">
        <v>216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654">
        <v>2012</v>
      </c>
      <c r="W57" s="654">
        <v>2012</v>
      </c>
      <c r="X57" s="124">
        <v>387685.17463861092</v>
      </c>
      <c r="Y57" s="643"/>
      <c r="Z57" s="644" t="s">
        <v>829</v>
      </c>
      <c r="AA57" s="652" t="s">
        <v>830</v>
      </c>
      <c r="AB57" s="2" t="s">
        <v>305</v>
      </c>
      <c r="AC57" s="2" t="s">
        <v>216</v>
      </c>
      <c r="AD57" s="652" t="s">
        <v>763</v>
      </c>
      <c r="AE57" s="681" t="s">
        <v>763</v>
      </c>
      <c r="AF57" s="653" t="s">
        <v>698</v>
      </c>
      <c r="AG57" s="653" t="s">
        <v>699</v>
      </c>
      <c r="AH57" s="654">
        <v>2012</v>
      </c>
      <c r="AI57" s="654">
        <v>2012</v>
      </c>
      <c r="AJ57" s="727">
        <v>32.605060714906216</v>
      </c>
      <c r="AK57" s="643"/>
      <c r="AL57" s="644" t="s">
        <v>833</v>
      </c>
      <c r="AM57" s="652" t="s">
        <v>834</v>
      </c>
      <c r="AN57" s="689" t="s">
        <v>305</v>
      </c>
      <c r="AO57" s="689" t="s">
        <v>216</v>
      </c>
      <c r="AP57" s="652" t="s">
        <v>763</v>
      </c>
      <c r="AQ57" s="681" t="s">
        <v>763</v>
      </c>
      <c r="AR57" s="653" t="s">
        <v>698</v>
      </c>
      <c r="AS57" s="653" t="s">
        <v>699</v>
      </c>
      <c r="AT57" s="654">
        <v>2012</v>
      </c>
      <c r="AU57" s="654">
        <v>2012</v>
      </c>
      <c r="AV57" s="712">
        <v>4.7828923702416262</v>
      </c>
      <c r="AW57" s="16"/>
      <c r="AX57" s="644" t="s">
        <v>825</v>
      </c>
      <c r="AY57" s="652" t="s">
        <v>826</v>
      </c>
      <c r="AZ57" s="2" t="s">
        <v>305</v>
      </c>
      <c r="BA57" s="2" t="s">
        <v>216</v>
      </c>
      <c r="BB57" s="621" t="s">
        <v>704</v>
      </c>
      <c r="BC57" s="621" t="s">
        <v>705</v>
      </c>
      <c r="BD57" s="653" t="s">
        <v>698</v>
      </c>
      <c r="BE57" s="653" t="s">
        <v>699</v>
      </c>
      <c r="BF57" s="654">
        <v>2012</v>
      </c>
      <c r="BG57" s="654">
        <v>2012</v>
      </c>
      <c r="BH57" s="702">
        <v>105564.37702889337</v>
      </c>
      <c r="BJ57" s="644" t="s">
        <v>838</v>
      </c>
      <c r="BK57" s="652" t="s">
        <v>883</v>
      </c>
      <c r="BL57" s="705" t="s">
        <v>210</v>
      </c>
      <c r="BM57" s="708" t="s">
        <v>209</v>
      </c>
      <c r="BN57" s="652" t="s">
        <v>715</v>
      </c>
      <c r="BO57" s="652" t="s">
        <v>697</v>
      </c>
      <c r="BP57" s="653" t="s">
        <v>698</v>
      </c>
      <c r="BQ57" s="653" t="s">
        <v>699</v>
      </c>
      <c r="BR57" s="710">
        <v>2013</v>
      </c>
      <c r="BS57" s="710">
        <v>2013</v>
      </c>
      <c r="BT57" s="124">
        <v>915502.77953785681</v>
      </c>
      <c r="BU57" s="643"/>
      <c r="BV57" s="644" t="s">
        <v>948</v>
      </c>
      <c r="BW57" s="652" t="s">
        <v>950</v>
      </c>
      <c r="BX57" s="705" t="s">
        <v>210</v>
      </c>
      <c r="BY57" s="708" t="s">
        <v>209</v>
      </c>
      <c r="BZ57" s="652" t="s">
        <v>763</v>
      </c>
      <c r="CA57" s="681" t="s">
        <v>763</v>
      </c>
      <c r="CB57" s="653" t="s">
        <v>698</v>
      </c>
      <c r="CC57" s="653" t="s">
        <v>699</v>
      </c>
      <c r="CD57" s="710">
        <v>2013</v>
      </c>
      <c r="CE57" s="710">
        <v>2013</v>
      </c>
      <c r="CF57" s="712">
        <v>73.291845291928396</v>
      </c>
      <c r="CG57" s="39"/>
      <c r="CH57" s="644" t="s">
        <v>953</v>
      </c>
      <c r="CI57" s="652" t="s">
        <v>954</v>
      </c>
      <c r="CJ57" s="705" t="s">
        <v>210</v>
      </c>
      <c r="CK57" s="708" t="s">
        <v>209</v>
      </c>
      <c r="CL57" s="652" t="s">
        <v>763</v>
      </c>
      <c r="CM57" s="681" t="s">
        <v>763</v>
      </c>
      <c r="CN57" s="653" t="s">
        <v>698</v>
      </c>
      <c r="CO57" s="653" t="s">
        <v>699</v>
      </c>
      <c r="CP57" s="710">
        <v>2013</v>
      </c>
      <c r="CQ57" s="710">
        <v>2013</v>
      </c>
      <c r="CR57" s="727">
        <v>8.026163216446804</v>
      </c>
      <c r="CT57" s="644" t="s">
        <v>838</v>
      </c>
      <c r="CU57" s="652" t="s">
        <v>883</v>
      </c>
      <c r="CV57" s="705" t="s">
        <v>210</v>
      </c>
      <c r="CW57" s="708" t="s">
        <v>209</v>
      </c>
      <c r="CX57" s="621" t="s">
        <v>704</v>
      </c>
      <c r="CY57" s="621" t="s">
        <v>705</v>
      </c>
      <c r="CZ57" s="653" t="s">
        <v>698</v>
      </c>
      <c r="DA57" s="653" t="s">
        <v>699</v>
      </c>
      <c r="DB57" s="710">
        <v>2013</v>
      </c>
      <c r="DC57" s="710">
        <v>2013</v>
      </c>
      <c r="DD57" s="124">
        <v>249285.9848979869</v>
      </c>
    </row>
    <row r="58" spans="1:114" s="3" customFormat="1" ht="20.5" customHeight="1" x14ac:dyDescent="0.25">
      <c r="A58" s="121" t="s">
        <v>477</v>
      </c>
      <c r="B58" s="18"/>
      <c r="C58" s="19"/>
      <c r="D58" s="19"/>
      <c r="E58" s="20"/>
      <c r="F58" s="20"/>
      <c r="L58" s="126" t="s">
        <v>478</v>
      </c>
      <c r="N58" s="644" t="s">
        <v>825</v>
      </c>
      <c r="O58" s="652" t="s">
        <v>826</v>
      </c>
      <c r="P58" s="2" t="s">
        <v>117</v>
      </c>
      <c r="Q58" s="2" t="s">
        <v>58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654">
        <v>2012</v>
      </c>
      <c r="W58" s="654">
        <v>2012</v>
      </c>
      <c r="X58" s="124">
        <v>93651.193529950149</v>
      </c>
      <c r="Y58" s="644"/>
      <c r="Z58" s="644" t="s">
        <v>829</v>
      </c>
      <c r="AA58" s="652" t="s">
        <v>830</v>
      </c>
      <c r="AB58" s="2" t="s">
        <v>117</v>
      </c>
      <c r="AC58" s="2" t="s">
        <v>58</v>
      </c>
      <c r="AD58" s="652" t="s">
        <v>763</v>
      </c>
      <c r="AE58" s="681" t="s">
        <v>763</v>
      </c>
      <c r="AF58" s="653" t="s">
        <v>698</v>
      </c>
      <c r="AG58" s="653" t="s">
        <v>699</v>
      </c>
      <c r="AH58" s="654">
        <v>2012</v>
      </c>
      <c r="AI58" s="654">
        <v>2012</v>
      </c>
      <c r="AJ58" s="727">
        <v>7.8762435368178449</v>
      </c>
      <c r="AK58" s="644"/>
      <c r="AL58" s="644" t="s">
        <v>833</v>
      </c>
      <c r="AM58" s="652" t="s">
        <v>834</v>
      </c>
      <c r="AN58" s="689" t="s">
        <v>117</v>
      </c>
      <c r="AO58" s="689" t="s">
        <v>58</v>
      </c>
      <c r="AP58" s="652" t="s">
        <v>763</v>
      </c>
      <c r="AQ58" s="681" t="s">
        <v>763</v>
      </c>
      <c r="AR58" s="653" t="s">
        <v>698</v>
      </c>
      <c r="AS58" s="653" t="s">
        <v>699</v>
      </c>
      <c r="AT58" s="654">
        <v>2012</v>
      </c>
      <c r="AU58" s="654">
        <v>2012</v>
      </c>
      <c r="AV58" s="712">
        <v>1.9012560185676932</v>
      </c>
      <c r="AW58" s="41"/>
      <c r="AX58" s="644" t="s">
        <v>825</v>
      </c>
      <c r="AY58" s="652" t="s">
        <v>826</v>
      </c>
      <c r="AZ58" s="2" t="s">
        <v>117</v>
      </c>
      <c r="BA58" s="2" t="s">
        <v>58</v>
      </c>
      <c r="BB58" s="621" t="s">
        <v>704</v>
      </c>
      <c r="BC58" s="621" t="s">
        <v>705</v>
      </c>
      <c r="BD58" s="653" t="s">
        <v>698</v>
      </c>
      <c r="BE58" s="653" t="s">
        <v>699</v>
      </c>
      <c r="BF58" s="654">
        <v>2012</v>
      </c>
      <c r="BG58" s="654">
        <v>2012</v>
      </c>
      <c r="BH58" s="702">
        <v>25500.665358733873</v>
      </c>
      <c r="BJ58" s="644" t="s">
        <v>838</v>
      </c>
      <c r="BK58" s="652" t="s">
        <v>884</v>
      </c>
      <c r="BL58" s="705" t="s">
        <v>202</v>
      </c>
      <c r="BM58" s="708" t="s">
        <v>211</v>
      </c>
      <c r="BN58" s="652" t="s">
        <v>715</v>
      </c>
      <c r="BO58" s="652" t="s">
        <v>697</v>
      </c>
      <c r="BP58" s="653" t="s">
        <v>698</v>
      </c>
      <c r="BQ58" s="653" t="s">
        <v>699</v>
      </c>
      <c r="BR58" s="710">
        <v>2013</v>
      </c>
      <c r="BS58" s="710">
        <v>2013</v>
      </c>
      <c r="BT58" s="124">
        <v>28698.268986693965</v>
      </c>
      <c r="BU58" s="644"/>
      <c r="BV58" s="644" t="s">
        <v>948</v>
      </c>
      <c r="BW58" s="652" t="s">
        <v>950</v>
      </c>
      <c r="BX58" s="705" t="s">
        <v>202</v>
      </c>
      <c r="BY58" s="708" t="s">
        <v>211</v>
      </c>
      <c r="BZ58" s="652" t="s">
        <v>763</v>
      </c>
      <c r="CA58" s="681" t="s">
        <v>763</v>
      </c>
      <c r="CB58" s="653" t="s">
        <v>698</v>
      </c>
      <c r="CC58" s="653" t="s">
        <v>699</v>
      </c>
      <c r="CD58" s="710">
        <v>2013</v>
      </c>
      <c r="CE58" s="710">
        <v>2013</v>
      </c>
      <c r="CF58" s="712">
        <v>2.2974797430770062</v>
      </c>
      <c r="CG58" s="667"/>
      <c r="CH58" s="644" t="s">
        <v>953</v>
      </c>
      <c r="CI58" s="652" t="s">
        <v>954</v>
      </c>
      <c r="CJ58" s="705" t="s">
        <v>202</v>
      </c>
      <c r="CK58" s="708" t="s">
        <v>211</v>
      </c>
      <c r="CL58" s="652" t="s">
        <v>763</v>
      </c>
      <c r="CM58" s="681" t="s">
        <v>763</v>
      </c>
      <c r="CN58" s="653" t="s">
        <v>698</v>
      </c>
      <c r="CO58" s="653" t="s">
        <v>699</v>
      </c>
      <c r="CP58" s="710">
        <v>2013</v>
      </c>
      <c r="CQ58" s="710">
        <v>2013</v>
      </c>
      <c r="CR58" s="727">
        <v>0.52020861228787396</v>
      </c>
      <c r="CT58" s="644" t="s">
        <v>838</v>
      </c>
      <c r="CU58" s="652" t="s">
        <v>884</v>
      </c>
      <c r="CV58" s="705" t="s">
        <v>202</v>
      </c>
      <c r="CW58" s="708" t="s">
        <v>211</v>
      </c>
      <c r="CX58" s="621" t="s">
        <v>704</v>
      </c>
      <c r="CY58" s="621" t="s">
        <v>705</v>
      </c>
      <c r="CZ58" s="653" t="s">
        <v>698</v>
      </c>
      <c r="DA58" s="653" t="s">
        <v>699</v>
      </c>
      <c r="DB58" s="710">
        <v>2013</v>
      </c>
      <c r="DC58" s="710">
        <v>2013</v>
      </c>
      <c r="DD58" s="124">
        <v>7814.3686825579216</v>
      </c>
      <c r="DJ58" s="1"/>
    </row>
    <row r="59" spans="1:114" ht="20.5" customHeight="1" x14ac:dyDescent="0.25">
      <c r="A59" s="164" t="s">
        <v>276</v>
      </c>
      <c r="B59" s="165"/>
      <c r="C59" s="166"/>
      <c r="D59" s="166"/>
      <c r="E59" s="167"/>
      <c r="F59" s="168"/>
      <c r="G59" s="1"/>
      <c r="I59" s="1"/>
      <c r="L59" s="169" t="s">
        <v>277</v>
      </c>
      <c r="N59" s="644" t="s">
        <v>825</v>
      </c>
      <c r="O59" s="652" t="s">
        <v>826</v>
      </c>
      <c r="P59" s="2" t="s">
        <v>306</v>
      </c>
      <c r="Q59" s="2" t="s">
        <v>118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654">
        <v>2012</v>
      </c>
      <c r="W59" s="654">
        <v>2012</v>
      </c>
      <c r="X59" s="124">
        <v>30751.388191920847</v>
      </c>
      <c r="Y59" s="643"/>
      <c r="Z59" s="644" t="s">
        <v>829</v>
      </c>
      <c r="AA59" s="652" t="s">
        <v>830</v>
      </c>
      <c r="AB59" s="2" t="s">
        <v>306</v>
      </c>
      <c r="AC59" s="2" t="s">
        <v>118</v>
      </c>
      <c r="AD59" s="652" t="s">
        <v>763</v>
      </c>
      <c r="AE59" s="681" t="s">
        <v>763</v>
      </c>
      <c r="AF59" s="653" t="s">
        <v>698</v>
      </c>
      <c r="AG59" s="653" t="s">
        <v>699</v>
      </c>
      <c r="AH59" s="654">
        <v>2012</v>
      </c>
      <c r="AI59" s="654">
        <v>2012</v>
      </c>
      <c r="AJ59" s="727">
        <v>2.5862502480263059</v>
      </c>
      <c r="AK59" s="643"/>
      <c r="AL59" s="644" t="s">
        <v>833</v>
      </c>
      <c r="AM59" s="652" t="s">
        <v>834</v>
      </c>
      <c r="AN59" s="689" t="s">
        <v>306</v>
      </c>
      <c r="AO59" s="689" t="s">
        <v>118</v>
      </c>
      <c r="AP59" s="652" t="s">
        <v>763</v>
      </c>
      <c r="AQ59" s="681" t="s">
        <v>763</v>
      </c>
      <c r="AR59" s="653" t="s">
        <v>698</v>
      </c>
      <c r="AS59" s="653" t="s">
        <v>699</v>
      </c>
      <c r="AT59" s="654">
        <v>2012</v>
      </c>
      <c r="AU59" s="654">
        <v>2012</v>
      </c>
      <c r="AV59" s="712">
        <v>7.7702494074366513</v>
      </c>
      <c r="AW59" s="16"/>
      <c r="AX59" s="644" t="s">
        <v>825</v>
      </c>
      <c r="AY59" s="652" t="s">
        <v>826</v>
      </c>
      <c r="AZ59" s="2" t="s">
        <v>306</v>
      </c>
      <c r="BA59" s="2" t="s">
        <v>118</v>
      </c>
      <c r="BB59" s="621" t="s">
        <v>704</v>
      </c>
      <c r="BC59" s="621" t="s">
        <v>705</v>
      </c>
      <c r="BD59" s="653" t="s">
        <v>698</v>
      </c>
      <c r="BE59" s="653" t="s">
        <v>699</v>
      </c>
      <c r="BF59" s="654">
        <v>2012</v>
      </c>
      <c r="BG59" s="654">
        <v>2012</v>
      </c>
      <c r="BH59" s="702">
        <v>8373.4208827558468</v>
      </c>
      <c r="BJ59" s="644" t="s">
        <v>838</v>
      </c>
      <c r="BK59" s="652" t="s">
        <v>885</v>
      </c>
      <c r="BL59" s="709" t="s">
        <v>280</v>
      </c>
      <c r="BM59" s="644" t="s">
        <v>57</v>
      </c>
      <c r="BN59" s="652" t="s">
        <v>715</v>
      </c>
      <c r="BO59" s="652" t="s">
        <v>697</v>
      </c>
      <c r="BP59" s="653" t="s">
        <v>698</v>
      </c>
      <c r="BQ59" s="653" t="s">
        <v>699</v>
      </c>
      <c r="BR59" s="710">
        <v>2013</v>
      </c>
      <c r="BS59" s="710">
        <v>2013</v>
      </c>
      <c r="BT59" s="739">
        <v>1249119.565609683</v>
      </c>
      <c r="BU59" s="643"/>
      <c r="BV59" s="644" t="s">
        <v>948</v>
      </c>
      <c r="BW59" s="652" t="s">
        <v>950</v>
      </c>
      <c r="BX59" s="709" t="s">
        <v>280</v>
      </c>
      <c r="BY59" s="644" t="s">
        <v>57</v>
      </c>
      <c r="BZ59" s="652" t="s">
        <v>763</v>
      </c>
      <c r="CA59" s="681" t="s">
        <v>763</v>
      </c>
      <c r="CB59" s="653" t="s">
        <v>698</v>
      </c>
      <c r="CC59" s="653" t="s">
        <v>699</v>
      </c>
      <c r="CD59" s="710">
        <v>2013</v>
      </c>
      <c r="CE59" s="710">
        <v>2013</v>
      </c>
      <c r="CF59" s="714">
        <v>100</v>
      </c>
      <c r="CG59" s="39"/>
      <c r="CH59" s="644" t="s">
        <v>953</v>
      </c>
      <c r="CI59" s="652" t="s">
        <v>954</v>
      </c>
      <c r="CJ59" s="709" t="s">
        <v>280</v>
      </c>
      <c r="CK59" s="644" t="s">
        <v>57</v>
      </c>
      <c r="CL59" s="652" t="s">
        <v>763</v>
      </c>
      <c r="CM59" s="681" t="s">
        <v>763</v>
      </c>
      <c r="CN59" s="653" t="s">
        <v>698</v>
      </c>
      <c r="CO59" s="653" t="s">
        <v>699</v>
      </c>
      <c r="CP59" s="710">
        <v>2013</v>
      </c>
      <c r="CQ59" s="710">
        <v>2013</v>
      </c>
      <c r="CR59" s="743">
        <v>5.0533317784104241</v>
      </c>
      <c r="CT59" s="644" t="s">
        <v>838</v>
      </c>
      <c r="CU59" s="652" t="s">
        <v>885</v>
      </c>
      <c r="CV59" s="709" t="s">
        <v>280</v>
      </c>
      <c r="CW59" s="644" t="s">
        <v>57</v>
      </c>
      <c r="CX59" s="621" t="s">
        <v>704</v>
      </c>
      <c r="CY59" s="621" t="s">
        <v>705</v>
      </c>
      <c r="CZ59" s="653" t="s">
        <v>698</v>
      </c>
      <c r="DA59" s="653" t="s">
        <v>699</v>
      </c>
      <c r="DB59" s="710">
        <v>2013</v>
      </c>
      <c r="DC59" s="710">
        <v>2013</v>
      </c>
      <c r="DD59" s="124">
        <v>340127.85993456311</v>
      </c>
    </row>
    <row r="60" spans="1:114" ht="20.5" customHeight="1" x14ac:dyDescent="0.25">
      <c r="B60" s="49"/>
      <c r="C60" s="45"/>
      <c r="D60" s="38"/>
      <c r="E60" s="38"/>
      <c r="F60" s="38"/>
      <c r="G60" s="38"/>
      <c r="H60" s="38"/>
      <c r="I60" s="38"/>
      <c r="J60" s="38"/>
      <c r="K60" s="38"/>
      <c r="L60" s="38"/>
      <c r="N60" s="644" t="s">
        <v>825</v>
      </c>
      <c r="O60" s="652" t="s">
        <v>826</v>
      </c>
      <c r="P60" s="2" t="s">
        <v>119</v>
      </c>
      <c r="Q60" s="2" t="s">
        <v>59</v>
      </c>
      <c r="R60" s="652" t="s">
        <v>715</v>
      </c>
      <c r="S60" s="652" t="s">
        <v>697</v>
      </c>
      <c r="T60" s="653" t="s">
        <v>698</v>
      </c>
      <c r="U60" s="653" t="s">
        <v>699</v>
      </c>
      <c r="V60" s="654">
        <v>2012</v>
      </c>
      <c r="W60" s="654">
        <v>2012</v>
      </c>
      <c r="X60" s="124">
        <v>115568.17703766287</v>
      </c>
      <c r="Y60" s="643"/>
      <c r="Z60" s="644" t="s">
        <v>829</v>
      </c>
      <c r="AA60" s="652" t="s">
        <v>830</v>
      </c>
      <c r="AB60" s="2" t="s">
        <v>119</v>
      </c>
      <c r="AC60" s="2" t="s">
        <v>59</v>
      </c>
      <c r="AD60" s="652" t="s">
        <v>763</v>
      </c>
      <c r="AE60" s="681" t="s">
        <v>763</v>
      </c>
      <c r="AF60" s="653" t="s">
        <v>698</v>
      </c>
      <c r="AG60" s="653" t="s">
        <v>699</v>
      </c>
      <c r="AH60" s="654">
        <v>2012</v>
      </c>
      <c r="AI60" s="654">
        <v>2012</v>
      </c>
      <c r="AJ60" s="727">
        <v>9.7195035444328006</v>
      </c>
      <c r="AK60" s="643"/>
      <c r="AL60" s="644" t="s">
        <v>833</v>
      </c>
      <c r="AM60" s="652" t="s">
        <v>834</v>
      </c>
      <c r="AN60" s="689" t="s">
        <v>119</v>
      </c>
      <c r="AO60" s="689" t="s">
        <v>59</v>
      </c>
      <c r="AP60" s="652" t="s">
        <v>763</v>
      </c>
      <c r="AQ60" s="681" t="s">
        <v>763</v>
      </c>
      <c r="AR60" s="653" t="s">
        <v>698</v>
      </c>
      <c r="AS60" s="653" t="s">
        <v>699</v>
      </c>
      <c r="AT60" s="654">
        <v>2012</v>
      </c>
      <c r="AU60" s="654">
        <v>2012</v>
      </c>
      <c r="AV60" s="712">
        <v>-0.57700526835733967</v>
      </c>
      <c r="AW60" s="16"/>
      <c r="AX60" s="644" t="s">
        <v>825</v>
      </c>
      <c r="AY60" s="652" t="s">
        <v>826</v>
      </c>
      <c r="AZ60" s="2" t="s">
        <v>119</v>
      </c>
      <c r="BA60" s="2" t="s">
        <v>59</v>
      </c>
      <c r="BB60" s="621" t="s">
        <v>704</v>
      </c>
      <c r="BC60" s="621" t="s">
        <v>705</v>
      </c>
      <c r="BD60" s="653" t="s">
        <v>698</v>
      </c>
      <c r="BE60" s="653" t="s">
        <v>699</v>
      </c>
      <c r="BF60" s="654">
        <v>2012</v>
      </c>
      <c r="BG60" s="654">
        <v>2012</v>
      </c>
      <c r="BH60" s="702">
        <v>31468.530166824472</v>
      </c>
      <c r="BJ60" s="644" t="s">
        <v>838</v>
      </c>
      <c r="BK60" s="652" t="s">
        <v>886</v>
      </c>
      <c r="BL60" s="709" t="s">
        <v>318</v>
      </c>
      <c r="BM60" s="644" t="s">
        <v>1</v>
      </c>
      <c r="BN60" s="652" t="s">
        <v>715</v>
      </c>
      <c r="BO60" s="652" t="s">
        <v>697</v>
      </c>
      <c r="BP60" s="653" t="s">
        <v>698</v>
      </c>
      <c r="BQ60" s="653" t="s">
        <v>699</v>
      </c>
      <c r="BR60" s="710">
        <v>2013</v>
      </c>
      <c r="BS60" s="710">
        <v>2013</v>
      </c>
      <c r="BT60" s="739">
        <v>1220421.296622989</v>
      </c>
      <c r="BU60" s="643"/>
      <c r="BV60" s="644" t="s">
        <v>948</v>
      </c>
      <c r="BW60" s="652" t="s">
        <v>950</v>
      </c>
      <c r="BX60" s="709" t="s">
        <v>318</v>
      </c>
      <c r="BY60" s="644" t="s">
        <v>1</v>
      </c>
      <c r="BZ60" s="652" t="s">
        <v>763</v>
      </c>
      <c r="CA60" s="681" t="s">
        <v>763</v>
      </c>
      <c r="CB60" s="653" t="s">
        <v>698</v>
      </c>
      <c r="CC60" s="653" t="s">
        <v>699</v>
      </c>
      <c r="CD60" s="710">
        <v>2013</v>
      </c>
      <c r="CE60" s="710">
        <v>2013</v>
      </c>
      <c r="CF60" s="712">
        <v>97.70252025692298</v>
      </c>
      <c r="CG60" s="39"/>
      <c r="CH60" s="644" t="s">
        <v>953</v>
      </c>
      <c r="CI60" s="652" t="s">
        <v>954</v>
      </c>
      <c r="CJ60" s="709" t="s">
        <v>318</v>
      </c>
      <c r="CK60" s="644" t="s">
        <v>1</v>
      </c>
      <c r="CL60" s="652" t="s">
        <v>763</v>
      </c>
      <c r="CM60" s="681" t="s">
        <v>763</v>
      </c>
      <c r="CN60" s="653" t="s">
        <v>698</v>
      </c>
      <c r="CO60" s="653" t="s">
        <v>699</v>
      </c>
      <c r="CP60" s="710">
        <v>2013</v>
      </c>
      <c r="CQ60" s="710">
        <v>2013</v>
      </c>
      <c r="CR60" s="727">
        <v>5.1648538131652089</v>
      </c>
      <c r="CT60" s="644" t="s">
        <v>838</v>
      </c>
      <c r="CU60" s="652" t="s">
        <v>886</v>
      </c>
      <c r="CV60" s="709" t="s">
        <v>318</v>
      </c>
      <c r="CW60" s="644" t="s">
        <v>1</v>
      </c>
      <c r="CX60" s="621" t="s">
        <v>704</v>
      </c>
      <c r="CY60" s="621" t="s">
        <v>705</v>
      </c>
      <c r="CZ60" s="653" t="s">
        <v>698</v>
      </c>
      <c r="DA60" s="653" t="s">
        <v>699</v>
      </c>
      <c r="DB60" s="710">
        <v>2013</v>
      </c>
      <c r="DC60" s="710">
        <v>2013</v>
      </c>
      <c r="DD60" s="124">
        <v>332313.49125200516</v>
      </c>
    </row>
    <row r="61" spans="1:114" ht="20.5" customHeight="1" x14ac:dyDescent="0.25">
      <c r="B61" s="49"/>
      <c r="C61" s="45"/>
      <c r="D61" s="38"/>
      <c r="E61" s="38"/>
      <c r="F61" s="38"/>
      <c r="G61" s="38"/>
      <c r="H61" s="38"/>
      <c r="I61" s="38"/>
      <c r="J61" s="38"/>
      <c r="K61" s="38"/>
      <c r="L61" s="38"/>
      <c r="N61" s="644" t="s">
        <v>825</v>
      </c>
      <c r="O61" s="652" t="s">
        <v>826</v>
      </c>
      <c r="P61" s="2" t="s">
        <v>307</v>
      </c>
      <c r="Q61" s="2" t="s">
        <v>120</v>
      </c>
      <c r="R61" s="652" t="s">
        <v>715</v>
      </c>
      <c r="S61" s="652" t="s">
        <v>697</v>
      </c>
      <c r="T61" s="653" t="s">
        <v>698</v>
      </c>
      <c r="U61" s="653" t="s">
        <v>699</v>
      </c>
      <c r="V61" s="654">
        <v>2012</v>
      </c>
      <c r="W61" s="654">
        <v>2012</v>
      </c>
      <c r="X61" s="124">
        <v>135572.00959060268</v>
      </c>
      <c r="Y61" s="643"/>
      <c r="Z61" s="644" t="s">
        <v>829</v>
      </c>
      <c r="AA61" s="652" t="s">
        <v>830</v>
      </c>
      <c r="AB61" s="2" t="s">
        <v>307</v>
      </c>
      <c r="AC61" s="2" t="s">
        <v>120</v>
      </c>
      <c r="AD61" s="652" t="s">
        <v>763</v>
      </c>
      <c r="AE61" s="681" t="s">
        <v>763</v>
      </c>
      <c r="AF61" s="653" t="s">
        <v>698</v>
      </c>
      <c r="AG61" s="653" t="s">
        <v>699</v>
      </c>
      <c r="AH61" s="654">
        <v>2012</v>
      </c>
      <c r="AI61" s="654">
        <v>2012</v>
      </c>
      <c r="AJ61" s="727">
        <v>11.401863917195072</v>
      </c>
      <c r="AK61" s="643"/>
      <c r="AL61" s="644" t="s">
        <v>833</v>
      </c>
      <c r="AM61" s="652" t="s">
        <v>834</v>
      </c>
      <c r="AN61" s="689" t="s">
        <v>307</v>
      </c>
      <c r="AO61" s="689" t="s">
        <v>120</v>
      </c>
      <c r="AP61" s="652" t="s">
        <v>763</v>
      </c>
      <c r="AQ61" s="681" t="s">
        <v>763</v>
      </c>
      <c r="AR61" s="653" t="s">
        <v>698</v>
      </c>
      <c r="AS61" s="653" t="s">
        <v>699</v>
      </c>
      <c r="AT61" s="654">
        <v>2012</v>
      </c>
      <c r="AU61" s="654">
        <v>2012</v>
      </c>
      <c r="AV61" s="712">
        <v>1.920453395921399</v>
      </c>
      <c r="AW61" s="16"/>
      <c r="AX61" s="644" t="s">
        <v>825</v>
      </c>
      <c r="AY61" s="652" t="s">
        <v>826</v>
      </c>
      <c r="AZ61" s="2" t="s">
        <v>307</v>
      </c>
      <c r="BA61" s="2" t="s">
        <v>120</v>
      </c>
      <c r="BB61" s="621" t="s">
        <v>704</v>
      </c>
      <c r="BC61" s="621" t="s">
        <v>705</v>
      </c>
      <c r="BD61" s="653" t="s">
        <v>698</v>
      </c>
      <c r="BE61" s="653" t="s">
        <v>699</v>
      </c>
      <c r="BF61" s="654">
        <v>2012</v>
      </c>
      <c r="BG61" s="654">
        <v>2012</v>
      </c>
      <c r="BH61" s="702">
        <v>36915.455300368332</v>
      </c>
      <c r="BJ61" s="644" t="s">
        <v>838</v>
      </c>
      <c r="BK61" s="652" t="s">
        <v>887</v>
      </c>
      <c r="BL61" s="705" t="s">
        <v>802</v>
      </c>
      <c r="BM61" s="708" t="s">
        <v>205</v>
      </c>
      <c r="BN61" s="652" t="s">
        <v>715</v>
      </c>
      <c r="BO61" s="652" t="s">
        <v>697</v>
      </c>
      <c r="BP61" s="653" t="s">
        <v>698</v>
      </c>
      <c r="BQ61" s="653" t="s">
        <v>699</v>
      </c>
      <c r="BR61" s="710">
        <v>2014</v>
      </c>
      <c r="BS61" s="710">
        <v>2014</v>
      </c>
      <c r="BT61" s="124">
        <v>680022.60927531798</v>
      </c>
      <c r="BU61" s="643"/>
      <c r="BV61" s="644" t="s">
        <v>948</v>
      </c>
      <c r="BW61" s="652" t="s">
        <v>950</v>
      </c>
      <c r="BX61" s="705" t="s">
        <v>802</v>
      </c>
      <c r="BY61" s="708" t="s">
        <v>205</v>
      </c>
      <c r="BZ61" s="652" t="s">
        <v>763</v>
      </c>
      <c r="CA61" s="681" t="s">
        <v>763</v>
      </c>
      <c r="CB61" s="653" t="s">
        <v>698</v>
      </c>
      <c r="CC61" s="653" t="s">
        <v>699</v>
      </c>
      <c r="CD61" s="710">
        <v>2014</v>
      </c>
      <c r="CE61" s="710">
        <v>2014</v>
      </c>
      <c r="CF61" s="712">
        <v>52.203559233423036</v>
      </c>
      <c r="CG61" s="39"/>
      <c r="CH61" s="644" t="s">
        <v>953</v>
      </c>
      <c r="CI61" s="652" t="s">
        <v>954</v>
      </c>
      <c r="CJ61" s="705" t="s">
        <v>802</v>
      </c>
      <c r="CK61" s="708" t="s">
        <v>205</v>
      </c>
      <c r="CL61" s="652" t="s">
        <v>763</v>
      </c>
      <c r="CM61" s="681" t="s">
        <v>763</v>
      </c>
      <c r="CN61" s="653" t="s">
        <v>698</v>
      </c>
      <c r="CO61" s="653" t="s">
        <v>699</v>
      </c>
      <c r="CP61" s="710">
        <v>2014</v>
      </c>
      <c r="CQ61" s="710">
        <v>2014</v>
      </c>
      <c r="CR61" s="727">
        <v>9.3993041128728123</v>
      </c>
      <c r="CT61" s="644" t="s">
        <v>838</v>
      </c>
      <c r="CU61" s="652" t="s">
        <v>887</v>
      </c>
      <c r="CV61" s="705" t="s">
        <v>802</v>
      </c>
      <c r="CW61" s="708" t="s">
        <v>205</v>
      </c>
      <c r="CX61" s="621" t="s">
        <v>704</v>
      </c>
      <c r="CY61" s="621" t="s">
        <v>705</v>
      </c>
      <c r="CZ61" s="653" t="s">
        <v>698</v>
      </c>
      <c r="DA61" s="653" t="s">
        <v>699</v>
      </c>
      <c r="DB61" s="710">
        <v>2014</v>
      </c>
      <c r="DC61" s="710">
        <v>2014</v>
      </c>
      <c r="DD61" s="124">
        <v>185166.12914236024</v>
      </c>
    </row>
    <row r="62" spans="1:114" ht="20.5" customHeight="1" x14ac:dyDescent="0.3">
      <c r="A62" s="801" t="s">
        <v>615</v>
      </c>
      <c r="B62" s="801"/>
      <c r="C62" s="801"/>
      <c r="D62" s="801"/>
      <c r="E62" s="801"/>
      <c r="F62" s="801"/>
      <c r="G62" s="801"/>
      <c r="H62" s="801"/>
      <c r="I62" s="801"/>
      <c r="J62" s="801"/>
      <c r="K62" s="801"/>
      <c r="L62" s="801"/>
      <c r="N62" s="644" t="s">
        <v>825</v>
      </c>
      <c r="O62" s="652" t="s">
        <v>826</v>
      </c>
      <c r="P62" s="2" t="s">
        <v>308</v>
      </c>
      <c r="Q62" s="2" t="s">
        <v>121</v>
      </c>
      <c r="R62" s="652" t="s">
        <v>715</v>
      </c>
      <c r="S62" s="652" t="s">
        <v>697</v>
      </c>
      <c r="T62" s="653" t="s">
        <v>698</v>
      </c>
      <c r="U62" s="653" t="s">
        <v>699</v>
      </c>
      <c r="V62" s="654">
        <v>2012</v>
      </c>
      <c r="W62" s="654">
        <v>2012</v>
      </c>
      <c r="X62" s="124">
        <v>68333.912395253152</v>
      </c>
      <c r="Y62" s="643"/>
      <c r="Z62" s="644" t="s">
        <v>829</v>
      </c>
      <c r="AA62" s="652" t="s">
        <v>830</v>
      </c>
      <c r="AB62" s="2" t="s">
        <v>308</v>
      </c>
      <c r="AC62" s="2" t="s">
        <v>121</v>
      </c>
      <c r="AD62" s="652" t="s">
        <v>763</v>
      </c>
      <c r="AE62" s="681" t="s">
        <v>763</v>
      </c>
      <c r="AF62" s="653" t="s">
        <v>698</v>
      </c>
      <c r="AG62" s="653" t="s">
        <v>699</v>
      </c>
      <c r="AH62" s="654">
        <v>2012</v>
      </c>
      <c r="AI62" s="654">
        <v>2012</v>
      </c>
      <c r="AJ62" s="727">
        <v>5.7470120300865739</v>
      </c>
      <c r="AK62" s="643"/>
      <c r="AL62" s="644" t="s">
        <v>833</v>
      </c>
      <c r="AM62" s="652" t="s">
        <v>834</v>
      </c>
      <c r="AN62" s="689" t="s">
        <v>308</v>
      </c>
      <c r="AO62" s="689" t="s">
        <v>121</v>
      </c>
      <c r="AP62" s="652" t="s">
        <v>763</v>
      </c>
      <c r="AQ62" s="681" t="s">
        <v>763</v>
      </c>
      <c r="AR62" s="653" t="s">
        <v>698</v>
      </c>
      <c r="AS62" s="653" t="s">
        <v>699</v>
      </c>
      <c r="AT62" s="654">
        <v>2012</v>
      </c>
      <c r="AU62" s="654">
        <v>2012</v>
      </c>
      <c r="AV62" s="712">
        <v>4.9819890461336342</v>
      </c>
      <c r="AW62" s="16"/>
      <c r="AX62" s="644" t="s">
        <v>825</v>
      </c>
      <c r="AY62" s="652" t="s">
        <v>826</v>
      </c>
      <c r="AZ62" s="2" t="s">
        <v>308</v>
      </c>
      <c r="BA62" s="2" t="s">
        <v>121</v>
      </c>
      <c r="BB62" s="621" t="s">
        <v>704</v>
      </c>
      <c r="BC62" s="621" t="s">
        <v>705</v>
      </c>
      <c r="BD62" s="653" t="s">
        <v>698</v>
      </c>
      <c r="BE62" s="653" t="s">
        <v>699</v>
      </c>
      <c r="BF62" s="654">
        <v>2012</v>
      </c>
      <c r="BG62" s="654">
        <v>2012</v>
      </c>
      <c r="BH62" s="702">
        <v>18606.91964472516</v>
      </c>
      <c r="BJ62" s="644" t="s">
        <v>838</v>
      </c>
      <c r="BK62" s="652" t="s">
        <v>888</v>
      </c>
      <c r="BL62" s="705" t="s">
        <v>801</v>
      </c>
      <c r="BM62" s="708" t="s">
        <v>806</v>
      </c>
      <c r="BN62" s="652" t="s">
        <v>715</v>
      </c>
      <c r="BO62" s="652" t="s">
        <v>697</v>
      </c>
      <c r="BP62" s="653" t="s">
        <v>698</v>
      </c>
      <c r="BQ62" s="653" t="s">
        <v>699</v>
      </c>
      <c r="BR62" s="710">
        <v>2014</v>
      </c>
      <c r="BS62" s="710">
        <v>2014</v>
      </c>
      <c r="BT62" s="124">
        <v>154079.8174190665</v>
      </c>
      <c r="BU62" s="643"/>
      <c r="BV62" s="644" t="s">
        <v>948</v>
      </c>
      <c r="BW62" s="652" t="s">
        <v>950</v>
      </c>
      <c r="BX62" s="705" t="s">
        <v>801</v>
      </c>
      <c r="BY62" s="708" t="s">
        <v>806</v>
      </c>
      <c r="BZ62" s="652" t="s">
        <v>763</v>
      </c>
      <c r="CA62" s="681" t="s">
        <v>763</v>
      </c>
      <c r="CB62" s="653" t="s">
        <v>698</v>
      </c>
      <c r="CC62" s="653" t="s">
        <v>699</v>
      </c>
      <c r="CD62" s="710">
        <v>2014</v>
      </c>
      <c r="CE62" s="710">
        <v>2014</v>
      </c>
      <c r="CF62" s="712">
        <v>11.828305067507982</v>
      </c>
      <c r="CG62" s="39"/>
      <c r="CH62" s="644" t="s">
        <v>953</v>
      </c>
      <c r="CI62" s="652" t="s">
        <v>954</v>
      </c>
      <c r="CJ62" s="705" t="s">
        <v>801</v>
      </c>
      <c r="CK62" s="708" t="s">
        <v>806</v>
      </c>
      <c r="CL62" s="652" t="s">
        <v>763</v>
      </c>
      <c r="CM62" s="681" t="s">
        <v>763</v>
      </c>
      <c r="CN62" s="653" t="s">
        <v>698</v>
      </c>
      <c r="CO62" s="653" t="s">
        <v>699</v>
      </c>
      <c r="CP62" s="710">
        <v>2014</v>
      </c>
      <c r="CQ62" s="710">
        <v>2014</v>
      </c>
      <c r="CR62" s="727">
        <v>0.48003125740463304</v>
      </c>
      <c r="CT62" s="644" t="s">
        <v>838</v>
      </c>
      <c r="CU62" s="652" t="s">
        <v>888</v>
      </c>
      <c r="CV62" s="705" t="s">
        <v>801</v>
      </c>
      <c r="CW62" s="708" t="s">
        <v>806</v>
      </c>
      <c r="CX62" s="621" t="s">
        <v>704</v>
      </c>
      <c r="CY62" s="621" t="s">
        <v>705</v>
      </c>
      <c r="CZ62" s="653" t="s">
        <v>698</v>
      </c>
      <c r="DA62" s="653" t="s">
        <v>699</v>
      </c>
      <c r="DB62" s="710">
        <v>2014</v>
      </c>
      <c r="DC62" s="710">
        <v>2014</v>
      </c>
      <c r="DD62" s="124">
        <v>41955.021761488497</v>
      </c>
    </row>
    <row r="63" spans="1:114" ht="20.5" customHeight="1" x14ac:dyDescent="0.3">
      <c r="A63" s="802" t="s">
        <v>614</v>
      </c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70"/>
      <c r="N63" s="644" t="s">
        <v>825</v>
      </c>
      <c r="O63" s="652" t="s">
        <v>826</v>
      </c>
      <c r="P63" s="2" t="s">
        <v>309</v>
      </c>
      <c r="Q63" s="2" t="s">
        <v>122</v>
      </c>
      <c r="R63" s="652" t="s">
        <v>715</v>
      </c>
      <c r="S63" s="652" t="s">
        <v>697</v>
      </c>
      <c r="T63" s="653" t="s">
        <v>698</v>
      </c>
      <c r="U63" s="653" t="s">
        <v>699</v>
      </c>
      <c r="V63" s="654">
        <v>2012</v>
      </c>
      <c r="W63" s="654">
        <v>2012</v>
      </c>
      <c r="X63" s="124">
        <v>22407.472514230103</v>
      </c>
      <c r="Y63" s="643"/>
      <c r="Z63" s="644" t="s">
        <v>829</v>
      </c>
      <c r="AA63" s="652" t="s">
        <v>830</v>
      </c>
      <c r="AB63" s="2" t="s">
        <v>309</v>
      </c>
      <c r="AC63" s="2" t="s">
        <v>122</v>
      </c>
      <c r="AD63" s="652" t="s">
        <v>763</v>
      </c>
      <c r="AE63" s="681" t="s">
        <v>763</v>
      </c>
      <c r="AF63" s="653" t="s">
        <v>698</v>
      </c>
      <c r="AG63" s="653" t="s">
        <v>699</v>
      </c>
      <c r="AH63" s="654">
        <v>2012</v>
      </c>
      <c r="AI63" s="654">
        <v>2012</v>
      </c>
      <c r="AJ63" s="727">
        <v>1.8845110661636892</v>
      </c>
      <c r="AK63" s="643"/>
      <c r="AL63" s="644" t="s">
        <v>833</v>
      </c>
      <c r="AM63" s="652" t="s">
        <v>834</v>
      </c>
      <c r="AN63" s="689" t="s">
        <v>309</v>
      </c>
      <c r="AO63" s="689" t="s">
        <v>122</v>
      </c>
      <c r="AP63" s="652" t="s">
        <v>763</v>
      </c>
      <c r="AQ63" s="681" t="s">
        <v>763</v>
      </c>
      <c r="AR63" s="653" t="s">
        <v>698</v>
      </c>
      <c r="AS63" s="653" t="s">
        <v>699</v>
      </c>
      <c r="AT63" s="654">
        <v>2012</v>
      </c>
      <c r="AU63" s="654">
        <v>2012</v>
      </c>
      <c r="AV63" s="712">
        <v>2.5274434280093629</v>
      </c>
      <c r="AW63" s="16"/>
      <c r="AX63" s="644" t="s">
        <v>825</v>
      </c>
      <c r="AY63" s="652" t="s">
        <v>826</v>
      </c>
      <c r="AZ63" s="2" t="s">
        <v>309</v>
      </c>
      <c r="BA63" s="2" t="s">
        <v>122</v>
      </c>
      <c r="BB63" s="621" t="s">
        <v>704</v>
      </c>
      <c r="BC63" s="621" t="s">
        <v>705</v>
      </c>
      <c r="BD63" s="653" t="s">
        <v>698</v>
      </c>
      <c r="BE63" s="653" t="s">
        <v>699</v>
      </c>
      <c r="BF63" s="654">
        <v>2012</v>
      </c>
      <c r="BG63" s="654">
        <v>2012</v>
      </c>
      <c r="BH63" s="702">
        <v>6101.422059695059</v>
      </c>
      <c r="BJ63" s="644" t="s">
        <v>838</v>
      </c>
      <c r="BK63" s="652" t="s">
        <v>889</v>
      </c>
      <c r="BL63" s="705" t="s">
        <v>803</v>
      </c>
      <c r="BM63" s="708" t="s">
        <v>807</v>
      </c>
      <c r="BN63" s="652" t="s">
        <v>715</v>
      </c>
      <c r="BO63" s="652" t="s">
        <v>697</v>
      </c>
      <c r="BP63" s="653" t="s">
        <v>698</v>
      </c>
      <c r="BQ63" s="653" t="s">
        <v>699</v>
      </c>
      <c r="BR63" s="710">
        <v>2014</v>
      </c>
      <c r="BS63" s="710">
        <v>2014</v>
      </c>
      <c r="BT63" s="124">
        <v>525942.79185625142</v>
      </c>
      <c r="BU63" s="643"/>
      <c r="BV63" s="644" t="s">
        <v>948</v>
      </c>
      <c r="BW63" s="652" t="s">
        <v>950</v>
      </c>
      <c r="BX63" s="705" t="s">
        <v>803</v>
      </c>
      <c r="BY63" s="708" t="s">
        <v>807</v>
      </c>
      <c r="BZ63" s="652" t="s">
        <v>763</v>
      </c>
      <c r="CA63" s="681" t="s">
        <v>763</v>
      </c>
      <c r="CB63" s="653" t="s">
        <v>698</v>
      </c>
      <c r="CC63" s="653" t="s">
        <v>699</v>
      </c>
      <c r="CD63" s="710">
        <v>2014</v>
      </c>
      <c r="CE63" s="710">
        <v>2014</v>
      </c>
      <c r="CF63" s="712">
        <v>40.375254165915045</v>
      </c>
      <c r="CG63" s="39"/>
      <c r="CH63" s="644" t="s">
        <v>953</v>
      </c>
      <c r="CI63" s="652" t="s">
        <v>954</v>
      </c>
      <c r="CJ63" s="705" t="s">
        <v>803</v>
      </c>
      <c r="CK63" s="708" t="s">
        <v>807</v>
      </c>
      <c r="CL63" s="652" t="s">
        <v>763</v>
      </c>
      <c r="CM63" s="681" t="s">
        <v>763</v>
      </c>
      <c r="CN63" s="653" t="s">
        <v>698</v>
      </c>
      <c r="CO63" s="653" t="s">
        <v>699</v>
      </c>
      <c r="CP63" s="710">
        <v>2014</v>
      </c>
      <c r="CQ63" s="710">
        <v>2014</v>
      </c>
      <c r="CR63" s="727">
        <v>12.320191210360278</v>
      </c>
      <c r="CT63" s="644" t="s">
        <v>838</v>
      </c>
      <c r="CU63" s="652" t="s">
        <v>889</v>
      </c>
      <c r="CV63" s="705" t="s">
        <v>803</v>
      </c>
      <c r="CW63" s="708" t="s">
        <v>807</v>
      </c>
      <c r="CX63" s="621" t="s">
        <v>704</v>
      </c>
      <c r="CY63" s="621" t="s">
        <v>705</v>
      </c>
      <c r="CZ63" s="653" t="s">
        <v>698</v>
      </c>
      <c r="DA63" s="653" t="s">
        <v>699</v>
      </c>
      <c r="DB63" s="710">
        <v>2014</v>
      </c>
      <c r="DC63" s="710">
        <v>2014</v>
      </c>
      <c r="DD63" s="124">
        <v>143211.10738087172</v>
      </c>
    </row>
    <row r="64" spans="1:114" ht="20.5" customHeight="1" x14ac:dyDescent="0.25">
      <c r="A64" s="163" t="s">
        <v>142</v>
      </c>
      <c r="B64" s="229" t="s">
        <v>291</v>
      </c>
      <c r="C64" s="161">
        <v>2010</v>
      </c>
      <c r="D64" s="162">
        <v>2011</v>
      </c>
      <c r="E64" s="162">
        <v>2012</v>
      </c>
      <c r="F64" s="68">
        <v>2013</v>
      </c>
      <c r="G64" s="68">
        <v>2014</v>
      </c>
      <c r="H64" s="68">
        <v>2015</v>
      </c>
      <c r="I64" s="68">
        <v>2016</v>
      </c>
      <c r="J64" s="162">
        <v>2017</v>
      </c>
      <c r="K64" s="163" t="s">
        <v>476</v>
      </c>
      <c r="L64" s="163" t="s">
        <v>292</v>
      </c>
      <c r="N64" s="644" t="s">
        <v>825</v>
      </c>
      <c r="O64" s="652" t="s">
        <v>826</v>
      </c>
      <c r="P64" s="2" t="s">
        <v>310</v>
      </c>
      <c r="Q64" s="2" t="s">
        <v>123</v>
      </c>
      <c r="R64" s="652" t="s">
        <v>715</v>
      </c>
      <c r="S64" s="652" t="s">
        <v>697</v>
      </c>
      <c r="T64" s="653" t="s">
        <v>698</v>
      </c>
      <c r="U64" s="653" t="s">
        <v>699</v>
      </c>
      <c r="V64" s="654">
        <v>2012</v>
      </c>
      <c r="W64" s="654">
        <v>2012</v>
      </c>
      <c r="X64" s="124">
        <v>31310.777533286593</v>
      </c>
      <c r="Y64" s="643"/>
      <c r="Z64" s="644" t="s">
        <v>829</v>
      </c>
      <c r="AA64" s="652" t="s">
        <v>830</v>
      </c>
      <c r="AB64" s="2" t="s">
        <v>310</v>
      </c>
      <c r="AC64" s="2" t="s">
        <v>123</v>
      </c>
      <c r="AD64" s="652" t="s">
        <v>763</v>
      </c>
      <c r="AE64" s="681" t="s">
        <v>763</v>
      </c>
      <c r="AF64" s="653" t="s">
        <v>698</v>
      </c>
      <c r="AG64" s="653" t="s">
        <v>699</v>
      </c>
      <c r="AH64" s="654">
        <v>2012</v>
      </c>
      <c r="AI64" s="654">
        <v>2012</v>
      </c>
      <c r="AJ64" s="727">
        <v>2.6332959558109881</v>
      </c>
      <c r="AK64" s="643"/>
      <c r="AL64" s="644" t="s">
        <v>833</v>
      </c>
      <c r="AM64" s="652" t="s">
        <v>834</v>
      </c>
      <c r="AN64" s="689" t="s">
        <v>310</v>
      </c>
      <c r="AO64" s="689" t="s">
        <v>123</v>
      </c>
      <c r="AP64" s="652" t="s">
        <v>763</v>
      </c>
      <c r="AQ64" s="681" t="s">
        <v>763</v>
      </c>
      <c r="AR64" s="653" t="s">
        <v>698</v>
      </c>
      <c r="AS64" s="653" t="s">
        <v>699</v>
      </c>
      <c r="AT64" s="654">
        <v>2012</v>
      </c>
      <c r="AU64" s="654">
        <v>2012</v>
      </c>
      <c r="AV64" s="712">
        <v>2.8597585727167711</v>
      </c>
      <c r="AW64" s="16"/>
      <c r="AX64" s="644" t="s">
        <v>825</v>
      </c>
      <c r="AY64" s="652" t="s">
        <v>826</v>
      </c>
      <c r="AZ64" s="2" t="s">
        <v>310</v>
      </c>
      <c r="BA64" s="2" t="s">
        <v>123</v>
      </c>
      <c r="BB64" s="621" t="s">
        <v>704</v>
      </c>
      <c r="BC64" s="621" t="s">
        <v>705</v>
      </c>
      <c r="BD64" s="653" t="s">
        <v>698</v>
      </c>
      <c r="BE64" s="653" t="s">
        <v>699</v>
      </c>
      <c r="BF64" s="654">
        <v>2012</v>
      </c>
      <c r="BG64" s="654">
        <v>2012</v>
      </c>
      <c r="BH64" s="702">
        <v>8525.7392874844372</v>
      </c>
      <c r="BJ64" s="644" t="s">
        <v>838</v>
      </c>
      <c r="BK64" s="652" t="s">
        <v>890</v>
      </c>
      <c r="BL64" s="705" t="s">
        <v>183</v>
      </c>
      <c r="BM64" s="708" t="s">
        <v>808</v>
      </c>
      <c r="BN64" s="652" t="s">
        <v>715</v>
      </c>
      <c r="BO64" s="652" t="s">
        <v>697</v>
      </c>
      <c r="BP64" s="653" t="s">
        <v>698</v>
      </c>
      <c r="BQ64" s="653" t="s">
        <v>699</v>
      </c>
      <c r="BR64" s="710">
        <v>2014</v>
      </c>
      <c r="BS64" s="710">
        <v>2014</v>
      </c>
      <c r="BT64" s="124">
        <v>277678.16732043668</v>
      </c>
      <c r="BU64" s="643"/>
      <c r="BV64" s="644" t="s">
        <v>948</v>
      </c>
      <c r="BW64" s="652" t="s">
        <v>950</v>
      </c>
      <c r="BX64" s="705" t="s">
        <v>183</v>
      </c>
      <c r="BY64" s="708" t="s">
        <v>808</v>
      </c>
      <c r="BZ64" s="652" t="s">
        <v>763</v>
      </c>
      <c r="CA64" s="681" t="s">
        <v>763</v>
      </c>
      <c r="CB64" s="653" t="s">
        <v>698</v>
      </c>
      <c r="CC64" s="653" t="s">
        <v>699</v>
      </c>
      <c r="CD64" s="710">
        <v>2014</v>
      </c>
      <c r="CE64" s="710">
        <v>2014</v>
      </c>
      <c r="CF64" s="712">
        <v>21.316627503001033</v>
      </c>
      <c r="CG64" s="39"/>
      <c r="CH64" s="644" t="s">
        <v>953</v>
      </c>
      <c r="CI64" s="652" t="s">
        <v>954</v>
      </c>
      <c r="CJ64" s="705" t="s">
        <v>183</v>
      </c>
      <c r="CK64" s="708" t="s">
        <v>808</v>
      </c>
      <c r="CL64" s="652" t="s">
        <v>763</v>
      </c>
      <c r="CM64" s="681" t="s">
        <v>763</v>
      </c>
      <c r="CN64" s="653" t="s">
        <v>698</v>
      </c>
      <c r="CO64" s="653" t="s">
        <v>699</v>
      </c>
      <c r="CP64" s="710">
        <v>2014</v>
      </c>
      <c r="CQ64" s="710">
        <v>2014</v>
      </c>
      <c r="CR64" s="727">
        <v>10.885345975417209</v>
      </c>
      <c r="CT64" s="644" t="s">
        <v>838</v>
      </c>
      <c r="CU64" s="652" t="s">
        <v>890</v>
      </c>
      <c r="CV64" s="705" t="s">
        <v>183</v>
      </c>
      <c r="CW64" s="708" t="s">
        <v>808</v>
      </c>
      <c r="CX64" s="621" t="s">
        <v>704</v>
      </c>
      <c r="CY64" s="621" t="s">
        <v>705</v>
      </c>
      <c r="CZ64" s="653" t="s">
        <v>698</v>
      </c>
      <c r="DA64" s="653" t="s">
        <v>699</v>
      </c>
      <c r="DB64" s="710">
        <v>2014</v>
      </c>
      <c r="DC64" s="710">
        <v>2014</v>
      </c>
      <c r="DD64" s="124">
        <v>75610.120441235311</v>
      </c>
    </row>
    <row r="65" spans="1:108" ht="20.5" customHeight="1" x14ac:dyDescent="0.25">
      <c r="A65" s="137"/>
      <c r="B65" s="135" t="s">
        <v>218</v>
      </c>
      <c r="C65" s="193" t="s">
        <v>290</v>
      </c>
      <c r="D65" s="194">
        <v>7.3317540257588121</v>
      </c>
      <c r="E65" s="194">
        <v>3.9056838403539302</v>
      </c>
      <c r="F65" s="194">
        <v>3.611333849434601</v>
      </c>
      <c r="G65" s="194">
        <v>3.6743444093035436</v>
      </c>
      <c r="H65" s="194">
        <v>5.0493357181232881</v>
      </c>
      <c r="I65" s="194">
        <v>3.007956845013851</v>
      </c>
      <c r="J65" s="194">
        <v>0.40871662590986091</v>
      </c>
      <c r="K65" s="246">
        <v>1.9137226138672361</v>
      </c>
      <c r="L65" s="42" t="s">
        <v>114</v>
      </c>
      <c r="N65" s="644" t="s">
        <v>825</v>
      </c>
      <c r="O65" s="652" t="s">
        <v>826</v>
      </c>
      <c r="P65" s="2" t="s">
        <v>125</v>
      </c>
      <c r="Q65" s="2" t="s">
        <v>124</v>
      </c>
      <c r="R65" s="652" t="s">
        <v>715</v>
      </c>
      <c r="S65" s="652" t="s">
        <v>697</v>
      </c>
      <c r="T65" s="653" t="s">
        <v>698</v>
      </c>
      <c r="U65" s="653" t="s">
        <v>699</v>
      </c>
      <c r="V65" s="654">
        <v>2012</v>
      </c>
      <c r="W65" s="654">
        <v>2012</v>
      </c>
      <c r="X65" s="124">
        <v>82217.816648128981</v>
      </c>
      <c r="Y65" s="643"/>
      <c r="Z65" s="644" t="s">
        <v>829</v>
      </c>
      <c r="AA65" s="652" t="s">
        <v>830</v>
      </c>
      <c r="AB65" s="2" t="s">
        <v>125</v>
      </c>
      <c r="AC65" s="2" t="s">
        <v>124</v>
      </c>
      <c r="AD65" s="652" t="s">
        <v>763</v>
      </c>
      <c r="AE65" s="681" t="s">
        <v>763</v>
      </c>
      <c r="AF65" s="653" t="s">
        <v>698</v>
      </c>
      <c r="AG65" s="653" t="s">
        <v>699</v>
      </c>
      <c r="AH65" s="654">
        <v>2012</v>
      </c>
      <c r="AI65" s="654">
        <v>2012</v>
      </c>
      <c r="AJ65" s="727">
        <v>6.9146747903325441</v>
      </c>
      <c r="AK65" s="643"/>
      <c r="AL65" s="644" t="s">
        <v>833</v>
      </c>
      <c r="AM65" s="652" t="s">
        <v>834</v>
      </c>
      <c r="AN65" s="689" t="s">
        <v>125</v>
      </c>
      <c r="AO65" s="689" t="s">
        <v>124</v>
      </c>
      <c r="AP65" s="652" t="s">
        <v>763</v>
      </c>
      <c r="AQ65" s="681" t="s">
        <v>763</v>
      </c>
      <c r="AR65" s="653" t="s">
        <v>698</v>
      </c>
      <c r="AS65" s="653" t="s">
        <v>699</v>
      </c>
      <c r="AT65" s="654">
        <v>2012</v>
      </c>
      <c r="AU65" s="654">
        <v>2012</v>
      </c>
      <c r="AV65" s="712">
        <v>7.0106155626029363</v>
      </c>
      <c r="AW65" s="16"/>
      <c r="AX65" s="644" t="s">
        <v>825</v>
      </c>
      <c r="AY65" s="652" t="s">
        <v>826</v>
      </c>
      <c r="AZ65" s="2" t="s">
        <v>125</v>
      </c>
      <c r="BA65" s="2" t="s">
        <v>124</v>
      </c>
      <c r="BB65" s="621" t="s">
        <v>704</v>
      </c>
      <c r="BC65" s="621" t="s">
        <v>705</v>
      </c>
      <c r="BD65" s="653" t="s">
        <v>698</v>
      </c>
      <c r="BE65" s="653" t="s">
        <v>699</v>
      </c>
      <c r="BF65" s="654">
        <v>2012</v>
      </c>
      <c r="BG65" s="654">
        <v>2012</v>
      </c>
      <c r="BH65" s="702">
        <v>22387.424546801631</v>
      </c>
      <c r="BJ65" s="644" t="s">
        <v>838</v>
      </c>
      <c r="BK65" s="652" t="s">
        <v>891</v>
      </c>
      <c r="BL65" s="706" t="s">
        <v>804</v>
      </c>
      <c r="BM65" s="708" t="s">
        <v>809</v>
      </c>
      <c r="BN65" s="652" t="s">
        <v>715</v>
      </c>
      <c r="BO65" s="652" t="s">
        <v>697</v>
      </c>
      <c r="BP65" s="653" t="s">
        <v>698</v>
      </c>
      <c r="BQ65" s="653" t="s">
        <v>699</v>
      </c>
      <c r="BR65" s="710">
        <v>2014</v>
      </c>
      <c r="BS65" s="710">
        <v>2014</v>
      </c>
      <c r="BT65" s="124">
        <v>128531.72072664925</v>
      </c>
      <c r="BU65" s="643"/>
      <c r="BV65" s="644" t="s">
        <v>948</v>
      </c>
      <c r="BW65" s="652" t="s">
        <v>950</v>
      </c>
      <c r="BX65" s="706" t="s">
        <v>804</v>
      </c>
      <c r="BY65" s="708" t="s">
        <v>809</v>
      </c>
      <c r="BZ65" s="652" t="s">
        <v>763</v>
      </c>
      <c r="CA65" s="681" t="s">
        <v>763</v>
      </c>
      <c r="CB65" s="653" t="s">
        <v>698</v>
      </c>
      <c r="CC65" s="653" t="s">
        <v>699</v>
      </c>
      <c r="CD65" s="710">
        <v>2014</v>
      </c>
      <c r="CE65" s="710">
        <v>2014</v>
      </c>
      <c r="CF65" s="712">
        <v>9.867044425887384</v>
      </c>
      <c r="CG65" s="39"/>
      <c r="CH65" s="644" t="s">
        <v>953</v>
      </c>
      <c r="CI65" s="652" t="s">
        <v>954</v>
      </c>
      <c r="CJ65" s="706" t="s">
        <v>804</v>
      </c>
      <c r="CK65" s="708" t="s">
        <v>809</v>
      </c>
      <c r="CL65" s="652" t="s">
        <v>763</v>
      </c>
      <c r="CM65" s="681" t="s">
        <v>763</v>
      </c>
      <c r="CN65" s="653" t="s">
        <v>698</v>
      </c>
      <c r="CO65" s="653" t="s">
        <v>699</v>
      </c>
      <c r="CP65" s="710">
        <v>2014</v>
      </c>
      <c r="CQ65" s="710">
        <v>2014</v>
      </c>
      <c r="CR65" s="727">
        <v>10.227919412387052</v>
      </c>
      <c r="CT65" s="644" t="s">
        <v>838</v>
      </c>
      <c r="CU65" s="652" t="s">
        <v>891</v>
      </c>
      <c r="CV65" s="706" t="s">
        <v>804</v>
      </c>
      <c r="CW65" s="708" t="s">
        <v>809</v>
      </c>
      <c r="CX65" s="621" t="s">
        <v>704</v>
      </c>
      <c r="CY65" s="621" t="s">
        <v>705</v>
      </c>
      <c r="CZ65" s="653" t="s">
        <v>698</v>
      </c>
      <c r="DA65" s="653" t="s">
        <v>699</v>
      </c>
      <c r="DB65" s="710">
        <v>2014</v>
      </c>
      <c r="DC65" s="710">
        <v>2014</v>
      </c>
      <c r="DD65" s="124">
        <v>34998.426338093741</v>
      </c>
    </row>
    <row r="66" spans="1:108" ht="20.5" customHeight="1" x14ac:dyDescent="0.25">
      <c r="A66" s="456" t="s">
        <v>143</v>
      </c>
      <c r="B66" s="275" t="s">
        <v>115</v>
      </c>
      <c r="C66" s="195" t="s">
        <v>290</v>
      </c>
      <c r="D66" s="196">
        <v>5.3344161895743127</v>
      </c>
      <c r="E66" s="196">
        <v>2.2712262847565512</v>
      </c>
      <c r="F66" s="196">
        <v>0.51732173744385079</v>
      </c>
      <c r="G66" s="196">
        <v>-0.16613158384062388</v>
      </c>
      <c r="H66" s="196">
        <v>1.3160825511459535</v>
      </c>
      <c r="I66" s="196">
        <v>3.4259200575666569</v>
      </c>
      <c r="J66" s="196">
        <v>3.3110097094900794</v>
      </c>
      <c r="K66" s="196">
        <v>7.1426341732135938</v>
      </c>
      <c r="L66" s="2" t="s">
        <v>304</v>
      </c>
      <c r="N66" s="644" t="s">
        <v>825</v>
      </c>
      <c r="O66" s="652" t="s">
        <v>826</v>
      </c>
      <c r="P66" s="2" t="s">
        <v>311</v>
      </c>
      <c r="Q66" s="2" t="s">
        <v>126</v>
      </c>
      <c r="R66" s="652" t="s">
        <v>715</v>
      </c>
      <c r="S66" s="652" t="s">
        <v>697</v>
      </c>
      <c r="T66" s="653" t="s">
        <v>698</v>
      </c>
      <c r="U66" s="653" t="s">
        <v>699</v>
      </c>
      <c r="V66" s="654">
        <v>2012</v>
      </c>
      <c r="W66" s="654">
        <v>2012</v>
      </c>
      <c r="X66" s="124">
        <v>63839.718421089943</v>
      </c>
      <c r="Y66" s="643"/>
      <c r="Z66" s="644" t="s">
        <v>829</v>
      </c>
      <c r="AA66" s="652" t="s">
        <v>830</v>
      </c>
      <c r="AB66" s="2" t="s">
        <v>311</v>
      </c>
      <c r="AC66" s="2" t="s">
        <v>126</v>
      </c>
      <c r="AD66" s="652" t="s">
        <v>763</v>
      </c>
      <c r="AE66" s="681" t="s">
        <v>763</v>
      </c>
      <c r="AF66" s="653" t="s">
        <v>698</v>
      </c>
      <c r="AG66" s="653" t="s">
        <v>699</v>
      </c>
      <c r="AH66" s="654">
        <v>2012</v>
      </c>
      <c r="AI66" s="654">
        <v>2012</v>
      </c>
      <c r="AJ66" s="727">
        <v>5.369041767156733</v>
      </c>
      <c r="AK66" s="643"/>
      <c r="AL66" s="644" t="s">
        <v>833</v>
      </c>
      <c r="AM66" s="652" t="s">
        <v>834</v>
      </c>
      <c r="AN66" s="689" t="s">
        <v>311</v>
      </c>
      <c r="AO66" s="689" t="s">
        <v>126</v>
      </c>
      <c r="AP66" s="652" t="s">
        <v>763</v>
      </c>
      <c r="AQ66" s="681" t="s">
        <v>763</v>
      </c>
      <c r="AR66" s="653" t="s">
        <v>698</v>
      </c>
      <c r="AS66" s="653" t="s">
        <v>699</v>
      </c>
      <c r="AT66" s="654">
        <v>2012</v>
      </c>
      <c r="AU66" s="654">
        <v>2012</v>
      </c>
      <c r="AV66" s="712">
        <v>11.711665720574032</v>
      </c>
      <c r="AW66" s="16"/>
      <c r="AX66" s="644" t="s">
        <v>825</v>
      </c>
      <c r="AY66" s="652" t="s">
        <v>826</v>
      </c>
      <c r="AZ66" s="2" t="s">
        <v>311</v>
      </c>
      <c r="BA66" s="2" t="s">
        <v>126</v>
      </c>
      <c r="BB66" s="621" t="s">
        <v>704</v>
      </c>
      <c r="BC66" s="621" t="s">
        <v>705</v>
      </c>
      <c r="BD66" s="653" t="s">
        <v>698</v>
      </c>
      <c r="BE66" s="653" t="s">
        <v>699</v>
      </c>
      <c r="BF66" s="654">
        <v>2012</v>
      </c>
      <c r="BG66" s="654">
        <v>2012</v>
      </c>
      <c r="BH66" s="702">
        <v>17383.177241957779</v>
      </c>
      <c r="BJ66" s="644" t="s">
        <v>838</v>
      </c>
      <c r="BK66" s="652" t="s">
        <v>892</v>
      </c>
      <c r="BL66" s="706" t="s">
        <v>805</v>
      </c>
      <c r="BM66" s="708" t="s">
        <v>810</v>
      </c>
      <c r="BN66" s="652" t="s">
        <v>715</v>
      </c>
      <c r="BO66" s="652" t="s">
        <v>697</v>
      </c>
      <c r="BP66" s="653" t="s">
        <v>698</v>
      </c>
      <c r="BQ66" s="653" t="s">
        <v>699</v>
      </c>
      <c r="BR66" s="710">
        <v>2014</v>
      </c>
      <c r="BS66" s="710">
        <v>2014</v>
      </c>
      <c r="BT66" s="124">
        <v>149146.44659378743</v>
      </c>
      <c r="BU66" s="643"/>
      <c r="BV66" s="644" t="s">
        <v>948</v>
      </c>
      <c r="BW66" s="652" t="s">
        <v>950</v>
      </c>
      <c r="BX66" s="706" t="s">
        <v>805</v>
      </c>
      <c r="BY66" s="708" t="s">
        <v>810</v>
      </c>
      <c r="BZ66" s="652" t="s">
        <v>763</v>
      </c>
      <c r="CA66" s="681" t="s">
        <v>763</v>
      </c>
      <c r="CB66" s="653" t="s">
        <v>698</v>
      </c>
      <c r="CC66" s="653" t="s">
        <v>699</v>
      </c>
      <c r="CD66" s="710">
        <v>2014</v>
      </c>
      <c r="CE66" s="710">
        <v>2014</v>
      </c>
      <c r="CF66" s="712">
        <v>11.449583077113648</v>
      </c>
      <c r="CG66" s="39"/>
      <c r="CH66" s="644" t="s">
        <v>953</v>
      </c>
      <c r="CI66" s="652" t="s">
        <v>954</v>
      </c>
      <c r="CJ66" s="706" t="s">
        <v>805</v>
      </c>
      <c r="CK66" s="708" t="s">
        <v>810</v>
      </c>
      <c r="CL66" s="652" t="s">
        <v>763</v>
      </c>
      <c r="CM66" s="681" t="s">
        <v>763</v>
      </c>
      <c r="CN66" s="653" t="s">
        <v>698</v>
      </c>
      <c r="CO66" s="653" t="s">
        <v>699</v>
      </c>
      <c r="CP66" s="710">
        <v>2014</v>
      </c>
      <c r="CQ66" s="710">
        <v>2014</v>
      </c>
      <c r="CR66" s="727">
        <v>11.458227982985349</v>
      </c>
      <c r="CT66" s="644" t="s">
        <v>838</v>
      </c>
      <c r="CU66" s="652" t="s">
        <v>892</v>
      </c>
      <c r="CV66" s="706" t="s">
        <v>805</v>
      </c>
      <c r="CW66" s="708" t="s">
        <v>810</v>
      </c>
      <c r="CX66" s="621" t="s">
        <v>704</v>
      </c>
      <c r="CY66" s="621" t="s">
        <v>705</v>
      </c>
      <c r="CZ66" s="653" t="s">
        <v>698</v>
      </c>
      <c r="DA66" s="653" t="s">
        <v>699</v>
      </c>
      <c r="DB66" s="710">
        <v>2014</v>
      </c>
      <c r="DC66" s="710">
        <v>2014</v>
      </c>
      <c r="DD66" s="124">
        <v>40611.694103141577</v>
      </c>
    </row>
    <row r="67" spans="1:108" ht="20.5" customHeight="1" x14ac:dyDescent="0.25">
      <c r="A67" s="456" t="s">
        <v>144</v>
      </c>
      <c r="B67" s="275" t="s">
        <v>216</v>
      </c>
      <c r="C67" s="195" t="s">
        <v>290</v>
      </c>
      <c r="D67" s="196">
        <v>11.764892910509346</v>
      </c>
      <c r="E67" s="196">
        <v>4.7828923702416262</v>
      </c>
      <c r="F67" s="196">
        <v>3.2081050137788907</v>
      </c>
      <c r="G67" s="196">
        <v>0.12554760680632171</v>
      </c>
      <c r="H67" s="196">
        <v>5.1811629203442351</v>
      </c>
      <c r="I67" s="196">
        <v>2.6052972530255403</v>
      </c>
      <c r="J67" s="196">
        <v>-2.8079376644920728</v>
      </c>
      <c r="K67" s="196">
        <v>2.8316494634063645</v>
      </c>
      <c r="L67" s="2" t="s">
        <v>305</v>
      </c>
      <c r="N67" s="644" t="s">
        <v>825</v>
      </c>
      <c r="O67" s="652" t="s">
        <v>826</v>
      </c>
      <c r="P67" s="2" t="s">
        <v>312</v>
      </c>
      <c r="Q67" s="2" t="s">
        <v>127</v>
      </c>
      <c r="R67" s="652" t="s">
        <v>715</v>
      </c>
      <c r="S67" s="652" t="s">
        <v>697</v>
      </c>
      <c r="T67" s="653" t="s">
        <v>698</v>
      </c>
      <c r="U67" s="653" t="s">
        <v>699</v>
      </c>
      <c r="V67" s="654">
        <v>2012</v>
      </c>
      <c r="W67" s="654">
        <v>2012</v>
      </c>
      <c r="X67" s="124">
        <v>32186.20964877462</v>
      </c>
      <c r="Y67" s="643"/>
      <c r="Z67" s="644" t="s">
        <v>829</v>
      </c>
      <c r="AA67" s="652" t="s">
        <v>830</v>
      </c>
      <c r="AB67" s="2" t="s">
        <v>312</v>
      </c>
      <c r="AC67" s="2" t="s">
        <v>127</v>
      </c>
      <c r="AD67" s="652" t="s">
        <v>763</v>
      </c>
      <c r="AE67" s="681" t="s">
        <v>763</v>
      </c>
      <c r="AF67" s="653" t="s">
        <v>698</v>
      </c>
      <c r="AG67" s="653" t="s">
        <v>699</v>
      </c>
      <c r="AH67" s="654">
        <v>2012</v>
      </c>
      <c r="AI67" s="654">
        <v>2012</v>
      </c>
      <c r="AJ67" s="727">
        <v>2.7069214621354778</v>
      </c>
      <c r="AK67" s="643"/>
      <c r="AL67" s="644" t="s">
        <v>833</v>
      </c>
      <c r="AM67" s="652" t="s">
        <v>834</v>
      </c>
      <c r="AN67" s="689" t="s">
        <v>312</v>
      </c>
      <c r="AO67" s="689" t="s">
        <v>127</v>
      </c>
      <c r="AP67" s="652" t="s">
        <v>763</v>
      </c>
      <c r="AQ67" s="681" t="s">
        <v>763</v>
      </c>
      <c r="AR67" s="653" t="s">
        <v>698</v>
      </c>
      <c r="AS67" s="653" t="s">
        <v>699</v>
      </c>
      <c r="AT67" s="654">
        <v>2012</v>
      </c>
      <c r="AU67" s="654">
        <v>2012</v>
      </c>
      <c r="AV67" s="712">
        <v>-2.1211922842143878</v>
      </c>
      <c r="AW67" s="16"/>
      <c r="AX67" s="644" t="s">
        <v>825</v>
      </c>
      <c r="AY67" s="652" t="s">
        <v>826</v>
      </c>
      <c r="AZ67" s="2" t="s">
        <v>312</v>
      </c>
      <c r="BA67" s="2" t="s">
        <v>127</v>
      </c>
      <c r="BB67" s="621" t="s">
        <v>704</v>
      </c>
      <c r="BC67" s="621" t="s">
        <v>705</v>
      </c>
      <c r="BD67" s="653" t="s">
        <v>698</v>
      </c>
      <c r="BE67" s="653" t="s">
        <v>699</v>
      </c>
      <c r="BF67" s="654">
        <v>2012</v>
      </c>
      <c r="BG67" s="654">
        <v>2012</v>
      </c>
      <c r="BH67" s="702">
        <v>8764.1142678760025</v>
      </c>
      <c r="BJ67" s="644" t="s">
        <v>838</v>
      </c>
      <c r="BK67" s="652" t="s">
        <v>893</v>
      </c>
      <c r="BL67" s="705" t="s">
        <v>811</v>
      </c>
      <c r="BM67" s="708" t="s">
        <v>138</v>
      </c>
      <c r="BN67" s="652" t="s">
        <v>715</v>
      </c>
      <c r="BO67" s="652" t="s">
        <v>697</v>
      </c>
      <c r="BP67" s="653" t="s">
        <v>698</v>
      </c>
      <c r="BQ67" s="653" t="s">
        <v>699</v>
      </c>
      <c r="BR67" s="710">
        <v>2014</v>
      </c>
      <c r="BS67" s="710">
        <v>2014</v>
      </c>
      <c r="BT67" s="124">
        <v>62038</v>
      </c>
      <c r="BU67" s="643"/>
      <c r="BV67" s="644" t="s">
        <v>948</v>
      </c>
      <c r="BW67" s="652" t="s">
        <v>950</v>
      </c>
      <c r="BX67" s="705" t="s">
        <v>811</v>
      </c>
      <c r="BY67" s="708" t="s">
        <v>138</v>
      </c>
      <c r="BZ67" s="652" t="s">
        <v>763</v>
      </c>
      <c r="CA67" s="681" t="s">
        <v>763</v>
      </c>
      <c r="CB67" s="653" t="s">
        <v>698</v>
      </c>
      <c r="CC67" s="653" t="s">
        <v>699</v>
      </c>
      <c r="CD67" s="710">
        <v>2014</v>
      </c>
      <c r="CE67" s="710">
        <v>2014</v>
      </c>
      <c r="CF67" s="712">
        <v>4.7624951928795314</v>
      </c>
      <c r="CG67" s="39"/>
      <c r="CH67" s="644" t="s">
        <v>953</v>
      </c>
      <c r="CI67" s="652" t="s">
        <v>954</v>
      </c>
      <c r="CJ67" s="705" t="s">
        <v>811</v>
      </c>
      <c r="CK67" s="708" t="s">
        <v>138</v>
      </c>
      <c r="CL67" s="652" t="s">
        <v>763</v>
      </c>
      <c r="CM67" s="681" t="s">
        <v>763</v>
      </c>
      <c r="CN67" s="653" t="s">
        <v>698</v>
      </c>
      <c r="CO67" s="653" t="s">
        <v>699</v>
      </c>
      <c r="CP67" s="710">
        <v>2014</v>
      </c>
      <c r="CQ67" s="710">
        <v>2014</v>
      </c>
      <c r="CR67" s="727">
        <v>132.29868012988558</v>
      </c>
      <c r="CT67" s="644" t="s">
        <v>838</v>
      </c>
      <c r="CU67" s="652" t="s">
        <v>893</v>
      </c>
      <c r="CV67" s="705" t="s">
        <v>811</v>
      </c>
      <c r="CW67" s="708" t="s">
        <v>138</v>
      </c>
      <c r="CX67" s="621" t="s">
        <v>704</v>
      </c>
      <c r="CY67" s="621" t="s">
        <v>705</v>
      </c>
      <c r="CZ67" s="653" t="s">
        <v>698</v>
      </c>
      <c r="DA67" s="653" t="s">
        <v>699</v>
      </c>
      <c r="DB67" s="710">
        <v>2014</v>
      </c>
      <c r="DC67" s="710">
        <v>2014</v>
      </c>
      <c r="DD67" s="124">
        <v>16892.579986385295</v>
      </c>
    </row>
    <row r="68" spans="1:108" ht="20.5" customHeight="1" x14ac:dyDescent="0.25">
      <c r="A68" s="456" t="s">
        <v>145</v>
      </c>
      <c r="B68" s="275" t="s">
        <v>58</v>
      </c>
      <c r="C68" s="195" t="s">
        <v>290</v>
      </c>
      <c r="D68" s="196">
        <v>8.3733891389287578</v>
      </c>
      <c r="E68" s="196">
        <v>1.9012560185676932</v>
      </c>
      <c r="F68" s="196">
        <v>5.9995698016490593</v>
      </c>
      <c r="G68" s="196">
        <v>3.8082493650342712</v>
      </c>
      <c r="H68" s="196">
        <v>5.5560224534196152</v>
      </c>
      <c r="I68" s="196">
        <v>4.8520365308502846</v>
      </c>
      <c r="J68" s="196">
        <v>4.9964393756384737</v>
      </c>
      <c r="K68" s="196">
        <v>1.9365572047553457</v>
      </c>
      <c r="L68" s="2" t="s">
        <v>117</v>
      </c>
      <c r="N68" s="644" t="s">
        <v>825</v>
      </c>
      <c r="O68" s="652" t="s">
        <v>826</v>
      </c>
      <c r="P68" s="2" t="s">
        <v>313</v>
      </c>
      <c r="Q68" s="2" t="s">
        <v>128</v>
      </c>
      <c r="R68" s="652" t="s">
        <v>715</v>
      </c>
      <c r="S68" s="652" t="s">
        <v>697</v>
      </c>
      <c r="T68" s="653" t="s">
        <v>698</v>
      </c>
      <c r="U68" s="653" t="s">
        <v>699</v>
      </c>
      <c r="V68" s="654">
        <v>2012</v>
      </c>
      <c r="W68" s="654">
        <v>2012</v>
      </c>
      <c r="X68" s="124">
        <v>20228.947151105556</v>
      </c>
      <c r="Y68" s="643"/>
      <c r="Z68" s="644" t="s">
        <v>829</v>
      </c>
      <c r="AA68" s="652" t="s">
        <v>830</v>
      </c>
      <c r="AB68" s="2" t="s">
        <v>313</v>
      </c>
      <c r="AC68" s="2" t="s">
        <v>128</v>
      </c>
      <c r="AD68" s="652" t="s">
        <v>763</v>
      </c>
      <c r="AE68" s="681" t="s">
        <v>763</v>
      </c>
      <c r="AF68" s="653" t="s">
        <v>698</v>
      </c>
      <c r="AG68" s="653" t="s">
        <v>699</v>
      </c>
      <c r="AH68" s="654">
        <v>2012</v>
      </c>
      <c r="AI68" s="654">
        <v>2012</v>
      </c>
      <c r="AJ68" s="727">
        <v>1.7012929387234226</v>
      </c>
      <c r="AK68" s="643"/>
      <c r="AL68" s="644" t="s">
        <v>833</v>
      </c>
      <c r="AM68" s="652" t="s">
        <v>834</v>
      </c>
      <c r="AN68" s="689" t="s">
        <v>313</v>
      </c>
      <c r="AO68" s="689" t="s">
        <v>128</v>
      </c>
      <c r="AP68" s="652" t="s">
        <v>763</v>
      </c>
      <c r="AQ68" s="681" t="s">
        <v>763</v>
      </c>
      <c r="AR68" s="653" t="s">
        <v>698</v>
      </c>
      <c r="AS68" s="653" t="s">
        <v>699</v>
      </c>
      <c r="AT68" s="654">
        <v>2012</v>
      </c>
      <c r="AU68" s="654">
        <v>2012</v>
      </c>
      <c r="AV68" s="712">
        <v>2.2344961508920136</v>
      </c>
      <c r="AW68" s="16"/>
      <c r="AX68" s="644" t="s">
        <v>825</v>
      </c>
      <c r="AY68" s="652" t="s">
        <v>826</v>
      </c>
      <c r="AZ68" s="2" t="s">
        <v>313</v>
      </c>
      <c r="BA68" s="2" t="s">
        <v>128</v>
      </c>
      <c r="BB68" s="621" t="s">
        <v>704</v>
      </c>
      <c r="BC68" s="621" t="s">
        <v>705</v>
      </c>
      <c r="BD68" s="653" t="s">
        <v>698</v>
      </c>
      <c r="BE68" s="653" t="s">
        <v>699</v>
      </c>
      <c r="BF68" s="654">
        <v>2012</v>
      </c>
      <c r="BG68" s="654">
        <v>2012</v>
      </c>
      <c r="BH68" s="702">
        <v>5508.2225054065502</v>
      </c>
      <c r="BJ68" s="644" t="s">
        <v>838</v>
      </c>
      <c r="BK68" s="652" t="s">
        <v>894</v>
      </c>
      <c r="BL68" s="705" t="s">
        <v>212</v>
      </c>
      <c r="BM68" s="708" t="s">
        <v>208</v>
      </c>
      <c r="BN68" s="652" t="s">
        <v>715</v>
      </c>
      <c r="BO68" s="652" t="s">
        <v>697</v>
      </c>
      <c r="BP68" s="653" t="s">
        <v>698</v>
      </c>
      <c r="BQ68" s="653" t="s">
        <v>699</v>
      </c>
      <c r="BR68" s="710">
        <v>2014</v>
      </c>
      <c r="BS68" s="710">
        <v>2014</v>
      </c>
      <c r="BT68" s="124">
        <v>1288712.9312261301</v>
      </c>
      <c r="BU68" s="643"/>
      <c r="BV68" s="644" t="s">
        <v>948</v>
      </c>
      <c r="BW68" s="652" t="s">
        <v>950</v>
      </c>
      <c r="BX68" s="705" t="s">
        <v>212</v>
      </c>
      <c r="BY68" s="708" t="s">
        <v>208</v>
      </c>
      <c r="BZ68" s="652" t="s">
        <v>763</v>
      </c>
      <c r="CA68" s="681" t="s">
        <v>763</v>
      </c>
      <c r="CB68" s="653" t="s">
        <v>698</v>
      </c>
      <c r="CC68" s="653" t="s">
        <v>699</v>
      </c>
      <c r="CD68" s="710">
        <v>2014</v>
      </c>
      <c r="CE68" s="710">
        <v>2014</v>
      </c>
      <c r="CF68" s="712">
        <v>98.931125116317986</v>
      </c>
      <c r="CG68" s="39"/>
      <c r="CH68" s="644" t="s">
        <v>953</v>
      </c>
      <c r="CI68" s="652" t="s">
        <v>954</v>
      </c>
      <c r="CJ68" s="705" t="s">
        <v>212</v>
      </c>
      <c r="CK68" s="708" t="s">
        <v>208</v>
      </c>
      <c r="CL68" s="652" t="s">
        <v>763</v>
      </c>
      <c r="CM68" s="681" t="s">
        <v>763</v>
      </c>
      <c r="CN68" s="653" t="s">
        <v>698</v>
      </c>
      <c r="CO68" s="653" t="s">
        <v>699</v>
      </c>
      <c r="CP68" s="710">
        <v>2014</v>
      </c>
      <c r="CQ68" s="710">
        <v>2014</v>
      </c>
      <c r="CR68" s="727">
        <v>1.8020952897580713</v>
      </c>
      <c r="CT68" s="644" t="s">
        <v>838</v>
      </c>
      <c r="CU68" s="652" t="s">
        <v>894</v>
      </c>
      <c r="CV68" s="705" t="s">
        <v>212</v>
      </c>
      <c r="CW68" s="708" t="s">
        <v>208</v>
      </c>
      <c r="CX68" s="621" t="s">
        <v>704</v>
      </c>
      <c r="CY68" s="621" t="s">
        <v>705</v>
      </c>
      <c r="CZ68" s="653" t="s">
        <v>698</v>
      </c>
      <c r="DA68" s="653" t="s">
        <v>699</v>
      </c>
      <c r="DB68" s="710">
        <v>2014</v>
      </c>
      <c r="DC68" s="710">
        <v>2014</v>
      </c>
      <c r="DD68" s="124">
        <v>350908.89890432404</v>
      </c>
    </row>
    <row r="69" spans="1:108" ht="20.5" customHeight="1" x14ac:dyDescent="0.25">
      <c r="A69" s="456" t="s">
        <v>146</v>
      </c>
      <c r="B69" s="275" t="s">
        <v>118</v>
      </c>
      <c r="C69" s="195" t="s">
        <v>290</v>
      </c>
      <c r="D69" s="196">
        <v>7.7888755893825277</v>
      </c>
      <c r="E69" s="196">
        <v>7.7702494074366513</v>
      </c>
      <c r="F69" s="196">
        <v>3.7990953282411226</v>
      </c>
      <c r="G69" s="196">
        <v>7.9703243181807863</v>
      </c>
      <c r="H69" s="196">
        <v>16.442624386535925</v>
      </c>
      <c r="I69" s="196">
        <v>5.4458689026906058</v>
      </c>
      <c r="J69" s="196">
        <v>-2.884375835347214</v>
      </c>
      <c r="K69" s="196">
        <v>-2.3318178397647102</v>
      </c>
      <c r="L69" s="2" t="s">
        <v>306</v>
      </c>
      <c r="N69" s="644" t="s">
        <v>825</v>
      </c>
      <c r="O69" s="652" t="s">
        <v>826</v>
      </c>
      <c r="P69" s="2" t="s">
        <v>314</v>
      </c>
      <c r="Q69" s="2" t="s">
        <v>129</v>
      </c>
      <c r="R69" s="652" t="s">
        <v>715</v>
      </c>
      <c r="S69" s="652" t="s">
        <v>697</v>
      </c>
      <c r="T69" s="653" t="s">
        <v>698</v>
      </c>
      <c r="U69" s="653" t="s">
        <v>699</v>
      </c>
      <c r="V69" s="654">
        <v>2012</v>
      </c>
      <c r="W69" s="654">
        <v>2012</v>
      </c>
      <c r="X69" s="124">
        <v>63243.908774836636</v>
      </c>
      <c r="Y69" s="643"/>
      <c r="Z69" s="644" t="s">
        <v>829</v>
      </c>
      <c r="AA69" s="652" t="s">
        <v>830</v>
      </c>
      <c r="AB69" s="2" t="s">
        <v>314</v>
      </c>
      <c r="AC69" s="2" t="s">
        <v>129</v>
      </c>
      <c r="AD69" s="652" t="s">
        <v>763</v>
      </c>
      <c r="AE69" s="681" t="s">
        <v>763</v>
      </c>
      <c r="AF69" s="653" t="s">
        <v>698</v>
      </c>
      <c r="AG69" s="653" t="s">
        <v>699</v>
      </c>
      <c r="AH69" s="654">
        <v>2012</v>
      </c>
      <c r="AI69" s="654">
        <v>2012</v>
      </c>
      <c r="AJ69" s="727">
        <v>5.3189330424454404</v>
      </c>
      <c r="AK69" s="643"/>
      <c r="AL69" s="644" t="s">
        <v>833</v>
      </c>
      <c r="AM69" s="652" t="s">
        <v>834</v>
      </c>
      <c r="AN69" s="689" t="s">
        <v>314</v>
      </c>
      <c r="AO69" s="689" t="s">
        <v>129</v>
      </c>
      <c r="AP69" s="652" t="s">
        <v>763</v>
      </c>
      <c r="AQ69" s="681" t="s">
        <v>763</v>
      </c>
      <c r="AR69" s="653" t="s">
        <v>698</v>
      </c>
      <c r="AS69" s="653" t="s">
        <v>699</v>
      </c>
      <c r="AT69" s="654">
        <v>2012</v>
      </c>
      <c r="AU69" s="654">
        <v>2012</v>
      </c>
      <c r="AV69" s="712">
        <v>11.300993782918539</v>
      </c>
      <c r="AW69" s="16"/>
      <c r="AX69" s="644" t="s">
        <v>825</v>
      </c>
      <c r="AY69" s="652" t="s">
        <v>826</v>
      </c>
      <c r="AZ69" s="2" t="s">
        <v>314</v>
      </c>
      <c r="BA69" s="2" t="s">
        <v>129</v>
      </c>
      <c r="BB69" s="621" t="s">
        <v>704</v>
      </c>
      <c r="BC69" s="621" t="s">
        <v>705</v>
      </c>
      <c r="BD69" s="653" t="s">
        <v>698</v>
      </c>
      <c r="BE69" s="653" t="s">
        <v>699</v>
      </c>
      <c r="BF69" s="654">
        <v>2012</v>
      </c>
      <c r="BG69" s="654">
        <v>2012</v>
      </c>
      <c r="BH69" s="702">
        <v>17220.941803903781</v>
      </c>
      <c r="BJ69" s="644" t="s">
        <v>838</v>
      </c>
      <c r="BK69" s="652" t="s">
        <v>895</v>
      </c>
      <c r="BL69" s="705" t="s">
        <v>210</v>
      </c>
      <c r="BM69" s="708" t="s">
        <v>209</v>
      </c>
      <c r="BN69" s="652" t="s">
        <v>715</v>
      </c>
      <c r="BO69" s="652" t="s">
        <v>697</v>
      </c>
      <c r="BP69" s="653" t="s">
        <v>698</v>
      </c>
      <c r="BQ69" s="653" t="s">
        <v>699</v>
      </c>
      <c r="BR69" s="710">
        <v>2014</v>
      </c>
      <c r="BS69" s="710">
        <v>2014</v>
      </c>
      <c r="BT69" s="124">
        <v>1005815.2223771577</v>
      </c>
      <c r="BU69" s="643"/>
      <c r="BV69" s="644" t="s">
        <v>948</v>
      </c>
      <c r="BW69" s="652" t="s">
        <v>950</v>
      </c>
      <c r="BX69" s="705" t="s">
        <v>210</v>
      </c>
      <c r="BY69" s="708" t="s">
        <v>209</v>
      </c>
      <c r="BZ69" s="652" t="s">
        <v>763</v>
      </c>
      <c r="CA69" s="681" t="s">
        <v>763</v>
      </c>
      <c r="CB69" s="653" t="s">
        <v>698</v>
      </c>
      <c r="CC69" s="653" t="s">
        <v>699</v>
      </c>
      <c r="CD69" s="710">
        <v>2014</v>
      </c>
      <c r="CE69" s="710">
        <v>2014</v>
      </c>
      <c r="CF69" s="712">
        <v>77.213807045621564</v>
      </c>
      <c r="CG69" s="39"/>
      <c r="CH69" s="644" t="s">
        <v>953</v>
      </c>
      <c r="CI69" s="652" t="s">
        <v>954</v>
      </c>
      <c r="CJ69" s="705" t="s">
        <v>210</v>
      </c>
      <c r="CK69" s="708" t="s">
        <v>209</v>
      </c>
      <c r="CL69" s="652" t="s">
        <v>763</v>
      </c>
      <c r="CM69" s="681" t="s">
        <v>763</v>
      </c>
      <c r="CN69" s="653" t="s">
        <v>698</v>
      </c>
      <c r="CO69" s="653" t="s">
        <v>699</v>
      </c>
      <c r="CP69" s="710">
        <v>2014</v>
      </c>
      <c r="CQ69" s="710">
        <v>2014</v>
      </c>
      <c r="CR69" s="727">
        <v>9.864791768834408</v>
      </c>
      <c r="CT69" s="644" t="s">
        <v>838</v>
      </c>
      <c r="CU69" s="652" t="s">
        <v>895</v>
      </c>
      <c r="CV69" s="705" t="s">
        <v>210</v>
      </c>
      <c r="CW69" s="708" t="s">
        <v>209</v>
      </c>
      <c r="CX69" s="621" t="s">
        <v>704</v>
      </c>
      <c r="CY69" s="621" t="s">
        <v>705</v>
      </c>
      <c r="CZ69" s="653" t="s">
        <v>698</v>
      </c>
      <c r="DA69" s="653" t="s">
        <v>699</v>
      </c>
      <c r="DB69" s="710">
        <v>2014</v>
      </c>
      <c r="DC69" s="710">
        <v>2014</v>
      </c>
      <c r="DD69" s="124">
        <v>273877.52821706131</v>
      </c>
    </row>
    <row r="70" spans="1:108" ht="20.5" customHeight="1" x14ac:dyDescent="0.25">
      <c r="A70" s="456" t="s">
        <v>147</v>
      </c>
      <c r="B70" s="275" t="s">
        <v>59</v>
      </c>
      <c r="C70" s="195" t="s">
        <v>290</v>
      </c>
      <c r="D70" s="196">
        <v>-0.59890432114809755</v>
      </c>
      <c r="E70" s="196">
        <v>-0.57700526835733967</v>
      </c>
      <c r="F70" s="196">
        <v>-0.23863457538536181</v>
      </c>
      <c r="G70" s="196">
        <v>3.1912445902443807</v>
      </c>
      <c r="H70" s="196">
        <v>3.7785254304905038</v>
      </c>
      <c r="I70" s="196">
        <v>-1.8846558363319161</v>
      </c>
      <c r="J70" s="196">
        <v>8.4960435815787605E-2</v>
      </c>
      <c r="K70" s="196">
        <v>0.53730928021751367</v>
      </c>
      <c r="L70" s="2" t="s">
        <v>119</v>
      </c>
      <c r="N70" s="644" t="s">
        <v>825</v>
      </c>
      <c r="O70" s="652" t="s">
        <v>826</v>
      </c>
      <c r="P70" s="2" t="s">
        <v>131</v>
      </c>
      <c r="Q70" s="2" t="s">
        <v>130</v>
      </c>
      <c r="R70" s="652" t="s">
        <v>715</v>
      </c>
      <c r="S70" s="652" t="s">
        <v>697</v>
      </c>
      <c r="T70" s="653" t="s">
        <v>698</v>
      </c>
      <c r="U70" s="653" t="s">
        <v>699</v>
      </c>
      <c r="V70" s="654">
        <v>2012</v>
      </c>
      <c r="W70" s="654">
        <v>2012</v>
      </c>
      <c r="X70" s="124">
        <v>9926.2980057518726</v>
      </c>
      <c r="Y70" s="643"/>
      <c r="Z70" s="644" t="s">
        <v>829</v>
      </c>
      <c r="AA70" s="652" t="s">
        <v>830</v>
      </c>
      <c r="AB70" s="2" t="s">
        <v>131</v>
      </c>
      <c r="AC70" s="2" t="s">
        <v>130</v>
      </c>
      <c r="AD70" s="652" t="s">
        <v>763</v>
      </c>
      <c r="AE70" s="681" t="s">
        <v>763</v>
      </c>
      <c r="AF70" s="653" t="s">
        <v>698</v>
      </c>
      <c r="AG70" s="653" t="s">
        <v>699</v>
      </c>
      <c r="AH70" s="654">
        <v>2012</v>
      </c>
      <c r="AI70" s="654">
        <v>2012</v>
      </c>
      <c r="AJ70" s="727">
        <v>0.83482054595842448</v>
      </c>
      <c r="AK70" s="643"/>
      <c r="AL70" s="644" t="s">
        <v>833</v>
      </c>
      <c r="AM70" s="652" t="s">
        <v>834</v>
      </c>
      <c r="AN70" s="689" t="s">
        <v>131</v>
      </c>
      <c r="AO70" s="689" t="s">
        <v>130</v>
      </c>
      <c r="AP70" s="652" t="s">
        <v>763</v>
      </c>
      <c r="AQ70" s="681" t="s">
        <v>763</v>
      </c>
      <c r="AR70" s="653" t="s">
        <v>698</v>
      </c>
      <c r="AS70" s="653" t="s">
        <v>699</v>
      </c>
      <c r="AT70" s="654">
        <v>2012</v>
      </c>
      <c r="AU70" s="654">
        <v>2012</v>
      </c>
      <c r="AV70" s="712">
        <v>2.6660761088477329</v>
      </c>
      <c r="AW70" s="16"/>
      <c r="AX70" s="644" t="s">
        <v>825</v>
      </c>
      <c r="AY70" s="652" t="s">
        <v>826</v>
      </c>
      <c r="AZ70" s="2" t="s">
        <v>131</v>
      </c>
      <c r="BA70" s="2" t="s">
        <v>130</v>
      </c>
      <c r="BB70" s="621" t="s">
        <v>704</v>
      </c>
      <c r="BC70" s="621" t="s">
        <v>705</v>
      </c>
      <c r="BD70" s="653" t="s">
        <v>698</v>
      </c>
      <c r="BE70" s="653" t="s">
        <v>699</v>
      </c>
      <c r="BF70" s="654">
        <v>2012</v>
      </c>
      <c r="BG70" s="654">
        <v>2012</v>
      </c>
      <c r="BH70" s="702">
        <v>2702.872159496766</v>
      </c>
      <c r="BJ70" s="644" t="s">
        <v>838</v>
      </c>
      <c r="BK70" s="652" t="s">
        <v>896</v>
      </c>
      <c r="BL70" s="705" t="s">
        <v>202</v>
      </c>
      <c r="BM70" s="708" t="s">
        <v>211</v>
      </c>
      <c r="BN70" s="652" t="s">
        <v>715</v>
      </c>
      <c r="BO70" s="652" t="s">
        <v>697</v>
      </c>
      <c r="BP70" s="653" t="s">
        <v>698</v>
      </c>
      <c r="BQ70" s="653" t="s">
        <v>699</v>
      </c>
      <c r="BR70" s="710">
        <v>2014</v>
      </c>
      <c r="BS70" s="710">
        <v>2014</v>
      </c>
      <c r="BT70" s="124">
        <v>28376.073599999996</v>
      </c>
      <c r="BU70" s="643"/>
      <c r="BV70" s="644" t="s">
        <v>948</v>
      </c>
      <c r="BW70" s="652" t="s">
        <v>950</v>
      </c>
      <c r="BX70" s="705" t="s">
        <v>202</v>
      </c>
      <c r="BY70" s="708" t="s">
        <v>211</v>
      </c>
      <c r="BZ70" s="652" t="s">
        <v>763</v>
      </c>
      <c r="CA70" s="681" t="s">
        <v>763</v>
      </c>
      <c r="CB70" s="653" t="s">
        <v>698</v>
      </c>
      <c r="CC70" s="653" t="s">
        <v>699</v>
      </c>
      <c r="CD70" s="710">
        <v>2014</v>
      </c>
      <c r="CE70" s="710">
        <v>2014</v>
      </c>
      <c r="CF70" s="712">
        <v>2.1783570410521902</v>
      </c>
      <c r="CG70" s="39"/>
      <c r="CH70" s="644" t="s">
        <v>953</v>
      </c>
      <c r="CI70" s="652" t="s">
        <v>954</v>
      </c>
      <c r="CJ70" s="705" t="s">
        <v>202</v>
      </c>
      <c r="CK70" s="708" t="s">
        <v>211</v>
      </c>
      <c r="CL70" s="652" t="s">
        <v>763</v>
      </c>
      <c r="CM70" s="681" t="s">
        <v>763</v>
      </c>
      <c r="CN70" s="653" t="s">
        <v>698</v>
      </c>
      <c r="CO70" s="653" t="s">
        <v>699</v>
      </c>
      <c r="CP70" s="710">
        <v>2014</v>
      </c>
      <c r="CQ70" s="710">
        <v>2014</v>
      </c>
      <c r="CR70" s="727">
        <v>-1.1226997239567282</v>
      </c>
      <c r="CT70" s="644" t="s">
        <v>838</v>
      </c>
      <c r="CU70" s="652" t="s">
        <v>896</v>
      </c>
      <c r="CV70" s="705" t="s">
        <v>202</v>
      </c>
      <c r="CW70" s="708" t="s">
        <v>211</v>
      </c>
      <c r="CX70" s="621" t="s">
        <v>704</v>
      </c>
      <c r="CY70" s="621" t="s">
        <v>705</v>
      </c>
      <c r="CZ70" s="653" t="s">
        <v>698</v>
      </c>
      <c r="DA70" s="653" t="s">
        <v>699</v>
      </c>
      <c r="DB70" s="710">
        <v>2014</v>
      </c>
      <c r="DC70" s="710">
        <v>2014</v>
      </c>
      <c r="DD70" s="124">
        <v>7726.6367869298838</v>
      </c>
    </row>
    <row r="71" spans="1:108" ht="20.5" customHeight="1" x14ac:dyDescent="0.25">
      <c r="A71" s="456" t="s">
        <v>148</v>
      </c>
      <c r="B71" s="275" t="s">
        <v>120</v>
      </c>
      <c r="C71" s="195" t="s">
        <v>290</v>
      </c>
      <c r="D71" s="196">
        <v>4.9087200114918943</v>
      </c>
      <c r="E71" s="196">
        <v>1.920453395921399</v>
      </c>
      <c r="F71" s="196">
        <v>6.8487128089224711</v>
      </c>
      <c r="G71" s="196">
        <v>4.2433627359881569</v>
      </c>
      <c r="H71" s="196">
        <v>5.9839483378339793</v>
      </c>
      <c r="I71" s="196">
        <v>3.5940596966543552</v>
      </c>
      <c r="J71" s="196">
        <v>0.11640937393116246</v>
      </c>
      <c r="K71" s="196">
        <v>0.45378368882596476</v>
      </c>
      <c r="L71" s="2" t="s">
        <v>307</v>
      </c>
      <c r="N71" s="644" t="s">
        <v>825</v>
      </c>
      <c r="O71" s="652" t="s">
        <v>826</v>
      </c>
      <c r="P71" s="2" t="s">
        <v>315</v>
      </c>
      <c r="Q71" s="2" t="s">
        <v>132</v>
      </c>
      <c r="R71" s="652" t="s">
        <v>715</v>
      </c>
      <c r="S71" s="652" t="s">
        <v>697</v>
      </c>
      <c r="T71" s="653" t="s">
        <v>698</v>
      </c>
      <c r="U71" s="653" t="s">
        <v>699</v>
      </c>
      <c r="V71" s="654">
        <v>2012</v>
      </c>
      <c r="W71" s="654">
        <v>2012</v>
      </c>
      <c r="X71" s="124">
        <v>11943.770578134146</v>
      </c>
      <c r="Y71" s="643"/>
      <c r="Z71" s="644" t="s">
        <v>829</v>
      </c>
      <c r="AA71" s="652" t="s">
        <v>830</v>
      </c>
      <c r="AB71" s="2" t="s">
        <v>315</v>
      </c>
      <c r="AC71" s="2" t="s">
        <v>132</v>
      </c>
      <c r="AD71" s="652" t="s">
        <v>763</v>
      </c>
      <c r="AE71" s="681" t="s">
        <v>763</v>
      </c>
      <c r="AF71" s="653" t="s">
        <v>698</v>
      </c>
      <c r="AG71" s="653" t="s">
        <v>699</v>
      </c>
      <c r="AH71" s="654">
        <v>2012</v>
      </c>
      <c r="AI71" s="654">
        <v>2012</v>
      </c>
      <c r="AJ71" s="727">
        <v>1.0044938273122965</v>
      </c>
      <c r="AK71" s="643"/>
      <c r="AL71" s="644" t="s">
        <v>833</v>
      </c>
      <c r="AM71" s="652" t="s">
        <v>834</v>
      </c>
      <c r="AN71" s="689" t="s">
        <v>315</v>
      </c>
      <c r="AO71" s="689" t="s">
        <v>132</v>
      </c>
      <c r="AP71" s="652" t="s">
        <v>763</v>
      </c>
      <c r="AQ71" s="681" t="s">
        <v>763</v>
      </c>
      <c r="AR71" s="653" t="s">
        <v>698</v>
      </c>
      <c r="AS71" s="653" t="s">
        <v>699</v>
      </c>
      <c r="AT71" s="654">
        <v>2012</v>
      </c>
      <c r="AU71" s="654">
        <v>2012</v>
      </c>
      <c r="AV71" s="712">
        <v>35.640536945723994</v>
      </c>
      <c r="AW71" s="16"/>
      <c r="AX71" s="644" t="s">
        <v>825</v>
      </c>
      <c r="AY71" s="652" t="s">
        <v>826</v>
      </c>
      <c r="AZ71" s="2" t="s">
        <v>315</v>
      </c>
      <c r="BA71" s="2" t="s">
        <v>132</v>
      </c>
      <c r="BB71" s="621" t="s">
        <v>704</v>
      </c>
      <c r="BC71" s="621" t="s">
        <v>705</v>
      </c>
      <c r="BD71" s="653" t="s">
        <v>698</v>
      </c>
      <c r="BE71" s="653" t="s">
        <v>699</v>
      </c>
      <c r="BF71" s="654">
        <v>2012</v>
      </c>
      <c r="BG71" s="654">
        <v>2012</v>
      </c>
      <c r="BH71" s="702">
        <v>3252.2179926845874</v>
      </c>
      <c r="BJ71" s="644" t="s">
        <v>838</v>
      </c>
      <c r="BK71" s="652" t="s">
        <v>897</v>
      </c>
      <c r="BL71" s="709" t="s">
        <v>280</v>
      </c>
      <c r="BM71" s="644" t="s">
        <v>57</v>
      </c>
      <c r="BN71" s="652" t="s">
        <v>715</v>
      </c>
      <c r="BO71" s="652" t="s">
        <v>697</v>
      </c>
      <c r="BP71" s="653" t="s">
        <v>698</v>
      </c>
      <c r="BQ71" s="653" t="s">
        <v>699</v>
      </c>
      <c r="BR71" s="710">
        <v>2014</v>
      </c>
      <c r="BS71" s="710">
        <v>2014</v>
      </c>
      <c r="BT71" s="739">
        <v>1302636.4854447269</v>
      </c>
      <c r="BU71" s="643"/>
      <c r="BV71" s="644" t="s">
        <v>948</v>
      </c>
      <c r="BW71" s="652" t="s">
        <v>950</v>
      </c>
      <c r="BX71" s="709" t="s">
        <v>280</v>
      </c>
      <c r="BY71" s="644" t="s">
        <v>57</v>
      </c>
      <c r="BZ71" s="652" t="s">
        <v>763</v>
      </c>
      <c r="CA71" s="681" t="s">
        <v>763</v>
      </c>
      <c r="CB71" s="653" t="s">
        <v>698</v>
      </c>
      <c r="CC71" s="653" t="s">
        <v>699</v>
      </c>
      <c r="CD71" s="710">
        <v>2014</v>
      </c>
      <c r="CE71" s="710">
        <v>2014</v>
      </c>
      <c r="CF71" s="714">
        <v>100</v>
      </c>
      <c r="CG71" s="39"/>
      <c r="CH71" s="644" t="s">
        <v>953</v>
      </c>
      <c r="CI71" s="652" t="s">
        <v>954</v>
      </c>
      <c r="CJ71" s="709" t="s">
        <v>280</v>
      </c>
      <c r="CK71" s="644" t="s">
        <v>57</v>
      </c>
      <c r="CL71" s="652" t="s">
        <v>763</v>
      </c>
      <c r="CM71" s="681" t="s">
        <v>763</v>
      </c>
      <c r="CN71" s="653" t="s">
        <v>698</v>
      </c>
      <c r="CO71" s="653" t="s">
        <v>699</v>
      </c>
      <c r="CP71" s="710">
        <v>2014</v>
      </c>
      <c r="CQ71" s="710">
        <v>2014</v>
      </c>
      <c r="CR71" s="743">
        <v>4.2843712730512635</v>
      </c>
      <c r="CT71" s="644" t="s">
        <v>838</v>
      </c>
      <c r="CU71" s="652" t="s">
        <v>897</v>
      </c>
      <c r="CV71" s="709" t="s">
        <v>280</v>
      </c>
      <c r="CW71" s="644" t="s">
        <v>57</v>
      </c>
      <c r="CX71" s="621" t="s">
        <v>704</v>
      </c>
      <c r="CY71" s="621" t="s">
        <v>705</v>
      </c>
      <c r="CZ71" s="653" t="s">
        <v>698</v>
      </c>
      <c r="DA71" s="653" t="s">
        <v>699</v>
      </c>
      <c r="DB71" s="710">
        <v>2014</v>
      </c>
      <c r="DC71" s="710">
        <v>2014</v>
      </c>
      <c r="DD71" s="124">
        <v>354700.20025724353</v>
      </c>
    </row>
    <row r="72" spans="1:108" ht="20.5" customHeight="1" x14ac:dyDescent="0.25">
      <c r="A72" s="456" t="s">
        <v>149</v>
      </c>
      <c r="B72" s="275" t="s">
        <v>121</v>
      </c>
      <c r="C72" s="195" t="s">
        <v>290</v>
      </c>
      <c r="D72" s="196">
        <v>5.342788102195712</v>
      </c>
      <c r="E72" s="196">
        <v>4.9819890461336342</v>
      </c>
      <c r="F72" s="196">
        <v>1.877592947283361</v>
      </c>
      <c r="G72" s="196">
        <v>9.6748753420046825</v>
      </c>
      <c r="H72" s="196">
        <v>1.2548855117548072</v>
      </c>
      <c r="I72" s="196">
        <v>-3.7427711332214955</v>
      </c>
      <c r="J72" s="196">
        <v>4.3367107814679997</v>
      </c>
      <c r="K72" s="196">
        <v>1.4106587528138732</v>
      </c>
      <c r="L72" s="2" t="s">
        <v>308</v>
      </c>
      <c r="N72" s="644" t="s">
        <v>825</v>
      </c>
      <c r="O72" s="652" t="s">
        <v>826</v>
      </c>
      <c r="P72" s="2" t="s">
        <v>316</v>
      </c>
      <c r="Q72" s="2" t="s">
        <v>133</v>
      </c>
      <c r="R72" s="652" t="s">
        <v>715</v>
      </c>
      <c r="S72" s="652" t="s">
        <v>697</v>
      </c>
      <c r="T72" s="653" t="s">
        <v>698</v>
      </c>
      <c r="U72" s="653" t="s">
        <v>699</v>
      </c>
      <c r="V72" s="654">
        <v>2012</v>
      </c>
      <c r="W72" s="654">
        <v>2012</v>
      </c>
      <c r="X72" s="124">
        <v>6059.8362484865111</v>
      </c>
      <c r="Y72" s="643"/>
      <c r="Z72" s="644" t="s">
        <v>829</v>
      </c>
      <c r="AA72" s="652" t="s">
        <v>830</v>
      </c>
      <c r="AB72" s="2" t="s">
        <v>316</v>
      </c>
      <c r="AC72" s="2" t="s">
        <v>133</v>
      </c>
      <c r="AD72" s="652" t="s">
        <v>763</v>
      </c>
      <c r="AE72" s="681" t="s">
        <v>763</v>
      </c>
      <c r="AF72" s="653" t="s">
        <v>698</v>
      </c>
      <c r="AG72" s="653" t="s">
        <v>699</v>
      </c>
      <c r="AH72" s="654">
        <v>2012</v>
      </c>
      <c r="AI72" s="654">
        <v>2012</v>
      </c>
      <c r="AJ72" s="727">
        <v>0.50964375666021255</v>
      </c>
      <c r="AK72" s="643"/>
      <c r="AL72" s="644" t="s">
        <v>833</v>
      </c>
      <c r="AM72" s="652" t="s">
        <v>834</v>
      </c>
      <c r="AN72" s="689" t="s">
        <v>316</v>
      </c>
      <c r="AO72" s="689" t="s">
        <v>133</v>
      </c>
      <c r="AP72" s="652" t="s">
        <v>763</v>
      </c>
      <c r="AQ72" s="681" t="s">
        <v>763</v>
      </c>
      <c r="AR72" s="653" t="s">
        <v>698</v>
      </c>
      <c r="AS72" s="653" t="s">
        <v>699</v>
      </c>
      <c r="AT72" s="654">
        <v>2012</v>
      </c>
      <c r="AU72" s="654">
        <v>2012</v>
      </c>
      <c r="AV72" s="712">
        <v>12.582471097674215</v>
      </c>
      <c r="AW72" s="16"/>
      <c r="AX72" s="644" t="s">
        <v>825</v>
      </c>
      <c r="AY72" s="652" t="s">
        <v>826</v>
      </c>
      <c r="AZ72" s="2" t="s">
        <v>316</v>
      </c>
      <c r="BA72" s="2" t="s">
        <v>133</v>
      </c>
      <c r="BB72" s="621" t="s">
        <v>704</v>
      </c>
      <c r="BC72" s="621" t="s">
        <v>705</v>
      </c>
      <c r="BD72" s="653" t="s">
        <v>698</v>
      </c>
      <c r="BE72" s="653" t="s">
        <v>699</v>
      </c>
      <c r="BF72" s="654">
        <v>2012</v>
      </c>
      <c r="BG72" s="654">
        <v>2012</v>
      </c>
      <c r="BH72" s="702">
        <v>1650.0575217117798</v>
      </c>
      <c r="BJ72" s="644" t="s">
        <v>838</v>
      </c>
      <c r="BK72" s="652" t="s">
        <v>898</v>
      </c>
      <c r="BL72" s="709" t="s">
        <v>318</v>
      </c>
      <c r="BM72" s="644" t="s">
        <v>1</v>
      </c>
      <c r="BN72" s="652" t="s">
        <v>715</v>
      </c>
      <c r="BO72" s="652" t="s">
        <v>697</v>
      </c>
      <c r="BP72" s="653" t="s">
        <v>698</v>
      </c>
      <c r="BQ72" s="653" t="s">
        <v>699</v>
      </c>
      <c r="BR72" s="710">
        <v>2014</v>
      </c>
      <c r="BS72" s="710">
        <v>2014</v>
      </c>
      <c r="BT72" s="739">
        <v>1274260.4118447269</v>
      </c>
      <c r="BU72" s="643"/>
      <c r="BV72" s="644" t="s">
        <v>948</v>
      </c>
      <c r="BW72" s="652" t="s">
        <v>950</v>
      </c>
      <c r="BX72" s="709" t="s">
        <v>318</v>
      </c>
      <c r="BY72" s="644" t="s">
        <v>1</v>
      </c>
      <c r="BZ72" s="652" t="s">
        <v>763</v>
      </c>
      <c r="CA72" s="681" t="s">
        <v>763</v>
      </c>
      <c r="CB72" s="653" t="s">
        <v>698</v>
      </c>
      <c r="CC72" s="653" t="s">
        <v>699</v>
      </c>
      <c r="CD72" s="710">
        <v>2014</v>
      </c>
      <c r="CE72" s="710">
        <v>2014</v>
      </c>
      <c r="CF72" s="712">
        <v>97.821642958947805</v>
      </c>
      <c r="CG72" s="39"/>
      <c r="CH72" s="644" t="s">
        <v>953</v>
      </c>
      <c r="CI72" s="652" t="s">
        <v>954</v>
      </c>
      <c r="CJ72" s="709" t="s">
        <v>318</v>
      </c>
      <c r="CK72" s="644" t="s">
        <v>1</v>
      </c>
      <c r="CL72" s="652" t="s">
        <v>763</v>
      </c>
      <c r="CM72" s="681" t="s">
        <v>763</v>
      </c>
      <c r="CN72" s="653" t="s">
        <v>698</v>
      </c>
      <c r="CO72" s="653" t="s">
        <v>699</v>
      </c>
      <c r="CP72" s="710">
        <v>2014</v>
      </c>
      <c r="CQ72" s="710">
        <v>2014</v>
      </c>
      <c r="CR72" s="727">
        <v>4.4115188231076559</v>
      </c>
      <c r="CT72" s="644" t="s">
        <v>838</v>
      </c>
      <c r="CU72" s="652" t="s">
        <v>898</v>
      </c>
      <c r="CV72" s="709" t="s">
        <v>318</v>
      </c>
      <c r="CW72" s="644" t="s">
        <v>1</v>
      </c>
      <c r="CX72" s="621" t="s">
        <v>704</v>
      </c>
      <c r="CY72" s="621" t="s">
        <v>705</v>
      </c>
      <c r="CZ72" s="653" t="s">
        <v>698</v>
      </c>
      <c r="DA72" s="653" t="s">
        <v>699</v>
      </c>
      <c r="DB72" s="710">
        <v>2014</v>
      </c>
      <c r="DC72" s="710">
        <v>2014</v>
      </c>
      <c r="DD72" s="124">
        <v>346973.56347031367</v>
      </c>
    </row>
    <row r="73" spans="1:108" ht="20.5" customHeight="1" x14ac:dyDescent="0.25">
      <c r="A73" s="456" t="s">
        <v>150</v>
      </c>
      <c r="B73" s="275" t="s">
        <v>122</v>
      </c>
      <c r="C73" s="195" t="s">
        <v>290</v>
      </c>
      <c r="D73" s="196">
        <v>15.62415656691698</v>
      </c>
      <c r="E73" s="196">
        <v>2.5274434280093629</v>
      </c>
      <c r="F73" s="196">
        <v>2.4119857921585037</v>
      </c>
      <c r="G73" s="196">
        <v>9.3102679836333095</v>
      </c>
      <c r="H73" s="196">
        <v>6.4547736829646709</v>
      </c>
      <c r="I73" s="196">
        <v>6.8494499976076781</v>
      </c>
      <c r="J73" s="196">
        <v>9.4280663594662855</v>
      </c>
      <c r="K73" s="196">
        <v>4.0700031951917452</v>
      </c>
      <c r="L73" s="2" t="s">
        <v>309</v>
      </c>
      <c r="N73" s="644" t="s">
        <v>825</v>
      </c>
      <c r="O73" s="652" t="s">
        <v>826</v>
      </c>
      <c r="P73" s="2" t="s">
        <v>317</v>
      </c>
      <c r="Q73" s="2" t="s">
        <v>288</v>
      </c>
      <c r="R73" s="652" t="s">
        <v>715</v>
      </c>
      <c r="S73" s="652" t="s">
        <v>697</v>
      </c>
      <c r="T73" s="653" t="s">
        <v>698</v>
      </c>
      <c r="U73" s="653" t="s">
        <v>699</v>
      </c>
      <c r="V73" s="654">
        <v>2012</v>
      </c>
      <c r="W73" s="654">
        <v>2012</v>
      </c>
      <c r="X73" s="124">
        <v>5354.7065131720501</v>
      </c>
      <c r="Y73" s="643"/>
      <c r="Z73" s="644" t="s">
        <v>829</v>
      </c>
      <c r="AA73" s="652" t="s">
        <v>830</v>
      </c>
      <c r="AB73" s="2" t="s">
        <v>317</v>
      </c>
      <c r="AC73" s="2" t="s">
        <v>288</v>
      </c>
      <c r="AD73" s="652" t="s">
        <v>763</v>
      </c>
      <c r="AE73" s="681" t="s">
        <v>763</v>
      </c>
      <c r="AF73" s="653" t="s">
        <v>698</v>
      </c>
      <c r="AG73" s="653" t="s">
        <v>699</v>
      </c>
      <c r="AH73" s="654">
        <v>2012</v>
      </c>
      <c r="AI73" s="654">
        <v>2012</v>
      </c>
      <c r="AJ73" s="727">
        <v>0.45034100448960107</v>
      </c>
      <c r="AK73" s="643"/>
      <c r="AL73" s="644" t="s">
        <v>833</v>
      </c>
      <c r="AM73" s="652" t="s">
        <v>834</v>
      </c>
      <c r="AN73" s="689" t="s">
        <v>317</v>
      </c>
      <c r="AO73" s="689" t="s">
        <v>288</v>
      </c>
      <c r="AP73" s="652" t="s">
        <v>763</v>
      </c>
      <c r="AQ73" s="681" t="s">
        <v>763</v>
      </c>
      <c r="AR73" s="653" t="s">
        <v>698</v>
      </c>
      <c r="AS73" s="653" t="s">
        <v>699</v>
      </c>
      <c r="AT73" s="654">
        <v>2012</v>
      </c>
      <c r="AU73" s="654">
        <v>2012</v>
      </c>
      <c r="AV73" s="712">
        <v>6.1691097943778317</v>
      </c>
      <c r="AW73" s="16"/>
      <c r="AX73" s="644" t="s">
        <v>825</v>
      </c>
      <c r="AY73" s="652" t="s">
        <v>826</v>
      </c>
      <c r="AZ73" s="2" t="s">
        <v>317</v>
      </c>
      <c r="BA73" s="2" t="s">
        <v>288</v>
      </c>
      <c r="BB73" s="621" t="s">
        <v>704</v>
      </c>
      <c r="BC73" s="621" t="s">
        <v>705</v>
      </c>
      <c r="BD73" s="653" t="s">
        <v>698</v>
      </c>
      <c r="BE73" s="653" t="s">
        <v>699</v>
      </c>
      <c r="BF73" s="654">
        <v>2012</v>
      </c>
      <c r="BG73" s="654">
        <v>2012</v>
      </c>
      <c r="BH73" s="702">
        <v>1458.0548708433084</v>
      </c>
      <c r="BJ73" s="644" t="s">
        <v>838</v>
      </c>
      <c r="BK73" s="652" t="s">
        <v>899</v>
      </c>
      <c r="BL73" s="705" t="s">
        <v>802</v>
      </c>
      <c r="BM73" s="708" t="s">
        <v>205</v>
      </c>
      <c r="BN73" s="652" t="s">
        <v>715</v>
      </c>
      <c r="BO73" s="652" t="s">
        <v>697</v>
      </c>
      <c r="BP73" s="653" t="s">
        <v>698</v>
      </c>
      <c r="BQ73" s="653" t="s">
        <v>699</v>
      </c>
      <c r="BR73" s="710">
        <v>2015</v>
      </c>
      <c r="BS73" s="710">
        <v>2015</v>
      </c>
      <c r="BT73" s="124">
        <v>575095.66327521368</v>
      </c>
      <c r="BU73" s="643"/>
      <c r="BV73" s="644" t="s">
        <v>948</v>
      </c>
      <c r="BW73" s="652" t="s">
        <v>950</v>
      </c>
      <c r="BX73" s="705" t="s">
        <v>802</v>
      </c>
      <c r="BY73" s="708" t="s">
        <v>205</v>
      </c>
      <c r="BZ73" s="652" t="s">
        <v>763</v>
      </c>
      <c r="CA73" s="681" t="s">
        <v>763</v>
      </c>
      <c r="CB73" s="653" t="s">
        <v>698</v>
      </c>
      <c r="CC73" s="653" t="s">
        <v>699</v>
      </c>
      <c r="CD73" s="710">
        <v>2015</v>
      </c>
      <c r="CE73" s="710">
        <v>2015</v>
      </c>
      <c r="CF73" s="712">
        <v>42.003923099251431</v>
      </c>
      <c r="CG73" s="39"/>
      <c r="CH73" s="644" t="s">
        <v>953</v>
      </c>
      <c r="CI73" s="652" t="s">
        <v>954</v>
      </c>
      <c r="CJ73" s="705" t="s">
        <v>802</v>
      </c>
      <c r="CK73" s="708" t="s">
        <v>205</v>
      </c>
      <c r="CL73" s="652" t="s">
        <v>763</v>
      </c>
      <c r="CM73" s="681" t="s">
        <v>763</v>
      </c>
      <c r="CN73" s="653" t="s">
        <v>698</v>
      </c>
      <c r="CO73" s="653" t="s">
        <v>699</v>
      </c>
      <c r="CP73" s="710">
        <v>2015</v>
      </c>
      <c r="CQ73" s="710">
        <v>2015</v>
      </c>
      <c r="CR73" s="727">
        <v>-15.429920206906374</v>
      </c>
      <c r="CT73" s="644" t="s">
        <v>838</v>
      </c>
      <c r="CU73" s="652" t="s">
        <v>899</v>
      </c>
      <c r="CV73" s="705" t="s">
        <v>802</v>
      </c>
      <c r="CW73" s="708" t="s">
        <v>205</v>
      </c>
      <c r="CX73" s="621" t="s">
        <v>704</v>
      </c>
      <c r="CY73" s="621" t="s">
        <v>705</v>
      </c>
      <c r="CZ73" s="653" t="s">
        <v>698</v>
      </c>
      <c r="DA73" s="653" t="s">
        <v>699</v>
      </c>
      <c r="DB73" s="710">
        <v>2015</v>
      </c>
      <c r="DC73" s="710">
        <v>2015</v>
      </c>
      <c r="DD73" s="124">
        <v>156595.14316547685</v>
      </c>
    </row>
    <row r="74" spans="1:108" ht="20.5" customHeight="1" x14ac:dyDescent="0.25">
      <c r="A74" s="456" t="s">
        <v>151</v>
      </c>
      <c r="B74" s="275" t="s">
        <v>123</v>
      </c>
      <c r="C74" s="195" t="s">
        <v>290</v>
      </c>
      <c r="D74" s="196">
        <v>-1.7673922354919114</v>
      </c>
      <c r="E74" s="196">
        <v>2.8597585727167711</v>
      </c>
      <c r="F74" s="196">
        <v>5.3709445272033918</v>
      </c>
      <c r="G74" s="196">
        <v>6.343789502967013</v>
      </c>
      <c r="H74" s="196">
        <v>4.9301327222224955</v>
      </c>
      <c r="I74" s="196">
        <v>6.831766327003308</v>
      </c>
      <c r="J74" s="196">
        <v>6.5232514800660084</v>
      </c>
      <c r="K74" s="196">
        <v>2.6025393165435986</v>
      </c>
      <c r="L74" s="2" t="s">
        <v>310</v>
      </c>
      <c r="N74" s="644" t="s">
        <v>825</v>
      </c>
      <c r="O74" s="652" t="s">
        <v>826</v>
      </c>
      <c r="P74" s="696" t="s">
        <v>72</v>
      </c>
      <c r="Q74" s="696" t="s">
        <v>0</v>
      </c>
      <c r="R74" s="652" t="s">
        <v>715</v>
      </c>
      <c r="S74" s="652" t="s">
        <v>697</v>
      </c>
      <c r="T74" s="653" t="s">
        <v>698</v>
      </c>
      <c r="U74" s="653" t="s">
        <v>699</v>
      </c>
      <c r="V74" s="654">
        <v>2012</v>
      </c>
      <c r="W74" s="654">
        <v>2012</v>
      </c>
      <c r="X74" s="102">
        <v>1189033.7454926774</v>
      </c>
      <c r="Y74" s="643"/>
      <c r="Z74" s="644" t="s">
        <v>829</v>
      </c>
      <c r="AA74" s="652" t="s">
        <v>830</v>
      </c>
      <c r="AB74" s="696" t="s">
        <v>72</v>
      </c>
      <c r="AC74" s="696" t="s">
        <v>0</v>
      </c>
      <c r="AD74" s="652" t="s">
        <v>763</v>
      </c>
      <c r="AE74" s="681" t="s">
        <v>763</v>
      </c>
      <c r="AF74" s="653" t="s">
        <v>698</v>
      </c>
      <c r="AG74" s="653" t="s">
        <v>699</v>
      </c>
      <c r="AH74" s="654">
        <v>2012</v>
      </c>
      <c r="AI74" s="654">
        <v>2012</v>
      </c>
      <c r="AJ74" s="729">
        <v>100</v>
      </c>
      <c r="AK74" s="643"/>
      <c r="AL74" s="644" t="s">
        <v>833</v>
      </c>
      <c r="AM74" s="652" t="s">
        <v>834</v>
      </c>
      <c r="AN74" s="637" t="s">
        <v>72</v>
      </c>
      <c r="AO74" s="637" t="s">
        <v>0</v>
      </c>
      <c r="AP74" s="652" t="s">
        <v>763</v>
      </c>
      <c r="AQ74" s="681" t="s">
        <v>763</v>
      </c>
      <c r="AR74" s="653" t="s">
        <v>698</v>
      </c>
      <c r="AS74" s="653" t="s">
        <v>699</v>
      </c>
      <c r="AT74" s="654">
        <v>2012</v>
      </c>
      <c r="AU74" s="654">
        <v>2012</v>
      </c>
      <c r="AV74" s="725">
        <v>4.4845732646078886</v>
      </c>
      <c r="AW74" s="16"/>
      <c r="AX74" s="644" t="s">
        <v>825</v>
      </c>
      <c r="AY74" s="652" t="s">
        <v>826</v>
      </c>
      <c r="AZ74" s="696" t="s">
        <v>72</v>
      </c>
      <c r="BA74" s="696" t="s">
        <v>0</v>
      </c>
      <c r="BB74" s="621" t="s">
        <v>704</v>
      </c>
      <c r="BC74" s="621" t="s">
        <v>705</v>
      </c>
      <c r="BD74" s="653" t="s">
        <v>698</v>
      </c>
      <c r="BE74" s="653" t="s">
        <v>699</v>
      </c>
      <c r="BF74" s="654">
        <v>2012</v>
      </c>
      <c r="BG74" s="654">
        <v>2012</v>
      </c>
      <c r="BH74" s="639">
        <v>323766.84696873452</v>
      </c>
      <c r="BJ74" s="644" t="s">
        <v>838</v>
      </c>
      <c r="BK74" s="652" t="s">
        <v>900</v>
      </c>
      <c r="BL74" s="705" t="s">
        <v>801</v>
      </c>
      <c r="BM74" s="708" t="s">
        <v>806</v>
      </c>
      <c r="BN74" s="652" t="s">
        <v>715</v>
      </c>
      <c r="BO74" s="652" t="s">
        <v>697</v>
      </c>
      <c r="BP74" s="653" t="s">
        <v>698</v>
      </c>
      <c r="BQ74" s="653" t="s">
        <v>699</v>
      </c>
      <c r="BR74" s="710">
        <v>2015</v>
      </c>
      <c r="BS74" s="710">
        <v>2015</v>
      </c>
      <c r="BT74" s="124">
        <v>149491.43515850144</v>
      </c>
      <c r="BU74" s="643"/>
      <c r="BV74" s="644" t="s">
        <v>948</v>
      </c>
      <c r="BW74" s="652" t="s">
        <v>950</v>
      </c>
      <c r="BX74" s="705" t="s">
        <v>801</v>
      </c>
      <c r="BY74" s="708" t="s">
        <v>806</v>
      </c>
      <c r="BZ74" s="652" t="s">
        <v>763</v>
      </c>
      <c r="CA74" s="681" t="s">
        <v>763</v>
      </c>
      <c r="CB74" s="653" t="s">
        <v>698</v>
      </c>
      <c r="CC74" s="653" t="s">
        <v>699</v>
      </c>
      <c r="CD74" s="710">
        <v>2015</v>
      </c>
      <c r="CE74" s="710">
        <v>2015</v>
      </c>
      <c r="CF74" s="712">
        <v>10.918577807792447</v>
      </c>
      <c r="CG74" s="39"/>
      <c r="CH74" s="644" t="s">
        <v>953</v>
      </c>
      <c r="CI74" s="652" t="s">
        <v>954</v>
      </c>
      <c r="CJ74" s="705" t="s">
        <v>801</v>
      </c>
      <c r="CK74" s="708" t="s">
        <v>806</v>
      </c>
      <c r="CL74" s="652" t="s">
        <v>763</v>
      </c>
      <c r="CM74" s="681" t="s">
        <v>763</v>
      </c>
      <c r="CN74" s="653" t="s">
        <v>698</v>
      </c>
      <c r="CO74" s="653" t="s">
        <v>699</v>
      </c>
      <c r="CP74" s="710">
        <v>2015</v>
      </c>
      <c r="CQ74" s="710">
        <v>2015</v>
      </c>
      <c r="CR74" s="727">
        <v>-2.977925556651968</v>
      </c>
      <c r="CT74" s="644" t="s">
        <v>838</v>
      </c>
      <c r="CU74" s="652" t="s">
        <v>900</v>
      </c>
      <c r="CV74" s="705" t="s">
        <v>801</v>
      </c>
      <c r="CW74" s="708" t="s">
        <v>806</v>
      </c>
      <c r="CX74" s="621" t="s">
        <v>704</v>
      </c>
      <c r="CY74" s="621" t="s">
        <v>705</v>
      </c>
      <c r="CZ74" s="653" t="s">
        <v>698</v>
      </c>
      <c r="DA74" s="653" t="s">
        <v>699</v>
      </c>
      <c r="DB74" s="710">
        <v>2015</v>
      </c>
      <c r="DC74" s="710">
        <v>2015</v>
      </c>
      <c r="DD74" s="124">
        <v>40705.632446154239</v>
      </c>
    </row>
    <row r="75" spans="1:108" ht="20.5" customHeight="1" x14ac:dyDescent="0.25">
      <c r="A75" s="456" t="s">
        <v>152</v>
      </c>
      <c r="B75" s="12" t="s">
        <v>124</v>
      </c>
      <c r="C75" s="237" t="s">
        <v>290</v>
      </c>
      <c r="D75" s="246">
        <v>4.908404474608048</v>
      </c>
      <c r="E75" s="246">
        <v>7.0106155626029363</v>
      </c>
      <c r="F75" s="246">
        <v>18.404592792860768</v>
      </c>
      <c r="G75" s="246">
        <v>10.991873247748373</v>
      </c>
      <c r="H75" s="246">
        <v>7.4247453858970118</v>
      </c>
      <c r="I75" s="246">
        <v>3.8076548478565257</v>
      </c>
      <c r="J75" s="246">
        <v>1.367336989050159</v>
      </c>
      <c r="K75" s="246">
        <v>0.78571314010271465</v>
      </c>
      <c r="L75" s="42" t="s">
        <v>125</v>
      </c>
      <c r="N75" s="644" t="s">
        <v>825</v>
      </c>
      <c r="O75" s="652" t="s">
        <v>826</v>
      </c>
      <c r="P75" s="647" t="s">
        <v>135</v>
      </c>
      <c r="Q75" s="637" t="s">
        <v>134</v>
      </c>
      <c r="R75" s="652" t="s">
        <v>715</v>
      </c>
      <c r="S75" s="652" t="s">
        <v>697</v>
      </c>
      <c r="T75" s="653" t="s">
        <v>698</v>
      </c>
      <c r="U75" s="653" t="s">
        <v>699</v>
      </c>
      <c r="V75" s="654">
        <v>2012</v>
      </c>
      <c r="W75" s="654">
        <v>2012</v>
      </c>
      <c r="X75" s="102">
        <v>801348.57085406652</v>
      </c>
      <c r="Y75" s="643"/>
      <c r="Z75" s="644" t="s">
        <v>829</v>
      </c>
      <c r="AA75" s="652" t="s">
        <v>830</v>
      </c>
      <c r="AB75" s="647" t="s">
        <v>135</v>
      </c>
      <c r="AC75" s="637" t="s">
        <v>134</v>
      </c>
      <c r="AD75" s="652" t="s">
        <v>763</v>
      </c>
      <c r="AE75" s="681" t="s">
        <v>763</v>
      </c>
      <c r="AF75" s="653" t="s">
        <v>698</v>
      </c>
      <c r="AG75" s="653" t="s">
        <v>699</v>
      </c>
      <c r="AH75" s="654">
        <v>2012</v>
      </c>
      <c r="AI75" s="654">
        <v>2012</v>
      </c>
      <c r="AJ75" s="729">
        <v>67.394939285093784</v>
      </c>
      <c r="AK75" s="643"/>
      <c r="AL75" s="644" t="s">
        <v>833</v>
      </c>
      <c r="AM75" s="652" t="s">
        <v>834</v>
      </c>
      <c r="AN75" s="647" t="s">
        <v>135</v>
      </c>
      <c r="AO75" s="637" t="s">
        <v>134</v>
      </c>
      <c r="AP75" s="652" t="s">
        <v>763</v>
      </c>
      <c r="AQ75" s="681" t="s">
        <v>763</v>
      </c>
      <c r="AR75" s="653" t="s">
        <v>698</v>
      </c>
      <c r="AS75" s="653" t="s">
        <v>699</v>
      </c>
      <c r="AT75" s="654">
        <v>2012</v>
      </c>
      <c r="AU75" s="654">
        <v>2012</v>
      </c>
      <c r="AV75" s="725">
        <v>4.3408580272086965</v>
      </c>
      <c r="AW75" s="16"/>
      <c r="AX75" s="644" t="s">
        <v>825</v>
      </c>
      <c r="AY75" s="652" t="s">
        <v>826</v>
      </c>
      <c r="AZ75" s="647" t="s">
        <v>135</v>
      </c>
      <c r="BA75" s="637" t="s">
        <v>134</v>
      </c>
      <c r="BB75" s="621" t="s">
        <v>704</v>
      </c>
      <c r="BC75" s="621" t="s">
        <v>705</v>
      </c>
      <c r="BD75" s="653" t="s">
        <v>698</v>
      </c>
      <c r="BE75" s="653" t="s">
        <v>699</v>
      </c>
      <c r="BF75" s="654">
        <v>2012</v>
      </c>
      <c r="BG75" s="654">
        <v>2012</v>
      </c>
      <c r="BH75" s="639">
        <v>218202.46993984113</v>
      </c>
      <c r="BJ75" s="644" t="s">
        <v>838</v>
      </c>
      <c r="BK75" s="652" t="s">
        <v>901</v>
      </c>
      <c r="BL75" s="705" t="s">
        <v>803</v>
      </c>
      <c r="BM75" s="708" t="s">
        <v>807</v>
      </c>
      <c r="BN75" s="652" t="s">
        <v>715</v>
      </c>
      <c r="BO75" s="652" t="s">
        <v>697</v>
      </c>
      <c r="BP75" s="653" t="s">
        <v>698</v>
      </c>
      <c r="BQ75" s="653" t="s">
        <v>699</v>
      </c>
      <c r="BR75" s="710">
        <v>2015</v>
      </c>
      <c r="BS75" s="710">
        <v>2015</v>
      </c>
      <c r="BT75" s="124">
        <v>425604.22811671224</v>
      </c>
      <c r="BU75" s="643"/>
      <c r="BV75" s="644" t="s">
        <v>948</v>
      </c>
      <c r="BW75" s="652" t="s">
        <v>950</v>
      </c>
      <c r="BX75" s="705" t="s">
        <v>803</v>
      </c>
      <c r="BY75" s="708" t="s">
        <v>807</v>
      </c>
      <c r="BZ75" s="652" t="s">
        <v>763</v>
      </c>
      <c r="CA75" s="681" t="s">
        <v>763</v>
      </c>
      <c r="CB75" s="653" t="s">
        <v>698</v>
      </c>
      <c r="CC75" s="653" t="s">
        <v>699</v>
      </c>
      <c r="CD75" s="710">
        <v>2015</v>
      </c>
      <c r="CE75" s="710">
        <v>2015</v>
      </c>
      <c r="CF75" s="712">
        <v>31.085345291458982</v>
      </c>
      <c r="CG75" s="39"/>
      <c r="CH75" s="644" t="s">
        <v>953</v>
      </c>
      <c r="CI75" s="652" t="s">
        <v>954</v>
      </c>
      <c r="CJ75" s="705" t="s">
        <v>803</v>
      </c>
      <c r="CK75" s="708" t="s">
        <v>807</v>
      </c>
      <c r="CL75" s="652" t="s">
        <v>763</v>
      </c>
      <c r="CM75" s="681" t="s">
        <v>763</v>
      </c>
      <c r="CN75" s="653" t="s">
        <v>698</v>
      </c>
      <c r="CO75" s="653" t="s">
        <v>699</v>
      </c>
      <c r="CP75" s="710">
        <v>2015</v>
      </c>
      <c r="CQ75" s="710">
        <v>2015</v>
      </c>
      <c r="CR75" s="727">
        <v>-19.077847494668831</v>
      </c>
      <c r="CT75" s="644" t="s">
        <v>838</v>
      </c>
      <c r="CU75" s="652" t="s">
        <v>901</v>
      </c>
      <c r="CV75" s="705" t="s">
        <v>803</v>
      </c>
      <c r="CW75" s="708" t="s">
        <v>807</v>
      </c>
      <c r="CX75" s="621" t="s">
        <v>704</v>
      </c>
      <c r="CY75" s="621" t="s">
        <v>705</v>
      </c>
      <c r="CZ75" s="653" t="s">
        <v>698</v>
      </c>
      <c r="DA75" s="653" t="s">
        <v>699</v>
      </c>
      <c r="DB75" s="710">
        <v>2015</v>
      </c>
      <c r="DC75" s="710">
        <v>2015</v>
      </c>
      <c r="DD75" s="124">
        <v>115889.5107193226</v>
      </c>
    </row>
    <row r="76" spans="1:108" ht="20.5" customHeight="1" x14ac:dyDescent="0.25">
      <c r="A76" s="456" t="s">
        <v>153</v>
      </c>
      <c r="B76" s="275" t="s">
        <v>126</v>
      </c>
      <c r="C76" s="195" t="s">
        <v>290</v>
      </c>
      <c r="D76" s="196">
        <v>8.5208379205631957</v>
      </c>
      <c r="E76" s="196">
        <v>11.711665720574032</v>
      </c>
      <c r="F76" s="196">
        <v>1.0041040587427545</v>
      </c>
      <c r="G76" s="196">
        <v>8.5022620211995275</v>
      </c>
      <c r="H76" s="196">
        <v>5.609679972521036</v>
      </c>
      <c r="I76" s="196">
        <v>6.9569548119989406</v>
      </c>
      <c r="J76" s="196">
        <v>3.7770651415364398</v>
      </c>
      <c r="K76" s="196">
        <v>3.5566247411162379</v>
      </c>
      <c r="L76" s="2" t="s">
        <v>311</v>
      </c>
      <c r="N76" s="644" t="s">
        <v>825</v>
      </c>
      <c r="O76" s="652" t="s">
        <v>826</v>
      </c>
      <c r="P76" s="2" t="s">
        <v>114</v>
      </c>
      <c r="Q76" s="2" t="s">
        <v>218</v>
      </c>
      <c r="R76" s="652" t="s">
        <v>715</v>
      </c>
      <c r="S76" s="652" t="s">
        <v>697</v>
      </c>
      <c r="T76" s="653" t="s">
        <v>698</v>
      </c>
      <c r="U76" s="653" t="s">
        <v>699</v>
      </c>
      <c r="V76" s="654">
        <v>2013</v>
      </c>
      <c r="W76" s="654">
        <v>2013</v>
      </c>
      <c r="X76" s="124">
        <v>1081258.8896737178</v>
      </c>
      <c r="Y76" s="643"/>
      <c r="Z76" s="644" t="s">
        <v>829</v>
      </c>
      <c r="AA76" s="652" t="s">
        <v>830</v>
      </c>
      <c r="AB76" s="2" t="s">
        <v>114</v>
      </c>
      <c r="AC76" s="2" t="s">
        <v>218</v>
      </c>
      <c r="AD76" s="652" t="s">
        <v>763</v>
      </c>
      <c r="AE76" s="681" t="s">
        <v>763</v>
      </c>
      <c r="AF76" s="653" t="s">
        <v>698</v>
      </c>
      <c r="AG76" s="653" t="s">
        <v>699</v>
      </c>
      <c r="AH76" s="654">
        <v>2013</v>
      </c>
      <c r="AI76" s="654">
        <v>2013</v>
      </c>
      <c r="AJ76" s="727">
        <v>86.561680678339698</v>
      </c>
      <c r="AK76" s="643"/>
      <c r="AL76" s="644" t="s">
        <v>833</v>
      </c>
      <c r="AM76" s="652" t="s">
        <v>834</v>
      </c>
      <c r="AN76" s="689" t="s">
        <v>114</v>
      </c>
      <c r="AO76" s="689" t="s">
        <v>218</v>
      </c>
      <c r="AP76" s="652" t="s">
        <v>763</v>
      </c>
      <c r="AQ76" s="681" t="s">
        <v>763</v>
      </c>
      <c r="AR76" s="653" t="s">
        <v>698</v>
      </c>
      <c r="AS76" s="653" t="s">
        <v>699</v>
      </c>
      <c r="AT76" s="654">
        <v>2013</v>
      </c>
      <c r="AU76" s="654">
        <v>2013</v>
      </c>
      <c r="AV76" s="712">
        <v>3.611333849434601</v>
      </c>
      <c r="AW76" s="16"/>
      <c r="AX76" s="644" t="s">
        <v>825</v>
      </c>
      <c r="AY76" s="652" t="s">
        <v>826</v>
      </c>
      <c r="AZ76" s="2" t="s">
        <v>114</v>
      </c>
      <c r="BA76" s="2" t="s">
        <v>218</v>
      </c>
      <c r="BB76" s="621" t="s">
        <v>704</v>
      </c>
      <c r="BC76" s="621" t="s">
        <v>705</v>
      </c>
      <c r="BD76" s="653" t="s">
        <v>698</v>
      </c>
      <c r="BE76" s="653" t="s">
        <v>699</v>
      </c>
      <c r="BF76" s="654">
        <v>2013</v>
      </c>
      <c r="BG76" s="654">
        <v>2013</v>
      </c>
      <c r="BH76" s="702">
        <v>294420.39201462705</v>
      </c>
      <c r="BJ76" s="644" t="s">
        <v>838</v>
      </c>
      <c r="BK76" s="652" t="s">
        <v>902</v>
      </c>
      <c r="BL76" s="705" t="s">
        <v>183</v>
      </c>
      <c r="BM76" s="708" t="s">
        <v>808</v>
      </c>
      <c r="BN76" s="652" t="s">
        <v>715</v>
      </c>
      <c r="BO76" s="652" t="s">
        <v>697</v>
      </c>
      <c r="BP76" s="653" t="s">
        <v>698</v>
      </c>
      <c r="BQ76" s="653" t="s">
        <v>699</v>
      </c>
      <c r="BR76" s="710">
        <v>2015</v>
      </c>
      <c r="BS76" s="710">
        <v>2015</v>
      </c>
      <c r="BT76" s="124">
        <v>289662.25204320427</v>
      </c>
      <c r="BU76" s="643"/>
      <c r="BV76" s="644" t="s">
        <v>948</v>
      </c>
      <c r="BW76" s="652" t="s">
        <v>950</v>
      </c>
      <c r="BX76" s="705" t="s">
        <v>183</v>
      </c>
      <c r="BY76" s="708" t="s">
        <v>808</v>
      </c>
      <c r="BZ76" s="652" t="s">
        <v>763</v>
      </c>
      <c r="CA76" s="681" t="s">
        <v>763</v>
      </c>
      <c r="CB76" s="653" t="s">
        <v>698</v>
      </c>
      <c r="CC76" s="653" t="s">
        <v>699</v>
      </c>
      <c r="CD76" s="710">
        <v>2015</v>
      </c>
      <c r="CE76" s="710">
        <v>2015</v>
      </c>
      <c r="CF76" s="712">
        <v>21.156394903566174</v>
      </c>
      <c r="CG76" s="39"/>
      <c r="CH76" s="644" t="s">
        <v>953</v>
      </c>
      <c r="CI76" s="652" t="s">
        <v>954</v>
      </c>
      <c r="CJ76" s="705" t="s">
        <v>183</v>
      </c>
      <c r="CK76" s="708" t="s">
        <v>808</v>
      </c>
      <c r="CL76" s="652" t="s">
        <v>763</v>
      </c>
      <c r="CM76" s="681" t="s">
        <v>763</v>
      </c>
      <c r="CN76" s="653" t="s">
        <v>698</v>
      </c>
      <c r="CO76" s="653" t="s">
        <v>699</v>
      </c>
      <c r="CP76" s="710">
        <v>2015</v>
      </c>
      <c r="CQ76" s="710">
        <v>2015</v>
      </c>
      <c r="CR76" s="727">
        <v>4.3158181424246038</v>
      </c>
      <c r="CT76" s="644" t="s">
        <v>838</v>
      </c>
      <c r="CU76" s="652" t="s">
        <v>902</v>
      </c>
      <c r="CV76" s="705" t="s">
        <v>183</v>
      </c>
      <c r="CW76" s="708" t="s">
        <v>808</v>
      </c>
      <c r="CX76" s="621" t="s">
        <v>704</v>
      </c>
      <c r="CY76" s="621" t="s">
        <v>705</v>
      </c>
      <c r="CZ76" s="653" t="s">
        <v>698</v>
      </c>
      <c r="DA76" s="653" t="s">
        <v>699</v>
      </c>
      <c r="DB76" s="710">
        <v>2015</v>
      </c>
      <c r="DC76" s="710">
        <v>2015</v>
      </c>
      <c r="DD76" s="124">
        <v>78873.315736747245</v>
      </c>
    </row>
    <row r="77" spans="1:108" ht="20.5" customHeight="1" x14ac:dyDescent="0.25">
      <c r="A77" s="456" t="s">
        <v>154</v>
      </c>
      <c r="B77" s="275" t="s">
        <v>127</v>
      </c>
      <c r="C77" s="195" t="s">
        <v>290</v>
      </c>
      <c r="D77" s="196">
        <v>1.2236775967198383</v>
      </c>
      <c r="E77" s="196">
        <v>-2.1211922842143878</v>
      </c>
      <c r="F77" s="196">
        <v>2.3157746756910171</v>
      </c>
      <c r="G77" s="196">
        <v>4.5065393265590927</v>
      </c>
      <c r="H77" s="196">
        <v>1.2652210885730284</v>
      </c>
      <c r="I77" s="196">
        <v>4.1380470831846878</v>
      </c>
      <c r="J77" s="196">
        <v>-1.8260967960366798</v>
      </c>
      <c r="K77" s="196">
        <v>1.3691005203954063</v>
      </c>
      <c r="L77" s="2" t="s">
        <v>312</v>
      </c>
      <c r="N77" s="644" t="s">
        <v>825</v>
      </c>
      <c r="O77" s="652" t="s">
        <v>826</v>
      </c>
      <c r="P77" s="2" t="s">
        <v>304</v>
      </c>
      <c r="Q77" s="2" t="s">
        <v>115</v>
      </c>
      <c r="R77" s="652" t="s">
        <v>715</v>
      </c>
      <c r="S77" s="652" t="s">
        <v>697</v>
      </c>
      <c r="T77" s="653" t="s">
        <v>698</v>
      </c>
      <c r="U77" s="653" t="s">
        <v>699</v>
      </c>
      <c r="V77" s="654">
        <v>2013</v>
      </c>
      <c r="W77" s="654">
        <v>2013</v>
      </c>
      <c r="X77" s="124">
        <v>8797.7062846486606</v>
      </c>
      <c r="Y77" s="643"/>
      <c r="Z77" s="644" t="s">
        <v>829</v>
      </c>
      <c r="AA77" s="652" t="s">
        <v>830</v>
      </c>
      <c r="AB77" s="2" t="s">
        <v>304</v>
      </c>
      <c r="AC77" s="2" t="s">
        <v>115</v>
      </c>
      <c r="AD77" s="652" t="s">
        <v>763</v>
      </c>
      <c r="AE77" s="681" t="s">
        <v>763</v>
      </c>
      <c r="AF77" s="653" t="s">
        <v>698</v>
      </c>
      <c r="AG77" s="653" t="s">
        <v>699</v>
      </c>
      <c r="AH77" s="654">
        <v>2013</v>
      </c>
      <c r="AI77" s="654">
        <v>2013</v>
      </c>
      <c r="AJ77" s="727">
        <v>0.70431258358799187</v>
      </c>
      <c r="AK77" s="643"/>
      <c r="AL77" s="644" t="s">
        <v>833</v>
      </c>
      <c r="AM77" s="652" t="s">
        <v>834</v>
      </c>
      <c r="AN77" s="689" t="s">
        <v>304</v>
      </c>
      <c r="AO77" s="689" t="s">
        <v>115</v>
      </c>
      <c r="AP77" s="652" t="s">
        <v>763</v>
      </c>
      <c r="AQ77" s="681" t="s">
        <v>763</v>
      </c>
      <c r="AR77" s="653" t="s">
        <v>698</v>
      </c>
      <c r="AS77" s="653" t="s">
        <v>699</v>
      </c>
      <c r="AT77" s="654">
        <v>2013</v>
      </c>
      <c r="AU77" s="654">
        <v>2013</v>
      </c>
      <c r="AV77" s="712">
        <v>0.51732173744385079</v>
      </c>
      <c r="AW77" s="16"/>
      <c r="AX77" s="644" t="s">
        <v>825</v>
      </c>
      <c r="AY77" s="652" t="s">
        <v>826</v>
      </c>
      <c r="AZ77" s="2" t="s">
        <v>304</v>
      </c>
      <c r="BA77" s="2" t="s">
        <v>115</v>
      </c>
      <c r="BB77" s="621" t="s">
        <v>704</v>
      </c>
      <c r="BC77" s="621" t="s">
        <v>705</v>
      </c>
      <c r="BD77" s="653" t="s">
        <v>698</v>
      </c>
      <c r="BE77" s="653" t="s">
        <v>699</v>
      </c>
      <c r="BF77" s="654">
        <v>2013</v>
      </c>
      <c r="BG77" s="654">
        <v>2013</v>
      </c>
      <c r="BH77" s="702">
        <v>2395.5633178076682</v>
      </c>
      <c r="BJ77" s="644" t="s">
        <v>838</v>
      </c>
      <c r="BK77" s="652" t="s">
        <v>903</v>
      </c>
      <c r="BL77" s="706" t="s">
        <v>804</v>
      </c>
      <c r="BM77" s="708" t="s">
        <v>809</v>
      </c>
      <c r="BN77" s="652" t="s">
        <v>715</v>
      </c>
      <c r="BO77" s="652" t="s">
        <v>697</v>
      </c>
      <c r="BP77" s="653" t="s">
        <v>698</v>
      </c>
      <c r="BQ77" s="653" t="s">
        <v>699</v>
      </c>
      <c r="BR77" s="710">
        <v>2015</v>
      </c>
      <c r="BS77" s="710">
        <v>2015</v>
      </c>
      <c r="BT77" s="124">
        <v>133370.22509125841</v>
      </c>
      <c r="BU77" s="643"/>
      <c r="BV77" s="644" t="s">
        <v>948</v>
      </c>
      <c r="BW77" s="652" t="s">
        <v>950</v>
      </c>
      <c r="BX77" s="706" t="s">
        <v>804</v>
      </c>
      <c r="BY77" s="708" t="s">
        <v>809</v>
      </c>
      <c r="BZ77" s="652" t="s">
        <v>763</v>
      </c>
      <c r="CA77" s="681" t="s">
        <v>763</v>
      </c>
      <c r="CB77" s="653" t="s">
        <v>698</v>
      </c>
      <c r="CC77" s="653" t="s">
        <v>699</v>
      </c>
      <c r="CD77" s="710">
        <v>2015</v>
      </c>
      <c r="CE77" s="710">
        <v>2015</v>
      </c>
      <c r="CF77" s="712">
        <v>9.7411144548697184</v>
      </c>
      <c r="CG77" s="39"/>
      <c r="CH77" s="644" t="s">
        <v>953</v>
      </c>
      <c r="CI77" s="652" t="s">
        <v>954</v>
      </c>
      <c r="CJ77" s="706" t="s">
        <v>804</v>
      </c>
      <c r="CK77" s="708" t="s">
        <v>809</v>
      </c>
      <c r="CL77" s="652" t="s">
        <v>763</v>
      </c>
      <c r="CM77" s="681" t="s">
        <v>763</v>
      </c>
      <c r="CN77" s="653" t="s">
        <v>698</v>
      </c>
      <c r="CO77" s="653" t="s">
        <v>699</v>
      </c>
      <c r="CP77" s="710">
        <v>2015</v>
      </c>
      <c r="CQ77" s="710">
        <v>2015</v>
      </c>
      <c r="CR77" s="727">
        <v>3.764443778745715</v>
      </c>
      <c r="CT77" s="644" t="s">
        <v>838</v>
      </c>
      <c r="CU77" s="652" t="s">
        <v>903</v>
      </c>
      <c r="CV77" s="706" t="s">
        <v>804</v>
      </c>
      <c r="CW77" s="708" t="s">
        <v>809</v>
      </c>
      <c r="CX77" s="621" t="s">
        <v>704</v>
      </c>
      <c r="CY77" s="621" t="s">
        <v>705</v>
      </c>
      <c r="CZ77" s="653" t="s">
        <v>698</v>
      </c>
      <c r="DA77" s="653" t="s">
        <v>699</v>
      </c>
      <c r="DB77" s="710">
        <v>2015</v>
      </c>
      <c r="DC77" s="710">
        <v>2015</v>
      </c>
      <c r="DD77" s="124">
        <v>36315.922421037008</v>
      </c>
    </row>
    <row r="78" spans="1:108" ht="20.5" customHeight="1" x14ac:dyDescent="0.25">
      <c r="A78" s="456" t="s">
        <v>155</v>
      </c>
      <c r="B78" s="275" t="s">
        <v>128</v>
      </c>
      <c r="C78" s="195" t="s">
        <v>290</v>
      </c>
      <c r="D78" s="196">
        <v>7.6235206708659149</v>
      </c>
      <c r="E78" s="196">
        <v>2.2344961508920136</v>
      </c>
      <c r="F78" s="196">
        <v>1.4638160872390671</v>
      </c>
      <c r="G78" s="196">
        <v>11.346374066808934</v>
      </c>
      <c r="H78" s="196">
        <v>1.6345458514117865</v>
      </c>
      <c r="I78" s="196">
        <v>9.1790889179131057</v>
      </c>
      <c r="J78" s="196">
        <v>-0.78799250211537242</v>
      </c>
      <c r="K78" s="196">
        <v>1.2615747732568963</v>
      </c>
      <c r="L78" s="2" t="s">
        <v>313</v>
      </c>
      <c r="N78" s="644" t="s">
        <v>825</v>
      </c>
      <c r="O78" s="652" t="s">
        <v>826</v>
      </c>
      <c r="P78" s="2" t="s">
        <v>305</v>
      </c>
      <c r="Q78" s="2" t="s">
        <v>216</v>
      </c>
      <c r="R78" s="652" t="s">
        <v>715</v>
      </c>
      <c r="S78" s="652" t="s">
        <v>697</v>
      </c>
      <c r="T78" s="653" t="s">
        <v>698</v>
      </c>
      <c r="U78" s="653" t="s">
        <v>699</v>
      </c>
      <c r="V78" s="654">
        <v>2013</v>
      </c>
      <c r="W78" s="654">
        <v>2013</v>
      </c>
      <c r="X78" s="124">
        <v>400122.52216386964</v>
      </c>
      <c r="Y78" s="643"/>
      <c r="Z78" s="644" t="s">
        <v>829</v>
      </c>
      <c r="AA78" s="652" t="s">
        <v>830</v>
      </c>
      <c r="AB78" s="2" t="s">
        <v>305</v>
      </c>
      <c r="AC78" s="2" t="s">
        <v>216</v>
      </c>
      <c r="AD78" s="652" t="s">
        <v>763</v>
      </c>
      <c r="AE78" s="681" t="s">
        <v>763</v>
      </c>
      <c r="AF78" s="653" t="s">
        <v>698</v>
      </c>
      <c r="AG78" s="653" t="s">
        <v>699</v>
      </c>
      <c r="AH78" s="654">
        <v>2013</v>
      </c>
      <c r="AI78" s="654">
        <v>2013</v>
      </c>
      <c r="AJ78" s="727">
        <v>32.032363688785367</v>
      </c>
      <c r="AK78" s="643"/>
      <c r="AL78" s="644" t="s">
        <v>833</v>
      </c>
      <c r="AM78" s="652" t="s">
        <v>834</v>
      </c>
      <c r="AN78" s="689" t="s">
        <v>305</v>
      </c>
      <c r="AO78" s="689" t="s">
        <v>216</v>
      </c>
      <c r="AP78" s="652" t="s">
        <v>763</v>
      </c>
      <c r="AQ78" s="681" t="s">
        <v>763</v>
      </c>
      <c r="AR78" s="653" t="s">
        <v>698</v>
      </c>
      <c r="AS78" s="653" t="s">
        <v>699</v>
      </c>
      <c r="AT78" s="654">
        <v>2013</v>
      </c>
      <c r="AU78" s="654">
        <v>2013</v>
      </c>
      <c r="AV78" s="712">
        <v>3.2081050137788907</v>
      </c>
      <c r="AW78" s="16"/>
      <c r="AX78" s="644" t="s">
        <v>825</v>
      </c>
      <c r="AY78" s="652" t="s">
        <v>826</v>
      </c>
      <c r="AZ78" s="2" t="s">
        <v>305</v>
      </c>
      <c r="BA78" s="2" t="s">
        <v>216</v>
      </c>
      <c r="BB78" s="621" t="s">
        <v>704</v>
      </c>
      <c r="BC78" s="621" t="s">
        <v>705</v>
      </c>
      <c r="BD78" s="653" t="s">
        <v>698</v>
      </c>
      <c r="BE78" s="653" t="s">
        <v>699</v>
      </c>
      <c r="BF78" s="654">
        <v>2013</v>
      </c>
      <c r="BG78" s="654">
        <v>2013</v>
      </c>
      <c r="BH78" s="702">
        <v>108950.99310112176</v>
      </c>
      <c r="BJ78" s="644" t="s">
        <v>838</v>
      </c>
      <c r="BK78" s="652" t="s">
        <v>904</v>
      </c>
      <c r="BL78" s="706" t="s">
        <v>805</v>
      </c>
      <c r="BM78" s="708" t="s">
        <v>810</v>
      </c>
      <c r="BN78" s="652" t="s">
        <v>715</v>
      </c>
      <c r="BO78" s="652" t="s">
        <v>697</v>
      </c>
      <c r="BP78" s="653" t="s">
        <v>698</v>
      </c>
      <c r="BQ78" s="653" t="s">
        <v>699</v>
      </c>
      <c r="BR78" s="710">
        <v>2015</v>
      </c>
      <c r="BS78" s="710">
        <v>2015</v>
      </c>
      <c r="BT78" s="124">
        <v>156292.02695194585</v>
      </c>
      <c r="BU78" s="643"/>
      <c r="BV78" s="644" t="s">
        <v>948</v>
      </c>
      <c r="BW78" s="652" t="s">
        <v>950</v>
      </c>
      <c r="BX78" s="706" t="s">
        <v>805</v>
      </c>
      <c r="BY78" s="708" t="s">
        <v>810</v>
      </c>
      <c r="BZ78" s="652" t="s">
        <v>763</v>
      </c>
      <c r="CA78" s="681" t="s">
        <v>763</v>
      </c>
      <c r="CB78" s="653" t="s">
        <v>698</v>
      </c>
      <c r="CC78" s="653" t="s">
        <v>699</v>
      </c>
      <c r="CD78" s="710">
        <v>2015</v>
      </c>
      <c r="CE78" s="710">
        <v>2015</v>
      </c>
      <c r="CF78" s="712">
        <v>11.415280448696453</v>
      </c>
      <c r="CG78" s="39"/>
      <c r="CH78" s="644" t="s">
        <v>953</v>
      </c>
      <c r="CI78" s="652" t="s">
        <v>954</v>
      </c>
      <c r="CJ78" s="706" t="s">
        <v>805</v>
      </c>
      <c r="CK78" s="708" t="s">
        <v>810</v>
      </c>
      <c r="CL78" s="652" t="s">
        <v>763</v>
      </c>
      <c r="CM78" s="681" t="s">
        <v>763</v>
      </c>
      <c r="CN78" s="653" t="s">
        <v>698</v>
      </c>
      <c r="CO78" s="653" t="s">
        <v>699</v>
      </c>
      <c r="CP78" s="710">
        <v>2015</v>
      </c>
      <c r="CQ78" s="710">
        <v>2015</v>
      </c>
      <c r="CR78" s="727">
        <v>4.7909826357579846</v>
      </c>
      <c r="CT78" s="644" t="s">
        <v>838</v>
      </c>
      <c r="CU78" s="652" t="s">
        <v>904</v>
      </c>
      <c r="CV78" s="706" t="s">
        <v>805</v>
      </c>
      <c r="CW78" s="708" t="s">
        <v>810</v>
      </c>
      <c r="CX78" s="621" t="s">
        <v>704</v>
      </c>
      <c r="CY78" s="621" t="s">
        <v>705</v>
      </c>
      <c r="CZ78" s="653" t="s">
        <v>698</v>
      </c>
      <c r="DA78" s="653" t="s">
        <v>699</v>
      </c>
      <c r="DB78" s="710">
        <v>2015</v>
      </c>
      <c r="DC78" s="710">
        <v>2015</v>
      </c>
      <c r="DD78" s="124">
        <v>42557.393315710244</v>
      </c>
    </row>
    <row r="79" spans="1:108" ht="20.5" customHeight="1" x14ac:dyDescent="0.25">
      <c r="A79" s="456" t="s">
        <v>156</v>
      </c>
      <c r="B79" s="12" t="s">
        <v>129</v>
      </c>
      <c r="C79" s="237" t="s">
        <v>290</v>
      </c>
      <c r="D79" s="246">
        <v>2.8118263908819046</v>
      </c>
      <c r="E79" s="246">
        <v>11.300993782918539</v>
      </c>
      <c r="F79" s="246">
        <v>11.490586677055575</v>
      </c>
      <c r="G79" s="246">
        <v>4.3778175553976979</v>
      </c>
      <c r="H79" s="246">
        <v>2.5637037979636403</v>
      </c>
      <c r="I79" s="246">
        <v>2.7394544737707065</v>
      </c>
      <c r="J79" s="246">
        <v>0.41417769032723584</v>
      </c>
      <c r="K79" s="246">
        <v>0.27109914141686886</v>
      </c>
      <c r="L79" s="42" t="s">
        <v>314</v>
      </c>
      <c r="N79" s="644" t="s">
        <v>825</v>
      </c>
      <c r="O79" s="652" t="s">
        <v>826</v>
      </c>
      <c r="P79" s="2" t="s">
        <v>117</v>
      </c>
      <c r="Q79" s="2" t="s">
        <v>58</v>
      </c>
      <c r="R79" s="652" t="s">
        <v>715</v>
      </c>
      <c r="S79" s="652" t="s">
        <v>697</v>
      </c>
      <c r="T79" s="653" t="s">
        <v>698</v>
      </c>
      <c r="U79" s="653" t="s">
        <v>699</v>
      </c>
      <c r="V79" s="654">
        <v>2013</v>
      </c>
      <c r="W79" s="654">
        <v>2013</v>
      </c>
      <c r="X79" s="124">
        <v>99269.862255856962</v>
      </c>
      <c r="Y79" s="643"/>
      <c r="Z79" s="644" t="s">
        <v>829</v>
      </c>
      <c r="AA79" s="652" t="s">
        <v>830</v>
      </c>
      <c r="AB79" s="2" t="s">
        <v>117</v>
      </c>
      <c r="AC79" s="2" t="s">
        <v>58</v>
      </c>
      <c r="AD79" s="652" t="s">
        <v>763</v>
      </c>
      <c r="AE79" s="681" t="s">
        <v>763</v>
      </c>
      <c r="AF79" s="653" t="s">
        <v>698</v>
      </c>
      <c r="AG79" s="653" t="s">
        <v>699</v>
      </c>
      <c r="AH79" s="654">
        <v>2013</v>
      </c>
      <c r="AI79" s="654">
        <v>2013</v>
      </c>
      <c r="AJ79" s="727">
        <v>7.9471865615526021</v>
      </c>
      <c r="AK79" s="643"/>
      <c r="AL79" s="644" t="s">
        <v>833</v>
      </c>
      <c r="AM79" s="652" t="s">
        <v>834</v>
      </c>
      <c r="AN79" s="689" t="s">
        <v>117</v>
      </c>
      <c r="AO79" s="689" t="s">
        <v>58</v>
      </c>
      <c r="AP79" s="652" t="s">
        <v>763</v>
      </c>
      <c r="AQ79" s="681" t="s">
        <v>763</v>
      </c>
      <c r="AR79" s="653" t="s">
        <v>698</v>
      </c>
      <c r="AS79" s="653" t="s">
        <v>699</v>
      </c>
      <c r="AT79" s="654">
        <v>2013</v>
      </c>
      <c r="AU79" s="654">
        <v>2013</v>
      </c>
      <c r="AV79" s="712">
        <v>5.9995698016490593</v>
      </c>
      <c r="AW79" s="16"/>
      <c r="AX79" s="644" t="s">
        <v>825</v>
      </c>
      <c r="AY79" s="652" t="s">
        <v>826</v>
      </c>
      <c r="AZ79" s="2" t="s">
        <v>117</v>
      </c>
      <c r="BA79" s="2" t="s">
        <v>58</v>
      </c>
      <c r="BB79" s="621" t="s">
        <v>704</v>
      </c>
      <c r="BC79" s="621" t="s">
        <v>705</v>
      </c>
      <c r="BD79" s="653" t="s">
        <v>698</v>
      </c>
      <c r="BE79" s="653" t="s">
        <v>699</v>
      </c>
      <c r="BF79" s="654">
        <v>2013</v>
      </c>
      <c r="BG79" s="654">
        <v>2013</v>
      </c>
      <c r="BH79" s="702">
        <v>27030.595576816057</v>
      </c>
      <c r="BJ79" s="644" t="s">
        <v>838</v>
      </c>
      <c r="BK79" s="652" t="s">
        <v>905</v>
      </c>
      <c r="BL79" s="705" t="s">
        <v>811</v>
      </c>
      <c r="BM79" s="708" t="s">
        <v>138</v>
      </c>
      <c r="BN79" s="652" t="s">
        <v>715</v>
      </c>
      <c r="BO79" s="652" t="s">
        <v>697</v>
      </c>
      <c r="BP79" s="653" t="s">
        <v>698</v>
      </c>
      <c r="BQ79" s="653" t="s">
        <v>699</v>
      </c>
      <c r="BR79" s="710">
        <v>2015</v>
      </c>
      <c r="BS79" s="710">
        <v>2015</v>
      </c>
      <c r="BT79" s="124">
        <v>97047</v>
      </c>
      <c r="BU79" s="643"/>
      <c r="BV79" s="644" t="s">
        <v>948</v>
      </c>
      <c r="BW79" s="652" t="s">
        <v>950</v>
      </c>
      <c r="BX79" s="705" t="s">
        <v>811</v>
      </c>
      <c r="BY79" s="708" t="s">
        <v>138</v>
      </c>
      <c r="BZ79" s="652" t="s">
        <v>763</v>
      </c>
      <c r="CA79" s="681" t="s">
        <v>763</v>
      </c>
      <c r="CB79" s="653" t="s">
        <v>698</v>
      </c>
      <c r="CC79" s="653" t="s">
        <v>699</v>
      </c>
      <c r="CD79" s="710">
        <v>2015</v>
      </c>
      <c r="CE79" s="710">
        <v>2015</v>
      </c>
      <c r="CF79" s="712">
        <v>7.0881333060275624</v>
      </c>
      <c r="CG79" s="39"/>
      <c r="CH79" s="644" t="s">
        <v>953</v>
      </c>
      <c r="CI79" s="652" t="s">
        <v>954</v>
      </c>
      <c r="CJ79" s="705" t="s">
        <v>811</v>
      </c>
      <c r="CK79" s="708" t="s">
        <v>138</v>
      </c>
      <c r="CL79" s="652" t="s">
        <v>763</v>
      </c>
      <c r="CM79" s="681" t="s">
        <v>763</v>
      </c>
      <c r="CN79" s="653" t="s">
        <v>698</v>
      </c>
      <c r="CO79" s="653" t="s">
        <v>699</v>
      </c>
      <c r="CP79" s="710">
        <v>2015</v>
      </c>
      <c r="CQ79" s="710">
        <v>2015</v>
      </c>
      <c r="CR79" s="727">
        <v>56.431541958154668</v>
      </c>
      <c r="CT79" s="644" t="s">
        <v>838</v>
      </c>
      <c r="CU79" s="652" t="s">
        <v>905</v>
      </c>
      <c r="CV79" s="705" t="s">
        <v>811</v>
      </c>
      <c r="CW79" s="708" t="s">
        <v>138</v>
      </c>
      <c r="CX79" s="621" t="s">
        <v>704</v>
      </c>
      <c r="CY79" s="621" t="s">
        <v>705</v>
      </c>
      <c r="CZ79" s="653" t="s">
        <v>698</v>
      </c>
      <c r="DA79" s="653" t="s">
        <v>699</v>
      </c>
      <c r="DB79" s="710">
        <v>2015</v>
      </c>
      <c r="DC79" s="710">
        <v>2015</v>
      </c>
      <c r="DD79" s="124">
        <v>26425.323349217157</v>
      </c>
    </row>
    <row r="80" spans="1:108" ht="20.5" customHeight="1" x14ac:dyDescent="0.25">
      <c r="A80" s="456" t="s">
        <v>157</v>
      </c>
      <c r="B80" s="275" t="s">
        <v>130</v>
      </c>
      <c r="C80" s="195" t="s">
        <v>290</v>
      </c>
      <c r="D80" s="196">
        <v>5.7014612545305994</v>
      </c>
      <c r="E80" s="196">
        <v>2.6660761088477329</v>
      </c>
      <c r="F80" s="196">
        <v>6.1608696864061017</v>
      </c>
      <c r="G80" s="196">
        <v>6.0596952209527615</v>
      </c>
      <c r="H80" s="196">
        <v>5.0933430245830209</v>
      </c>
      <c r="I80" s="196">
        <v>10.895375956077743</v>
      </c>
      <c r="J80" s="196">
        <v>4.5855426770743861</v>
      </c>
      <c r="K80" s="196">
        <v>1.595221537362022</v>
      </c>
      <c r="L80" s="2" t="s">
        <v>131</v>
      </c>
      <c r="N80" s="644" t="s">
        <v>825</v>
      </c>
      <c r="O80" s="652" t="s">
        <v>826</v>
      </c>
      <c r="P80" s="2" t="s">
        <v>306</v>
      </c>
      <c r="Q80" s="2" t="s">
        <v>118</v>
      </c>
      <c r="R80" s="652" t="s">
        <v>715</v>
      </c>
      <c r="S80" s="652" t="s">
        <v>697</v>
      </c>
      <c r="T80" s="653" t="s">
        <v>698</v>
      </c>
      <c r="U80" s="653" t="s">
        <v>699</v>
      </c>
      <c r="V80" s="654">
        <v>2013</v>
      </c>
      <c r="W80" s="654">
        <v>2013</v>
      </c>
      <c r="X80" s="124">
        <v>31919.662744089401</v>
      </c>
      <c r="Y80" s="643"/>
      <c r="Z80" s="644" t="s">
        <v>829</v>
      </c>
      <c r="AA80" s="652" t="s">
        <v>830</v>
      </c>
      <c r="AB80" s="2" t="s">
        <v>306</v>
      </c>
      <c r="AC80" s="2" t="s">
        <v>118</v>
      </c>
      <c r="AD80" s="652" t="s">
        <v>763</v>
      </c>
      <c r="AE80" s="681" t="s">
        <v>763</v>
      </c>
      <c r="AF80" s="653" t="s">
        <v>698</v>
      </c>
      <c r="AG80" s="653" t="s">
        <v>699</v>
      </c>
      <c r="AH80" s="654">
        <v>2013</v>
      </c>
      <c r="AI80" s="654">
        <v>2013</v>
      </c>
      <c r="AJ80" s="727">
        <v>2.5553728900651498</v>
      </c>
      <c r="AK80" s="643"/>
      <c r="AL80" s="644" t="s">
        <v>833</v>
      </c>
      <c r="AM80" s="652" t="s">
        <v>834</v>
      </c>
      <c r="AN80" s="689" t="s">
        <v>306</v>
      </c>
      <c r="AO80" s="689" t="s">
        <v>118</v>
      </c>
      <c r="AP80" s="652" t="s">
        <v>763</v>
      </c>
      <c r="AQ80" s="681" t="s">
        <v>763</v>
      </c>
      <c r="AR80" s="653" t="s">
        <v>698</v>
      </c>
      <c r="AS80" s="653" t="s">
        <v>699</v>
      </c>
      <c r="AT80" s="654">
        <v>2013</v>
      </c>
      <c r="AU80" s="654">
        <v>2013</v>
      </c>
      <c r="AV80" s="712">
        <v>3.7990953282411226</v>
      </c>
      <c r="AW80" s="16"/>
      <c r="AX80" s="644" t="s">
        <v>825</v>
      </c>
      <c r="AY80" s="652" t="s">
        <v>826</v>
      </c>
      <c r="AZ80" s="2" t="s">
        <v>306</v>
      </c>
      <c r="BA80" s="2" t="s">
        <v>118</v>
      </c>
      <c r="BB80" s="621" t="s">
        <v>704</v>
      </c>
      <c r="BC80" s="621" t="s">
        <v>705</v>
      </c>
      <c r="BD80" s="653" t="s">
        <v>698</v>
      </c>
      <c r="BE80" s="653" t="s">
        <v>699</v>
      </c>
      <c r="BF80" s="654">
        <v>2013</v>
      </c>
      <c r="BG80" s="654">
        <v>2013</v>
      </c>
      <c r="BH80" s="702">
        <v>8691.5351243265904</v>
      </c>
      <c r="BJ80" s="644" t="s">
        <v>838</v>
      </c>
      <c r="BK80" s="652" t="s">
        <v>906</v>
      </c>
      <c r="BL80" s="705" t="s">
        <v>212</v>
      </c>
      <c r="BM80" s="708" t="s">
        <v>208</v>
      </c>
      <c r="BN80" s="652" t="s">
        <v>715</v>
      </c>
      <c r="BO80" s="652" t="s">
        <v>697</v>
      </c>
      <c r="BP80" s="653" t="s">
        <v>698</v>
      </c>
      <c r="BQ80" s="653" t="s">
        <v>699</v>
      </c>
      <c r="BR80" s="710">
        <v>2015</v>
      </c>
      <c r="BS80" s="710">
        <v>2015</v>
      </c>
      <c r="BT80" s="124">
        <v>1355606.8210521899</v>
      </c>
      <c r="BU80" s="643"/>
      <c r="BV80" s="644" t="s">
        <v>948</v>
      </c>
      <c r="BW80" s="652" t="s">
        <v>950</v>
      </c>
      <c r="BX80" s="705" t="s">
        <v>212</v>
      </c>
      <c r="BY80" s="708" t="s">
        <v>208</v>
      </c>
      <c r="BZ80" s="652" t="s">
        <v>763</v>
      </c>
      <c r="CA80" s="681" t="s">
        <v>763</v>
      </c>
      <c r="CB80" s="653" t="s">
        <v>698</v>
      </c>
      <c r="CC80" s="653" t="s">
        <v>699</v>
      </c>
      <c r="CD80" s="710">
        <v>2015</v>
      </c>
      <c r="CE80" s="710">
        <v>2015</v>
      </c>
      <c r="CF80" s="712">
        <v>99.011013819882862</v>
      </c>
      <c r="CG80" s="39"/>
      <c r="CH80" s="644" t="s">
        <v>953</v>
      </c>
      <c r="CI80" s="652" t="s">
        <v>954</v>
      </c>
      <c r="CJ80" s="705" t="s">
        <v>212</v>
      </c>
      <c r="CK80" s="708" t="s">
        <v>208</v>
      </c>
      <c r="CL80" s="652" t="s">
        <v>763</v>
      </c>
      <c r="CM80" s="681" t="s">
        <v>763</v>
      </c>
      <c r="CN80" s="653" t="s">
        <v>698</v>
      </c>
      <c r="CO80" s="653" t="s">
        <v>699</v>
      </c>
      <c r="CP80" s="710">
        <v>2015</v>
      </c>
      <c r="CQ80" s="710">
        <v>2015</v>
      </c>
      <c r="CR80" s="727">
        <v>5.1907518117642013</v>
      </c>
      <c r="CT80" s="644" t="s">
        <v>838</v>
      </c>
      <c r="CU80" s="652" t="s">
        <v>906</v>
      </c>
      <c r="CV80" s="705" t="s">
        <v>212</v>
      </c>
      <c r="CW80" s="708" t="s">
        <v>208</v>
      </c>
      <c r="CX80" s="621" t="s">
        <v>704</v>
      </c>
      <c r="CY80" s="621" t="s">
        <v>705</v>
      </c>
      <c r="CZ80" s="653" t="s">
        <v>698</v>
      </c>
      <c r="DA80" s="653" t="s">
        <v>699</v>
      </c>
      <c r="DB80" s="710">
        <v>2015</v>
      </c>
      <c r="DC80" s="710">
        <v>2015</v>
      </c>
      <c r="DD80" s="124">
        <v>369123.70893184206</v>
      </c>
    </row>
    <row r="81" spans="1:111" ht="20.5" customHeight="1" x14ac:dyDescent="0.25">
      <c r="A81" s="456" t="s">
        <v>158</v>
      </c>
      <c r="B81" s="275" t="s">
        <v>132</v>
      </c>
      <c r="C81" s="195" t="s">
        <v>290</v>
      </c>
      <c r="D81" s="196">
        <v>34.52627519778099</v>
      </c>
      <c r="E81" s="196">
        <v>35.640536945723994</v>
      </c>
      <c r="F81" s="196">
        <v>22.202296058010347</v>
      </c>
      <c r="G81" s="196">
        <v>7.3504011332005064</v>
      </c>
      <c r="H81" s="196">
        <v>3.9217727712314883</v>
      </c>
      <c r="I81" s="196">
        <v>3.7557352668712554</v>
      </c>
      <c r="J81" s="196">
        <v>-3.4676772538546174E-2</v>
      </c>
      <c r="K81" s="196">
        <v>1.6532866827254225</v>
      </c>
      <c r="L81" s="2" t="s">
        <v>315</v>
      </c>
      <c r="N81" s="644" t="s">
        <v>825</v>
      </c>
      <c r="O81" s="652" t="s">
        <v>826</v>
      </c>
      <c r="P81" s="2" t="s">
        <v>119</v>
      </c>
      <c r="Q81" s="2" t="s">
        <v>59</v>
      </c>
      <c r="R81" s="652" t="s">
        <v>715</v>
      </c>
      <c r="S81" s="652" t="s">
        <v>697</v>
      </c>
      <c r="T81" s="653" t="s">
        <v>698</v>
      </c>
      <c r="U81" s="653" t="s">
        <v>699</v>
      </c>
      <c r="V81" s="654">
        <v>2013</v>
      </c>
      <c r="W81" s="654">
        <v>2013</v>
      </c>
      <c r="X81" s="124">
        <v>115292.39140910844</v>
      </c>
      <c r="Y81" s="643"/>
      <c r="Z81" s="644" t="s">
        <v>829</v>
      </c>
      <c r="AA81" s="652" t="s">
        <v>830</v>
      </c>
      <c r="AB81" s="2" t="s">
        <v>119</v>
      </c>
      <c r="AC81" s="2" t="s">
        <v>59</v>
      </c>
      <c r="AD81" s="652" t="s">
        <v>763</v>
      </c>
      <c r="AE81" s="681" t="s">
        <v>763</v>
      </c>
      <c r="AF81" s="653" t="s">
        <v>698</v>
      </c>
      <c r="AG81" s="653" t="s">
        <v>699</v>
      </c>
      <c r="AH81" s="654">
        <v>2013</v>
      </c>
      <c r="AI81" s="654">
        <v>2013</v>
      </c>
      <c r="AJ81" s="727">
        <v>9.2298923644539475</v>
      </c>
      <c r="AK81" s="643"/>
      <c r="AL81" s="644" t="s">
        <v>833</v>
      </c>
      <c r="AM81" s="652" t="s">
        <v>834</v>
      </c>
      <c r="AN81" s="689" t="s">
        <v>119</v>
      </c>
      <c r="AO81" s="689" t="s">
        <v>59</v>
      </c>
      <c r="AP81" s="652" t="s">
        <v>763</v>
      </c>
      <c r="AQ81" s="681" t="s">
        <v>763</v>
      </c>
      <c r="AR81" s="653" t="s">
        <v>698</v>
      </c>
      <c r="AS81" s="653" t="s">
        <v>699</v>
      </c>
      <c r="AT81" s="654">
        <v>2013</v>
      </c>
      <c r="AU81" s="654">
        <v>2013</v>
      </c>
      <c r="AV81" s="712">
        <v>-0.23863457538536181</v>
      </c>
      <c r="AW81" s="16"/>
      <c r="AX81" s="644" t="s">
        <v>825</v>
      </c>
      <c r="AY81" s="652" t="s">
        <v>826</v>
      </c>
      <c r="AZ81" s="2" t="s">
        <v>119</v>
      </c>
      <c r="BA81" s="2" t="s">
        <v>59</v>
      </c>
      <c r="BB81" s="621" t="s">
        <v>704</v>
      </c>
      <c r="BC81" s="621" t="s">
        <v>705</v>
      </c>
      <c r="BD81" s="653" t="s">
        <v>698</v>
      </c>
      <c r="BE81" s="653" t="s">
        <v>699</v>
      </c>
      <c r="BF81" s="654">
        <v>2013</v>
      </c>
      <c r="BG81" s="654">
        <v>2013</v>
      </c>
      <c r="BH81" s="702">
        <v>31393.435373480857</v>
      </c>
      <c r="BJ81" s="644" t="s">
        <v>838</v>
      </c>
      <c r="BK81" s="652" t="s">
        <v>907</v>
      </c>
      <c r="BL81" s="705" t="s">
        <v>210</v>
      </c>
      <c r="BM81" s="708" t="s">
        <v>209</v>
      </c>
      <c r="BN81" s="652" t="s">
        <v>715</v>
      </c>
      <c r="BO81" s="652" t="s">
        <v>697</v>
      </c>
      <c r="BP81" s="653" t="s">
        <v>698</v>
      </c>
      <c r="BQ81" s="653" t="s">
        <v>699</v>
      </c>
      <c r="BR81" s="710">
        <v>2015</v>
      </c>
      <c r="BS81" s="710">
        <v>2015</v>
      </c>
      <c r="BT81" s="124">
        <v>948264.23575187929</v>
      </c>
      <c r="BU81" s="643"/>
      <c r="BV81" s="644" t="s">
        <v>948</v>
      </c>
      <c r="BW81" s="652" t="s">
        <v>950</v>
      </c>
      <c r="BX81" s="705" t="s">
        <v>210</v>
      </c>
      <c r="BY81" s="708" t="s">
        <v>209</v>
      </c>
      <c r="BZ81" s="652" t="s">
        <v>763</v>
      </c>
      <c r="CA81" s="681" t="s">
        <v>763</v>
      </c>
      <c r="CB81" s="653" t="s">
        <v>698</v>
      </c>
      <c r="CC81" s="653" t="s">
        <v>699</v>
      </c>
      <c r="CD81" s="710">
        <v>2015</v>
      </c>
      <c r="CE81" s="710">
        <v>2015</v>
      </c>
      <c r="CF81" s="712">
        <v>69.25946512872801</v>
      </c>
      <c r="CG81" s="39"/>
      <c r="CH81" s="644" t="s">
        <v>953</v>
      </c>
      <c r="CI81" s="652" t="s">
        <v>954</v>
      </c>
      <c r="CJ81" s="705" t="s">
        <v>210</v>
      </c>
      <c r="CK81" s="708" t="s">
        <v>209</v>
      </c>
      <c r="CL81" s="652" t="s">
        <v>763</v>
      </c>
      <c r="CM81" s="681" t="s">
        <v>763</v>
      </c>
      <c r="CN81" s="653" t="s">
        <v>698</v>
      </c>
      <c r="CO81" s="653" t="s">
        <v>699</v>
      </c>
      <c r="CP81" s="710">
        <v>2015</v>
      </c>
      <c r="CQ81" s="710">
        <v>2015</v>
      </c>
      <c r="CR81" s="727">
        <v>-5.721824977878299</v>
      </c>
      <c r="CT81" s="644" t="s">
        <v>838</v>
      </c>
      <c r="CU81" s="652" t="s">
        <v>907</v>
      </c>
      <c r="CV81" s="705" t="s">
        <v>210</v>
      </c>
      <c r="CW81" s="708" t="s">
        <v>209</v>
      </c>
      <c r="CX81" s="621" t="s">
        <v>704</v>
      </c>
      <c r="CY81" s="621" t="s">
        <v>705</v>
      </c>
      <c r="CZ81" s="653" t="s">
        <v>698</v>
      </c>
      <c r="DA81" s="653" t="s">
        <v>699</v>
      </c>
      <c r="DB81" s="710">
        <v>2015</v>
      </c>
      <c r="DC81" s="710">
        <v>2015</v>
      </c>
      <c r="DD81" s="124">
        <v>258206.73539874182</v>
      </c>
    </row>
    <row r="82" spans="1:111" ht="20.5" customHeight="1" x14ac:dyDescent="0.25">
      <c r="A82" s="456" t="s">
        <v>159</v>
      </c>
      <c r="B82" s="275" t="s">
        <v>133</v>
      </c>
      <c r="C82" s="195" t="s">
        <v>290</v>
      </c>
      <c r="D82" s="196">
        <v>-10.443481400818101</v>
      </c>
      <c r="E82" s="196">
        <v>12.582471097674215</v>
      </c>
      <c r="F82" s="196">
        <v>-4.4174506529871564</v>
      </c>
      <c r="G82" s="196">
        <v>6.9280472313466106</v>
      </c>
      <c r="H82" s="196">
        <v>5.4699609325964218</v>
      </c>
      <c r="I82" s="196">
        <v>10.338073509806605</v>
      </c>
      <c r="J82" s="196">
        <v>5.0684395144422751</v>
      </c>
      <c r="K82" s="196">
        <v>-6.0672003789036921E-2</v>
      </c>
      <c r="L82" s="2" t="s">
        <v>316</v>
      </c>
      <c r="N82" s="644" t="s">
        <v>825</v>
      </c>
      <c r="O82" s="652" t="s">
        <v>826</v>
      </c>
      <c r="P82" s="2" t="s">
        <v>307</v>
      </c>
      <c r="Q82" s="2" t="s">
        <v>120</v>
      </c>
      <c r="R82" s="652" t="s">
        <v>715</v>
      </c>
      <c r="S82" s="652" t="s">
        <v>697</v>
      </c>
      <c r="T82" s="653" t="s">
        <v>698</v>
      </c>
      <c r="U82" s="653" t="s">
        <v>699</v>
      </c>
      <c r="V82" s="654">
        <v>2013</v>
      </c>
      <c r="W82" s="654">
        <v>2013</v>
      </c>
      <c r="X82" s="124">
        <v>144856.9471767479</v>
      </c>
      <c r="Y82" s="643"/>
      <c r="Z82" s="644" t="s">
        <v>829</v>
      </c>
      <c r="AA82" s="652" t="s">
        <v>830</v>
      </c>
      <c r="AB82" s="2" t="s">
        <v>307</v>
      </c>
      <c r="AC82" s="2" t="s">
        <v>120</v>
      </c>
      <c r="AD82" s="652" t="s">
        <v>763</v>
      </c>
      <c r="AE82" s="681" t="s">
        <v>763</v>
      </c>
      <c r="AF82" s="653" t="s">
        <v>698</v>
      </c>
      <c r="AG82" s="653" t="s">
        <v>699</v>
      </c>
      <c r="AH82" s="654">
        <v>2013</v>
      </c>
      <c r="AI82" s="654">
        <v>2013</v>
      </c>
      <c r="AJ82" s="727">
        <v>11.596723897767516</v>
      </c>
      <c r="AK82" s="643"/>
      <c r="AL82" s="644" t="s">
        <v>833</v>
      </c>
      <c r="AM82" s="652" t="s">
        <v>834</v>
      </c>
      <c r="AN82" s="689" t="s">
        <v>307</v>
      </c>
      <c r="AO82" s="689" t="s">
        <v>120</v>
      </c>
      <c r="AP82" s="652" t="s">
        <v>763</v>
      </c>
      <c r="AQ82" s="681" t="s">
        <v>763</v>
      </c>
      <c r="AR82" s="653" t="s">
        <v>698</v>
      </c>
      <c r="AS82" s="653" t="s">
        <v>699</v>
      </c>
      <c r="AT82" s="654">
        <v>2013</v>
      </c>
      <c r="AU82" s="654">
        <v>2013</v>
      </c>
      <c r="AV82" s="712">
        <v>6.8487128089224711</v>
      </c>
      <c r="AW82" s="16"/>
      <c r="AX82" s="644" t="s">
        <v>825</v>
      </c>
      <c r="AY82" s="652" t="s">
        <v>826</v>
      </c>
      <c r="AZ82" s="2" t="s">
        <v>307</v>
      </c>
      <c r="BA82" s="2" t="s">
        <v>120</v>
      </c>
      <c r="BB82" s="621" t="s">
        <v>704</v>
      </c>
      <c r="BC82" s="621" t="s">
        <v>705</v>
      </c>
      <c r="BD82" s="653" t="s">
        <v>698</v>
      </c>
      <c r="BE82" s="653" t="s">
        <v>699</v>
      </c>
      <c r="BF82" s="654">
        <v>2013</v>
      </c>
      <c r="BG82" s="654">
        <v>2013</v>
      </c>
      <c r="BH82" s="702">
        <v>39443.688815996706</v>
      </c>
      <c r="BJ82" s="644" t="s">
        <v>838</v>
      </c>
      <c r="BK82" s="652" t="s">
        <v>908</v>
      </c>
      <c r="BL82" s="705" t="s">
        <v>202</v>
      </c>
      <c r="BM82" s="708" t="s">
        <v>211</v>
      </c>
      <c r="BN82" s="652" t="s">
        <v>715</v>
      </c>
      <c r="BO82" s="652" t="s">
        <v>697</v>
      </c>
      <c r="BP82" s="653" t="s">
        <v>698</v>
      </c>
      <c r="BQ82" s="653" t="s">
        <v>699</v>
      </c>
      <c r="BR82" s="710">
        <v>2015</v>
      </c>
      <c r="BS82" s="710">
        <v>2015</v>
      </c>
      <c r="BT82" s="124">
        <v>29014.509125840537</v>
      </c>
      <c r="BU82" s="643"/>
      <c r="BV82" s="644" t="s">
        <v>948</v>
      </c>
      <c r="BW82" s="652" t="s">
        <v>950</v>
      </c>
      <c r="BX82" s="705" t="s">
        <v>202</v>
      </c>
      <c r="BY82" s="708" t="s">
        <v>211</v>
      </c>
      <c r="BZ82" s="652" t="s">
        <v>763</v>
      </c>
      <c r="CA82" s="681" t="s">
        <v>763</v>
      </c>
      <c r="CB82" s="653" t="s">
        <v>698</v>
      </c>
      <c r="CC82" s="653" t="s">
        <v>699</v>
      </c>
      <c r="CD82" s="710">
        <v>2015</v>
      </c>
      <c r="CE82" s="710">
        <v>2015</v>
      </c>
      <c r="CF82" s="712">
        <v>2.1191660586407717</v>
      </c>
      <c r="CG82" s="39"/>
      <c r="CH82" s="644" t="s">
        <v>953</v>
      </c>
      <c r="CI82" s="652" t="s">
        <v>954</v>
      </c>
      <c r="CJ82" s="705" t="s">
        <v>202</v>
      </c>
      <c r="CK82" s="708" t="s">
        <v>211</v>
      </c>
      <c r="CL82" s="652" t="s">
        <v>763</v>
      </c>
      <c r="CM82" s="681" t="s">
        <v>763</v>
      </c>
      <c r="CN82" s="653" t="s">
        <v>698</v>
      </c>
      <c r="CO82" s="653" t="s">
        <v>699</v>
      </c>
      <c r="CP82" s="710">
        <v>2015</v>
      </c>
      <c r="CQ82" s="710">
        <v>2015</v>
      </c>
      <c r="CR82" s="727">
        <v>2.2499079148164469</v>
      </c>
      <c r="CT82" s="644" t="s">
        <v>838</v>
      </c>
      <c r="CU82" s="652" t="s">
        <v>908</v>
      </c>
      <c r="CV82" s="705" t="s">
        <v>202</v>
      </c>
      <c r="CW82" s="708" t="s">
        <v>211</v>
      </c>
      <c r="CX82" s="621" t="s">
        <v>704</v>
      </c>
      <c r="CY82" s="621" t="s">
        <v>705</v>
      </c>
      <c r="CZ82" s="653" t="s">
        <v>698</v>
      </c>
      <c r="DA82" s="653" t="s">
        <v>699</v>
      </c>
      <c r="DB82" s="710">
        <v>2015</v>
      </c>
      <c r="DC82" s="710">
        <v>2015</v>
      </c>
      <c r="DD82" s="124">
        <v>7900.4789995481387</v>
      </c>
    </row>
    <row r="83" spans="1:111" ht="20.5" customHeight="1" x14ac:dyDescent="0.25">
      <c r="A83" s="457" t="s">
        <v>160</v>
      </c>
      <c r="B83" s="136" t="s">
        <v>288</v>
      </c>
      <c r="C83" s="237" t="s">
        <v>290</v>
      </c>
      <c r="D83" s="246">
        <v>8.4449484708373035</v>
      </c>
      <c r="E83" s="246">
        <v>6.1691097943778317</v>
      </c>
      <c r="F83" s="246">
        <v>22.873843223864384</v>
      </c>
      <c r="G83" s="246">
        <v>10.913743265748963</v>
      </c>
      <c r="H83" s="246">
        <v>3.3296270698092769</v>
      </c>
      <c r="I83" s="246">
        <v>6.872713895633467</v>
      </c>
      <c r="J83" s="246">
        <v>5.6761615613617238</v>
      </c>
      <c r="K83" s="246">
        <v>3.4561530969714767</v>
      </c>
      <c r="L83" s="42" t="s">
        <v>317</v>
      </c>
      <c r="N83" s="644" t="s">
        <v>825</v>
      </c>
      <c r="O83" s="652" t="s">
        <v>826</v>
      </c>
      <c r="P83" s="2" t="s">
        <v>308</v>
      </c>
      <c r="Q83" s="2" t="s">
        <v>121</v>
      </c>
      <c r="R83" s="652" t="s">
        <v>715</v>
      </c>
      <c r="S83" s="652" t="s">
        <v>697</v>
      </c>
      <c r="T83" s="653" t="s">
        <v>698</v>
      </c>
      <c r="U83" s="653" t="s">
        <v>699</v>
      </c>
      <c r="V83" s="654">
        <v>2013</v>
      </c>
      <c r="W83" s="654">
        <v>2013</v>
      </c>
      <c r="X83" s="124">
        <v>69616.945114989212</v>
      </c>
      <c r="Y83" s="643"/>
      <c r="Z83" s="644" t="s">
        <v>829</v>
      </c>
      <c r="AA83" s="652" t="s">
        <v>830</v>
      </c>
      <c r="AB83" s="2" t="s">
        <v>308</v>
      </c>
      <c r="AC83" s="2" t="s">
        <v>121</v>
      </c>
      <c r="AD83" s="652" t="s">
        <v>763</v>
      </c>
      <c r="AE83" s="681" t="s">
        <v>763</v>
      </c>
      <c r="AF83" s="653" t="s">
        <v>698</v>
      </c>
      <c r="AG83" s="653" t="s">
        <v>699</v>
      </c>
      <c r="AH83" s="654">
        <v>2013</v>
      </c>
      <c r="AI83" s="654">
        <v>2013</v>
      </c>
      <c r="AJ83" s="727">
        <v>5.5732811359022989</v>
      </c>
      <c r="AK83" s="643"/>
      <c r="AL83" s="644" t="s">
        <v>833</v>
      </c>
      <c r="AM83" s="652" t="s">
        <v>834</v>
      </c>
      <c r="AN83" s="689" t="s">
        <v>308</v>
      </c>
      <c r="AO83" s="689" t="s">
        <v>121</v>
      </c>
      <c r="AP83" s="652" t="s">
        <v>763</v>
      </c>
      <c r="AQ83" s="681" t="s">
        <v>763</v>
      </c>
      <c r="AR83" s="653" t="s">
        <v>698</v>
      </c>
      <c r="AS83" s="653" t="s">
        <v>699</v>
      </c>
      <c r="AT83" s="654">
        <v>2013</v>
      </c>
      <c r="AU83" s="654">
        <v>2013</v>
      </c>
      <c r="AV83" s="712">
        <v>1.877592947283361</v>
      </c>
      <c r="AW83" s="16"/>
      <c r="AX83" s="644" t="s">
        <v>825</v>
      </c>
      <c r="AY83" s="652" t="s">
        <v>826</v>
      </c>
      <c r="AZ83" s="2" t="s">
        <v>308</v>
      </c>
      <c r="BA83" s="2" t="s">
        <v>121</v>
      </c>
      <c r="BB83" s="621" t="s">
        <v>704</v>
      </c>
      <c r="BC83" s="621" t="s">
        <v>705</v>
      </c>
      <c r="BD83" s="653" t="s">
        <v>698</v>
      </c>
      <c r="BE83" s="653" t="s">
        <v>699</v>
      </c>
      <c r="BF83" s="654">
        <v>2013</v>
      </c>
      <c r="BG83" s="654">
        <v>2013</v>
      </c>
      <c r="BH83" s="702">
        <v>18956.281855681202</v>
      </c>
      <c r="BJ83" s="644" t="s">
        <v>838</v>
      </c>
      <c r="BK83" s="652" t="s">
        <v>909</v>
      </c>
      <c r="BL83" s="709" t="s">
        <v>280</v>
      </c>
      <c r="BM83" s="644" t="s">
        <v>57</v>
      </c>
      <c r="BN83" s="652" t="s">
        <v>715</v>
      </c>
      <c r="BO83" s="652" t="s">
        <v>697</v>
      </c>
      <c r="BP83" s="653" t="s">
        <v>698</v>
      </c>
      <c r="BQ83" s="653" t="s">
        <v>699</v>
      </c>
      <c r="BR83" s="710">
        <v>2015</v>
      </c>
      <c r="BS83" s="710">
        <v>2015</v>
      </c>
      <c r="BT83" s="739">
        <v>1369147.5006187283</v>
      </c>
      <c r="BU83" s="643"/>
      <c r="BV83" s="644" t="s">
        <v>948</v>
      </c>
      <c r="BW83" s="652" t="s">
        <v>950</v>
      </c>
      <c r="BX83" s="709" t="s">
        <v>280</v>
      </c>
      <c r="BY83" s="644" t="s">
        <v>57</v>
      </c>
      <c r="BZ83" s="652" t="s">
        <v>763</v>
      </c>
      <c r="CA83" s="681" t="s">
        <v>763</v>
      </c>
      <c r="CB83" s="653" t="s">
        <v>698</v>
      </c>
      <c r="CC83" s="653" t="s">
        <v>699</v>
      </c>
      <c r="CD83" s="710">
        <v>2015</v>
      </c>
      <c r="CE83" s="710">
        <v>2015</v>
      </c>
      <c r="CF83" s="714">
        <v>100</v>
      </c>
      <c r="CG83" s="39"/>
      <c r="CH83" s="644" t="s">
        <v>953</v>
      </c>
      <c r="CI83" s="652" t="s">
        <v>954</v>
      </c>
      <c r="CJ83" s="709" t="s">
        <v>280</v>
      </c>
      <c r="CK83" s="644" t="s">
        <v>57</v>
      </c>
      <c r="CL83" s="652" t="s">
        <v>763</v>
      </c>
      <c r="CM83" s="681" t="s">
        <v>763</v>
      </c>
      <c r="CN83" s="653" t="s">
        <v>698</v>
      </c>
      <c r="CO83" s="653" t="s">
        <v>699</v>
      </c>
      <c r="CP83" s="710">
        <v>2015</v>
      </c>
      <c r="CQ83" s="710">
        <v>2015</v>
      </c>
      <c r="CR83" s="743">
        <v>5.1058768825513283</v>
      </c>
      <c r="CT83" s="644" t="s">
        <v>838</v>
      </c>
      <c r="CU83" s="652" t="s">
        <v>909</v>
      </c>
      <c r="CV83" s="709" t="s">
        <v>280</v>
      </c>
      <c r="CW83" s="644" t="s">
        <v>57</v>
      </c>
      <c r="CX83" s="621" t="s">
        <v>704</v>
      </c>
      <c r="CY83" s="621" t="s">
        <v>705</v>
      </c>
      <c r="CZ83" s="653" t="s">
        <v>698</v>
      </c>
      <c r="DA83" s="653" t="s">
        <v>699</v>
      </c>
      <c r="DB83" s="710">
        <v>2015</v>
      </c>
      <c r="DC83" s="710">
        <v>2015</v>
      </c>
      <c r="DD83" s="124">
        <v>372810.75578454143</v>
      </c>
    </row>
    <row r="84" spans="1:111" ht="20.5" customHeight="1" x14ac:dyDescent="0.25">
      <c r="A84" s="790" t="s">
        <v>0</v>
      </c>
      <c r="B84" s="790"/>
      <c r="C84" s="271" t="s">
        <v>290</v>
      </c>
      <c r="D84" s="270">
        <v>6.9302606086393297</v>
      </c>
      <c r="E84" s="270">
        <v>4.4845732646078886</v>
      </c>
      <c r="F84" s="270">
        <v>5.0533317784104526</v>
      </c>
      <c r="G84" s="270">
        <v>4.284343359320772</v>
      </c>
      <c r="H84" s="270">
        <v>5.1059335529720897</v>
      </c>
      <c r="I84" s="270">
        <v>3.0609498595088667</v>
      </c>
      <c r="J84" s="270">
        <v>0.49087484590934594</v>
      </c>
      <c r="K84" s="270">
        <v>1.72634934292482</v>
      </c>
      <c r="L84" s="44" t="s">
        <v>72</v>
      </c>
      <c r="N84" s="644" t="s">
        <v>825</v>
      </c>
      <c r="O84" s="652" t="s">
        <v>826</v>
      </c>
      <c r="P84" s="2" t="s">
        <v>309</v>
      </c>
      <c r="Q84" s="2" t="s">
        <v>122</v>
      </c>
      <c r="R84" s="652" t="s">
        <v>715</v>
      </c>
      <c r="S84" s="652" t="s">
        <v>697</v>
      </c>
      <c r="T84" s="653" t="s">
        <v>698</v>
      </c>
      <c r="U84" s="653" t="s">
        <v>699</v>
      </c>
      <c r="V84" s="654">
        <v>2013</v>
      </c>
      <c r="W84" s="654">
        <v>2013</v>
      </c>
      <c r="X84" s="124">
        <v>22947.937567655157</v>
      </c>
      <c r="Y84" s="643"/>
      <c r="Z84" s="644" t="s">
        <v>829</v>
      </c>
      <c r="AA84" s="652" t="s">
        <v>830</v>
      </c>
      <c r="AB84" s="2" t="s">
        <v>309</v>
      </c>
      <c r="AC84" s="2" t="s">
        <v>122</v>
      </c>
      <c r="AD84" s="652" t="s">
        <v>763</v>
      </c>
      <c r="AE84" s="681" t="s">
        <v>763</v>
      </c>
      <c r="AF84" s="653" t="s">
        <v>698</v>
      </c>
      <c r="AG84" s="653" t="s">
        <v>699</v>
      </c>
      <c r="AH84" s="654">
        <v>2013</v>
      </c>
      <c r="AI84" s="654">
        <v>2013</v>
      </c>
      <c r="AJ84" s="727">
        <v>1.8371289826410249</v>
      </c>
      <c r="AK84" s="643"/>
      <c r="AL84" s="644" t="s">
        <v>833</v>
      </c>
      <c r="AM84" s="652" t="s">
        <v>834</v>
      </c>
      <c r="AN84" s="689" t="s">
        <v>309</v>
      </c>
      <c r="AO84" s="689" t="s">
        <v>122</v>
      </c>
      <c r="AP84" s="652" t="s">
        <v>763</v>
      </c>
      <c r="AQ84" s="681" t="s">
        <v>763</v>
      </c>
      <c r="AR84" s="653" t="s">
        <v>698</v>
      </c>
      <c r="AS84" s="653" t="s">
        <v>699</v>
      </c>
      <c r="AT84" s="654">
        <v>2013</v>
      </c>
      <c r="AU84" s="654">
        <v>2013</v>
      </c>
      <c r="AV84" s="712">
        <v>2.4119857921585037</v>
      </c>
      <c r="AW84" s="16"/>
      <c r="AX84" s="644" t="s">
        <v>825</v>
      </c>
      <c r="AY84" s="652" t="s">
        <v>826</v>
      </c>
      <c r="AZ84" s="2" t="s">
        <v>309</v>
      </c>
      <c r="BA84" s="2" t="s">
        <v>122</v>
      </c>
      <c r="BB84" s="621" t="s">
        <v>704</v>
      </c>
      <c r="BC84" s="621" t="s">
        <v>705</v>
      </c>
      <c r="BD84" s="653" t="s">
        <v>698</v>
      </c>
      <c r="BE84" s="653" t="s">
        <v>699</v>
      </c>
      <c r="BF84" s="654">
        <v>2013</v>
      </c>
      <c r="BG84" s="654">
        <v>2013</v>
      </c>
      <c r="BH84" s="702">
        <v>6248.5874928945286</v>
      </c>
      <c r="BJ84" s="644" t="s">
        <v>838</v>
      </c>
      <c r="BK84" s="652" t="s">
        <v>910</v>
      </c>
      <c r="BL84" s="709" t="s">
        <v>318</v>
      </c>
      <c r="BM84" s="644" t="s">
        <v>1</v>
      </c>
      <c r="BN84" s="652" t="s">
        <v>715</v>
      </c>
      <c r="BO84" s="652" t="s">
        <v>697</v>
      </c>
      <c r="BP84" s="653" t="s">
        <v>698</v>
      </c>
      <c r="BQ84" s="653" t="s">
        <v>699</v>
      </c>
      <c r="BR84" s="710">
        <v>2015</v>
      </c>
      <c r="BS84" s="710">
        <v>2015</v>
      </c>
      <c r="BT84" s="739">
        <v>1340132.9914928877</v>
      </c>
      <c r="BU84" s="643"/>
      <c r="BV84" s="644" t="s">
        <v>948</v>
      </c>
      <c r="BW84" s="652" t="s">
        <v>950</v>
      </c>
      <c r="BX84" s="709" t="s">
        <v>318</v>
      </c>
      <c r="BY84" s="644" t="s">
        <v>1</v>
      </c>
      <c r="BZ84" s="652" t="s">
        <v>763</v>
      </c>
      <c r="CA84" s="681" t="s">
        <v>763</v>
      </c>
      <c r="CB84" s="653" t="s">
        <v>698</v>
      </c>
      <c r="CC84" s="653" t="s">
        <v>699</v>
      </c>
      <c r="CD84" s="710">
        <v>2015</v>
      </c>
      <c r="CE84" s="710">
        <v>2015</v>
      </c>
      <c r="CF84" s="712">
        <v>97.880833941359228</v>
      </c>
      <c r="CG84" s="39"/>
      <c r="CH84" s="644" t="s">
        <v>953</v>
      </c>
      <c r="CI84" s="652" t="s">
        <v>954</v>
      </c>
      <c r="CJ84" s="709" t="s">
        <v>318</v>
      </c>
      <c r="CK84" s="644" t="s">
        <v>1</v>
      </c>
      <c r="CL84" s="652" t="s">
        <v>763</v>
      </c>
      <c r="CM84" s="681" t="s">
        <v>763</v>
      </c>
      <c r="CN84" s="653" t="s">
        <v>698</v>
      </c>
      <c r="CO84" s="653" t="s">
        <v>699</v>
      </c>
      <c r="CP84" s="710">
        <v>2015</v>
      </c>
      <c r="CQ84" s="710">
        <v>2015</v>
      </c>
      <c r="CR84" s="727">
        <v>5.1694754883578469</v>
      </c>
      <c r="CT84" s="644" t="s">
        <v>838</v>
      </c>
      <c r="CU84" s="652" t="s">
        <v>910</v>
      </c>
      <c r="CV84" s="709" t="s">
        <v>318</v>
      </c>
      <c r="CW84" s="644" t="s">
        <v>1</v>
      </c>
      <c r="CX84" s="621" t="s">
        <v>704</v>
      </c>
      <c r="CY84" s="621" t="s">
        <v>705</v>
      </c>
      <c r="CZ84" s="653" t="s">
        <v>698</v>
      </c>
      <c r="DA84" s="653" t="s">
        <v>699</v>
      </c>
      <c r="DB84" s="710">
        <v>2015</v>
      </c>
      <c r="DC84" s="710">
        <v>2015</v>
      </c>
      <c r="DD84" s="124">
        <v>364910.27678499324</v>
      </c>
    </row>
    <row r="85" spans="1:111" ht="20.5" customHeight="1" thickBot="1" x14ac:dyDescent="0.3">
      <c r="A85" s="789" t="s">
        <v>134</v>
      </c>
      <c r="B85" s="789"/>
      <c r="C85" s="200" t="s">
        <v>290</v>
      </c>
      <c r="D85" s="192">
        <v>4.747414576473858</v>
      </c>
      <c r="E85" s="192">
        <v>4.3408580272086965</v>
      </c>
      <c r="F85" s="192">
        <v>5.9460357608130323</v>
      </c>
      <c r="G85" s="192">
        <v>6.2443358687253863</v>
      </c>
      <c r="H85" s="192">
        <v>5.0725207162986834</v>
      </c>
      <c r="I85" s="192">
        <v>3.2635354791085547</v>
      </c>
      <c r="J85" s="192">
        <v>1.948195703855248</v>
      </c>
      <c r="K85" s="192">
        <v>1.2608393386087613</v>
      </c>
      <c r="L85" s="83" t="s">
        <v>135</v>
      </c>
      <c r="N85" s="644" t="s">
        <v>825</v>
      </c>
      <c r="O85" s="652" t="s">
        <v>826</v>
      </c>
      <c r="P85" s="2" t="s">
        <v>310</v>
      </c>
      <c r="Q85" s="2" t="s">
        <v>123</v>
      </c>
      <c r="R85" s="652" t="s">
        <v>715</v>
      </c>
      <c r="S85" s="652" t="s">
        <v>697</v>
      </c>
      <c r="T85" s="653" t="s">
        <v>698</v>
      </c>
      <c r="U85" s="653" t="s">
        <v>699</v>
      </c>
      <c r="V85" s="654">
        <v>2013</v>
      </c>
      <c r="W85" s="654">
        <v>2013</v>
      </c>
      <c r="X85" s="124">
        <v>32992.462025635476</v>
      </c>
      <c r="Y85" s="643"/>
      <c r="Z85" s="644" t="s">
        <v>829</v>
      </c>
      <c r="AA85" s="652" t="s">
        <v>830</v>
      </c>
      <c r="AB85" s="2" t="s">
        <v>310</v>
      </c>
      <c r="AC85" s="2" t="s">
        <v>123</v>
      </c>
      <c r="AD85" s="652" t="s">
        <v>763</v>
      </c>
      <c r="AE85" s="681" t="s">
        <v>763</v>
      </c>
      <c r="AF85" s="653" t="s">
        <v>698</v>
      </c>
      <c r="AG85" s="653" t="s">
        <v>699</v>
      </c>
      <c r="AH85" s="654">
        <v>2013</v>
      </c>
      <c r="AI85" s="654">
        <v>2013</v>
      </c>
      <c r="AJ85" s="727">
        <v>2.6412573250769773</v>
      </c>
      <c r="AK85" s="643"/>
      <c r="AL85" s="644" t="s">
        <v>833</v>
      </c>
      <c r="AM85" s="652" t="s">
        <v>834</v>
      </c>
      <c r="AN85" s="689" t="s">
        <v>310</v>
      </c>
      <c r="AO85" s="689" t="s">
        <v>123</v>
      </c>
      <c r="AP85" s="652" t="s">
        <v>763</v>
      </c>
      <c r="AQ85" s="681" t="s">
        <v>763</v>
      </c>
      <c r="AR85" s="653" t="s">
        <v>698</v>
      </c>
      <c r="AS85" s="653" t="s">
        <v>699</v>
      </c>
      <c r="AT85" s="654">
        <v>2013</v>
      </c>
      <c r="AU85" s="654">
        <v>2013</v>
      </c>
      <c r="AV85" s="712">
        <v>5.3709445272033918</v>
      </c>
      <c r="AW85" s="16"/>
      <c r="AX85" s="644" t="s">
        <v>825</v>
      </c>
      <c r="AY85" s="652" t="s">
        <v>826</v>
      </c>
      <c r="AZ85" s="2" t="s">
        <v>310</v>
      </c>
      <c r="BA85" s="2" t="s">
        <v>123</v>
      </c>
      <c r="BB85" s="621" t="s">
        <v>704</v>
      </c>
      <c r="BC85" s="621" t="s">
        <v>705</v>
      </c>
      <c r="BD85" s="653" t="s">
        <v>698</v>
      </c>
      <c r="BE85" s="653" t="s">
        <v>699</v>
      </c>
      <c r="BF85" s="654">
        <v>2013</v>
      </c>
      <c r="BG85" s="654">
        <v>2013</v>
      </c>
      <c r="BH85" s="702">
        <v>8983.6520151492114</v>
      </c>
      <c r="BJ85" s="644" t="s">
        <v>838</v>
      </c>
      <c r="BK85" s="652" t="s">
        <v>911</v>
      </c>
      <c r="BL85" s="705" t="s">
        <v>802</v>
      </c>
      <c r="BM85" s="708" t="s">
        <v>205</v>
      </c>
      <c r="BN85" s="652" t="s">
        <v>715</v>
      </c>
      <c r="BO85" s="652" t="s">
        <v>697</v>
      </c>
      <c r="BP85" s="653" t="s">
        <v>698</v>
      </c>
      <c r="BQ85" s="653" t="s">
        <v>699</v>
      </c>
      <c r="BR85" s="710">
        <v>2016</v>
      </c>
      <c r="BS85" s="710">
        <v>2016</v>
      </c>
      <c r="BT85" s="124">
        <v>580351.51568567124</v>
      </c>
      <c r="BU85" s="643"/>
      <c r="BV85" s="644" t="s">
        <v>948</v>
      </c>
      <c r="BW85" s="652" t="s">
        <v>950</v>
      </c>
      <c r="BX85" s="705" t="s">
        <v>802</v>
      </c>
      <c r="BY85" s="708" t="s">
        <v>205</v>
      </c>
      <c r="BZ85" s="652" t="s">
        <v>763</v>
      </c>
      <c r="CA85" s="681" t="s">
        <v>763</v>
      </c>
      <c r="CB85" s="653" t="s">
        <v>698</v>
      </c>
      <c r="CC85" s="653" t="s">
        <v>699</v>
      </c>
      <c r="CD85" s="710">
        <v>2016</v>
      </c>
      <c r="CE85" s="710">
        <v>2016</v>
      </c>
      <c r="CF85" s="712">
        <v>41.128855675461942</v>
      </c>
      <c r="CG85" s="39"/>
      <c r="CH85" s="644" t="s">
        <v>953</v>
      </c>
      <c r="CI85" s="652" t="s">
        <v>954</v>
      </c>
      <c r="CJ85" s="705" t="s">
        <v>802</v>
      </c>
      <c r="CK85" s="708" t="s">
        <v>205</v>
      </c>
      <c r="CL85" s="652" t="s">
        <v>763</v>
      </c>
      <c r="CM85" s="681" t="s">
        <v>763</v>
      </c>
      <c r="CN85" s="653" t="s">
        <v>698</v>
      </c>
      <c r="CO85" s="653" t="s">
        <v>699</v>
      </c>
      <c r="CP85" s="710">
        <v>2016</v>
      </c>
      <c r="CQ85" s="710">
        <v>2016</v>
      </c>
      <c r="CR85" s="727">
        <v>0.91390924086005043</v>
      </c>
      <c r="CT85" s="644" t="s">
        <v>838</v>
      </c>
      <c r="CU85" s="652" t="s">
        <v>911</v>
      </c>
      <c r="CV85" s="705" t="s">
        <v>802</v>
      </c>
      <c r="CW85" s="708" t="s">
        <v>205</v>
      </c>
      <c r="CX85" s="621" t="s">
        <v>704</v>
      </c>
      <c r="CY85" s="621" t="s">
        <v>705</v>
      </c>
      <c r="CZ85" s="653" t="s">
        <v>698</v>
      </c>
      <c r="DA85" s="653" t="s">
        <v>699</v>
      </c>
      <c r="DB85" s="710">
        <v>2016</v>
      </c>
      <c r="DC85" s="710">
        <v>2016</v>
      </c>
      <c r="DD85" s="124">
        <v>158026.28064960416</v>
      </c>
    </row>
    <row r="86" spans="1:111" s="3" customFormat="1" ht="20.5" customHeight="1" x14ac:dyDescent="0.25">
      <c r="A86" s="121" t="s">
        <v>477</v>
      </c>
      <c r="B86" s="18"/>
      <c r="C86" s="19"/>
      <c r="D86" s="19"/>
      <c r="E86" s="20"/>
      <c r="F86" s="20"/>
      <c r="L86" s="126" t="s">
        <v>478</v>
      </c>
      <c r="N86" s="644" t="s">
        <v>825</v>
      </c>
      <c r="O86" s="652" t="s">
        <v>826</v>
      </c>
      <c r="P86" s="2" t="s">
        <v>125</v>
      </c>
      <c r="Q86" s="2" t="s">
        <v>124</v>
      </c>
      <c r="R86" s="652" t="s">
        <v>715</v>
      </c>
      <c r="S86" s="652" t="s">
        <v>697</v>
      </c>
      <c r="T86" s="653" t="s">
        <v>698</v>
      </c>
      <c r="U86" s="653" t="s">
        <v>699</v>
      </c>
      <c r="V86" s="654">
        <v>2013</v>
      </c>
      <c r="W86" s="654">
        <v>2013</v>
      </c>
      <c r="X86" s="124">
        <v>97349.671005398006</v>
      </c>
      <c r="Y86" s="644"/>
      <c r="Z86" s="644" t="s">
        <v>829</v>
      </c>
      <c r="AA86" s="652" t="s">
        <v>830</v>
      </c>
      <c r="AB86" s="2" t="s">
        <v>125</v>
      </c>
      <c r="AC86" s="2" t="s">
        <v>124</v>
      </c>
      <c r="AD86" s="652" t="s">
        <v>763</v>
      </c>
      <c r="AE86" s="681" t="s">
        <v>763</v>
      </c>
      <c r="AF86" s="653" t="s">
        <v>698</v>
      </c>
      <c r="AG86" s="653" t="s">
        <v>699</v>
      </c>
      <c r="AH86" s="654">
        <v>2013</v>
      </c>
      <c r="AI86" s="654">
        <v>2013</v>
      </c>
      <c r="AJ86" s="727">
        <v>7.7934629866983611</v>
      </c>
      <c r="AK86" s="644"/>
      <c r="AL86" s="644" t="s">
        <v>833</v>
      </c>
      <c r="AM86" s="652" t="s">
        <v>834</v>
      </c>
      <c r="AN86" s="689" t="s">
        <v>125</v>
      </c>
      <c r="AO86" s="689" t="s">
        <v>124</v>
      </c>
      <c r="AP86" s="652" t="s">
        <v>763</v>
      </c>
      <c r="AQ86" s="681" t="s">
        <v>763</v>
      </c>
      <c r="AR86" s="653" t="s">
        <v>698</v>
      </c>
      <c r="AS86" s="653" t="s">
        <v>699</v>
      </c>
      <c r="AT86" s="654">
        <v>2013</v>
      </c>
      <c r="AU86" s="654">
        <v>2013</v>
      </c>
      <c r="AV86" s="712">
        <v>18.404592792860768</v>
      </c>
      <c r="AW86" s="41"/>
      <c r="AX86" s="644" t="s">
        <v>825</v>
      </c>
      <c r="AY86" s="652" t="s">
        <v>826</v>
      </c>
      <c r="AZ86" s="2" t="s">
        <v>125</v>
      </c>
      <c r="BA86" s="2" t="s">
        <v>124</v>
      </c>
      <c r="BB86" s="621" t="s">
        <v>704</v>
      </c>
      <c r="BC86" s="621" t="s">
        <v>705</v>
      </c>
      <c r="BD86" s="653" t="s">
        <v>698</v>
      </c>
      <c r="BE86" s="653" t="s">
        <v>699</v>
      </c>
      <c r="BF86" s="654">
        <v>2013</v>
      </c>
      <c r="BG86" s="654">
        <v>2013</v>
      </c>
      <c r="BH86" s="702">
        <v>26507.738871449423</v>
      </c>
      <c r="BJ86" s="644" t="s">
        <v>838</v>
      </c>
      <c r="BK86" s="652" t="s">
        <v>912</v>
      </c>
      <c r="BL86" s="705" t="s">
        <v>801</v>
      </c>
      <c r="BM86" s="708" t="s">
        <v>806</v>
      </c>
      <c r="BN86" s="652" t="s">
        <v>715</v>
      </c>
      <c r="BO86" s="652" t="s">
        <v>697</v>
      </c>
      <c r="BP86" s="653" t="s">
        <v>698</v>
      </c>
      <c r="BQ86" s="653" t="s">
        <v>699</v>
      </c>
      <c r="BR86" s="710">
        <v>2016</v>
      </c>
      <c r="BS86" s="710">
        <v>2016</v>
      </c>
      <c r="BT86" s="124">
        <v>147797.20827567118</v>
      </c>
      <c r="BU86" s="644"/>
      <c r="BV86" s="644" t="s">
        <v>948</v>
      </c>
      <c r="BW86" s="652" t="s">
        <v>950</v>
      </c>
      <c r="BX86" s="705" t="s">
        <v>801</v>
      </c>
      <c r="BY86" s="708" t="s">
        <v>806</v>
      </c>
      <c r="BZ86" s="652" t="s">
        <v>763</v>
      </c>
      <c r="CA86" s="681" t="s">
        <v>763</v>
      </c>
      <c r="CB86" s="653" t="s">
        <v>698</v>
      </c>
      <c r="CC86" s="653" t="s">
        <v>699</v>
      </c>
      <c r="CD86" s="710">
        <v>2016</v>
      </c>
      <c r="CE86" s="710">
        <v>2016</v>
      </c>
      <c r="CF86" s="712">
        <v>10.474221026586614</v>
      </c>
      <c r="CG86" s="667"/>
      <c r="CH86" s="644" t="s">
        <v>953</v>
      </c>
      <c r="CI86" s="652" t="s">
        <v>954</v>
      </c>
      <c r="CJ86" s="705" t="s">
        <v>801</v>
      </c>
      <c r="CK86" s="708" t="s">
        <v>806</v>
      </c>
      <c r="CL86" s="652" t="s">
        <v>763</v>
      </c>
      <c r="CM86" s="681" t="s">
        <v>763</v>
      </c>
      <c r="CN86" s="653" t="s">
        <v>698</v>
      </c>
      <c r="CO86" s="653" t="s">
        <v>699</v>
      </c>
      <c r="CP86" s="710">
        <v>2016</v>
      </c>
      <c r="CQ86" s="710">
        <v>2016</v>
      </c>
      <c r="CR86" s="727">
        <v>-1.133327057188211</v>
      </c>
      <c r="CT86" s="644" t="s">
        <v>838</v>
      </c>
      <c r="CU86" s="652" t="s">
        <v>912</v>
      </c>
      <c r="CV86" s="705" t="s">
        <v>801</v>
      </c>
      <c r="CW86" s="708" t="s">
        <v>806</v>
      </c>
      <c r="CX86" s="621" t="s">
        <v>704</v>
      </c>
      <c r="CY86" s="621" t="s">
        <v>705</v>
      </c>
      <c r="CZ86" s="653" t="s">
        <v>698</v>
      </c>
      <c r="DA86" s="653" t="s">
        <v>699</v>
      </c>
      <c r="DB86" s="710">
        <v>2016</v>
      </c>
      <c r="DC86" s="710">
        <v>2016</v>
      </c>
      <c r="DD86" s="124">
        <v>40244.304499842394</v>
      </c>
      <c r="DG86" s="1"/>
    </row>
    <row r="87" spans="1:111" ht="20.5" customHeight="1" x14ac:dyDescent="0.25">
      <c r="A87" s="770" t="s">
        <v>289</v>
      </c>
      <c r="B87" s="770"/>
      <c r="C87" s="770"/>
      <c r="D87" s="770"/>
      <c r="E87" s="770"/>
      <c r="F87" s="279"/>
      <c r="G87" s="318"/>
      <c r="H87" s="318"/>
      <c r="I87" s="318"/>
      <c r="L87" s="280" t="s">
        <v>322</v>
      </c>
      <c r="N87" s="644" t="s">
        <v>825</v>
      </c>
      <c r="O87" s="652" t="s">
        <v>826</v>
      </c>
      <c r="P87" s="2" t="s">
        <v>311</v>
      </c>
      <c r="Q87" s="2" t="s">
        <v>126</v>
      </c>
      <c r="R87" s="652" t="s">
        <v>715</v>
      </c>
      <c r="S87" s="652" t="s">
        <v>697</v>
      </c>
      <c r="T87" s="653" t="s">
        <v>698</v>
      </c>
      <c r="U87" s="653" t="s">
        <v>699</v>
      </c>
      <c r="V87" s="654">
        <v>2013</v>
      </c>
      <c r="W87" s="654">
        <v>2013</v>
      </c>
      <c r="X87" s="124">
        <v>64480.735624846056</v>
      </c>
      <c r="Y87" s="643"/>
      <c r="Z87" s="644" t="s">
        <v>829</v>
      </c>
      <c r="AA87" s="652" t="s">
        <v>830</v>
      </c>
      <c r="AB87" s="2" t="s">
        <v>311</v>
      </c>
      <c r="AC87" s="2" t="s">
        <v>126</v>
      </c>
      <c r="AD87" s="652" t="s">
        <v>763</v>
      </c>
      <c r="AE87" s="681" t="s">
        <v>763</v>
      </c>
      <c r="AF87" s="653" t="s">
        <v>698</v>
      </c>
      <c r="AG87" s="653" t="s">
        <v>699</v>
      </c>
      <c r="AH87" s="654">
        <v>2013</v>
      </c>
      <c r="AI87" s="654">
        <v>2013</v>
      </c>
      <c r="AJ87" s="727">
        <v>5.1620947585889132</v>
      </c>
      <c r="AK87" s="643"/>
      <c r="AL87" s="644" t="s">
        <v>833</v>
      </c>
      <c r="AM87" s="652" t="s">
        <v>834</v>
      </c>
      <c r="AN87" s="689" t="s">
        <v>311</v>
      </c>
      <c r="AO87" s="689" t="s">
        <v>126</v>
      </c>
      <c r="AP87" s="652" t="s">
        <v>763</v>
      </c>
      <c r="AQ87" s="681" t="s">
        <v>763</v>
      </c>
      <c r="AR87" s="653" t="s">
        <v>698</v>
      </c>
      <c r="AS87" s="653" t="s">
        <v>699</v>
      </c>
      <c r="AT87" s="654">
        <v>2013</v>
      </c>
      <c r="AU87" s="654">
        <v>2013</v>
      </c>
      <c r="AV87" s="712">
        <v>1.0041040587427545</v>
      </c>
      <c r="AW87" s="16"/>
      <c r="AX87" s="644" t="s">
        <v>825</v>
      </c>
      <c r="AY87" s="652" t="s">
        <v>826</v>
      </c>
      <c r="AZ87" s="2" t="s">
        <v>311</v>
      </c>
      <c r="BA87" s="2" t="s">
        <v>126</v>
      </c>
      <c r="BB87" s="621" t="s">
        <v>704</v>
      </c>
      <c r="BC87" s="621" t="s">
        <v>705</v>
      </c>
      <c r="BD87" s="653" t="s">
        <v>698</v>
      </c>
      <c r="BE87" s="653" t="s">
        <v>699</v>
      </c>
      <c r="BF87" s="654">
        <v>2013</v>
      </c>
      <c r="BG87" s="654">
        <v>2013</v>
      </c>
      <c r="BH87" s="702">
        <v>17557.722430182726</v>
      </c>
      <c r="BJ87" s="644" t="s">
        <v>838</v>
      </c>
      <c r="BK87" s="652" t="s">
        <v>913</v>
      </c>
      <c r="BL87" s="705" t="s">
        <v>803</v>
      </c>
      <c r="BM87" s="708" t="s">
        <v>807</v>
      </c>
      <c r="BN87" s="652" t="s">
        <v>715</v>
      </c>
      <c r="BO87" s="652" t="s">
        <v>697</v>
      </c>
      <c r="BP87" s="653" t="s">
        <v>698</v>
      </c>
      <c r="BQ87" s="653" t="s">
        <v>699</v>
      </c>
      <c r="BR87" s="710">
        <v>2016</v>
      </c>
      <c r="BS87" s="710">
        <v>2016</v>
      </c>
      <c r="BT87" s="124">
        <v>432554.30741000001</v>
      </c>
      <c r="BU87" s="643"/>
      <c r="BV87" s="644" t="s">
        <v>948</v>
      </c>
      <c r="BW87" s="652" t="s">
        <v>950</v>
      </c>
      <c r="BX87" s="705" t="s">
        <v>803</v>
      </c>
      <c r="BY87" s="708" t="s">
        <v>807</v>
      </c>
      <c r="BZ87" s="652" t="s">
        <v>763</v>
      </c>
      <c r="CA87" s="681" t="s">
        <v>763</v>
      </c>
      <c r="CB87" s="653" t="s">
        <v>698</v>
      </c>
      <c r="CC87" s="653" t="s">
        <v>699</v>
      </c>
      <c r="CD87" s="710">
        <v>2016</v>
      </c>
      <c r="CE87" s="710">
        <v>2016</v>
      </c>
      <c r="CF87" s="712">
        <v>30.654634648875316</v>
      </c>
      <c r="CG87" s="39"/>
      <c r="CH87" s="644" t="s">
        <v>953</v>
      </c>
      <c r="CI87" s="652" t="s">
        <v>954</v>
      </c>
      <c r="CJ87" s="705" t="s">
        <v>803</v>
      </c>
      <c r="CK87" s="708" t="s">
        <v>807</v>
      </c>
      <c r="CL87" s="652" t="s">
        <v>763</v>
      </c>
      <c r="CM87" s="681" t="s">
        <v>763</v>
      </c>
      <c r="CN87" s="653" t="s">
        <v>698</v>
      </c>
      <c r="CO87" s="653" t="s">
        <v>699</v>
      </c>
      <c r="CP87" s="710">
        <v>2016</v>
      </c>
      <c r="CQ87" s="710">
        <v>2016</v>
      </c>
      <c r="CR87" s="727">
        <v>1.6329911298206952</v>
      </c>
      <c r="CT87" s="644" t="s">
        <v>838</v>
      </c>
      <c r="CU87" s="652" t="s">
        <v>913</v>
      </c>
      <c r="CV87" s="705" t="s">
        <v>803</v>
      </c>
      <c r="CW87" s="708" t="s">
        <v>807</v>
      </c>
      <c r="CX87" s="621" t="s">
        <v>704</v>
      </c>
      <c r="CY87" s="621" t="s">
        <v>705</v>
      </c>
      <c r="CZ87" s="653" t="s">
        <v>698</v>
      </c>
      <c r="DA87" s="653" t="s">
        <v>699</v>
      </c>
      <c r="DB87" s="710">
        <v>2016</v>
      </c>
      <c r="DC87" s="710">
        <v>2016</v>
      </c>
      <c r="DD87" s="124">
        <v>117781.97614976174</v>
      </c>
    </row>
    <row r="88" spans="1:111" ht="20.5" customHeight="1" x14ac:dyDescent="0.25">
      <c r="A88" s="164" t="s">
        <v>276</v>
      </c>
      <c r="B88" s="165"/>
      <c r="C88" s="166"/>
      <c r="D88" s="166"/>
      <c r="E88" s="167"/>
      <c r="F88" s="168"/>
      <c r="G88" s="1"/>
      <c r="I88" s="1"/>
      <c r="L88" s="169" t="s">
        <v>277</v>
      </c>
      <c r="N88" s="644" t="s">
        <v>825</v>
      </c>
      <c r="O88" s="652" t="s">
        <v>826</v>
      </c>
      <c r="P88" s="2" t="s">
        <v>312</v>
      </c>
      <c r="Q88" s="2" t="s">
        <v>127</v>
      </c>
      <c r="R88" s="652" t="s">
        <v>715</v>
      </c>
      <c r="S88" s="652" t="s">
        <v>697</v>
      </c>
      <c r="T88" s="653" t="s">
        <v>698</v>
      </c>
      <c r="U88" s="653" t="s">
        <v>699</v>
      </c>
      <c r="V88" s="654">
        <v>2013</v>
      </c>
      <c r="W88" s="654">
        <v>2013</v>
      </c>
      <c r="X88" s="124">
        <v>32931.56974088576</v>
      </c>
      <c r="Y88" s="643"/>
      <c r="Z88" s="644" t="s">
        <v>829</v>
      </c>
      <c r="AA88" s="652" t="s">
        <v>830</v>
      </c>
      <c r="AB88" s="2" t="s">
        <v>312</v>
      </c>
      <c r="AC88" s="2" t="s">
        <v>127</v>
      </c>
      <c r="AD88" s="652" t="s">
        <v>763</v>
      </c>
      <c r="AE88" s="681" t="s">
        <v>763</v>
      </c>
      <c r="AF88" s="653" t="s">
        <v>698</v>
      </c>
      <c r="AG88" s="653" t="s">
        <v>699</v>
      </c>
      <c r="AH88" s="654">
        <v>2013</v>
      </c>
      <c r="AI88" s="654">
        <v>2013</v>
      </c>
      <c r="AJ88" s="727">
        <v>2.6363825087322352</v>
      </c>
      <c r="AK88" s="643"/>
      <c r="AL88" s="644" t="s">
        <v>833</v>
      </c>
      <c r="AM88" s="652" t="s">
        <v>834</v>
      </c>
      <c r="AN88" s="689" t="s">
        <v>312</v>
      </c>
      <c r="AO88" s="689" t="s">
        <v>127</v>
      </c>
      <c r="AP88" s="652" t="s">
        <v>763</v>
      </c>
      <c r="AQ88" s="681" t="s">
        <v>763</v>
      </c>
      <c r="AR88" s="653" t="s">
        <v>698</v>
      </c>
      <c r="AS88" s="653" t="s">
        <v>699</v>
      </c>
      <c r="AT88" s="654">
        <v>2013</v>
      </c>
      <c r="AU88" s="654">
        <v>2013</v>
      </c>
      <c r="AV88" s="712">
        <v>2.3157746756910171</v>
      </c>
      <c r="AW88" s="16"/>
      <c r="AX88" s="644" t="s">
        <v>825</v>
      </c>
      <c r="AY88" s="652" t="s">
        <v>826</v>
      </c>
      <c r="AZ88" s="2" t="s">
        <v>312</v>
      </c>
      <c r="BA88" s="2" t="s">
        <v>127</v>
      </c>
      <c r="BB88" s="621" t="s">
        <v>704</v>
      </c>
      <c r="BC88" s="621" t="s">
        <v>705</v>
      </c>
      <c r="BD88" s="653" t="s">
        <v>698</v>
      </c>
      <c r="BE88" s="653" t="s">
        <v>699</v>
      </c>
      <c r="BF88" s="654">
        <v>2013</v>
      </c>
      <c r="BG88" s="654">
        <v>2013</v>
      </c>
      <c r="BH88" s="702">
        <v>8967.0714066400978</v>
      </c>
      <c r="BJ88" s="644" t="s">
        <v>838</v>
      </c>
      <c r="BK88" s="652" t="s">
        <v>914</v>
      </c>
      <c r="BL88" s="705" t="s">
        <v>183</v>
      </c>
      <c r="BM88" s="708" t="s">
        <v>808</v>
      </c>
      <c r="BN88" s="652" t="s">
        <v>715</v>
      </c>
      <c r="BO88" s="652" t="s">
        <v>697</v>
      </c>
      <c r="BP88" s="653" t="s">
        <v>698</v>
      </c>
      <c r="BQ88" s="653" t="s">
        <v>699</v>
      </c>
      <c r="BR88" s="710">
        <v>2016</v>
      </c>
      <c r="BS88" s="710">
        <v>2016</v>
      </c>
      <c r="BT88" s="124">
        <v>315262.28085946379</v>
      </c>
      <c r="BU88" s="643"/>
      <c r="BV88" s="644" t="s">
        <v>948</v>
      </c>
      <c r="BW88" s="652" t="s">
        <v>950</v>
      </c>
      <c r="BX88" s="705" t="s">
        <v>183</v>
      </c>
      <c r="BY88" s="708" t="s">
        <v>808</v>
      </c>
      <c r="BZ88" s="652" t="s">
        <v>763</v>
      </c>
      <c r="CA88" s="681" t="s">
        <v>763</v>
      </c>
      <c r="CB88" s="653" t="s">
        <v>698</v>
      </c>
      <c r="CC88" s="653" t="s">
        <v>699</v>
      </c>
      <c r="CD88" s="710">
        <v>2016</v>
      </c>
      <c r="CE88" s="710">
        <v>2016</v>
      </c>
      <c r="CF88" s="712">
        <v>22.342281356957212</v>
      </c>
      <c r="CG88" s="39"/>
      <c r="CH88" s="644" t="s">
        <v>953</v>
      </c>
      <c r="CI88" s="652" t="s">
        <v>954</v>
      </c>
      <c r="CJ88" s="705" t="s">
        <v>183</v>
      </c>
      <c r="CK88" s="708" t="s">
        <v>808</v>
      </c>
      <c r="CL88" s="652" t="s">
        <v>763</v>
      </c>
      <c r="CM88" s="681" t="s">
        <v>763</v>
      </c>
      <c r="CN88" s="653" t="s">
        <v>698</v>
      </c>
      <c r="CO88" s="653" t="s">
        <v>699</v>
      </c>
      <c r="CP88" s="710">
        <v>2016</v>
      </c>
      <c r="CQ88" s="710">
        <v>2016</v>
      </c>
      <c r="CR88" s="727">
        <v>8.8378891746105666</v>
      </c>
      <c r="CT88" s="644" t="s">
        <v>838</v>
      </c>
      <c r="CU88" s="652" t="s">
        <v>914</v>
      </c>
      <c r="CV88" s="705" t="s">
        <v>183</v>
      </c>
      <c r="CW88" s="708" t="s">
        <v>808</v>
      </c>
      <c r="CX88" s="621" t="s">
        <v>704</v>
      </c>
      <c r="CY88" s="621" t="s">
        <v>705</v>
      </c>
      <c r="CZ88" s="653" t="s">
        <v>698</v>
      </c>
      <c r="DA88" s="653" t="s">
        <v>699</v>
      </c>
      <c r="DB88" s="710">
        <v>2016</v>
      </c>
      <c r="DC88" s="710">
        <v>2016</v>
      </c>
      <c r="DD88" s="124">
        <v>85844.051969901644</v>
      </c>
    </row>
    <row r="89" spans="1:111" ht="20.5" customHeight="1" x14ac:dyDescent="0.25">
      <c r="B89" s="57"/>
      <c r="C89" s="52"/>
      <c r="D89" s="52"/>
      <c r="E89" s="52"/>
      <c r="F89" s="52"/>
      <c r="G89" s="52"/>
      <c r="H89" s="52"/>
      <c r="I89" s="52"/>
      <c r="J89" s="52"/>
      <c r="K89" s="52"/>
      <c r="L89" s="39"/>
      <c r="N89" s="644" t="s">
        <v>825</v>
      </c>
      <c r="O89" s="652" t="s">
        <v>826</v>
      </c>
      <c r="P89" s="2" t="s">
        <v>313</v>
      </c>
      <c r="Q89" s="2" t="s">
        <v>128</v>
      </c>
      <c r="R89" s="652" t="s">
        <v>715</v>
      </c>
      <c r="S89" s="652" t="s">
        <v>697</v>
      </c>
      <c r="T89" s="653" t="s">
        <v>698</v>
      </c>
      <c r="U89" s="653" t="s">
        <v>699</v>
      </c>
      <c r="V89" s="654">
        <v>2013</v>
      </c>
      <c r="W89" s="654">
        <v>2013</v>
      </c>
      <c r="X89" s="124">
        <v>20525.061733782528</v>
      </c>
      <c r="Y89" s="643"/>
      <c r="Z89" s="644" t="s">
        <v>829</v>
      </c>
      <c r="AA89" s="652" t="s">
        <v>830</v>
      </c>
      <c r="AB89" s="2" t="s">
        <v>313</v>
      </c>
      <c r="AC89" s="2" t="s">
        <v>128</v>
      </c>
      <c r="AD89" s="652" t="s">
        <v>763</v>
      </c>
      <c r="AE89" s="681" t="s">
        <v>763</v>
      </c>
      <c r="AF89" s="653" t="s">
        <v>698</v>
      </c>
      <c r="AG89" s="653" t="s">
        <v>699</v>
      </c>
      <c r="AH89" s="654">
        <v>2013</v>
      </c>
      <c r="AI89" s="654">
        <v>2013</v>
      </c>
      <c r="AJ89" s="727">
        <v>1.6431622959780032</v>
      </c>
      <c r="AK89" s="643"/>
      <c r="AL89" s="644" t="s">
        <v>833</v>
      </c>
      <c r="AM89" s="652" t="s">
        <v>834</v>
      </c>
      <c r="AN89" s="689" t="s">
        <v>313</v>
      </c>
      <c r="AO89" s="689" t="s">
        <v>128</v>
      </c>
      <c r="AP89" s="652" t="s">
        <v>763</v>
      </c>
      <c r="AQ89" s="681" t="s">
        <v>763</v>
      </c>
      <c r="AR89" s="653" t="s">
        <v>698</v>
      </c>
      <c r="AS89" s="653" t="s">
        <v>699</v>
      </c>
      <c r="AT89" s="654">
        <v>2013</v>
      </c>
      <c r="AU89" s="654">
        <v>2013</v>
      </c>
      <c r="AV89" s="712">
        <v>1.4638160872390671</v>
      </c>
      <c r="AW89" s="16"/>
      <c r="AX89" s="644" t="s">
        <v>825</v>
      </c>
      <c r="AY89" s="652" t="s">
        <v>826</v>
      </c>
      <c r="AZ89" s="2" t="s">
        <v>313</v>
      </c>
      <c r="BA89" s="2" t="s">
        <v>128</v>
      </c>
      <c r="BB89" s="621" t="s">
        <v>704</v>
      </c>
      <c r="BC89" s="621" t="s">
        <v>705</v>
      </c>
      <c r="BD89" s="653" t="s">
        <v>698</v>
      </c>
      <c r="BE89" s="653" t="s">
        <v>699</v>
      </c>
      <c r="BF89" s="654">
        <v>2013</v>
      </c>
      <c r="BG89" s="654">
        <v>2013</v>
      </c>
      <c r="BH89" s="702">
        <v>5588.8527525616146</v>
      </c>
      <c r="BJ89" s="644" t="s">
        <v>838</v>
      </c>
      <c r="BK89" s="652" t="s">
        <v>915</v>
      </c>
      <c r="BL89" s="706" t="s">
        <v>804</v>
      </c>
      <c r="BM89" s="708" t="s">
        <v>809</v>
      </c>
      <c r="BN89" s="652" t="s">
        <v>715</v>
      </c>
      <c r="BO89" s="652" t="s">
        <v>697</v>
      </c>
      <c r="BP89" s="653" t="s">
        <v>698</v>
      </c>
      <c r="BQ89" s="653" t="s">
        <v>699</v>
      </c>
      <c r="BR89" s="710">
        <v>2016</v>
      </c>
      <c r="BS89" s="710">
        <v>2016</v>
      </c>
      <c r="BT89" s="124">
        <v>145157</v>
      </c>
      <c r="BU89" s="643"/>
      <c r="BV89" s="644" t="s">
        <v>948</v>
      </c>
      <c r="BW89" s="652" t="s">
        <v>950</v>
      </c>
      <c r="BX89" s="706" t="s">
        <v>804</v>
      </c>
      <c r="BY89" s="708" t="s">
        <v>809</v>
      </c>
      <c r="BZ89" s="652" t="s">
        <v>763</v>
      </c>
      <c r="CA89" s="681" t="s">
        <v>763</v>
      </c>
      <c r="CB89" s="653" t="s">
        <v>698</v>
      </c>
      <c r="CC89" s="653" t="s">
        <v>699</v>
      </c>
      <c r="CD89" s="710">
        <v>2016</v>
      </c>
      <c r="CE89" s="710">
        <v>2016</v>
      </c>
      <c r="CF89" s="712">
        <v>10.287112451544909</v>
      </c>
      <c r="CG89" s="39"/>
      <c r="CH89" s="644" t="s">
        <v>953</v>
      </c>
      <c r="CI89" s="652" t="s">
        <v>954</v>
      </c>
      <c r="CJ89" s="706" t="s">
        <v>804</v>
      </c>
      <c r="CK89" s="708" t="s">
        <v>809</v>
      </c>
      <c r="CL89" s="652" t="s">
        <v>763</v>
      </c>
      <c r="CM89" s="681" t="s">
        <v>763</v>
      </c>
      <c r="CN89" s="653" t="s">
        <v>698</v>
      </c>
      <c r="CO89" s="653" t="s">
        <v>699</v>
      </c>
      <c r="CP89" s="710">
        <v>2016</v>
      </c>
      <c r="CQ89" s="710">
        <v>2016</v>
      </c>
      <c r="CR89" s="727">
        <v>8.8376359121209447</v>
      </c>
      <c r="CT89" s="644" t="s">
        <v>838</v>
      </c>
      <c r="CU89" s="652" t="s">
        <v>915</v>
      </c>
      <c r="CV89" s="706" t="s">
        <v>804</v>
      </c>
      <c r="CW89" s="708" t="s">
        <v>809</v>
      </c>
      <c r="CX89" s="621" t="s">
        <v>704</v>
      </c>
      <c r="CY89" s="621" t="s">
        <v>705</v>
      </c>
      <c r="CZ89" s="653" t="s">
        <v>698</v>
      </c>
      <c r="DA89" s="653" t="s">
        <v>699</v>
      </c>
      <c r="DB89" s="710">
        <v>2016</v>
      </c>
      <c r="DC89" s="710">
        <v>2016</v>
      </c>
      <c r="DD89" s="124">
        <v>39525.39142273656</v>
      </c>
    </row>
    <row r="90" spans="1:111" ht="20.5" customHeight="1" x14ac:dyDescent="0.25">
      <c r="A90" s="749" t="s">
        <v>616</v>
      </c>
      <c r="B90" s="749"/>
      <c r="C90" s="749"/>
      <c r="D90" s="749"/>
      <c r="E90" s="749"/>
      <c r="F90" s="749"/>
      <c r="G90" s="749"/>
      <c r="H90" s="749"/>
      <c r="I90" s="749"/>
      <c r="J90" s="749"/>
      <c r="K90" s="749"/>
      <c r="L90" s="749"/>
      <c r="N90" s="644" t="s">
        <v>825</v>
      </c>
      <c r="O90" s="652" t="s">
        <v>826</v>
      </c>
      <c r="P90" s="2" t="s">
        <v>314</v>
      </c>
      <c r="Q90" s="2" t="s">
        <v>129</v>
      </c>
      <c r="R90" s="652" t="s">
        <v>715</v>
      </c>
      <c r="S90" s="652" t="s">
        <v>697</v>
      </c>
      <c r="T90" s="653" t="s">
        <v>698</v>
      </c>
      <c r="U90" s="653" t="s">
        <v>699</v>
      </c>
      <c r="V90" s="654">
        <v>2013</v>
      </c>
      <c r="W90" s="654">
        <v>2013</v>
      </c>
      <c r="X90" s="124">
        <v>70511.0049305672</v>
      </c>
      <c r="Y90" s="643"/>
      <c r="Z90" s="644" t="s">
        <v>829</v>
      </c>
      <c r="AA90" s="652" t="s">
        <v>830</v>
      </c>
      <c r="AB90" s="2" t="s">
        <v>314</v>
      </c>
      <c r="AC90" s="2" t="s">
        <v>129</v>
      </c>
      <c r="AD90" s="652" t="s">
        <v>763</v>
      </c>
      <c r="AE90" s="681" t="s">
        <v>763</v>
      </c>
      <c r="AF90" s="653" t="s">
        <v>698</v>
      </c>
      <c r="AG90" s="653" t="s">
        <v>699</v>
      </c>
      <c r="AH90" s="654">
        <v>2013</v>
      </c>
      <c r="AI90" s="654">
        <v>2013</v>
      </c>
      <c r="AJ90" s="727">
        <v>5.6448563349619354</v>
      </c>
      <c r="AK90" s="643"/>
      <c r="AL90" s="644" t="s">
        <v>833</v>
      </c>
      <c r="AM90" s="652" t="s">
        <v>834</v>
      </c>
      <c r="AN90" s="689" t="s">
        <v>314</v>
      </c>
      <c r="AO90" s="689" t="s">
        <v>129</v>
      </c>
      <c r="AP90" s="652" t="s">
        <v>763</v>
      </c>
      <c r="AQ90" s="681" t="s">
        <v>763</v>
      </c>
      <c r="AR90" s="653" t="s">
        <v>698</v>
      </c>
      <c r="AS90" s="653" t="s">
        <v>699</v>
      </c>
      <c r="AT90" s="654">
        <v>2013</v>
      </c>
      <c r="AU90" s="654">
        <v>2013</v>
      </c>
      <c r="AV90" s="712">
        <v>11.490586677055575</v>
      </c>
      <c r="AW90" s="16"/>
      <c r="AX90" s="644" t="s">
        <v>825</v>
      </c>
      <c r="AY90" s="652" t="s">
        <v>826</v>
      </c>
      <c r="AZ90" s="2" t="s">
        <v>314</v>
      </c>
      <c r="BA90" s="2" t="s">
        <v>129</v>
      </c>
      <c r="BB90" s="621" t="s">
        <v>704</v>
      </c>
      <c r="BC90" s="621" t="s">
        <v>705</v>
      </c>
      <c r="BD90" s="653" t="s">
        <v>698</v>
      </c>
      <c r="BE90" s="653" t="s">
        <v>699</v>
      </c>
      <c r="BF90" s="654">
        <v>2013</v>
      </c>
      <c r="BG90" s="654">
        <v>2013</v>
      </c>
      <c r="BH90" s="702">
        <v>19199.729048486646</v>
      </c>
      <c r="BJ90" s="644" t="s">
        <v>838</v>
      </c>
      <c r="BK90" s="652" t="s">
        <v>916</v>
      </c>
      <c r="BL90" s="706" t="s">
        <v>805</v>
      </c>
      <c r="BM90" s="708" t="s">
        <v>810</v>
      </c>
      <c r="BN90" s="652" t="s">
        <v>715</v>
      </c>
      <c r="BO90" s="652" t="s">
        <v>697</v>
      </c>
      <c r="BP90" s="653" t="s">
        <v>698</v>
      </c>
      <c r="BQ90" s="653" t="s">
        <v>699</v>
      </c>
      <c r="BR90" s="710">
        <v>2016</v>
      </c>
      <c r="BS90" s="710">
        <v>2016</v>
      </c>
      <c r="BT90" s="124">
        <v>170105.28085946379</v>
      </c>
      <c r="BU90" s="643"/>
      <c r="BV90" s="644" t="s">
        <v>948</v>
      </c>
      <c r="BW90" s="652" t="s">
        <v>950</v>
      </c>
      <c r="BX90" s="706" t="s">
        <v>805</v>
      </c>
      <c r="BY90" s="708" t="s">
        <v>810</v>
      </c>
      <c r="BZ90" s="652" t="s">
        <v>763</v>
      </c>
      <c r="CA90" s="681" t="s">
        <v>763</v>
      </c>
      <c r="CB90" s="653" t="s">
        <v>698</v>
      </c>
      <c r="CC90" s="653" t="s">
        <v>699</v>
      </c>
      <c r="CD90" s="710">
        <v>2016</v>
      </c>
      <c r="CE90" s="710">
        <v>2016</v>
      </c>
      <c r="CF90" s="712">
        <v>12.055168905412303</v>
      </c>
      <c r="CG90" s="39"/>
      <c r="CH90" s="644" t="s">
        <v>953</v>
      </c>
      <c r="CI90" s="652" t="s">
        <v>954</v>
      </c>
      <c r="CJ90" s="706" t="s">
        <v>805</v>
      </c>
      <c r="CK90" s="708" t="s">
        <v>810</v>
      </c>
      <c r="CL90" s="652" t="s">
        <v>763</v>
      </c>
      <c r="CM90" s="681" t="s">
        <v>763</v>
      </c>
      <c r="CN90" s="653" t="s">
        <v>698</v>
      </c>
      <c r="CO90" s="653" t="s">
        <v>699</v>
      </c>
      <c r="CP90" s="710">
        <v>2016</v>
      </c>
      <c r="CQ90" s="710">
        <v>2016</v>
      </c>
      <c r="CR90" s="727">
        <v>8.8381052936020978</v>
      </c>
      <c r="CT90" s="644" t="s">
        <v>838</v>
      </c>
      <c r="CU90" s="652" t="s">
        <v>916</v>
      </c>
      <c r="CV90" s="706" t="s">
        <v>805</v>
      </c>
      <c r="CW90" s="708" t="s">
        <v>810</v>
      </c>
      <c r="CX90" s="621" t="s">
        <v>704</v>
      </c>
      <c r="CY90" s="621" t="s">
        <v>705</v>
      </c>
      <c r="CZ90" s="653" t="s">
        <v>698</v>
      </c>
      <c r="DA90" s="653" t="s">
        <v>699</v>
      </c>
      <c r="DB90" s="710">
        <v>2016</v>
      </c>
      <c r="DC90" s="710">
        <v>2016</v>
      </c>
      <c r="DD90" s="124">
        <v>46318.660547165091</v>
      </c>
    </row>
    <row r="91" spans="1:111" ht="20.5" customHeight="1" x14ac:dyDescent="0.25">
      <c r="A91" s="753" t="s">
        <v>617</v>
      </c>
      <c r="B91" s="753"/>
      <c r="C91" s="753"/>
      <c r="D91" s="753"/>
      <c r="E91" s="753"/>
      <c r="F91" s="753"/>
      <c r="G91" s="753"/>
      <c r="H91" s="753"/>
      <c r="I91" s="753"/>
      <c r="J91" s="753"/>
      <c r="K91" s="753"/>
      <c r="L91" s="753"/>
      <c r="N91" s="644" t="s">
        <v>825</v>
      </c>
      <c r="O91" s="652" t="s">
        <v>826</v>
      </c>
      <c r="P91" s="2" t="s">
        <v>131</v>
      </c>
      <c r="Q91" s="2" t="s">
        <v>130</v>
      </c>
      <c r="R91" s="652" t="s">
        <v>715</v>
      </c>
      <c r="S91" s="652" t="s">
        <v>697</v>
      </c>
      <c r="T91" s="653" t="s">
        <v>698</v>
      </c>
      <c r="U91" s="653" t="s">
        <v>699</v>
      </c>
      <c r="V91" s="654">
        <v>2013</v>
      </c>
      <c r="W91" s="654">
        <v>2013</v>
      </c>
      <c r="X91" s="124">
        <v>10537.844290570572</v>
      </c>
      <c r="Y91" s="643"/>
      <c r="Z91" s="644" t="s">
        <v>829</v>
      </c>
      <c r="AA91" s="652" t="s">
        <v>830</v>
      </c>
      <c r="AB91" s="2" t="s">
        <v>131</v>
      </c>
      <c r="AC91" s="2" t="s">
        <v>130</v>
      </c>
      <c r="AD91" s="652" t="s">
        <v>763</v>
      </c>
      <c r="AE91" s="681" t="s">
        <v>763</v>
      </c>
      <c r="AF91" s="653" t="s">
        <v>698</v>
      </c>
      <c r="AG91" s="653" t="s">
        <v>699</v>
      </c>
      <c r="AH91" s="654">
        <v>2013</v>
      </c>
      <c r="AI91" s="654">
        <v>2013</v>
      </c>
      <c r="AJ91" s="727">
        <v>0.84362174612381113</v>
      </c>
      <c r="AK91" s="643"/>
      <c r="AL91" s="644" t="s">
        <v>833</v>
      </c>
      <c r="AM91" s="652" t="s">
        <v>834</v>
      </c>
      <c r="AN91" s="689" t="s">
        <v>131</v>
      </c>
      <c r="AO91" s="689" t="s">
        <v>130</v>
      </c>
      <c r="AP91" s="652" t="s">
        <v>763</v>
      </c>
      <c r="AQ91" s="681" t="s">
        <v>763</v>
      </c>
      <c r="AR91" s="653" t="s">
        <v>698</v>
      </c>
      <c r="AS91" s="653" t="s">
        <v>699</v>
      </c>
      <c r="AT91" s="654">
        <v>2013</v>
      </c>
      <c r="AU91" s="654">
        <v>2013</v>
      </c>
      <c r="AV91" s="712">
        <v>6.1608696864061017</v>
      </c>
      <c r="AW91" s="16"/>
      <c r="AX91" s="644" t="s">
        <v>825</v>
      </c>
      <c r="AY91" s="652" t="s">
        <v>826</v>
      </c>
      <c r="AZ91" s="2" t="s">
        <v>131</v>
      </c>
      <c r="BA91" s="2" t="s">
        <v>130</v>
      </c>
      <c r="BB91" s="621" t="s">
        <v>704</v>
      </c>
      <c r="BC91" s="621" t="s">
        <v>705</v>
      </c>
      <c r="BD91" s="653" t="s">
        <v>698</v>
      </c>
      <c r="BE91" s="653" t="s">
        <v>699</v>
      </c>
      <c r="BF91" s="654">
        <v>2013</v>
      </c>
      <c r="BG91" s="654">
        <v>2013</v>
      </c>
      <c r="BH91" s="702">
        <v>2869.392591033512</v>
      </c>
      <c r="BJ91" s="644" t="s">
        <v>838</v>
      </c>
      <c r="BK91" s="652" t="s">
        <v>917</v>
      </c>
      <c r="BL91" s="705" t="s">
        <v>811</v>
      </c>
      <c r="BM91" s="708" t="s">
        <v>138</v>
      </c>
      <c r="BN91" s="652" t="s">
        <v>715</v>
      </c>
      <c r="BO91" s="652" t="s">
        <v>697</v>
      </c>
      <c r="BP91" s="653" t="s">
        <v>698</v>
      </c>
      <c r="BQ91" s="653" t="s">
        <v>699</v>
      </c>
      <c r="BR91" s="710">
        <v>2016</v>
      </c>
      <c r="BS91" s="710">
        <v>2016</v>
      </c>
      <c r="BT91" s="124">
        <v>87098.605201080383</v>
      </c>
      <c r="BU91" s="643"/>
      <c r="BV91" s="644" t="s">
        <v>948</v>
      </c>
      <c r="BW91" s="652" t="s">
        <v>950</v>
      </c>
      <c r="BX91" s="705" t="s">
        <v>811</v>
      </c>
      <c r="BY91" s="708" t="s">
        <v>138</v>
      </c>
      <c r="BZ91" s="652" t="s">
        <v>763</v>
      </c>
      <c r="CA91" s="681" t="s">
        <v>763</v>
      </c>
      <c r="CB91" s="653" t="s">
        <v>698</v>
      </c>
      <c r="CC91" s="653" t="s">
        <v>699</v>
      </c>
      <c r="CD91" s="710">
        <v>2016</v>
      </c>
      <c r="CE91" s="710">
        <v>2016</v>
      </c>
      <c r="CF91" s="712">
        <v>6.1725796625462639</v>
      </c>
      <c r="CG91" s="39"/>
      <c r="CH91" s="644" t="s">
        <v>953</v>
      </c>
      <c r="CI91" s="652" t="s">
        <v>954</v>
      </c>
      <c r="CJ91" s="705" t="s">
        <v>811</v>
      </c>
      <c r="CK91" s="708" t="s">
        <v>138</v>
      </c>
      <c r="CL91" s="652" t="s">
        <v>763</v>
      </c>
      <c r="CM91" s="681" t="s">
        <v>763</v>
      </c>
      <c r="CN91" s="653" t="s">
        <v>698</v>
      </c>
      <c r="CO91" s="653" t="s">
        <v>699</v>
      </c>
      <c r="CP91" s="710">
        <v>2016</v>
      </c>
      <c r="CQ91" s="710">
        <v>2016</v>
      </c>
      <c r="CR91" s="727">
        <v>-10.251110079569301</v>
      </c>
      <c r="CT91" s="644" t="s">
        <v>838</v>
      </c>
      <c r="CU91" s="652" t="s">
        <v>917</v>
      </c>
      <c r="CV91" s="705" t="s">
        <v>811</v>
      </c>
      <c r="CW91" s="708" t="s">
        <v>138</v>
      </c>
      <c r="CX91" s="621" t="s">
        <v>704</v>
      </c>
      <c r="CY91" s="621" t="s">
        <v>705</v>
      </c>
      <c r="CZ91" s="653" t="s">
        <v>698</v>
      </c>
      <c r="DA91" s="653" t="s">
        <v>699</v>
      </c>
      <c r="DB91" s="710">
        <v>2016</v>
      </c>
      <c r="DC91" s="710">
        <v>2016</v>
      </c>
      <c r="DD91" s="124">
        <v>23716.434363806777</v>
      </c>
    </row>
    <row r="92" spans="1:111" ht="20.5" customHeight="1" x14ac:dyDescent="0.25">
      <c r="A92" s="163" t="s">
        <v>142</v>
      </c>
      <c r="B92" s="229" t="s">
        <v>291</v>
      </c>
      <c r="C92" s="161">
        <v>2010</v>
      </c>
      <c r="D92" s="162">
        <v>2011</v>
      </c>
      <c r="E92" s="162">
        <v>2012</v>
      </c>
      <c r="F92" s="68">
        <v>2013</v>
      </c>
      <c r="G92" s="68">
        <v>2014</v>
      </c>
      <c r="H92" s="68">
        <v>2015</v>
      </c>
      <c r="I92" s="68">
        <v>2016</v>
      </c>
      <c r="J92" s="162">
        <v>2017</v>
      </c>
      <c r="K92" s="163" t="s">
        <v>476</v>
      </c>
      <c r="L92" s="163" t="s">
        <v>292</v>
      </c>
      <c r="N92" s="644" t="s">
        <v>825</v>
      </c>
      <c r="O92" s="652" t="s">
        <v>826</v>
      </c>
      <c r="P92" s="2" t="s">
        <v>315</v>
      </c>
      <c r="Q92" s="2" t="s">
        <v>132</v>
      </c>
      <c r="R92" s="652" t="s">
        <v>715</v>
      </c>
      <c r="S92" s="652" t="s">
        <v>697</v>
      </c>
      <c r="T92" s="653" t="s">
        <v>698</v>
      </c>
      <c r="U92" s="653" t="s">
        <v>699</v>
      </c>
      <c r="V92" s="654">
        <v>2013</v>
      </c>
      <c r="W92" s="654">
        <v>2013</v>
      </c>
      <c r="X92" s="124">
        <v>14595.561882381022</v>
      </c>
      <c r="Y92" s="643"/>
      <c r="Z92" s="644" t="s">
        <v>829</v>
      </c>
      <c r="AA92" s="652" t="s">
        <v>830</v>
      </c>
      <c r="AB92" s="2" t="s">
        <v>315</v>
      </c>
      <c r="AC92" s="2" t="s">
        <v>132</v>
      </c>
      <c r="AD92" s="652" t="s">
        <v>763</v>
      </c>
      <c r="AE92" s="681" t="s">
        <v>763</v>
      </c>
      <c r="AF92" s="653" t="s">
        <v>698</v>
      </c>
      <c r="AG92" s="653" t="s">
        <v>699</v>
      </c>
      <c r="AH92" s="654">
        <v>2013</v>
      </c>
      <c r="AI92" s="654">
        <v>2013</v>
      </c>
      <c r="AJ92" s="727">
        <v>1.1684679580899102</v>
      </c>
      <c r="AK92" s="643"/>
      <c r="AL92" s="644" t="s">
        <v>833</v>
      </c>
      <c r="AM92" s="652" t="s">
        <v>834</v>
      </c>
      <c r="AN92" s="689" t="s">
        <v>315</v>
      </c>
      <c r="AO92" s="689" t="s">
        <v>132</v>
      </c>
      <c r="AP92" s="652" t="s">
        <v>763</v>
      </c>
      <c r="AQ92" s="681" t="s">
        <v>763</v>
      </c>
      <c r="AR92" s="653" t="s">
        <v>698</v>
      </c>
      <c r="AS92" s="653" t="s">
        <v>699</v>
      </c>
      <c r="AT92" s="654">
        <v>2013</v>
      </c>
      <c r="AU92" s="654">
        <v>2013</v>
      </c>
      <c r="AV92" s="712">
        <v>22.202296058010347</v>
      </c>
      <c r="AW92" s="16"/>
      <c r="AX92" s="644" t="s">
        <v>825</v>
      </c>
      <c r="AY92" s="652" t="s">
        <v>826</v>
      </c>
      <c r="AZ92" s="2" t="s">
        <v>315</v>
      </c>
      <c r="BA92" s="2" t="s">
        <v>132</v>
      </c>
      <c r="BB92" s="621" t="s">
        <v>704</v>
      </c>
      <c r="BC92" s="621" t="s">
        <v>705</v>
      </c>
      <c r="BD92" s="653" t="s">
        <v>698</v>
      </c>
      <c r="BE92" s="653" t="s">
        <v>699</v>
      </c>
      <c r="BF92" s="654">
        <v>2013</v>
      </c>
      <c r="BG92" s="654">
        <v>2013</v>
      </c>
      <c r="BH92" s="702">
        <v>3974.2850598723003</v>
      </c>
      <c r="BJ92" s="644" t="s">
        <v>838</v>
      </c>
      <c r="BK92" s="652" t="s">
        <v>918</v>
      </c>
      <c r="BL92" s="705" t="s">
        <v>212</v>
      </c>
      <c r="BM92" s="708" t="s">
        <v>208</v>
      </c>
      <c r="BN92" s="652" t="s">
        <v>715</v>
      </c>
      <c r="BO92" s="652" t="s">
        <v>697</v>
      </c>
      <c r="BP92" s="653" t="s">
        <v>698</v>
      </c>
      <c r="BQ92" s="653" t="s">
        <v>699</v>
      </c>
      <c r="BR92" s="710">
        <v>2016</v>
      </c>
      <c r="BS92" s="710">
        <v>2016</v>
      </c>
      <c r="BT92" s="124">
        <v>1401766.2987468874</v>
      </c>
      <c r="BU92" s="643"/>
      <c r="BV92" s="644" t="s">
        <v>948</v>
      </c>
      <c r="BW92" s="652" t="s">
        <v>950</v>
      </c>
      <c r="BX92" s="705" t="s">
        <v>212</v>
      </c>
      <c r="BY92" s="708" t="s">
        <v>208</v>
      </c>
      <c r="BZ92" s="652" t="s">
        <v>763</v>
      </c>
      <c r="CA92" s="681" t="s">
        <v>763</v>
      </c>
      <c r="CB92" s="653" t="s">
        <v>698</v>
      </c>
      <c r="CC92" s="653" t="s">
        <v>699</v>
      </c>
      <c r="CD92" s="710">
        <v>2016</v>
      </c>
      <c r="CE92" s="710">
        <v>2016</v>
      </c>
      <c r="CF92" s="712">
        <v>99.341592523923225</v>
      </c>
      <c r="CG92" s="39"/>
      <c r="CH92" s="644" t="s">
        <v>953</v>
      </c>
      <c r="CI92" s="652" t="s">
        <v>954</v>
      </c>
      <c r="CJ92" s="705" t="s">
        <v>212</v>
      </c>
      <c r="CK92" s="708" t="s">
        <v>208</v>
      </c>
      <c r="CL92" s="652" t="s">
        <v>763</v>
      </c>
      <c r="CM92" s="681" t="s">
        <v>763</v>
      </c>
      <c r="CN92" s="653" t="s">
        <v>698</v>
      </c>
      <c r="CO92" s="653" t="s">
        <v>699</v>
      </c>
      <c r="CP92" s="710">
        <v>2016</v>
      </c>
      <c r="CQ92" s="710">
        <v>2016</v>
      </c>
      <c r="CR92" s="727">
        <v>3.4050785949033155</v>
      </c>
      <c r="CT92" s="644" t="s">
        <v>838</v>
      </c>
      <c r="CU92" s="652" t="s">
        <v>918</v>
      </c>
      <c r="CV92" s="705" t="s">
        <v>212</v>
      </c>
      <c r="CW92" s="708" t="s">
        <v>208</v>
      </c>
      <c r="CX92" s="621" t="s">
        <v>704</v>
      </c>
      <c r="CY92" s="621" t="s">
        <v>705</v>
      </c>
      <c r="CZ92" s="653" t="s">
        <v>698</v>
      </c>
      <c r="DA92" s="653" t="s">
        <v>699</v>
      </c>
      <c r="DB92" s="710">
        <v>2016</v>
      </c>
      <c r="DC92" s="710">
        <v>2016</v>
      </c>
      <c r="DD92" s="124">
        <v>381692.66133339342</v>
      </c>
    </row>
    <row r="93" spans="1:111" ht="20.5" customHeight="1" x14ac:dyDescent="0.25">
      <c r="A93" s="137"/>
      <c r="B93" s="135" t="s">
        <v>215</v>
      </c>
      <c r="C93" s="350">
        <v>254796.28425329097</v>
      </c>
      <c r="D93" s="350">
        <v>273477.32108151552</v>
      </c>
      <c r="E93" s="350">
        <v>284158.48061802908</v>
      </c>
      <c r="F93" s="350">
        <v>294420.39201462705</v>
      </c>
      <c r="G93" s="350">
        <v>305238.41122846608</v>
      </c>
      <c r="H93" s="350">
        <v>320650.92335205711</v>
      </c>
      <c r="I93" s="350">
        <v>330295.96474962542</v>
      </c>
      <c r="J93" s="350">
        <v>331645.93927226658</v>
      </c>
      <c r="K93" s="347">
        <v>337992.72261009237</v>
      </c>
      <c r="L93" s="42" t="s">
        <v>114</v>
      </c>
      <c r="N93" s="644" t="s">
        <v>825</v>
      </c>
      <c r="O93" s="652" t="s">
        <v>826</v>
      </c>
      <c r="P93" s="2" t="s">
        <v>316</v>
      </c>
      <c r="Q93" s="2" t="s">
        <v>133</v>
      </c>
      <c r="R93" s="652" t="s">
        <v>715</v>
      </c>
      <c r="S93" s="652" t="s">
        <v>697</v>
      </c>
      <c r="T93" s="653" t="s">
        <v>698</v>
      </c>
      <c r="U93" s="653" t="s">
        <v>699</v>
      </c>
      <c r="V93" s="654">
        <v>2013</v>
      </c>
      <c r="W93" s="654">
        <v>2013</v>
      </c>
      <c r="X93" s="124">
        <v>5792.1459725577915</v>
      </c>
      <c r="Y93" s="643"/>
      <c r="Z93" s="644" t="s">
        <v>829</v>
      </c>
      <c r="AA93" s="652" t="s">
        <v>830</v>
      </c>
      <c r="AB93" s="2" t="s">
        <v>316</v>
      </c>
      <c r="AC93" s="2" t="s">
        <v>133</v>
      </c>
      <c r="AD93" s="652" t="s">
        <v>763</v>
      </c>
      <c r="AE93" s="681" t="s">
        <v>763</v>
      </c>
      <c r="AF93" s="653" t="s">
        <v>698</v>
      </c>
      <c r="AG93" s="653" t="s">
        <v>699</v>
      </c>
      <c r="AH93" s="654">
        <v>2013</v>
      </c>
      <c r="AI93" s="654">
        <v>2013</v>
      </c>
      <c r="AJ93" s="727">
        <v>0.46369828253636408</v>
      </c>
      <c r="AK93" s="643"/>
      <c r="AL93" s="644" t="s">
        <v>833</v>
      </c>
      <c r="AM93" s="652" t="s">
        <v>834</v>
      </c>
      <c r="AN93" s="689" t="s">
        <v>316</v>
      </c>
      <c r="AO93" s="689" t="s">
        <v>133</v>
      </c>
      <c r="AP93" s="652" t="s">
        <v>763</v>
      </c>
      <c r="AQ93" s="681" t="s">
        <v>763</v>
      </c>
      <c r="AR93" s="653" t="s">
        <v>698</v>
      </c>
      <c r="AS93" s="653" t="s">
        <v>699</v>
      </c>
      <c r="AT93" s="654">
        <v>2013</v>
      </c>
      <c r="AU93" s="654">
        <v>2013</v>
      </c>
      <c r="AV93" s="712">
        <v>-4.4174506529871564</v>
      </c>
      <c r="AW93" s="16"/>
      <c r="AX93" s="644" t="s">
        <v>825</v>
      </c>
      <c r="AY93" s="652" t="s">
        <v>826</v>
      </c>
      <c r="AZ93" s="2" t="s">
        <v>316</v>
      </c>
      <c r="BA93" s="2" t="s">
        <v>133</v>
      </c>
      <c r="BB93" s="621" t="s">
        <v>704</v>
      </c>
      <c r="BC93" s="621" t="s">
        <v>705</v>
      </c>
      <c r="BD93" s="653" t="s">
        <v>698</v>
      </c>
      <c r="BE93" s="653" t="s">
        <v>699</v>
      </c>
      <c r="BF93" s="654">
        <v>2013</v>
      </c>
      <c r="BG93" s="654">
        <v>2013</v>
      </c>
      <c r="BH93" s="702">
        <v>1577.1670449442593</v>
      </c>
      <c r="BJ93" s="644" t="s">
        <v>838</v>
      </c>
      <c r="BK93" s="652" t="s">
        <v>919</v>
      </c>
      <c r="BL93" s="705" t="s">
        <v>210</v>
      </c>
      <c r="BM93" s="708" t="s">
        <v>209</v>
      </c>
      <c r="BN93" s="652" t="s">
        <v>715</v>
      </c>
      <c r="BO93" s="652" t="s">
        <v>697</v>
      </c>
      <c r="BP93" s="653" t="s">
        <v>698</v>
      </c>
      <c r="BQ93" s="653" t="s">
        <v>699</v>
      </c>
      <c r="BR93" s="710">
        <v>2016</v>
      </c>
      <c r="BS93" s="710">
        <v>2016</v>
      </c>
      <c r="BT93" s="124">
        <v>973421.89826867997</v>
      </c>
      <c r="BU93" s="643"/>
      <c r="BV93" s="644" t="s">
        <v>948</v>
      </c>
      <c r="BW93" s="652" t="s">
        <v>950</v>
      </c>
      <c r="BX93" s="705" t="s">
        <v>210</v>
      </c>
      <c r="BY93" s="708" t="s">
        <v>209</v>
      </c>
      <c r="BZ93" s="652" t="s">
        <v>763</v>
      </c>
      <c r="CA93" s="681" t="s">
        <v>763</v>
      </c>
      <c r="CB93" s="653" t="s">
        <v>698</v>
      </c>
      <c r="CC93" s="653" t="s">
        <v>699</v>
      </c>
      <c r="CD93" s="710">
        <v>2016</v>
      </c>
      <c r="CE93" s="710">
        <v>2016</v>
      </c>
      <c r="CF93" s="712">
        <v>68.985309218888631</v>
      </c>
      <c r="CG93" s="39"/>
      <c r="CH93" s="644" t="s">
        <v>953</v>
      </c>
      <c r="CI93" s="652" t="s">
        <v>954</v>
      </c>
      <c r="CJ93" s="705" t="s">
        <v>210</v>
      </c>
      <c r="CK93" s="708" t="s">
        <v>209</v>
      </c>
      <c r="CL93" s="652" t="s">
        <v>763</v>
      </c>
      <c r="CM93" s="681" t="s">
        <v>763</v>
      </c>
      <c r="CN93" s="653" t="s">
        <v>698</v>
      </c>
      <c r="CO93" s="653" t="s">
        <v>699</v>
      </c>
      <c r="CP93" s="710">
        <v>2016</v>
      </c>
      <c r="CQ93" s="710">
        <v>2016</v>
      </c>
      <c r="CR93" s="727">
        <v>2.6530223927356218</v>
      </c>
      <c r="CT93" s="644" t="s">
        <v>838</v>
      </c>
      <c r="CU93" s="652" t="s">
        <v>919</v>
      </c>
      <c r="CV93" s="705" t="s">
        <v>210</v>
      </c>
      <c r="CW93" s="708" t="s">
        <v>209</v>
      </c>
      <c r="CX93" s="621" t="s">
        <v>704</v>
      </c>
      <c r="CY93" s="621" t="s">
        <v>705</v>
      </c>
      <c r="CZ93" s="653" t="s">
        <v>698</v>
      </c>
      <c r="DA93" s="653" t="s">
        <v>699</v>
      </c>
      <c r="DB93" s="710">
        <v>2016</v>
      </c>
      <c r="DC93" s="710">
        <v>2016</v>
      </c>
      <c r="DD93" s="124">
        <v>265057.01790842204</v>
      </c>
    </row>
    <row r="94" spans="1:111" ht="20.5" customHeight="1" x14ac:dyDescent="0.25">
      <c r="A94" s="456" t="s">
        <v>143</v>
      </c>
      <c r="B94" s="275" t="s">
        <v>115</v>
      </c>
      <c r="C94" s="349">
        <v>2212.2947564251244</v>
      </c>
      <c r="D94" s="256">
        <v>2330.30776607297</v>
      </c>
      <c r="E94" s="256">
        <v>2383.2343285717425</v>
      </c>
      <c r="F94" s="256">
        <v>2395.5633178076682</v>
      </c>
      <c r="G94" s="256">
        <v>2391.5835305258893</v>
      </c>
      <c r="H94" s="256">
        <v>2423.0587440672207</v>
      </c>
      <c r="I94" s="256">
        <v>2506.0707995868424</v>
      </c>
      <c r="J94" s="256">
        <v>2589.0470470878586</v>
      </c>
      <c r="K94" s="256">
        <v>2773.9732062337334</v>
      </c>
      <c r="L94" s="2" t="s">
        <v>304</v>
      </c>
      <c r="N94" s="644" t="s">
        <v>825</v>
      </c>
      <c r="O94" s="652" t="s">
        <v>826</v>
      </c>
      <c r="P94" s="2" t="s">
        <v>317</v>
      </c>
      <c r="Q94" s="2" t="s">
        <v>288</v>
      </c>
      <c r="R94" s="652" t="s">
        <v>715</v>
      </c>
      <c r="S94" s="652" t="s">
        <v>697</v>
      </c>
      <c r="T94" s="653" t="s">
        <v>698</v>
      </c>
      <c r="U94" s="653" t="s">
        <v>699</v>
      </c>
      <c r="V94" s="654">
        <v>2013</v>
      </c>
      <c r="W94" s="654">
        <v>2013</v>
      </c>
      <c r="X94" s="124">
        <v>6579.5336860930802</v>
      </c>
      <c r="Y94" s="643"/>
      <c r="Z94" s="644" t="s">
        <v>829</v>
      </c>
      <c r="AA94" s="652" t="s">
        <v>830</v>
      </c>
      <c r="AB94" s="2" t="s">
        <v>317</v>
      </c>
      <c r="AC94" s="2" t="s">
        <v>288</v>
      </c>
      <c r="AD94" s="652" t="s">
        <v>763</v>
      </c>
      <c r="AE94" s="681" t="s">
        <v>763</v>
      </c>
      <c r="AF94" s="653" t="s">
        <v>698</v>
      </c>
      <c r="AG94" s="653" t="s">
        <v>699</v>
      </c>
      <c r="AH94" s="654">
        <v>2013</v>
      </c>
      <c r="AI94" s="654">
        <v>2013</v>
      </c>
      <c r="AJ94" s="727">
        <v>0.52673369845757512</v>
      </c>
      <c r="AK94" s="643"/>
      <c r="AL94" s="644" t="s">
        <v>833</v>
      </c>
      <c r="AM94" s="652" t="s">
        <v>834</v>
      </c>
      <c r="AN94" s="689" t="s">
        <v>317</v>
      </c>
      <c r="AO94" s="689" t="s">
        <v>288</v>
      </c>
      <c r="AP94" s="652" t="s">
        <v>763</v>
      </c>
      <c r="AQ94" s="681" t="s">
        <v>763</v>
      </c>
      <c r="AR94" s="653" t="s">
        <v>698</v>
      </c>
      <c r="AS94" s="653" t="s">
        <v>699</v>
      </c>
      <c r="AT94" s="654">
        <v>2013</v>
      </c>
      <c r="AU94" s="654">
        <v>2013</v>
      </c>
      <c r="AV94" s="712">
        <v>22.873843223864384</v>
      </c>
      <c r="AW94" s="16"/>
      <c r="AX94" s="644" t="s">
        <v>825</v>
      </c>
      <c r="AY94" s="652" t="s">
        <v>826</v>
      </c>
      <c r="AZ94" s="2" t="s">
        <v>317</v>
      </c>
      <c r="BA94" s="2" t="s">
        <v>288</v>
      </c>
      <c r="BB94" s="621" t="s">
        <v>704</v>
      </c>
      <c r="BC94" s="621" t="s">
        <v>705</v>
      </c>
      <c r="BD94" s="653" t="s">
        <v>698</v>
      </c>
      <c r="BE94" s="653" t="s">
        <v>699</v>
      </c>
      <c r="BF94" s="654">
        <v>2013</v>
      </c>
      <c r="BG94" s="654">
        <v>2013</v>
      </c>
      <c r="BH94" s="702">
        <v>1791.5680561179252</v>
      </c>
      <c r="BJ94" s="644" t="s">
        <v>838</v>
      </c>
      <c r="BK94" s="652" t="s">
        <v>920</v>
      </c>
      <c r="BL94" s="705" t="s">
        <v>202</v>
      </c>
      <c r="BM94" s="708" t="s">
        <v>211</v>
      </c>
      <c r="BN94" s="652" t="s">
        <v>715</v>
      </c>
      <c r="BO94" s="652" t="s">
        <v>697</v>
      </c>
      <c r="BP94" s="653" t="s">
        <v>698</v>
      </c>
      <c r="BQ94" s="653" t="s">
        <v>699</v>
      </c>
      <c r="BR94" s="710">
        <v>2016</v>
      </c>
      <c r="BS94" s="710">
        <v>2016</v>
      </c>
      <c r="BT94" s="124">
        <v>29895.523031424975</v>
      </c>
      <c r="BU94" s="643"/>
      <c r="BV94" s="644" t="s">
        <v>948</v>
      </c>
      <c r="BW94" s="652" t="s">
        <v>950</v>
      </c>
      <c r="BX94" s="705" t="s">
        <v>202</v>
      </c>
      <c r="BY94" s="708" t="s">
        <v>211</v>
      </c>
      <c r="BZ94" s="652" t="s">
        <v>763</v>
      </c>
      <c r="CA94" s="681" t="s">
        <v>763</v>
      </c>
      <c r="CB94" s="653" t="s">
        <v>698</v>
      </c>
      <c r="CC94" s="653" t="s">
        <v>699</v>
      </c>
      <c r="CD94" s="710">
        <v>2016</v>
      </c>
      <c r="CE94" s="710">
        <v>2016</v>
      </c>
      <c r="CF94" s="712">
        <v>2.1186619124259898</v>
      </c>
      <c r="CG94" s="39"/>
      <c r="CH94" s="644" t="s">
        <v>953</v>
      </c>
      <c r="CI94" s="652" t="s">
        <v>954</v>
      </c>
      <c r="CJ94" s="705" t="s">
        <v>202</v>
      </c>
      <c r="CK94" s="708" t="s">
        <v>211</v>
      </c>
      <c r="CL94" s="652" t="s">
        <v>763</v>
      </c>
      <c r="CM94" s="681" t="s">
        <v>763</v>
      </c>
      <c r="CN94" s="653" t="s">
        <v>698</v>
      </c>
      <c r="CO94" s="653" t="s">
        <v>699</v>
      </c>
      <c r="CP94" s="710">
        <v>2016</v>
      </c>
      <c r="CQ94" s="710">
        <v>2016</v>
      </c>
      <c r="CR94" s="727">
        <v>3.0364597993484495</v>
      </c>
      <c r="CT94" s="644" t="s">
        <v>838</v>
      </c>
      <c r="CU94" s="652" t="s">
        <v>920</v>
      </c>
      <c r="CV94" s="705" t="s">
        <v>202</v>
      </c>
      <c r="CW94" s="708" t="s">
        <v>211</v>
      </c>
      <c r="CX94" s="621" t="s">
        <v>704</v>
      </c>
      <c r="CY94" s="621" t="s">
        <v>705</v>
      </c>
      <c r="CZ94" s="653" t="s">
        <v>698</v>
      </c>
      <c r="DA94" s="653" t="s">
        <v>699</v>
      </c>
      <c r="DB94" s="710">
        <v>2016</v>
      </c>
      <c r="DC94" s="710">
        <v>2016</v>
      </c>
      <c r="DD94" s="124">
        <v>8140.373868325385</v>
      </c>
    </row>
    <row r="95" spans="1:111" ht="20.5" customHeight="1" x14ac:dyDescent="0.25">
      <c r="A95" s="456" t="s">
        <v>144</v>
      </c>
      <c r="B95" s="275" t="s">
        <v>324</v>
      </c>
      <c r="C95" s="349">
        <v>90140.839929001144</v>
      </c>
      <c r="D95" s="256">
        <v>100745.81321528179</v>
      </c>
      <c r="E95" s="256">
        <v>105564.37702889337</v>
      </c>
      <c r="F95" s="256">
        <v>108950.99310112176</v>
      </c>
      <c r="G95" s="256">
        <v>109087.77846555194</v>
      </c>
      <c r="H95" s="256">
        <v>114739.79399403637</v>
      </c>
      <c r="I95" s="256">
        <v>117729.10669509017</v>
      </c>
      <c r="J95" s="256">
        <v>114423.34676612867</v>
      </c>
      <c r="K95" s="256">
        <v>117663.41485084337</v>
      </c>
      <c r="L95" s="2" t="s">
        <v>305</v>
      </c>
      <c r="N95" s="644" t="s">
        <v>825</v>
      </c>
      <c r="O95" s="652" t="s">
        <v>826</v>
      </c>
      <c r="P95" s="696" t="s">
        <v>72</v>
      </c>
      <c r="Q95" s="696" t="s">
        <v>0</v>
      </c>
      <c r="R95" s="652" t="s">
        <v>715</v>
      </c>
      <c r="S95" s="652" t="s">
        <v>697</v>
      </c>
      <c r="T95" s="653" t="s">
        <v>698</v>
      </c>
      <c r="U95" s="653" t="s">
        <v>699</v>
      </c>
      <c r="V95" s="654">
        <v>2013</v>
      </c>
      <c r="W95" s="654">
        <v>2013</v>
      </c>
      <c r="X95" s="102">
        <v>1249119.565609683</v>
      </c>
      <c r="Y95" s="643"/>
      <c r="Z95" s="644" t="s">
        <v>829</v>
      </c>
      <c r="AA95" s="652" t="s">
        <v>830</v>
      </c>
      <c r="AB95" s="696" t="s">
        <v>72</v>
      </c>
      <c r="AC95" s="696" t="s">
        <v>0</v>
      </c>
      <c r="AD95" s="652" t="s">
        <v>763</v>
      </c>
      <c r="AE95" s="681" t="s">
        <v>763</v>
      </c>
      <c r="AF95" s="653" t="s">
        <v>698</v>
      </c>
      <c r="AG95" s="653" t="s">
        <v>699</v>
      </c>
      <c r="AH95" s="654">
        <v>2013</v>
      </c>
      <c r="AI95" s="654">
        <v>2013</v>
      </c>
      <c r="AJ95" s="729">
        <v>100</v>
      </c>
      <c r="AK95" s="643"/>
      <c r="AL95" s="644" t="s">
        <v>833</v>
      </c>
      <c r="AM95" s="652" t="s">
        <v>834</v>
      </c>
      <c r="AN95" s="637" t="s">
        <v>72</v>
      </c>
      <c r="AO95" s="637" t="s">
        <v>0</v>
      </c>
      <c r="AP95" s="652" t="s">
        <v>763</v>
      </c>
      <c r="AQ95" s="681" t="s">
        <v>763</v>
      </c>
      <c r="AR95" s="653" t="s">
        <v>698</v>
      </c>
      <c r="AS95" s="653" t="s">
        <v>699</v>
      </c>
      <c r="AT95" s="654">
        <v>2013</v>
      </c>
      <c r="AU95" s="654">
        <v>2013</v>
      </c>
      <c r="AV95" s="725">
        <v>5.0533317784104526</v>
      </c>
      <c r="AW95" s="16"/>
      <c r="AX95" s="644" t="s">
        <v>825</v>
      </c>
      <c r="AY95" s="652" t="s">
        <v>826</v>
      </c>
      <c r="AZ95" s="696" t="s">
        <v>72</v>
      </c>
      <c r="BA95" s="696" t="s">
        <v>0</v>
      </c>
      <c r="BB95" s="621" t="s">
        <v>704</v>
      </c>
      <c r="BC95" s="621" t="s">
        <v>705</v>
      </c>
      <c r="BD95" s="653" t="s">
        <v>698</v>
      </c>
      <c r="BE95" s="653" t="s">
        <v>699</v>
      </c>
      <c r="BF95" s="654">
        <v>2013</v>
      </c>
      <c r="BG95" s="654">
        <v>2013</v>
      </c>
      <c r="BH95" s="639">
        <v>340127.85993456311</v>
      </c>
      <c r="BJ95" s="644" t="s">
        <v>838</v>
      </c>
      <c r="BK95" s="652" t="s">
        <v>921</v>
      </c>
      <c r="BL95" s="709" t="s">
        <v>280</v>
      </c>
      <c r="BM95" s="644" t="s">
        <v>57</v>
      </c>
      <c r="BN95" s="652" t="s">
        <v>715</v>
      </c>
      <c r="BO95" s="652" t="s">
        <v>697</v>
      </c>
      <c r="BP95" s="653" t="s">
        <v>698</v>
      </c>
      <c r="BQ95" s="653" t="s">
        <v>699</v>
      </c>
      <c r="BR95" s="710">
        <v>2016</v>
      </c>
      <c r="BS95" s="710">
        <v>2016</v>
      </c>
      <c r="BT95" s="739">
        <v>1411056.8022244228</v>
      </c>
      <c r="BU95" s="643"/>
      <c r="BV95" s="644" t="s">
        <v>948</v>
      </c>
      <c r="BW95" s="652" t="s">
        <v>950</v>
      </c>
      <c r="BX95" s="709" t="s">
        <v>280</v>
      </c>
      <c r="BY95" s="644" t="s">
        <v>57</v>
      </c>
      <c r="BZ95" s="652" t="s">
        <v>763</v>
      </c>
      <c r="CA95" s="681" t="s">
        <v>763</v>
      </c>
      <c r="CB95" s="653" t="s">
        <v>698</v>
      </c>
      <c r="CC95" s="653" t="s">
        <v>699</v>
      </c>
      <c r="CD95" s="710">
        <v>2016</v>
      </c>
      <c r="CE95" s="710">
        <v>2016</v>
      </c>
      <c r="CF95" s="714">
        <v>100</v>
      </c>
      <c r="CG95" s="39"/>
      <c r="CH95" s="644" t="s">
        <v>953</v>
      </c>
      <c r="CI95" s="652" t="s">
        <v>954</v>
      </c>
      <c r="CJ95" s="709" t="s">
        <v>280</v>
      </c>
      <c r="CK95" s="644" t="s">
        <v>57</v>
      </c>
      <c r="CL95" s="652" t="s">
        <v>763</v>
      </c>
      <c r="CM95" s="681" t="s">
        <v>763</v>
      </c>
      <c r="CN95" s="653" t="s">
        <v>698</v>
      </c>
      <c r="CO95" s="653" t="s">
        <v>699</v>
      </c>
      <c r="CP95" s="710">
        <v>2016</v>
      </c>
      <c r="CQ95" s="710">
        <v>2016</v>
      </c>
      <c r="CR95" s="743">
        <v>3.0609778410839965</v>
      </c>
      <c r="CT95" s="644" t="s">
        <v>838</v>
      </c>
      <c r="CU95" s="652" t="s">
        <v>921</v>
      </c>
      <c r="CV95" s="709" t="s">
        <v>280</v>
      </c>
      <c r="CW95" s="644" t="s">
        <v>57</v>
      </c>
      <c r="CX95" s="621" t="s">
        <v>704</v>
      </c>
      <c r="CY95" s="621" t="s">
        <v>705</v>
      </c>
      <c r="CZ95" s="653" t="s">
        <v>698</v>
      </c>
      <c r="DA95" s="653" t="s">
        <v>699</v>
      </c>
      <c r="DB95" s="710">
        <v>2016</v>
      </c>
      <c r="DC95" s="710">
        <v>2016</v>
      </c>
      <c r="DD95" s="124">
        <v>384222.41040828399</v>
      </c>
    </row>
    <row r="96" spans="1:111" ht="20.5" customHeight="1" x14ac:dyDescent="0.25">
      <c r="A96" s="456" t="s">
        <v>145</v>
      </c>
      <c r="B96" s="275" t="s">
        <v>58</v>
      </c>
      <c r="C96" s="349">
        <v>23091.349778523032</v>
      </c>
      <c r="D96" s="256">
        <v>25024.878352909931</v>
      </c>
      <c r="E96" s="256">
        <v>25500.665358733873</v>
      </c>
      <c r="F96" s="256">
        <v>27030.595576816057</v>
      </c>
      <c r="G96" s="256">
        <v>28059.988061235134</v>
      </c>
      <c r="H96" s="256">
        <v>29619.007298344226</v>
      </c>
      <c r="I96" s="256">
        <v>31056.132352535104</v>
      </c>
      <c r="J96" s="256">
        <v>32607.833177947563</v>
      </c>
      <c r="K96" s="256">
        <v>33239.302520669706</v>
      </c>
      <c r="L96" s="2" t="s">
        <v>117</v>
      </c>
      <c r="N96" s="644" t="s">
        <v>825</v>
      </c>
      <c r="O96" s="652" t="s">
        <v>826</v>
      </c>
      <c r="P96" s="647" t="s">
        <v>135</v>
      </c>
      <c r="Q96" s="637" t="s">
        <v>134</v>
      </c>
      <c r="R96" s="652" t="s">
        <v>715</v>
      </c>
      <c r="S96" s="652" t="s">
        <v>697</v>
      </c>
      <c r="T96" s="653" t="s">
        <v>698</v>
      </c>
      <c r="U96" s="653" t="s">
        <v>699</v>
      </c>
      <c r="V96" s="654">
        <v>2013</v>
      </c>
      <c r="W96" s="654">
        <v>2013</v>
      </c>
      <c r="X96" s="102">
        <v>848997.04344581347</v>
      </c>
      <c r="Y96" s="643"/>
      <c r="Z96" s="644" t="s">
        <v>829</v>
      </c>
      <c r="AA96" s="652" t="s">
        <v>830</v>
      </c>
      <c r="AB96" s="647" t="s">
        <v>135</v>
      </c>
      <c r="AC96" s="637" t="s">
        <v>134</v>
      </c>
      <c r="AD96" s="652" t="s">
        <v>763</v>
      </c>
      <c r="AE96" s="681" t="s">
        <v>763</v>
      </c>
      <c r="AF96" s="653" t="s">
        <v>698</v>
      </c>
      <c r="AG96" s="653" t="s">
        <v>699</v>
      </c>
      <c r="AH96" s="654">
        <v>2013</v>
      </c>
      <c r="AI96" s="654">
        <v>2013</v>
      </c>
      <c r="AJ96" s="729">
        <v>67.967636311214648</v>
      </c>
      <c r="AK96" s="643"/>
      <c r="AL96" s="644" t="s">
        <v>833</v>
      </c>
      <c r="AM96" s="652" t="s">
        <v>834</v>
      </c>
      <c r="AN96" s="647" t="s">
        <v>135</v>
      </c>
      <c r="AO96" s="637" t="s">
        <v>134</v>
      </c>
      <c r="AP96" s="652" t="s">
        <v>763</v>
      </c>
      <c r="AQ96" s="681" t="s">
        <v>763</v>
      </c>
      <c r="AR96" s="653" t="s">
        <v>698</v>
      </c>
      <c r="AS96" s="653" t="s">
        <v>699</v>
      </c>
      <c r="AT96" s="654">
        <v>2013</v>
      </c>
      <c r="AU96" s="654">
        <v>2013</v>
      </c>
      <c r="AV96" s="725">
        <v>5.9460357608130323</v>
      </c>
      <c r="AW96" s="16"/>
      <c r="AX96" s="644" t="s">
        <v>825</v>
      </c>
      <c r="AY96" s="652" t="s">
        <v>826</v>
      </c>
      <c r="AZ96" s="647" t="s">
        <v>135</v>
      </c>
      <c r="BA96" s="637" t="s">
        <v>134</v>
      </c>
      <c r="BB96" s="621" t="s">
        <v>704</v>
      </c>
      <c r="BC96" s="621" t="s">
        <v>705</v>
      </c>
      <c r="BD96" s="653" t="s">
        <v>698</v>
      </c>
      <c r="BE96" s="653" t="s">
        <v>699</v>
      </c>
      <c r="BF96" s="654">
        <v>2013</v>
      </c>
      <c r="BG96" s="654">
        <v>2013</v>
      </c>
      <c r="BH96" s="639">
        <v>231176.8668334414</v>
      </c>
      <c r="BJ96" s="644" t="s">
        <v>838</v>
      </c>
      <c r="BK96" s="652" t="s">
        <v>922</v>
      </c>
      <c r="BL96" s="709" t="s">
        <v>318</v>
      </c>
      <c r="BM96" s="644" t="s">
        <v>1</v>
      </c>
      <c r="BN96" s="652" t="s">
        <v>715</v>
      </c>
      <c r="BO96" s="652" t="s">
        <v>697</v>
      </c>
      <c r="BP96" s="653" t="s">
        <v>698</v>
      </c>
      <c r="BQ96" s="653" t="s">
        <v>699</v>
      </c>
      <c r="BR96" s="710">
        <v>2016</v>
      </c>
      <c r="BS96" s="710">
        <v>2016</v>
      </c>
      <c r="BT96" s="739">
        <v>1381161.2791929978</v>
      </c>
      <c r="BU96" s="643"/>
      <c r="BV96" s="644" t="s">
        <v>948</v>
      </c>
      <c r="BW96" s="652" t="s">
        <v>950</v>
      </c>
      <c r="BX96" s="709" t="s">
        <v>318</v>
      </c>
      <c r="BY96" s="644" t="s">
        <v>1</v>
      </c>
      <c r="BZ96" s="652" t="s">
        <v>763</v>
      </c>
      <c r="CA96" s="681" t="s">
        <v>763</v>
      </c>
      <c r="CB96" s="653" t="s">
        <v>698</v>
      </c>
      <c r="CC96" s="653" t="s">
        <v>699</v>
      </c>
      <c r="CD96" s="710">
        <v>2016</v>
      </c>
      <c r="CE96" s="710">
        <v>2016</v>
      </c>
      <c r="CF96" s="712">
        <v>97.881338087574008</v>
      </c>
      <c r="CG96" s="39"/>
      <c r="CH96" s="644" t="s">
        <v>953</v>
      </c>
      <c r="CI96" s="652" t="s">
        <v>954</v>
      </c>
      <c r="CJ96" s="709" t="s">
        <v>318</v>
      </c>
      <c r="CK96" s="644" t="s">
        <v>1</v>
      </c>
      <c r="CL96" s="652" t="s">
        <v>763</v>
      </c>
      <c r="CM96" s="681" t="s">
        <v>763</v>
      </c>
      <c r="CN96" s="653" t="s">
        <v>698</v>
      </c>
      <c r="CO96" s="653" t="s">
        <v>699</v>
      </c>
      <c r="CP96" s="710">
        <v>2016</v>
      </c>
      <c r="CQ96" s="710">
        <v>2016</v>
      </c>
      <c r="CR96" s="727">
        <v>3.0615086682110046</v>
      </c>
      <c r="CT96" s="644" t="s">
        <v>838</v>
      </c>
      <c r="CU96" s="652" t="s">
        <v>922</v>
      </c>
      <c r="CV96" s="709" t="s">
        <v>318</v>
      </c>
      <c r="CW96" s="644" t="s">
        <v>1</v>
      </c>
      <c r="CX96" s="621" t="s">
        <v>704</v>
      </c>
      <c r="CY96" s="621" t="s">
        <v>705</v>
      </c>
      <c r="CZ96" s="653" t="s">
        <v>698</v>
      </c>
      <c r="DA96" s="653" t="s">
        <v>699</v>
      </c>
      <c r="DB96" s="710">
        <v>2016</v>
      </c>
      <c r="DC96" s="710">
        <v>2016</v>
      </c>
      <c r="DD96" s="124">
        <v>376082.03653995856</v>
      </c>
    </row>
    <row r="97" spans="1:108" ht="20.5" customHeight="1" x14ac:dyDescent="0.25">
      <c r="A97" s="456" t="s">
        <v>146</v>
      </c>
      <c r="B97" s="275" t="s">
        <v>118</v>
      </c>
      <c r="C97" s="349">
        <v>7208.2541670778428</v>
      </c>
      <c r="D97" s="256">
        <v>7769.6961163180185</v>
      </c>
      <c r="E97" s="256">
        <v>8373.4208827558468</v>
      </c>
      <c r="F97" s="256">
        <v>8691.5351243265904</v>
      </c>
      <c r="G97" s="256">
        <v>9384.2786619640156</v>
      </c>
      <c r="H97" s="256">
        <v>10927.300353736598</v>
      </c>
      <c r="I97" s="256">
        <v>11522.386805604339</v>
      </c>
      <c r="J97" s="256">
        <v>11190.037864928252</v>
      </c>
      <c r="K97" s="256">
        <v>10929.106565717429</v>
      </c>
      <c r="L97" s="2" t="s">
        <v>306</v>
      </c>
      <c r="N97" s="644" t="s">
        <v>825</v>
      </c>
      <c r="O97" s="652" t="s">
        <v>826</v>
      </c>
      <c r="P97" s="2" t="s">
        <v>114</v>
      </c>
      <c r="Q97" s="2" t="s">
        <v>218</v>
      </c>
      <c r="R97" s="652" t="s">
        <v>715</v>
      </c>
      <c r="S97" s="652" t="s">
        <v>697</v>
      </c>
      <c r="T97" s="653" t="s">
        <v>698</v>
      </c>
      <c r="U97" s="653" t="s">
        <v>699</v>
      </c>
      <c r="V97" s="654">
        <v>2014</v>
      </c>
      <c r="W97" s="654">
        <v>2014</v>
      </c>
      <c r="X97" s="124">
        <v>1120988.0652365417</v>
      </c>
      <c r="Y97" s="643"/>
      <c r="Z97" s="644" t="s">
        <v>829</v>
      </c>
      <c r="AA97" s="652" t="s">
        <v>830</v>
      </c>
      <c r="AB97" s="2" t="s">
        <v>114</v>
      </c>
      <c r="AC97" s="2" t="s">
        <v>218</v>
      </c>
      <c r="AD97" s="652" t="s">
        <v>763</v>
      </c>
      <c r="AE97" s="681" t="s">
        <v>763</v>
      </c>
      <c r="AF97" s="653" t="s">
        <v>698</v>
      </c>
      <c r="AG97" s="653" t="s">
        <v>699</v>
      </c>
      <c r="AH97" s="654">
        <v>2014</v>
      </c>
      <c r="AI97" s="654">
        <v>2014</v>
      </c>
      <c r="AJ97" s="727">
        <v>86.055348350546467</v>
      </c>
      <c r="AK97" s="643"/>
      <c r="AL97" s="644" t="s">
        <v>833</v>
      </c>
      <c r="AM97" s="652" t="s">
        <v>834</v>
      </c>
      <c r="AN97" s="689" t="s">
        <v>114</v>
      </c>
      <c r="AO97" s="689" t="s">
        <v>218</v>
      </c>
      <c r="AP97" s="652" t="s">
        <v>763</v>
      </c>
      <c r="AQ97" s="681" t="s">
        <v>763</v>
      </c>
      <c r="AR97" s="653" t="s">
        <v>698</v>
      </c>
      <c r="AS97" s="653" t="s">
        <v>699</v>
      </c>
      <c r="AT97" s="654">
        <v>2014</v>
      </c>
      <c r="AU97" s="654">
        <v>2014</v>
      </c>
      <c r="AV97" s="712">
        <v>3.6743444093035436</v>
      </c>
      <c r="AW97" s="16"/>
      <c r="AX97" s="644" t="s">
        <v>825</v>
      </c>
      <c r="AY97" s="652" t="s">
        <v>826</v>
      </c>
      <c r="AZ97" s="2" t="s">
        <v>114</v>
      </c>
      <c r="BA97" s="2" t="s">
        <v>218</v>
      </c>
      <c r="BB97" s="621" t="s">
        <v>704</v>
      </c>
      <c r="BC97" s="621" t="s">
        <v>705</v>
      </c>
      <c r="BD97" s="653" t="s">
        <v>698</v>
      </c>
      <c r="BE97" s="653" t="s">
        <v>699</v>
      </c>
      <c r="BF97" s="654">
        <v>2014</v>
      </c>
      <c r="BG97" s="654">
        <v>2014</v>
      </c>
      <c r="BH97" s="702">
        <v>305238.41122846608</v>
      </c>
      <c r="BJ97" s="644" t="s">
        <v>838</v>
      </c>
      <c r="BK97" s="652" t="s">
        <v>923</v>
      </c>
      <c r="BL97" s="705" t="s">
        <v>802</v>
      </c>
      <c r="BM97" s="708" t="s">
        <v>205</v>
      </c>
      <c r="BN97" s="652" t="s">
        <v>715</v>
      </c>
      <c r="BO97" s="652" t="s">
        <v>697</v>
      </c>
      <c r="BP97" s="653" t="s">
        <v>698</v>
      </c>
      <c r="BQ97" s="653" t="s">
        <v>699</v>
      </c>
      <c r="BR97" s="654">
        <v>2017</v>
      </c>
      <c r="BS97" s="654">
        <v>2017</v>
      </c>
      <c r="BT97" s="124">
        <v>615418.71680433501</v>
      </c>
      <c r="BU97" s="643"/>
      <c r="BV97" s="644" t="s">
        <v>948</v>
      </c>
      <c r="BW97" s="652" t="s">
        <v>950</v>
      </c>
      <c r="BX97" s="705" t="s">
        <v>802</v>
      </c>
      <c r="BY97" s="708" t="s">
        <v>205</v>
      </c>
      <c r="BZ97" s="652" t="s">
        <v>763</v>
      </c>
      <c r="CA97" s="681" t="s">
        <v>763</v>
      </c>
      <c r="CB97" s="653" t="s">
        <v>698</v>
      </c>
      <c r="CC97" s="653" t="s">
        <v>699</v>
      </c>
      <c r="CD97" s="654">
        <v>2017</v>
      </c>
      <c r="CE97" s="654">
        <v>2017</v>
      </c>
      <c r="CF97" s="712">
        <v>43.400984052387678</v>
      </c>
      <c r="CG97" s="39"/>
      <c r="CH97" s="644" t="s">
        <v>953</v>
      </c>
      <c r="CI97" s="652" t="s">
        <v>954</v>
      </c>
      <c r="CJ97" s="705" t="s">
        <v>802</v>
      </c>
      <c r="CK97" s="708" t="s">
        <v>205</v>
      </c>
      <c r="CL97" s="652" t="s">
        <v>763</v>
      </c>
      <c r="CM97" s="681" t="s">
        <v>763</v>
      </c>
      <c r="CN97" s="653" t="s">
        <v>698</v>
      </c>
      <c r="CO97" s="653" t="s">
        <v>699</v>
      </c>
      <c r="CP97" s="654">
        <v>2017</v>
      </c>
      <c r="CQ97" s="654">
        <v>2017</v>
      </c>
      <c r="CR97" s="727">
        <v>6.0424070879237206</v>
      </c>
      <c r="CT97" s="644" t="s">
        <v>838</v>
      </c>
      <c r="CU97" s="652" t="s">
        <v>923</v>
      </c>
      <c r="CV97" s="705" t="s">
        <v>802</v>
      </c>
      <c r="CW97" s="708" t="s">
        <v>205</v>
      </c>
      <c r="CX97" s="621" t="s">
        <v>704</v>
      </c>
      <c r="CY97" s="621" t="s">
        <v>705</v>
      </c>
      <c r="CZ97" s="653" t="s">
        <v>698</v>
      </c>
      <c r="DA97" s="653" t="s">
        <v>699</v>
      </c>
      <c r="DB97" s="654">
        <v>2017</v>
      </c>
      <c r="DC97" s="654">
        <v>2017</v>
      </c>
      <c r="DD97" s="124">
        <v>167574.87183235807</v>
      </c>
    </row>
    <row r="98" spans="1:108" ht="20.5" customHeight="1" x14ac:dyDescent="0.25">
      <c r="A98" s="456" t="s">
        <v>147</v>
      </c>
      <c r="B98" s="275" t="s">
        <v>59</v>
      </c>
      <c r="C98" s="349">
        <v>31841.861305167487</v>
      </c>
      <c r="D98" s="256">
        <v>31651.159021876858</v>
      </c>
      <c r="E98" s="256">
        <v>31468.530166824472</v>
      </c>
      <c r="F98" s="256">
        <v>31393.435373480857</v>
      </c>
      <c r="G98" s="256">
        <v>32395.276681528929</v>
      </c>
      <c r="H98" s="256">
        <v>33619.340449218267</v>
      </c>
      <c r="I98" s="256">
        <v>32985.731587305774</v>
      </c>
      <c r="J98" s="256">
        <v>33013.756408619374</v>
      </c>
      <c r="K98" s="256">
        <v>33191.142385551291</v>
      </c>
      <c r="L98" s="2" t="s">
        <v>119</v>
      </c>
      <c r="N98" s="644" t="s">
        <v>825</v>
      </c>
      <c r="O98" s="652" t="s">
        <v>826</v>
      </c>
      <c r="P98" s="2" t="s">
        <v>304</v>
      </c>
      <c r="Q98" s="2" t="s">
        <v>115</v>
      </c>
      <c r="R98" s="652" t="s">
        <v>715</v>
      </c>
      <c r="S98" s="652" t="s">
        <v>697</v>
      </c>
      <c r="T98" s="653" t="s">
        <v>698</v>
      </c>
      <c r="U98" s="653" t="s">
        <v>699</v>
      </c>
      <c r="V98" s="654">
        <v>2014</v>
      </c>
      <c r="W98" s="654">
        <v>2014</v>
      </c>
      <c r="X98" s="124">
        <v>8783.0905158563273</v>
      </c>
      <c r="Y98" s="643"/>
      <c r="Z98" s="644" t="s">
        <v>829</v>
      </c>
      <c r="AA98" s="652" t="s">
        <v>830</v>
      </c>
      <c r="AB98" s="2" t="s">
        <v>304</v>
      </c>
      <c r="AC98" s="2" t="s">
        <v>115</v>
      </c>
      <c r="AD98" s="652" t="s">
        <v>763</v>
      </c>
      <c r="AE98" s="681" t="s">
        <v>763</v>
      </c>
      <c r="AF98" s="653" t="s">
        <v>698</v>
      </c>
      <c r="AG98" s="653" t="s">
        <v>699</v>
      </c>
      <c r="AH98" s="654">
        <v>2014</v>
      </c>
      <c r="AI98" s="654">
        <v>2014</v>
      </c>
      <c r="AJ98" s="727">
        <v>0.67425509456865418</v>
      </c>
      <c r="AK98" s="643"/>
      <c r="AL98" s="644" t="s">
        <v>833</v>
      </c>
      <c r="AM98" s="652" t="s">
        <v>834</v>
      </c>
      <c r="AN98" s="689" t="s">
        <v>304</v>
      </c>
      <c r="AO98" s="689" t="s">
        <v>115</v>
      </c>
      <c r="AP98" s="652" t="s">
        <v>763</v>
      </c>
      <c r="AQ98" s="681" t="s">
        <v>763</v>
      </c>
      <c r="AR98" s="653" t="s">
        <v>698</v>
      </c>
      <c r="AS98" s="653" t="s">
        <v>699</v>
      </c>
      <c r="AT98" s="654">
        <v>2014</v>
      </c>
      <c r="AU98" s="654">
        <v>2014</v>
      </c>
      <c r="AV98" s="712">
        <v>-0.16613158384062388</v>
      </c>
      <c r="AW98" s="16"/>
      <c r="AX98" s="644" t="s">
        <v>825</v>
      </c>
      <c r="AY98" s="652" t="s">
        <v>826</v>
      </c>
      <c r="AZ98" s="2" t="s">
        <v>304</v>
      </c>
      <c r="BA98" s="2" t="s">
        <v>115</v>
      </c>
      <c r="BB98" s="621" t="s">
        <v>704</v>
      </c>
      <c r="BC98" s="621" t="s">
        <v>705</v>
      </c>
      <c r="BD98" s="653" t="s">
        <v>698</v>
      </c>
      <c r="BE98" s="653" t="s">
        <v>699</v>
      </c>
      <c r="BF98" s="654">
        <v>2014</v>
      </c>
      <c r="BG98" s="654">
        <v>2014</v>
      </c>
      <c r="BH98" s="702">
        <v>2391.5835305258893</v>
      </c>
      <c r="BJ98" s="644" t="s">
        <v>838</v>
      </c>
      <c r="BK98" s="652" t="s">
        <v>924</v>
      </c>
      <c r="BL98" s="705" t="s">
        <v>801</v>
      </c>
      <c r="BM98" s="708" t="s">
        <v>806</v>
      </c>
      <c r="BN98" s="652" t="s">
        <v>715</v>
      </c>
      <c r="BO98" s="652" t="s">
        <v>697</v>
      </c>
      <c r="BP98" s="653" t="s">
        <v>698</v>
      </c>
      <c r="BQ98" s="653" t="s">
        <v>699</v>
      </c>
      <c r="BR98" s="654">
        <v>2017</v>
      </c>
      <c r="BS98" s="654">
        <v>2017</v>
      </c>
      <c r="BT98" s="124">
        <v>179132.52341648893</v>
      </c>
      <c r="BU98" s="643"/>
      <c r="BV98" s="644" t="s">
        <v>948</v>
      </c>
      <c r="BW98" s="652" t="s">
        <v>950</v>
      </c>
      <c r="BX98" s="705" t="s">
        <v>801</v>
      </c>
      <c r="BY98" s="708" t="s">
        <v>806</v>
      </c>
      <c r="BZ98" s="652" t="s">
        <v>763</v>
      </c>
      <c r="CA98" s="681" t="s">
        <v>763</v>
      </c>
      <c r="CB98" s="653" t="s">
        <v>698</v>
      </c>
      <c r="CC98" s="653" t="s">
        <v>699</v>
      </c>
      <c r="CD98" s="654">
        <v>2017</v>
      </c>
      <c r="CE98" s="654">
        <v>2017</v>
      </c>
      <c r="CF98" s="712">
        <v>12.632907611964644</v>
      </c>
      <c r="CG98" s="39"/>
      <c r="CH98" s="644" t="s">
        <v>953</v>
      </c>
      <c r="CI98" s="652" t="s">
        <v>954</v>
      </c>
      <c r="CJ98" s="705" t="s">
        <v>801</v>
      </c>
      <c r="CK98" s="708" t="s">
        <v>806</v>
      </c>
      <c r="CL98" s="652" t="s">
        <v>763</v>
      </c>
      <c r="CM98" s="681" t="s">
        <v>763</v>
      </c>
      <c r="CN98" s="653" t="s">
        <v>698</v>
      </c>
      <c r="CO98" s="653" t="s">
        <v>699</v>
      </c>
      <c r="CP98" s="654">
        <v>2017</v>
      </c>
      <c r="CQ98" s="654">
        <v>2017</v>
      </c>
      <c r="CR98" s="727">
        <v>21.20156091336392</v>
      </c>
      <c r="CT98" s="644" t="s">
        <v>838</v>
      </c>
      <c r="CU98" s="652" t="s">
        <v>924</v>
      </c>
      <c r="CV98" s="705" t="s">
        <v>801</v>
      </c>
      <c r="CW98" s="708" t="s">
        <v>806</v>
      </c>
      <c r="CX98" s="621" t="s">
        <v>704</v>
      </c>
      <c r="CY98" s="621" t="s">
        <v>705</v>
      </c>
      <c r="CZ98" s="653" t="s">
        <v>698</v>
      </c>
      <c r="DA98" s="653" t="s">
        <v>699</v>
      </c>
      <c r="DB98" s="654">
        <v>2017</v>
      </c>
      <c r="DC98" s="654">
        <v>2017</v>
      </c>
      <c r="DD98" s="124">
        <v>48776.725232536126</v>
      </c>
    </row>
    <row r="99" spans="1:108" ht="20.5" customHeight="1" x14ac:dyDescent="0.25">
      <c r="A99" s="456" t="s">
        <v>148</v>
      </c>
      <c r="B99" s="275" t="s">
        <v>120</v>
      </c>
      <c r="C99" s="349">
        <v>34525.127731001499</v>
      </c>
      <c r="D99" s="256">
        <v>36219.869584926309</v>
      </c>
      <c r="E99" s="256">
        <v>36915.455300368332</v>
      </c>
      <c r="F99" s="256">
        <v>39443.688815996706</v>
      </c>
      <c r="G99" s="256">
        <v>41117.427608913837</v>
      </c>
      <c r="H99" s="256">
        <v>43577.873234877523</v>
      </c>
      <c r="I99" s="256">
        <v>45144.088013471388</v>
      </c>
      <c r="J99" s="256">
        <v>45196.639963694797</v>
      </c>
      <c r="K99" s="256">
        <v>45401.73494374744</v>
      </c>
      <c r="L99" s="2" t="s">
        <v>307</v>
      </c>
      <c r="N99" s="644" t="s">
        <v>825</v>
      </c>
      <c r="O99" s="652" t="s">
        <v>826</v>
      </c>
      <c r="P99" s="2" t="s">
        <v>305</v>
      </c>
      <c r="Q99" s="2" t="s">
        <v>216</v>
      </c>
      <c r="R99" s="652" t="s">
        <v>715</v>
      </c>
      <c r="S99" s="652" t="s">
        <v>697</v>
      </c>
      <c r="T99" s="653" t="s">
        <v>698</v>
      </c>
      <c r="U99" s="653" t="s">
        <v>699</v>
      </c>
      <c r="V99" s="654">
        <v>2014</v>
      </c>
      <c r="W99" s="654">
        <v>2014</v>
      </c>
      <c r="X99" s="124">
        <v>400624.86641473946</v>
      </c>
      <c r="Y99" s="643"/>
      <c r="Z99" s="644" t="s">
        <v>829</v>
      </c>
      <c r="AA99" s="652" t="s">
        <v>830</v>
      </c>
      <c r="AB99" s="2" t="s">
        <v>305</v>
      </c>
      <c r="AC99" s="2" t="s">
        <v>216</v>
      </c>
      <c r="AD99" s="652" t="s">
        <v>763</v>
      </c>
      <c r="AE99" s="681" t="s">
        <v>763</v>
      </c>
      <c r="AF99" s="653" t="s">
        <v>698</v>
      </c>
      <c r="AG99" s="653" t="s">
        <v>699</v>
      </c>
      <c r="AH99" s="654">
        <v>2014</v>
      </c>
      <c r="AI99" s="654">
        <v>2014</v>
      </c>
      <c r="AJ99" s="727">
        <v>30.754932640551107</v>
      </c>
      <c r="AK99" s="643"/>
      <c r="AL99" s="644" t="s">
        <v>833</v>
      </c>
      <c r="AM99" s="652" t="s">
        <v>834</v>
      </c>
      <c r="AN99" s="689" t="s">
        <v>305</v>
      </c>
      <c r="AO99" s="689" t="s">
        <v>216</v>
      </c>
      <c r="AP99" s="652" t="s">
        <v>763</v>
      </c>
      <c r="AQ99" s="681" t="s">
        <v>763</v>
      </c>
      <c r="AR99" s="653" t="s">
        <v>698</v>
      </c>
      <c r="AS99" s="653" t="s">
        <v>699</v>
      </c>
      <c r="AT99" s="654">
        <v>2014</v>
      </c>
      <c r="AU99" s="654">
        <v>2014</v>
      </c>
      <c r="AV99" s="712">
        <v>0.12554760680632171</v>
      </c>
      <c r="AW99" s="16"/>
      <c r="AX99" s="644" t="s">
        <v>825</v>
      </c>
      <c r="AY99" s="652" t="s">
        <v>826</v>
      </c>
      <c r="AZ99" s="2" t="s">
        <v>305</v>
      </c>
      <c r="BA99" s="2" t="s">
        <v>216</v>
      </c>
      <c r="BB99" s="621" t="s">
        <v>704</v>
      </c>
      <c r="BC99" s="621" t="s">
        <v>705</v>
      </c>
      <c r="BD99" s="653" t="s">
        <v>698</v>
      </c>
      <c r="BE99" s="653" t="s">
        <v>699</v>
      </c>
      <c r="BF99" s="654">
        <v>2014</v>
      </c>
      <c r="BG99" s="654">
        <v>2014</v>
      </c>
      <c r="BH99" s="702">
        <v>109087.77846555194</v>
      </c>
      <c r="BJ99" s="644" t="s">
        <v>838</v>
      </c>
      <c r="BK99" s="652" t="s">
        <v>925</v>
      </c>
      <c r="BL99" s="705" t="s">
        <v>803</v>
      </c>
      <c r="BM99" s="708" t="s">
        <v>807</v>
      </c>
      <c r="BN99" s="652" t="s">
        <v>715</v>
      </c>
      <c r="BO99" s="652" t="s">
        <v>697</v>
      </c>
      <c r="BP99" s="653" t="s">
        <v>698</v>
      </c>
      <c r="BQ99" s="653" t="s">
        <v>699</v>
      </c>
      <c r="BR99" s="654">
        <v>2017</v>
      </c>
      <c r="BS99" s="654">
        <v>2017</v>
      </c>
      <c r="BT99" s="124">
        <v>436286.19338784605</v>
      </c>
      <c r="BU99" s="643"/>
      <c r="BV99" s="644" t="s">
        <v>948</v>
      </c>
      <c r="BW99" s="652" t="s">
        <v>950</v>
      </c>
      <c r="BX99" s="705" t="s">
        <v>803</v>
      </c>
      <c r="BY99" s="708" t="s">
        <v>807</v>
      </c>
      <c r="BZ99" s="652" t="s">
        <v>763</v>
      </c>
      <c r="CA99" s="681" t="s">
        <v>763</v>
      </c>
      <c r="CB99" s="653" t="s">
        <v>698</v>
      </c>
      <c r="CC99" s="653" t="s">
        <v>699</v>
      </c>
      <c r="CD99" s="654">
        <v>2017</v>
      </c>
      <c r="CE99" s="654">
        <v>2017</v>
      </c>
      <c r="CF99" s="712">
        <v>30.768076440423027</v>
      </c>
      <c r="CG99" s="39"/>
      <c r="CH99" s="644" t="s">
        <v>953</v>
      </c>
      <c r="CI99" s="652" t="s">
        <v>954</v>
      </c>
      <c r="CJ99" s="705" t="s">
        <v>803</v>
      </c>
      <c r="CK99" s="708" t="s">
        <v>807</v>
      </c>
      <c r="CL99" s="652" t="s">
        <v>763</v>
      </c>
      <c r="CM99" s="681" t="s">
        <v>763</v>
      </c>
      <c r="CN99" s="653" t="s">
        <v>698</v>
      </c>
      <c r="CO99" s="653" t="s">
        <v>699</v>
      </c>
      <c r="CP99" s="654">
        <v>2017</v>
      </c>
      <c r="CQ99" s="654">
        <v>2017</v>
      </c>
      <c r="CR99" s="727">
        <v>0.8627554769229846</v>
      </c>
      <c r="CT99" s="644" t="s">
        <v>838</v>
      </c>
      <c r="CU99" s="652" t="s">
        <v>925</v>
      </c>
      <c r="CV99" s="705" t="s">
        <v>803</v>
      </c>
      <c r="CW99" s="708" t="s">
        <v>807</v>
      </c>
      <c r="CX99" s="621" t="s">
        <v>704</v>
      </c>
      <c r="CY99" s="621" t="s">
        <v>705</v>
      </c>
      <c r="CZ99" s="653" t="s">
        <v>698</v>
      </c>
      <c r="DA99" s="653" t="s">
        <v>699</v>
      </c>
      <c r="DB99" s="654">
        <v>2017</v>
      </c>
      <c r="DC99" s="654">
        <v>2017</v>
      </c>
      <c r="DD99" s="124">
        <v>118798.14659982194</v>
      </c>
    </row>
    <row r="100" spans="1:108" ht="20.5" customHeight="1" x14ac:dyDescent="0.25">
      <c r="A100" s="456" t="s">
        <v>149</v>
      </c>
      <c r="B100" s="275" t="s">
        <v>121</v>
      </c>
      <c r="C100" s="349">
        <v>16824.992394869536</v>
      </c>
      <c r="D100" s="256">
        <v>17723.916086737958</v>
      </c>
      <c r="E100" s="256">
        <v>18606.91964472516</v>
      </c>
      <c r="F100" s="256">
        <v>18956.281855681202</v>
      </c>
      <c r="G100" s="256">
        <v>20790.27849469741</v>
      </c>
      <c r="H100" s="256">
        <v>21051.172687380847</v>
      </c>
      <c r="I100" s="256">
        <v>20263.275472832949</v>
      </c>
      <c r="J100" s="256">
        <v>21142.035124941856</v>
      </c>
      <c r="K100" s="256">
        <v>21440.277093954832</v>
      </c>
      <c r="L100" s="2" t="s">
        <v>308</v>
      </c>
      <c r="N100" s="644" t="s">
        <v>825</v>
      </c>
      <c r="O100" s="652" t="s">
        <v>826</v>
      </c>
      <c r="P100" s="2" t="s">
        <v>117</v>
      </c>
      <c r="Q100" s="2" t="s">
        <v>58</v>
      </c>
      <c r="R100" s="652" t="s">
        <v>715</v>
      </c>
      <c r="S100" s="652" t="s">
        <v>697</v>
      </c>
      <c r="T100" s="653" t="s">
        <v>698</v>
      </c>
      <c r="U100" s="653" t="s">
        <v>699</v>
      </c>
      <c r="V100" s="654">
        <v>2014</v>
      </c>
      <c r="W100" s="654">
        <v>2014</v>
      </c>
      <c r="X100" s="124">
        <v>103050.30615488603</v>
      </c>
      <c r="Y100" s="643"/>
      <c r="Z100" s="644" t="s">
        <v>829</v>
      </c>
      <c r="AA100" s="652" t="s">
        <v>830</v>
      </c>
      <c r="AB100" s="2" t="s">
        <v>117</v>
      </c>
      <c r="AC100" s="2" t="s">
        <v>58</v>
      </c>
      <c r="AD100" s="652" t="s">
        <v>763</v>
      </c>
      <c r="AE100" s="681" t="s">
        <v>763</v>
      </c>
      <c r="AF100" s="653" t="s">
        <v>698</v>
      </c>
      <c r="AG100" s="653" t="s">
        <v>699</v>
      </c>
      <c r="AH100" s="654">
        <v>2014</v>
      </c>
      <c r="AI100" s="654">
        <v>2014</v>
      </c>
      <c r="AJ100" s="727">
        <v>7.9109049139768679</v>
      </c>
      <c r="AK100" s="643"/>
      <c r="AL100" s="644" t="s">
        <v>833</v>
      </c>
      <c r="AM100" s="652" t="s">
        <v>834</v>
      </c>
      <c r="AN100" s="689" t="s">
        <v>117</v>
      </c>
      <c r="AO100" s="689" t="s">
        <v>58</v>
      </c>
      <c r="AP100" s="652" t="s">
        <v>763</v>
      </c>
      <c r="AQ100" s="681" t="s">
        <v>763</v>
      </c>
      <c r="AR100" s="653" t="s">
        <v>698</v>
      </c>
      <c r="AS100" s="653" t="s">
        <v>699</v>
      </c>
      <c r="AT100" s="654">
        <v>2014</v>
      </c>
      <c r="AU100" s="654">
        <v>2014</v>
      </c>
      <c r="AV100" s="712">
        <v>3.8082493650342712</v>
      </c>
      <c r="AW100" s="16"/>
      <c r="AX100" s="644" t="s">
        <v>825</v>
      </c>
      <c r="AY100" s="652" t="s">
        <v>826</v>
      </c>
      <c r="AZ100" s="2" t="s">
        <v>117</v>
      </c>
      <c r="BA100" s="2" t="s">
        <v>58</v>
      </c>
      <c r="BB100" s="621" t="s">
        <v>704</v>
      </c>
      <c r="BC100" s="621" t="s">
        <v>705</v>
      </c>
      <c r="BD100" s="653" t="s">
        <v>698</v>
      </c>
      <c r="BE100" s="653" t="s">
        <v>699</v>
      </c>
      <c r="BF100" s="654">
        <v>2014</v>
      </c>
      <c r="BG100" s="654">
        <v>2014</v>
      </c>
      <c r="BH100" s="702">
        <v>28059.988061235134</v>
      </c>
      <c r="BJ100" s="644" t="s">
        <v>838</v>
      </c>
      <c r="BK100" s="652" t="s">
        <v>926</v>
      </c>
      <c r="BL100" s="705" t="s">
        <v>183</v>
      </c>
      <c r="BM100" s="708" t="s">
        <v>808</v>
      </c>
      <c r="BN100" s="652" t="s">
        <v>715</v>
      </c>
      <c r="BO100" s="652" t="s">
        <v>697</v>
      </c>
      <c r="BP100" s="653" t="s">
        <v>698</v>
      </c>
      <c r="BQ100" s="653" t="s">
        <v>699</v>
      </c>
      <c r="BR100" s="654">
        <v>2017</v>
      </c>
      <c r="BS100" s="654">
        <v>2017</v>
      </c>
      <c r="BT100" s="124">
        <v>289399.33673571871</v>
      </c>
      <c r="BU100" s="643"/>
      <c r="BV100" s="644" t="s">
        <v>948</v>
      </c>
      <c r="BW100" s="652" t="s">
        <v>950</v>
      </c>
      <c r="BX100" s="705" t="s">
        <v>183</v>
      </c>
      <c r="BY100" s="708" t="s">
        <v>808</v>
      </c>
      <c r="BZ100" s="652" t="s">
        <v>763</v>
      </c>
      <c r="CA100" s="681" t="s">
        <v>763</v>
      </c>
      <c r="CB100" s="653" t="s">
        <v>698</v>
      </c>
      <c r="CC100" s="653" t="s">
        <v>699</v>
      </c>
      <c r="CD100" s="654">
        <v>2017</v>
      </c>
      <c r="CE100" s="654">
        <v>2017</v>
      </c>
      <c r="CF100" s="712">
        <v>20.409220024472976</v>
      </c>
      <c r="CG100" s="39"/>
      <c r="CH100" s="644" t="s">
        <v>953</v>
      </c>
      <c r="CI100" s="652" t="s">
        <v>954</v>
      </c>
      <c r="CJ100" s="705" t="s">
        <v>183</v>
      </c>
      <c r="CK100" s="708" t="s">
        <v>808</v>
      </c>
      <c r="CL100" s="652" t="s">
        <v>763</v>
      </c>
      <c r="CM100" s="681" t="s">
        <v>763</v>
      </c>
      <c r="CN100" s="653" t="s">
        <v>698</v>
      </c>
      <c r="CO100" s="653" t="s">
        <v>699</v>
      </c>
      <c r="CP100" s="654">
        <v>2017</v>
      </c>
      <c r="CQ100" s="654">
        <v>2017</v>
      </c>
      <c r="CR100" s="727">
        <v>-8.2036278026149745</v>
      </c>
      <c r="CT100" s="644" t="s">
        <v>838</v>
      </c>
      <c r="CU100" s="652" t="s">
        <v>926</v>
      </c>
      <c r="CV100" s="705" t="s">
        <v>183</v>
      </c>
      <c r="CW100" s="708" t="s">
        <v>808</v>
      </c>
      <c r="CX100" s="621" t="s">
        <v>704</v>
      </c>
      <c r="CY100" s="621" t="s">
        <v>705</v>
      </c>
      <c r="CZ100" s="653" t="s">
        <v>698</v>
      </c>
      <c r="DA100" s="653" t="s">
        <v>699</v>
      </c>
      <c r="DB100" s="654">
        <v>2017</v>
      </c>
      <c r="DC100" s="654">
        <v>2017</v>
      </c>
      <c r="DD100" s="124">
        <v>78801.72545560755</v>
      </c>
    </row>
    <row r="101" spans="1:108" ht="20.5" customHeight="1" x14ac:dyDescent="0.25">
      <c r="A101" s="456" t="s">
        <v>150</v>
      </c>
      <c r="B101" s="275" t="s">
        <v>122</v>
      </c>
      <c r="C101" s="349">
        <v>5146.8600812356626</v>
      </c>
      <c r="D101" s="256">
        <v>5951.0135586080733</v>
      </c>
      <c r="E101" s="256">
        <v>6101.422059695059</v>
      </c>
      <c r="F101" s="256">
        <v>6248.5874928945286</v>
      </c>
      <c r="G101" s="256">
        <v>6830.3477336748037</v>
      </c>
      <c r="H101" s="256">
        <v>7271.2312216430191</v>
      </c>
      <c r="I101" s="256">
        <v>7769.2705683798958</v>
      </c>
      <c r="J101" s="256">
        <v>8501.762553213237</v>
      </c>
      <c r="K101" s="256">
        <v>8847.7845607766321</v>
      </c>
      <c r="L101" s="2" t="s">
        <v>309</v>
      </c>
      <c r="N101" s="644" t="s">
        <v>825</v>
      </c>
      <c r="O101" s="652" t="s">
        <v>826</v>
      </c>
      <c r="P101" s="2" t="s">
        <v>306</v>
      </c>
      <c r="Q101" s="2" t="s">
        <v>118</v>
      </c>
      <c r="R101" s="652" t="s">
        <v>715</v>
      </c>
      <c r="S101" s="652" t="s">
        <v>697</v>
      </c>
      <c r="T101" s="653" t="s">
        <v>698</v>
      </c>
      <c r="U101" s="653" t="s">
        <v>699</v>
      </c>
      <c r="V101" s="654">
        <v>2014</v>
      </c>
      <c r="W101" s="654">
        <v>2014</v>
      </c>
      <c r="X101" s="124">
        <v>34463.763386062848</v>
      </c>
      <c r="Y101" s="643"/>
      <c r="Z101" s="644" t="s">
        <v>829</v>
      </c>
      <c r="AA101" s="652" t="s">
        <v>830</v>
      </c>
      <c r="AB101" s="2" t="s">
        <v>306</v>
      </c>
      <c r="AC101" s="2" t="s">
        <v>118</v>
      </c>
      <c r="AD101" s="652" t="s">
        <v>763</v>
      </c>
      <c r="AE101" s="681" t="s">
        <v>763</v>
      </c>
      <c r="AF101" s="653" t="s">
        <v>698</v>
      </c>
      <c r="AG101" s="653" t="s">
        <v>699</v>
      </c>
      <c r="AH101" s="654">
        <v>2014</v>
      </c>
      <c r="AI101" s="654">
        <v>2014</v>
      </c>
      <c r="AJ101" s="727">
        <v>2.6456937907118845</v>
      </c>
      <c r="AK101" s="643"/>
      <c r="AL101" s="644" t="s">
        <v>833</v>
      </c>
      <c r="AM101" s="652" t="s">
        <v>834</v>
      </c>
      <c r="AN101" s="689" t="s">
        <v>306</v>
      </c>
      <c r="AO101" s="689" t="s">
        <v>118</v>
      </c>
      <c r="AP101" s="652" t="s">
        <v>763</v>
      </c>
      <c r="AQ101" s="681" t="s">
        <v>763</v>
      </c>
      <c r="AR101" s="653" t="s">
        <v>698</v>
      </c>
      <c r="AS101" s="653" t="s">
        <v>699</v>
      </c>
      <c r="AT101" s="654">
        <v>2014</v>
      </c>
      <c r="AU101" s="654">
        <v>2014</v>
      </c>
      <c r="AV101" s="712">
        <v>7.9703243181807863</v>
      </c>
      <c r="AW101" s="16"/>
      <c r="AX101" s="644" t="s">
        <v>825</v>
      </c>
      <c r="AY101" s="652" t="s">
        <v>826</v>
      </c>
      <c r="AZ101" s="2" t="s">
        <v>306</v>
      </c>
      <c r="BA101" s="2" t="s">
        <v>118</v>
      </c>
      <c r="BB101" s="621" t="s">
        <v>704</v>
      </c>
      <c r="BC101" s="621" t="s">
        <v>705</v>
      </c>
      <c r="BD101" s="653" t="s">
        <v>698</v>
      </c>
      <c r="BE101" s="653" t="s">
        <v>699</v>
      </c>
      <c r="BF101" s="654">
        <v>2014</v>
      </c>
      <c r="BG101" s="654">
        <v>2014</v>
      </c>
      <c r="BH101" s="702">
        <v>9384.2786619640156</v>
      </c>
      <c r="BJ101" s="644" t="s">
        <v>838</v>
      </c>
      <c r="BK101" s="652" t="s">
        <v>927</v>
      </c>
      <c r="BL101" s="706" t="s">
        <v>804</v>
      </c>
      <c r="BM101" s="708" t="s">
        <v>809</v>
      </c>
      <c r="BN101" s="652" t="s">
        <v>715</v>
      </c>
      <c r="BO101" s="652" t="s">
        <v>697</v>
      </c>
      <c r="BP101" s="653" t="s">
        <v>698</v>
      </c>
      <c r="BQ101" s="653" t="s">
        <v>699</v>
      </c>
      <c r="BR101" s="654">
        <v>2017</v>
      </c>
      <c r="BS101" s="654">
        <v>2017</v>
      </c>
      <c r="BT101" s="124">
        <v>141038</v>
      </c>
      <c r="BU101" s="643"/>
      <c r="BV101" s="644" t="s">
        <v>948</v>
      </c>
      <c r="BW101" s="652" t="s">
        <v>950</v>
      </c>
      <c r="BX101" s="706" t="s">
        <v>804</v>
      </c>
      <c r="BY101" s="708" t="s">
        <v>809</v>
      </c>
      <c r="BZ101" s="652" t="s">
        <v>763</v>
      </c>
      <c r="CA101" s="681" t="s">
        <v>763</v>
      </c>
      <c r="CB101" s="653" t="s">
        <v>698</v>
      </c>
      <c r="CC101" s="653" t="s">
        <v>699</v>
      </c>
      <c r="CD101" s="654">
        <v>2017</v>
      </c>
      <c r="CE101" s="654">
        <v>2017</v>
      </c>
      <c r="CF101" s="712">
        <v>9.9463793050785796</v>
      </c>
      <c r="CG101" s="39"/>
      <c r="CH101" s="644" t="s">
        <v>953</v>
      </c>
      <c r="CI101" s="652" t="s">
        <v>954</v>
      </c>
      <c r="CJ101" s="706" t="s">
        <v>804</v>
      </c>
      <c r="CK101" s="708" t="s">
        <v>809</v>
      </c>
      <c r="CL101" s="652" t="s">
        <v>763</v>
      </c>
      <c r="CM101" s="681" t="s">
        <v>763</v>
      </c>
      <c r="CN101" s="653" t="s">
        <v>698</v>
      </c>
      <c r="CO101" s="653" t="s">
        <v>699</v>
      </c>
      <c r="CP101" s="654">
        <v>2017</v>
      </c>
      <c r="CQ101" s="654">
        <v>2017</v>
      </c>
      <c r="CR101" s="727">
        <v>-2.8376172006861538</v>
      </c>
      <c r="CT101" s="644" t="s">
        <v>838</v>
      </c>
      <c r="CU101" s="652" t="s">
        <v>927</v>
      </c>
      <c r="CV101" s="706" t="s">
        <v>804</v>
      </c>
      <c r="CW101" s="708" t="s">
        <v>809</v>
      </c>
      <c r="CX101" s="621" t="s">
        <v>704</v>
      </c>
      <c r="CY101" s="621" t="s">
        <v>705</v>
      </c>
      <c r="CZ101" s="653" t="s">
        <v>698</v>
      </c>
      <c r="DA101" s="653" t="s">
        <v>699</v>
      </c>
      <c r="DB101" s="654">
        <v>2017</v>
      </c>
      <c r="DC101" s="654">
        <v>2017</v>
      </c>
      <c r="DD101" s="124">
        <v>38403.812117086454</v>
      </c>
    </row>
    <row r="102" spans="1:108" ht="20.5" customHeight="1" x14ac:dyDescent="0.25">
      <c r="A102" s="456" t="s">
        <v>151</v>
      </c>
      <c r="B102" s="275" t="s">
        <v>123</v>
      </c>
      <c r="C102" s="349">
        <v>8437.8319973189682</v>
      </c>
      <c r="D102" s="256">
        <v>8288.7024097545</v>
      </c>
      <c r="E102" s="256">
        <v>8525.7392874844372</v>
      </c>
      <c r="F102" s="256">
        <v>8983.6520151492114</v>
      </c>
      <c r="G102" s="256">
        <v>9553.55598866933</v>
      </c>
      <c r="H102" s="256">
        <v>10024.558978602563</v>
      </c>
      <c r="I102" s="256">
        <v>10709.413423333319</v>
      </c>
      <c r="J102" s="256">
        <v>11408.015392977297</v>
      </c>
      <c r="K102" s="256">
        <v>11704.913478816876</v>
      </c>
      <c r="L102" s="2" t="s">
        <v>310</v>
      </c>
      <c r="N102" s="644" t="s">
        <v>825</v>
      </c>
      <c r="O102" s="652" t="s">
        <v>826</v>
      </c>
      <c r="P102" s="2" t="s">
        <v>119</v>
      </c>
      <c r="Q102" s="2" t="s">
        <v>59</v>
      </c>
      <c r="R102" s="652" t="s">
        <v>715</v>
      </c>
      <c r="S102" s="652" t="s">
        <v>697</v>
      </c>
      <c r="T102" s="653" t="s">
        <v>698</v>
      </c>
      <c r="U102" s="653" t="s">
        <v>699</v>
      </c>
      <c r="V102" s="654">
        <v>2014</v>
      </c>
      <c r="W102" s="654">
        <v>2014</v>
      </c>
      <c r="X102" s="124">
        <v>118971.65361291499</v>
      </c>
      <c r="Y102" s="643"/>
      <c r="Z102" s="644" t="s">
        <v>829</v>
      </c>
      <c r="AA102" s="652" t="s">
        <v>830</v>
      </c>
      <c r="AB102" s="2" t="s">
        <v>119</v>
      </c>
      <c r="AC102" s="2" t="s">
        <v>59</v>
      </c>
      <c r="AD102" s="652" t="s">
        <v>763</v>
      </c>
      <c r="AE102" s="681" t="s">
        <v>763</v>
      </c>
      <c r="AF102" s="653" t="s">
        <v>698</v>
      </c>
      <c r="AG102" s="653" t="s">
        <v>699</v>
      </c>
      <c r="AH102" s="654">
        <v>2014</v>
      </c>
      <c r="AI102" s="654">
        <v>2014</v>
      </c>
      <c r="AJ102" s="727">
        <v>9.1331454928019955</v>
      </c>
      <c r="AK102" s="643"/>
      <c r="AL102" s="644" t="s">
        <v>833</v>
      </c>
      <c r="AM102" s="652" t="s">
        <v>834</v>
      </c>
      <c r="AN102" s="689" t="s">
        <v>119</v>
      </c>
      <c r="AO102" s="689" t="s">
        <v>59</v>
      </c>
      <c r="AP102" s="652" t="s">
        <v>763</v>
      </c>
      <c r="AQ102" s="681" t="s">
        <v>763</v>
      </c>
      <c r="AR102" s="653" t="s">
        <v>698</v>
      </c>
      <c r="AS102" s="653" t="s">
        <v>699</v>
      </c>
      <c r="AT102" s="654">
        <v>2014</v>
      </c>
      <c r="AU102" s="654">
        <v>2014</v>
      </c>
      <c r="AV102" s="712">
        <v>3.1912445902443807</v>
      </c>
      <c r="AW102" s="16"/>
      <c r="AX102" s="644" t="s">
        <v>825</v>
      </c>
      <c r="AY102" s="652" t="s">
        <v>826</v>
      </c>
      <c r="AZ102" s="2" t="s">
        <v>119</v>
      </c>
      <c r="BA102" s="2" t="s">
        <v>59</v>
      </c>
      <c r="BB102" s="621" t="s">
        <v>704</v>
      </c>
      <c r="BC102" s="621" t="s">
        <v>705</v>
      </c>
      <c r="BD102" s="653" t="s">
        <v>698</v>
      </c>
      <c r="BE102" s="653" t="s">
        <v>699</v>
      </c>
      <c r="BF102" s="654">
        <v>2014</v>
      </c>
      <c r="BG102" s="654">
        <v>2014</v>
      </c>
      <c r="BH102" s="702">
        <v>32395.276681528929</v>
      </c>
      <c r="BJ102" s="644" t="s">
        <v>838</v>
      </c>
      <c r="BK102" s="652" t="s">
        <v>928</v>
      </c>
      <c r="BL102" s="706" t="s">
        <v>805</v>
      </c>
      <c r="BM102" s="708" t="s">
        <v>810</v>
      </c>
      <c r="BN102" s="652" t="s">
        <v>715</v>
      </c>
      <c r="BO102" s="652" t="s">
        <v>697</v>
      </c>
      <c r="BP102" s="653" t="s">
        <v>698</v>
      </c>
      <c r="BQ102" s="653" t="s">
        <v>699</v>
      </c>
      <c r="BR102" s="654">
        <v>2017</v>
      </c>
      <c r="BS102" s="654">
        <v>2017</v>
      </c>
      <c r="BT102" s="124">
        <v>148361.33673571871</v>
      </c>
      <c r="BU102" s="643"/>
      <c r="BV102" s="644" t="s">
        <v>948</v>
      </c>
      <c r="BW102" s="652" t="s">
        <v>950</v>
      </c>
      <c r="BX102" s="706" t="s">
        <v>805</v>
      </c>
      <c r="BY102" s="708" t="s">
        <v>810</v>
      </c>
      <c r="BZ102" s="652" t="s">
        <v>763</v>
      </c>
      <c r="CA102" s="681" t="s">
        <v>763</v>
      </c>
      <c r="CB102" s="653" t="s">
        <v>698</v>
      </c>
      <c r="CC102" s="653" t="s">
        <v>699</v>
      </c>
      <c r="CD102" s="654">
        <v>2017</v>
      </c>
      <c r="CE102" s="654">
        <v>2017</v>
      </c>
      <c r="CF102" s="712">
        <v>10.462840719394398</v>
      </c>
      <c r="CG102" s="39"/>
      <c r="CH102" s="644" t="s">
        <v>953</v>
      </c>
      <c r="CI102" s="652" t="s">
        <v>954</v>
      </c>
      <c r="CJ102" s="706" t="s">
        <v>805</v>
      </c>
      <c r="CK102" s="708" t="s">
        <v>810</v>
      </c>
      <c r="CL102" s="652" t="s">
        <v>763</v>
      </c>
      <c r="CM102" s="681" t="s">
        <v>763</v>
      </c>
      <c r="CN102" s="653" t="s">
        <v>698</v>
      </c>
      <c r="CO102" s="653" t="s">
        <v>699</v>
      </c>
      <c r="CP102" s="654">
        <v>2017</v>
      </c>
      <c r="CQ102" s="654">
        <v>2017</v>
      </c>
      <c r="CR102" s="727">
        <v>-12.782639089088192</v>
      </c>
      <c r="CT102" s="644" t="s">
        <v>838</v>
      </c>
      <c r="CU102" s="652" t="s">
        <v>928</v>
      </c>
      <c r="CV102" s="706" t="s">
        <v>805</v>
      </c>
      <c r="CW102" s="708" t="s">
        <v>810</v>
      </c>
      <c r="CX102" s="621" t="s">
        <v>704</v>
      </c>
      <c r="CY102" s="621" t="s">
        <v>705</v>
      </c>
      <c r="CZ102" s="653" t="s">
        <v>698</v>
      </c>
      <c r="DA102" s="653" t="s">
        <v>699</v>
      </c>
      <c r="DB102" s="654">
        <v>2017</v>
      </c>
      <c r="DC102" s="654">
        <v>2017</v>
      </c>
      <c r="DD102" s="124">
        <v>40397.913338521095</v>
      </c>
    </row>
    <row r="103" spans="1:108" ht="20.5" customHeight="1" x14ac:dyDescent="0.25">
      <c r="A103" s="456" t="s">
        <v>152</v>
      </c>
      <c r="B103" s="12" t="s">
        <v>124</v>
      </c>
      <c r="C103" s="201">
        <v>19941.920972112122</v>
      </c>
      <c r="D103" s="347">
        <v>20920.751113430073</v>
      </c>
      <c r="E103" s="347">
        <v>22387.424546801631</v>
      </c>
      <c r="F103" s="347">
        <v>26507.738871449423</v>
      </c>
      <c r="G103" s="347">
        <v>29421.435929043266</v>
      </c>
      <c r="H103" s="347">
        <v>31605.902635649552</v>
      </c>
      <c r="I103" s="347">
        <v>32809.346319564676</v>
      </c>
      <c r="J103" s="347">
        <v>33257.960647657652</v>
      </c>
      <c r="K103" s="347">
        <v>33519.272814596487</v>
      </c>
      <c r="L103" s="42" t="s">
        <v>125</v>
      </c>
      <c r="N103" s="644" t="s">
        <v>825</v>
      </c>
      <c r="O103" s="652" t="s">
        <v>826</v>
      </c>
      <c r="P103" s="2" t="s">
        <v>307</v>
      </c>
      <c r="Q103" s="2" t="s">
        <v>120</v>
      </c>
      <c r="R103" s="652" t="s">
        <v>715</v>
      </c>
      <c r="S103" s="652" t="s">
        <v>697</v>
      </c>
      <c r="T103" s="653" t="s">
        <v>698</v>
      </c>
      <c r="U103" s="653" t="s">
        <v>699</v>
      </c>
      <c r="V103" s="654">
        <v>2014</v>
      </c>
      <c r="W103" s="654">
        <v>2014</v>
      </c>
      <c r="X103" s="124">
        <v>151003.75289373606</v>
      </c>
      <c r="Y103" s="643"/>
      <c r="Z103" s="644" t="s">
        <v>829</v>
      </c>
      <c r="AA103" s="652" t="s">
        <v>830</v>
      </c>
      <c r="AB103" s="2" t="s">
        <v>307</v>
      </c>
      <c r="AC103" s="2" t="s">
        <v>120</v>
      </c>
      <c r="AD103" s="652" t="s">
        <v>763</v>
      </c>
      <c r="AE103" s="681" t="s">
        <v>763</v>
      </c>
      <c r="AF103" s="653" t="s">
        <v>698</v>
      </c>
      <c r="AG103" s="653" t="s">
        <v>699</v>
      </c>
      <c r="AH103" s="654">
        <v>2014</v>
      </c>
      <c r="AI103" s="654">
        <v>2014</v>
      </c>
      <c r="AJ103" s="727">
        <v>11.592166732629991</v>
      </c>
      <c r="AK103" s="643"/>
      <c r="AL103" s="644" t="s">
        <v>833</v>
      </c>
      <c r="AM103" s="652" t="s">
        <v>834</v>
      </c>
      <c r="AN103" s="689" t="s">
        <v>307</v>
      </c>
      <c r="AO103" s="689" t="s">
        <v>120</v>
      </c>
      <c r="AP103" s="652" t="s">
        <v>763</v>
      </c>
      <c r="AQ103" s="681" t="s">
        <v>763</v>
      </c>
      <c r="AR103" s="653" t="s">
        <v>698</v>
      </c>
      <c r="AS103" s="653" t="s">
        <v>699</v>
      </c>
      <c r="AT103" s="654">
        <v>2014</v>
      </c>
      <c r="AU103" s="654">
        <v>2014</v>
      </c>
      <c r="AV103" s="712">
        <v>4.2433627359881569</v>
      </c>
      <c r="AW103" s="16"/>
      <c r="AX103" s="644" t="s">
        <v>825</v>
      </c>
      <c r="AY103" s="652" t="s">
        <v>826</v>
      </c>
      <c r="AZ103" s="2" t="s">
        <v>307</v>
      </c>
      <c r="BA103" s="2" t="s">
        <v>120</v>
      </c>
      <c r="BB103" s="621" t="s">
        <v>704</v>
      </c>
      <c r="BC103" s="621" t="s">
        <v>705</v>
      </c>
      <c r="BD103" s="653" t="s">
        <v>698</v>
      </c>
      <c r="BE103" s="653" t="s">
        <v>699</v>
      </c>
      <c r="BF103" s="654">
        <v>2014</v>
      </c>
      <c r="BG103" s="654">
        <v>2014</v>
      </c>
      <c r="BH103" s="702">
        <v>41117.427608913837</v>
      </c>
      <c r="BJ103" s="644" t="s">
        <v>838</v>
      </c>
      <c r="BK103" s="652" t="s">
        <v>929</v>
      </c>
      <c r="BL103" s="705" t="s">
        <v>811</v>
      </c>
      <c r="BM103" s="708" t="s">
        <v>138</v>
      </c>
      <c r="BN103" s="652" t="s">
        <v>715</v>
      </c>
      <c r="BO103" s="652" t="s">
        <v>697</v>
      </c>
      <c r="BP103" s="653" t="s">
        <v>698</v>
      </c>
      <c r="BQ103" s="653" t="s">
        <v>699</v>
      </c>
      <c r="BR103" s="654">
        <v>2017</v>
      </c>
      <c r="BS103" s="654">
        <v>2017</v>
      </c>
      <c r="BT103" s="124">
        <v>73536.604802712754</v>
      </c>
      <c r="BU103" s="643"/>
      <c r="BV103" s="644" t="s">
        <v>948</v>
      </c>
      <c r="BW103" s="652" t="s">
        <v>950</v>
      </c>
      <c r="BX103" s="705" t="s">
        <v>811</v>
      </c>
      <c r="BY103" s="708" t="s">
        <v>138</v>
      </c>
      <c r="BZ103" s="652" t="s">
        <v>763</v>
      </c>
      <c r="CA103" s="681" t="s">
        <v>763</v>
      </c>
      <c r="CB103" s="653" t="s">
        <v>698</v>
      </c>
      <c r="CC103" s="653" t="s">
        <v>699</v>
      </c>
      <c r="CD103" s="654">
        <v>2017</v>
      </c>
      <c r="CE103" s="654">
        <v>2017</v>
      </c>
      <c r="CF103" s="712">
        <v>5.1859992638540273</v>
      </c>
      <c r="CG103" s="39"/>
      <c r="CH103" s="644" t="s">
        <v>953</v>
      </c>
      <c r="CI103" s="652" t="s">
        <v>954</v>
      </c>
      <c r="CJ103" s="705" t="s">
        <v>811</v>
      </c>
      <c r="CK103" s="708" t="s">
        <v>138</v>
      </c>
      <c r="CL103" s="652" t="s">
        <v>763</v>
      </c>
      <c r="CM103" s="681" t="s">
        <v>763</v>
      </c>
      <c r="CN103" s="653" t="s">
        <v>698</v>
      </c>
      <c r="CO103" s="653" t="s">
        <v>699</v>
      </c>
      <c r="CP103" s="654">
        <v>2017</v>
      </c>
      <c r="CQ103" s="654">
        <v>2017</v>
      </c>
      <c r="CR103" s="727">
        <v>-15.57085830141331</v>
      </c>
      <c r="CT103" s="644" t="s">
        <v>838</v>
      </c>
      <c r="CU103" s="652" t="s">
        <v>929</v>
      </c>
      <c r="CV103" s="705" t="s">
        <v>811</v>
      </c>
      <c r="CW103" s="708" t="s">
        <v>138</v>
      </c>
      <c r="CX103" s="621" t="s">
        <v>704</v>
      </c>
      <c r="CY103" s="621" t="s">
        <v>705</v>
      </c>
      <c r="CZ103" s="653" t="s">
        <v>698</v>
      </c>
      <c r="DA103" s="653" t="s">
        <v>699</v>
      </c>
      <c r="DB103" s="654">
        <v>2017</v>
      </c>
      <c r="DC103" s="654">
        <v>2017</v>
      </c>
      <c r="DD103" s="124">
        <v>20023.581974870729</v>
      </c>
    </row>
    <row r="104" spans="1:108" ht="20.5" customHeight="1" x14ac:dyDescent="0.25">
      <c r="A104" s="456" t="s">
        <v>153</v>
      </c>
      <c r="B104" s="275" t="s">
        <v>126</v>
      </c>
      <c r="C104" s="349">
        <v>14338.954687660836</v>
      </c>
      <c r="D104" s="256">
        <v>15560.753776099415</v>
      </c>
      <c r="E104" s="256">
        <v>17383.177241957779</v>
      </c>
      <c r="F104" s="256">
        <v>17557.722430182726</v>
      </c>
      <c r="G104" s="256">
        <v>19050.525996151784</v>
      </c>
      <c r="H104" s="256">
        <v>20119.199537617824</v>
      </c>
      <c r="I104" s="256">
        <v>21518.883157985794</v>
      </c>
      <c r="J104" s="256">
        <v>22331.665392594026</v>
      </c>
      <c r="K104" s="256">
        <v>23125.91892905032</v>
      </c>
      <c r="L104" s="2" t="s">
        <v>311</v>
      </c>
      <c r="N104" s="644" t="s">
        <v>825</v>
      </c>
      <c r="O104" s="652" t="s">
        <v>826</v>
      </c>
      <c r="P104" s="2" t="s">
        <v>308</v>
      </c>
      <c r="Q104" s="2" t="s">
        <v>121</v>
      </c>
      <c r="R104" s="652" t="s">
        <v>715</v>
      </c>
      <c r="S104" s="652" t="s">
        <v>697</v>
      </c>
      <c r="T104" s="653" t="s">
        <v>698</v>
      </c>
      <c r="U104" s="653" t="s">
        <v>699</v>
      </c>
      <c r="V104" s="654">
        <v>2014</v>
      </c>
      <c r="W104" s="654">
        <v>2014</v>
      </c>
      <c r="X104" s="124">
        <v>76352.297771776241</v>
      </c>
      <c r="Y104" s="643"/>
      <c r="Z104" s="644" t="s">
        <v>829</v>
      </c>
      <c r="AA104" s="652" t="s">
        <v>830</v>
      </c>
      <c r="AB104" s="2" t="s">
        <v>308</v>
      </c>
      <c r="AC104" s="2" t="s">
        <v>121</v>
      </c>
      <c r="AD104" s="652" t="s">
        <v>763</v>
      </c>
      <c r="AE104" s="681" t="s">
        <v>763</v>
      </c>
      <c r="AF104" s="653" t="s">
        <v>698</v>
      </c>
      <c r="AG104" s="653" t="s">
        <v>699</v>
      </c>
      <c r="AH104" s="654">
        <v>2014</v>
      </c>
      <c r="AI104" s="654">
        <v>2014</v>
      </c>
      <c r="AJ104" s="727">
        <v>5.8613680072752601</v>
      </c>
      <c r="AK104" s="643"/>
      <c r="AL104" s="644" t="s">
        <v>833</v>
      </c>
      <c r="AM104" s="652" t="s">
        <v>834</v>
      </c>
      <c r="AN104" s="689" t="s">
        <v>308</v>
      </c>
      <c r="AO104" s="689" t="s">
        <v>121</v>
      </c>
      <c r="AP104" s="652" t="s">
        <v>763</v>
      </c>
      <c r="AQ104" s="681" t="s">
        <v>763</v>
      </c>
      <c r="AR104" s="653" t="s">
        <v>698</v>
      </c>
      <c r="AS104" s="653" t="s">
        <v>699</v>
      </c>
      <c r="AT104" s="654">
        <v>2014</v>
      </c>
      <c r="AU104" s="654">
        <v>2014</v>
      </c>
      <c r="AV104" s="712">
        <v>9.6748753420046825</v>
      </c>
      <c r="AW104" s="16"/>
      <c r="AX104" s="644" t="s">
        <v>825</v>
      </c>
      <c r="AY104" s="652" t="s">
        <v>826</v>
      </c>
      <c r="AZ104" s="2" t="s">
        <v>308</v>
      </c>
      <c r="BA104" s="2" t="s">
        <v>121</v>
      </c>
      <c r="BB104" s="621" t="s">
        <v>704</v>
      </c>
      <c r="BC104" s="621" t="s">
        <v>705</v>
      </c>
      <c r="BD104" s="653" t="s">
        <v>698</v>
      </c>
      <c r="BE104" s="653" t="s">
        <v>699</v>
      </c>
      <c r="BF104" s="654">
        <v>2014</v>
      </c>
      <c r="BG104" s="654">
        <v>2014</v>
      </c>
      <c r="BH104" s="702">
        <v>20790.27849469741</v>
      </c>
      <c r="BJ104" s="644" t="s">
        <v>838</v>
      </c>
      <c r="BK104" s="652" t="s">
        <v>930</v>
      </c>
      <c r="BL104" s="705" t="s">
        <v>212</v>
      </c>
      <c r="BM104" s="708" t="s">
        <v>208</v>
      </c>
      <c r="BN104" s="652" t="s">
        <v>715</v>
      </c>
      <c r="BO104" s="652" t="s">
        <v>697</v>
      </c>
      <c r="BP104" s="653" t="s">
        <v>698</v>
      </c>
      <c r="BQ104" s="653" t="s">
        <v>699</v>
      </c>
      <c r="BR104" s="654">
        <v>2017</v>
      </c>
      <c r="BS104" s="654">
        <v>2017</v>
      </c>
      <c r="BT104" s="124">
        <v>1441794.6667852686</v>
      </c>
      <c r="BU104" s="643"/>
      <c r="BV104" s="644" t="s">
        <v>948</v>
      </c>
      <c r="BW104" s="652" t="s">
        <v>950</v>
      </c>
      <c r="BX104" s="705" t="s">
        <v>212</v>
      </c>
      <c r="BY104" s="708" t="s">
        <v>208</v>
      </c>
      <c r="BZ104" s="652" t="s">
        <v>763</v>
      </c>
      <c r="CA104" s="681" t="s">
        <v>763</v>
      </c>
      <c r="CB104" s="653" t="s">
        <v>698</v>
      </c>
      <c r="CC104" s="653" t="s">
        <v>699</v>
      </c>
      <c r="CD104" s="654">
        <v>2017</v>
      </c>
      <c r="CE104" s="654">
        <v>2017</v>
      </c>
      <c r="CF104" s="712">
        <v>101.67923989198415</v>
      </c>
      <c r="CG104" s="39"/>
      <c r="CH104" s="644" t="s">
        <v>953</v>
      </c>
      <c r="CI104" s="652" t="s">
        <v>954</v>
      </c>
      <c r="CJ104" s="705" t="s">
        <v>212</v>
      </c>
      <c r="CK104" s="708" t="s">
        <v>208</v>
      </c>
      <c r="CL104" s="652" t="s">
        <v>763</v>
      </c>
      <c r="CM104" s="681" t="s">
        <v>763</v>
      </c>
      <c r="CN104" s="653" t="s">
        <v>698</v>
      </c>
      <c r="CO104" s="653" t="s">
        <v>699</v>
      </c>
      <c r="CP104" s="654">
        <v>2017</v>
      </c>
      <c r="CQ104" s="654">
        <v>2017</v>
      </c>
      <c r="CR104" s="727">
        <v>2.8555664431485326</v>
      </c>
      <c r="CT104" s="644" t="s">
        <v>838</v>
      </c>
      <c r="CU104" s="652" t="s">
        <v>930</v>
      </c>
      <c r="CV104" s="705" t="s">
        <v>212</v>
      </c>
      <c r="CW104" s="708" t="s">
        <v>208</v>
      </c>
      <c r="CX104" s="621" t="s">
        <v>704</v>
      </c>
      <c r="CY104" s="621" t="s">
        <v>705</v>
      </c>
      <c r="CZ104" s="653" t="s">
        <v>698</v>
      </c>
      <c r="DA104" s="653" t="s">
        <v>699</v>
      </c>
      <c r="DB104" s="654">
        <v>2017</v>
      </c>
      <c r="DC104" s="654">
        <v>2017</v>
      </c>
      <c r="DD104" s="124">
        <v>392592.14888639038</v>
      </c>
    </row>
    <row r="105" spans="1:108" ht="20.5" customHeight="1" x14ac:dyDescent="0.25">
      <c r="A105" s="456" t="s">
        <v>154</v>
      </c>
      <c r="B105" s="275" t="s">
        <v>127</v>
      </c>
      <c r="C105" s="349">
        <v>8845.8027120690003</v>
      </c>
      <c r="D105" s="256">
        <v>8954.0468181066244</v>
      </c>
      <c r="E105" s="256">
        <v>8764.1142678760025</v>
      </c>
      <c r="F105" s="256">
        <v>8967.0714066400978</v>
      </c>
      <c r="G105" s="256">
        <v>9371.176006020969</v>
      </c>
      <c r="H105" s="256">
        <v>9489.7421010964426</v>
      </c>
      <c r="I105" s="256">
        <v>9882.4320973126123</v>
      </c>
      <c r="J105" s="256">
        <v>9701.9693214130857</v>
      </c>
      <c r="K105" s="256">
        <v>9834.799033881156</v>
      </c>
      <c r="L105" s="2" t="s">
        <v>312</v>
      </c>
      <c r="N105" s="644" t="s">
        <v>825</v>
      </c>
      <c r="O105" s="652" t="s">
        <v>826</v>
      </c>
      <c r="P105" s="2" t="s">
        <v>309</v>
      </c>
      <c r="Q105" s="2" t="s">
        <v>122</v>
      </c>
      <c r="R105" s="652" t="s">
        <v>715</v>
      </c>
      <c r="S105" s="652" t="s">
        <v>697</v>
      </c>
      <c r="T105" s="653" t="s">
        <v>698</v>
      </c>
      <c r="U105" s="653" t="s">
        <v>699</v>
      </c>
      <c r="V105" s="654">
        <v>2014</v>
      </c>
      <c r="W105" s="654">
        <v>2014</v>
      </c>
      <c r="X105" s="124">
        <v>25084.452051920714</v>
      </c>
      <c r="Y105" s="643"/>
      <c r="Z105" s="644" t="s">
        <v>829</v>
      </c>
      <c r="AA105" s="652" t="s">
        <v>830</v>
      </c>
      <c r="AB105" s="2" t="s">
        <v>309</v>
      </c>
      <c r="AC105" s="2" t="s">
        <v>122</v>
      </c>
      <c r="AD105" s="652" t="s">
        <v>763</v>
      </c>
      <c r="AE105" s="681" t="s">
        <v>763</v>
      </c>
      <c r="AF105" s="653" t="s">
        <v>698</v>
      </c>
      <c r="AG105" s="653" t="s">
        <v>699</v>
      </c>
      <c r="AH105" s="654">
        <v>2014</v>
      </c>
      <c r="AI105" s="654">
        <v>2014</v>
      </c>
      <c r="AJ105" s="727">
        <v>1.9256683692302439</v>
      </c>
      <c r="AK105" s="643"/>
      <c r="AL105" s="644" t="s">
        <v>833</v>
      </c>
      <c r="AM105" s="652" t="s">
        <v>834</v>
      </c>
      <c r="AN105" s="689" t="s">
        <v>309</v>
      </c>
      <c r="AO105" s="689" t="s">
        <v>122</v>
      </c>
      <c r="AP105" s="652" t="s">
        <v>763</v>
      </c>
      <c r="AQ105" s="681" t="s">
        <v>763</v>
      </c>
      <c r="AR105" s="653" t="s">
        <v>698</v>
      </c>
      <c r="AS105" s="653" t="s">
        <v>699</v>
      </c>
      <c r="AT105" s="654">
        <v>2014</v>
      </c>
      <c r="AU105" s="654">
        <v>2014</v>
      </c>
      <c r="AV105" s="712">
        <v>9.3102679836333095</v>
      </c>
      <c r="AW105" s="16"/>
      <c r="AX105" s="644" t="s">
        <v>825</v>
      </c>
      <c r="AY105" s="652" t="s">
        <v>826</v>
      </c>
      <c r="AZ105" s="2" t="s">
        <v>309</v>
      </c>
      <c r="BA105" s="2" t="s">
        <v>122</v>
      </c>
      <c r="BB105" s="621" t="s">
        <v>704</v>
      </c>
      <c r="BC105" s="621" t="s">
        <v>705</v>
      </c>
      <c r="BD105" s="653" t="s">
        <v>698</v>
      </c>
      <c r="BE105" s="653" t="s">
        <v>699</v>
      </c>
      <c r="BF105" s="654">
        <v>2014</v>
      </c>
      <c r="BG105" s="654">
        <v>2014</v>
      </c>
      <c r="BH105" s="702">
        <v>6830.3477336748037</v>
      </c>
      <c r="BJ105" s="644" t="s">
        <v>838</v>
      </c>
      <c r="BK105" s="652" t="s">
        <v>931</v>
      </c>
      <c r="BL105" s="705" t="s">
        <v>210</v>
      </c>
      <c r="BM105" s="708" t="s">
        <v>209</v>
      </c>
      <c r="BN105" s="652" t="s">
        <v>715</v>
      </c>
      <c r="BO105" s="652" t="s">
        <v>697</v>
      </c>
      <c r="BP105" s="653" t="s">
        <v>698</v>
      </c>
      <c r="BQ105" s="653" t="s">
        <v>699</v>
      </c>
      <c r="BR105" s="654">
        <v>2017</v>
      </c>
      <c r="BS105" s="654">
        <v>2017</v>
      </c>
      <c r="BT105" s="124">
        <v>1002166</v>
      </c>
      <c r="BU105" s="643"/>
      <c r="BV105" s="644" t="s">
        <v>948</v>
      </c>
      <c r="BW105" s="652" t="s">
        <v>950</v>
      </c>
      <c r="BX105" s="705" t="s">
        <v>210</v>
      </c>
      <c r="BY105" s="708" t="s">
        <v>209</v>
      </c>
      <c r="BZ105" s="652" t="s">
        <v>763</v>
      </c>
      <c r="CA105" s="681" t="s">
        <v>763</v>
      </c>
      <c r="CB105" s="653" t="s">
        <v>698</v>
      </c>
      <c r="CC105" s="653" t="s">
        <v>699</v>
      </c>
      <c r="CD105" s="654">
        <v>2017</v>
      </c>
      <c r="CE105" s="654">
        <v>2017</v>
      </c>
      <c r="CF105" s="712">
        <v>70.675443232698839</v>
      </c>
      <c r="CG105" s="39"/>
      <c r="CH105" s="644" t="s">
        <v>953</v>
      </c>
      <c r="CI105" s="652" t="s">
        <v>954</v>
      </c>
      <c r="CJ105" s="705" t="s">
        <v>210</v>
      </c>
      <c r="CK105" s="708" t="s">
        <v>209</v>
      </c>
      <c r="CL105" s="652" t="s">
        <v>763</v>
      </c>
      <c r="CM105" s="681" t="s">
        <v>763</v>
      </c>
      <c r="CN105" s="653" t="s">
        <v>698</v>
      </c>
      <c r="CO105" s="653" t="s">
        <v>699</v>
      </c>
      <c r="CP105" s="654">
        <v>2017</v>
      </c>
      <c r="CQ105" s="654">
        <v>2017</v>
      </c>
      <c r="CR105" s="727">
        <v>2.9528924490443558</v>
      </c>
      <c r="CT105" s="644" t="s">
        <v>838</v>
      </c>
      <c r="CU105" s="652" t="s">
        <v>931</v>
      </c>
      <c r="CV105" s="705" t="s">
        <v>210</v>
      </c>
      <c r="CW105" s="708" t="s">
        <v>209</v>
      </c>
      <c r="CX105" s="621" t="s">
        <v>704</v>
      </c>
      <c r="CY105" s="621" t="s">
        <v>705</v>
      </c>
      <c r="CZ105" s="653" t="s">
        <v>698</v>
      </c>
      <c r="DA105" s="653" t="s">
        <v>699</v>
      </c>
      <c r="DB105" s="654">
        <v>2017</v>
      </c>
      <c r="DC105" s="654">
        <v>2017</v>
      </c>
      <c r="DD105" s="124">
        <v>272883.86657590198</v>
      </c>
    </row>
    <row r="106" spans="1:108" ht="20.5" customHeight="1" x14ac:dyDescent="0.25">
      <c r="A106" s="456" t="s">
        <v>155</v>
      </c>
      <c r="B106" s="275" t="s">
        <v>128</v>
      </c>
      <c r="C106" s="349">
        <v>5006.1841331340374</v>
      </c>
      <c r="D106" s="256">
        <v>5387.8316153451206</v>
      </c>
      <c r="E106" s="256">
        <v>5508.2225054065502</v>
      </c>
      <c r="F106" s="256">
        <v>5588.8527525616146</v>
      </c>
      <c r="G106" s="256">
        <v>6222.9848919104033</v>
      </c>
      <c r="H106" s="256">
        <v>6324.7024332951069</v>
      </c>
      <c r="I106" s="256">
        <v>6905.2524934406792</v>
      </c>
      <c r="J106" s="256">
        <v>6850.8396215402317</v>
      </c>
      <c r="K106" s="256">
        <v>6937.2680859618704</v>
      </c>
      <c r="L106" s="2" t="s">
        <v>313</v>
      </c>
      <c r="N106" s="644" t="s">
        <v>825</v>
      </c>
      <c r="O106" s="652" t="s">
        <v>826</v>
      </c>
      <c r="P106" s="2" t="s">
        <v>310</v>
      </c>
      <c r="Q106" s="2" t="s">
        <v>123</v>
      </c>
      <c r="R106" s="652" t="s">
        <v>715</v>
      </c>
      <c r="S106" s="652" t="s">
        <v>697</v>
      </c>
      <c r="T106" s="653" t="s">
        <v>698</v>
      </c>
      <c r="U106" s="653" t="s">
        <v>699</v>
      </c>
      <c r="V106" s="654">
        <v>2014</v>
      </c>
      <c r="W106" s="654">
        <v>2014</v>
      </c>
      <c r="X106" s="124">
        <v>35085.434368388116</v>
      </c>
      <c r="Y106" s="643"/>
      <c r="Z106" s="644" t="s">
        <v>829</v>
      </c>
      <c r="AA106" s="652" t="s">
        <v>830</v>
      </c>
      <c r="AB106" s="2" t="s">
        <v>310</v>
      </c>
      <c r="AC106" s="2" t="s">
        <v>123</v>
      </c>
      <c r="AD106" s="652" t="s">
        <v>763</v>
      </c>
      <c r="AE106" s="681" t="s">
        <v>763</v>
      </c>
      <c r="AF106" s="653" t="s">
        <v>698</v>
      </c>
      <c r="AG106" s="653" t="s">
        <v>699</v>
      </c>
      <c r="AH106" s="654">
        <v>2014</v>
      </c>
      <c r="AI106" s="654">
        <v>2014</v>
      </c>
      <c r="AJ106" s="727">
        <v>2.6934178607555195</v>
      </c>
      <c r="AK106" s="643"/>
      <c r="AL106" s="644" t="s">
        <v>833</v>
      </c>
      <c r="AM106" s="652" t="s">
        <v>834</v>
      </c>
      <c r="AN106" s="689" t="s">
        <v>310</v>
      </c>
      <c r="AO106" s="689" t="s">
        <v>123</v>
      </c>
      <c r="AP106" s="652" t="s">
        <v>763</v>
      </c>
      <c r="AQ106" s="681" t="s">
        <v>763</v>
      </c>
      <c r="AR106" s="653" t="s">
        <v>698</v>
      </c>
      <c r="AS106" s="653" t="s">
        <v>699</v>
      </c>
      <c r="AT106" s="654">
        <v>2014</v>
      </c>
      <c r="AU106" s="654">
        <v>2014</v>
      </c>
      <c r="AV106" s="712">
        <v>6.343789502967013</v>
      </c>
      <c r="AW106" s="16"/>
      <c r="AX106" s="644" t="s">
        <v>825</v>
      </c>
      <c r="AY106" s="652" t="s">
        <v>826</v>
      </c>
      <c r="AZ106" s="2" t="s">
        <v>310</v>
      </c>
      <c r="BA106" s="2" t="s">
        <v>123</v>
      </c>
      <c r="BB106" s="621" t="s">
        <v>704</v>
      </c>
      <c r="BC106" s="621" t="s">
        <v>705</v>
      </c>
      <c r="BD106" s="653" t="s">
        <v>698</v>
      </c>
      <c r="BE106" s="653" t="s">
        <v>699</v>
      </c>
      <c r="BF106" s="654">
        <v>2014</v>
      </c>
      <c r="BG106" s="654">
        <v>2014</v>
      </c>
      <c r="BH106" s="702">
        <v>9553.55598866933</v>
      </c>
      <c r="BJ106" s="644" t="s">
        <v>838</v>
      </c>
      <c r="BK106" s="652" t="s">
        <v>932</v>
      </c>
      <c r="BL106" s="705" t="s">
        <v>202</v>
      </c>
      <c r="BM106" s="708" t="s">
        <v>211</v>
      </c>
      <c r="BN106" s="652" t="s">
        <v>715</v>
      </c>
      <c r="BO106" s="652" t="s">
        <v>697</v>
      </c>
      <c r="BP106" s="653" t="s">
        <v>698</v>
      </c>
      <c r="BQ106" s="653" t="s">
        <v>699</v>
      </c>
      <c r="BR106" s="654">
        <v>2017</v>
      </c>
      <c r="BS106" s="654">
        <v>2017</v>
      </c>
      <c r="BT106" s="735">
        <v>30762</v>
      </c>
      <c r="BU106" s="643"/>
      <c r="BV106" s="644" t="s">
        <v>948</v>
      </c>
      <c r="BW106" s="652" t="s">
        <v>950</v>
      </c>
      <c r="BX106" s="705" t="s">
        <v>202</v>
      </c>
      <c r="BY106" s="708" t="s">
        <v>211</v>
      </c>
      <c r="BZ106" s="652" t="s">
        <v>763</v>
      </c>
      <c r="CA106" s="681" t="s">
        <v>763</v>
      </c>
      <c r="CB106" s="653" t="s">
        <v>698</v>
      </c>
      <c r="CC106" s="653" t="s">
        <v>699</v>
      </c>
      <c r="CD106" s="654">
        <v>2017</v>
      </c>
      <c r="CE106" s="654">
        <v>2017</v>
      </c>
      <c r="CF106" s="712">
        <v>2.1694190231202035</v>
      </c>
      <c r="CG106" s="39"/>
      <c r="CH106" s="644" t="s">
        <v>953</v>
      </c>
      <c r="CI106" s="652" t="s">
        <v>954</v>
      </c>
      <c r="CJ106" s="705" t="s">
        <v>202</v>
      </c>
      <c r="CK106" s="708" t="s">
        <v>211</v>
      </c>
      <c r="CL106" s="652" t="s">
        <v>763</v>
      </c>
      <c r="CM106" s="681" t="s">
        <v>763</v>
      </c>
      <c r="CN106" s="653" t="s">
        <v>698</v>
      </c>
      <c r="CO106" s="653" t="s">
        <v>699</v>
      </c>
      <c r="CP106" s="654">
        <v>2017</v>
      </c>
      <c r="CQ106" s="654">
        <v>2017</v>
      </c>
      <c r="CR106" s="744">
        <v>2.8983502568736412</v>
      </c>
      <c r="CT106" s="644" t="s">
        <v>838</v>
      </c>
      <c r="CU106" s="652" t="s">
        <v>932</v>
      </c>
      <c r="CV106" s="705" t="s">
        <v>202</v>
      </c>
      <c r="CW106" s="708" t="s">
        <v>211</v>
      </c>
      <c r="CX106" s="621" t="s">
        <v>704</v>
      </c>
      <c r="CY106" s="621" t="s">
        <v>705</v>
      </c>
      <c r="CZ106" s="653" t="s">
        <v>698</v>
      </c>
      <c r="DA106" s="653" t="s">
        <v>699</v>
      </c>
      <c r="DB106" s="654">
        <v>2017</v>
      </c>
      <c r="DC106" s="654">
        <v>2017</v>
      </c>
      <c r="DD106" s="124">
        <v>8376.3104152484684</v>
      </c>
    </row>
    <row r="107" spans="1:108" ht="20.5" customHeight="1" x14ac:dyDescent="0.25">
      <c r="A107" s="456" t="s">
        <v>156</v>
      </c>
      <c r="B107" s="12" t="s">
        <v>129</v>
      </c>
      <c r="C107" s="201">
        <v>15049.247436109177</v>
      </c>
      <c r="D107" s="347">
        <v>15472.406147146816</v>
      </c>
      <c r="E107" s="347">
        <v>17220.941803903781</v>
      </c>
      <c r="F107" s="347">
        <v>19199.729048486646</v>
      </c>
      <c r="G107" s="347">
        <v>20040.258157360084</v>
      </c>
      <c r="H107" s="347">
        <v>20554.031016862045</v>
      </c>
      <c r="I107" s="347">
        <v>21117.099339093689</v>
      </c>
      <c r="J107" s="347">
        <v>21204.561653400455</v>
      </c>
      <c r="K107" s="347">
        <v>21262.047037984037</v>
      </c>
      <c r="L107" s="42" t="s">
        <v>314</v>
      </c>
      <c r="N107" s="644" t="s">
        <v>825</v>
      </c>
      <c r="O107" s="652" t="s">
        <v>826</v>
      </c>
      <c r="P107" s="2" t="s">
        <v>125</v>
      </c>
      <c r="Q107" s="2" t="s">
        <v>124</v>
      </c>
      <c r="R107" s="652" t="s">
        <v>715</v>
      </c>
      <c r="S107" s="652" t="s">
        <v>697</v>
      </c>
      <c r="T107" s="653" t="s">
        <v>698</v>
      </c>
      <c r="U107" s="653" t="s">
        <v>699</v>
      </c>
      <c r="V107" s="654">
        <v>2014</v>
      </c>
      <c r="W107" s="654">
        <v>2014</v>
      </c>
      <c r="X107" s="124">
        <v>108050.22344941139</v>
      </c>
      <c r="Y107" s="643"/>
      <c r="Z107" s="644" t="s">
        <v>829</v>
      </c>
      <c r="AA107" s="652" t="s">
        <v>830</v>
      </c>
      <c r="AB107" s="2" t="s">
        <v>125</v>
      </c>
      <c r="AC107" s="2" t="s">
        <v>124</v>
      </c>
      <c r="AD107" s="652" t="s">
        <v>763</v>
      </c>
      <c r="AE107" s="681" t="s">
        <v>763</v>
      </c>
      <c r="AF107" s="653" t="s">
        <v>698</v>
      </c>
      <c r="AG107" s="653" t="s">
        <v>699</v>
      </c>
      <c r="AH107" s="654">
        <v>2014</v>
      </c>
      <c r="AI107" s="654">
        <v>2014</v>
      </c>
      <c r="AJ107" s="727">
        <v>8.2947356057099775</v>
      </c>
      <c r="AK107" s="643"/>
      <c r="AL107" s="644" t="s">
        <v>833</v>
      </c>
      <c r="AM107" s="652" t="s">
        <v>834</v>
      </c>
      <c r="AN107" s="689" t="s">
        <v>125</v>
      </c>
      <c r="AO107" s="689" t="s">
        <v>124</v>
      </c>
      <c r="AP107" s="652" t="s">
        <v>763</v>
      </c>
      <c r="AQ107" s="681" t="s">
        <v>763</v>
      </c>
      <c r="AR107" s="653" t="s">
        <v>698</v>
      </c>
      <c r="AS107" s="653" t="s">
        <v>699</v>
      </c>
      <c r="AT107" s="654">
        <v>2014</v>
      </c>
      <c r="AU107" s="654">
        <v>2014</v>
      </c>
      <c r="AV107" s="712">
        <v>10.991873247748373</v>
      </c>
      <c r="AW107" s="16"/>
      <c r="AX107" s="644" t="s">
        <v>825</v>
      </c>
      <c r="AY107" s="652" t="s">
        <v>826</v>
      </c>
      <c r="AZ107" s="2" t="s">
        <v>125</v>
      </c>
      <c r="BA107" s="2" t="s">
        <v>124</v>
      </c>
      <c r="BB107" s="621" t="s">
        <v>704</v>
      </c>
      <c r="BC107" s="621" t="s">
        <v>705</v>
      </c>
      <c r="BD107" s="653" t="s">
        <v>698</v>
      </c>
      <c r="BE107" s="653" t="s">
        <v>699</v>
      </c>
      <c r="BF107" s="654">
        <v>2014</v>
      </c>
      <c r="BG107" s="654">
        <v>2014</v>
      </c>
      <c r="BH107" s="702">
        <v>29421.435929043266</v>
      </c>
      <c r="BJ107" s="644" t="s">
        <v>838</v>
      </c>
      <c r="BK107" s="652" t="s">
        <v>933</v>
      </c>
      <c r="BL107" s="709" t="s">
        <v>280</v>
      </c>
      <c r="BM107" s="644" t="s">
        <v>57</v>
      </c>
      <c r="BN107" s="652" t="s">
        <v>715</v>
      </c>
      <c r="BO107" s="652" t="s">
        <v>697</v>
      </c>
      <c r="BP107" s="653" t="s">
        <v>698</v>
      </c>
      <c r="BQ107" s="653" t="s">
        <v>699</v>
      </c>
      <c r="BR107" s="654">
        <v>2017</v>
      </c>
      <c r="BS107" s="654">
        <v>2017</v>
      </c>
      <c r="BT107" s="739">
        <v>1417983.3251280352</v>
      </c>
      <c r="BU107" s="643"/>
      <c r="BV107" s="644" t="s">
        <v>948</v>
      </c>
      <c r="BW107" s="652" t="s">
        <v>950</v>
      </c>
      <c r="BX107" s="709" t="s">
        <v>280</v>
      </c>
      <c r="BY107" s="644" t="s">
        <v>57</v>
      </c>
      <c r="BZ107" s="652" t="s">
        <v>763</v>
      </c>
      <c r="CA107" s="681" t="s">
        <v>763</v>
      </c>
      <c r="CB107" s="653" t="s">
        <v>698</v>
      </c>
      <c r="CC107" s="653" t="s">
        <v>699</v>
      </c>
      <c r="CD107" s="654">
        <v>2017</v>
      </c>
      <c r="CE107" s="654">
        <v>2017</v>
      </c>
      <c r="CF107" s="712">
        <v>100</v>
      </c>
      <c r="CG107" s="39"/>
      <c r="CH107" s="644" t="s">
        <v>953</v>
      </c>
      <c r="CI107" s="652" t="s">
        <v>954</v>
      </c>
      <c r="CJ107" s="709" t="s">
        <v>280</v>
      </c>
      <c r="CK107" s="644" t="s">
        <v>57</v>
      </c>
      <c r="CL107" s="652" t="s">
        <v>763</v>
      </c>
      <c r="CM107" s="681" t="s">
        <v>763</v>
      </c>
      <c r="CN107" s="653" t="s">
        <v>698</v>
      </c>
      <c r="CO107" s="653" t="s">
        <v>699</v>
      </c>
      <c r="CP107" s="654">
        <v>2017</v>
      </c>
      <c r="CQ107" s="654">
        <v>2017</v>
      </c>
      <c r="CR107" s="744">
        <v>0.49087484590933173</v>
      </c>
      <c r="CT107" s="644" t="s">
        <v>838</v>
      </c>
      <c r="CU107" s="652" t="s">
        <v>933</v>
      </c>
      <c r="CV107" s="709" t="s">
        <v>280</v>
      </c>
      <c r="CW107" s="644" t="s">
        <v>57</v>
      </c>
      <c r="CX107" s="621" t="s">
        <v>704</v>
      </c>
      <c r="CY107" s="621" t="s">
        <v>705</v>
      </c>
      <c r="CZ107" s="653" t="s">
        <v>698</v>
      </c>
      <c r="DA107" s="653" t="s">
        <v>699</v>
      </c>
      <c r="DB107" s="654">
        <v>2017</v>
      </c>
      <c r="DC107" s="654">
        <v>2017</v>
      </c>
      <c r="DD107" s="124">
        <v>386108.46157332475</v>
      </c>
    </row>
    <row r="108" spans="1:108" ht="20.5" customHeight="1" x14ac:dyDescent="0.25">
      <c r="A108" s="456" t="s">
        <v>157</v>
      </c>
      <c r="B108" s="275" t="s">
        <v>130</v>
      </c>
      <c r="C108" s="349">
        <v>2490.6778016670523</v>
      </c>
      <c r="D108" s="256">
        <v>2632.682831504294</v>
      </c>
      <c r="E108" s="256">
        <v>2702.872159496766</v>
      </c>
      <c r="F108" s="256">
        <v>2869.392591033512</v>
      </c>
      <c r="G108" s="256">
        <v>3043.2690367427422</v>
      </c>
      <c r="H108" s="256">
        <v>3198.2731679449735</v>
      </c>
      <c r="I108" s="256">
        <v>3546.7370536949365</v>
      </c>
      <c r="J108" s="256">
        <v>3709.3741949357286</v>
      </c>
      <c r="K108" s="256">
        <v>3768.5469309946925</v>
      </c>
      <c r="L108" s="2" t="s">
        <v>131</v>
      </c>
      <c r="N108" s="644" t="s">
        <v>825</v>
      </c>
      <c r="O108" s="652" t="s">
        <v>826</v>
      </c>
      <c r="P108" s="2" t="s">
        <v>311</v>
      </c>
      <c r="Q108" s="2" t="s">
        <v>126</v>
      </c>
      <c r="R108" s="652" t="s">
        <v>715</v>
      </c>
      <c r="S108" s="652" t="s">
        <v>697</v>
      </c>
      <c r="T108" s="653" t="s">
        <v>698</v>
      </c>
      <c r="U108" s="653" t="s">
        <v>699</v>
      </c>
      <c r="V108" s="654">
        <v>2014</v>
      </c>
      <c r="W108" s="654">
        <v>2014</v>
      </c>
      <c r="X108" s="124">
        <v>69963.056720867418</v>
      </c>
      <c r="Y108" s="643"/>
      <c r="Z108" s="644" t="s">
        <v>829</v>
      </c>
      <c r="AA108" s="652" t="s">
        <v>830</v>
      </c>
      <c r="AB108" s="2" t="s">
        <v>311</v>
      </c>
      <c r="AC108" s="2" t="s">
        <v>126</v>
      </c>
      <c r="AD108" s="652" t="s">
        <v>763</v>
      </c>
      <c r="AE108" s="681" t="s">
        <v>763</v>
      </c>
      <c r="AF108" s="653" t="s">
        <v>698</v>
      </c>
      <c r="AG108" s="653" t="s">
        <v>699</v>
      </c>
      <c r="AH108" s="654">
        <v>2014</v>
      </c>
      <c r="AI108" s="654">
        <v>2014</v>
      </c>
      <c r="AJ108" s="727">
        <v>5.3708825316644653</v>
      </c>
      <c r="AK108" s="643"/>
      <c r="AL108" s="644" t="s">
        <v>833</v>
      </c>
      <c r="AM108" s="652" t="s">
        <v>834</v>
      </c>
      <c r="AN108" s="689" t="s">
        <v>311</v>
      </c>
      <c r="AO108" s="689" t="s">
        <v>126</v>
      </c>
      <c r="AP108" s="652" t="s">
        <v>763</v>
      </c>
      <c r="AQ108" s="681" t="s">
        <v>763</v>
      </c>
      <c r="AR108" s="653" t="s">
        <v>698</v>
      </c>
      <c r="AS108" s="653" t="s">
        <v>699</v>
      </c>
      <c r="AT108" s="654">
        <v>2014</v>
      </c>
      <c r="AU108" s="654">
        <v>2014</v>
      </c>
      <c r="AV108" s="712">
        <v>8.5022620211995275</v>
      </c>
      <c r="AW108" s="16"/>
      <c r="AX108" s="644" t="s">
        <v>825</v>
      </c>
      <c r="AY108" s="652" t="s">
        <v>826</v>
      </c>
      <c r="AZ108" s="2" t="s">
        <v>311</v>
      </c>
      <c r="BA108" s="2" t="s">
        <v>126</v>
      </c>
      <c r="BB108" s="621" t="s">
        <v>704</v>
      </c>
      <c r="BC108" s="621" t="s">
        <v>705</v>
      </c>
      <c r="BD108" s="653" t="s">
        <v>698</v>
      </c>
      <c r="BE108" s="653" t="s">
        <v>699</v>
      </c>
      <c r="BF108" s="654">
        <v>2014</v>
      </c>
      <c r="BG108" s="654">
        <v>2014</v>
      </c>
      <c r="BH108" s="702">
        <v>19050.525996151784</v>
      </c>
      <c r="BJ108" s="644" t="s">
        <v>838</v>
      </c>
      <c r="BK108" s="652" t="s">
        <v>934</v>
      </c>
      <c r="BL108" s="709" t="s">
        <v>318</v>
      </c>
      <c r="BM108" s="644" t="s">
        <v>1</v>
      </c>
      <c r="BN108" s="652" t="s">
        <v>715</v>
      </c>
      <c r="BO108" s="652" t="s">
        <v>697</v>
      </c>
      <c r="BP108" s="653" t="s">
        <v>698</v>
      </c>
      <c r="BQ108" s="653" t="s">
        <v>699</v>
      </c>
      <c r="BR108" s="654">
        <v>2017</v>
      </c>
      <c r="BS108" s="654">
        <v>2017</v>
      </c>
      <c r="BT108" s="739">
        <v>1387221.3251280352</v>
      </c>
      <c r="BU108" s="643"/>
      <c r="BV108" s="644" t="s">
        <v>948</v>
      </c>
      <c r="BW108" s="652" t="s">
        <v>950</v>
      </c>
      <c r="BX108" s="709" t="s">
        <v>318</v>
      </c>
      <c r="BY108" s="644" t="s">
        <v>1</v>
      </c>
      <c r="BZ108" s="652" t="s">
        <v>763</v>
      </c>
      <c r="CA108" s="681" t="s">
        <v>763</v>
      </c>
      <c r="CB108" s="653" t="s">
        <v>698</v>
      </c>
      <c r="CC108" s="653" t="s">
        <v>699</v>
      </c>
      <c r="CD108" s="654">
        <v>2017</v>
      </c>
      <c r="CE108" s="654">
        <v>2017</v>
      </c>
      <c r="CF108" s="712">
        <v>97.830580976879801</v>
      </c>
      <c r="CG108" s="39"/>
      <c r="CH108" s="644" t="s">
        <v>953</v>
      </c>
      <c r="CI108" s="652" t="s">
        <v>954</v>
      </c>
      <c r="CJ108" s="709" t="s">
        <v>318</v>
      </c>
      <c r="CK108" s="644" t="s">
        <v>1</v>
      </c>
      <c r="CL108" s="652" t="s">
        <v>763</v>
      </c>
      <c r="CM108" s="681" t="s">
        <v>763</v>
      </c>
      <c r="CN108" s="653" t="s">
        <v>698</v>
      </c>
      <c r="CO108" s="653" t="s">
        <v>699</v>
      </c>
      <c r="CP108" s="654">
        <v>2017</v>
      </c>
      <c r="CQ108" s="654">
        <v>2017</v>
      </c>
      <c r="CR108" s="727">
        <v>0.43876454012512056</v>
      </c>
      <c r="CT108" s="644" t="s">
        <v>838</v>
      </c>
      <c r="CU108" s="652" t="s">
        <v>934</v>
      </c>
      <c r="CV108" s="709" t="s">
        <v>318</v>
      </c>
      <c r="CW108" s="644" t="s">
        <v>1</v>
      </c>
      <c r="CX108" s="621" t="s">
        <v>704</v>
      </c>
      <c r="CY108" s="621" t="s">
        <v>705</v>
      </c>
      <c r="CZ108" s="653" t="s">
        <v>698</v>
      </c>
      <c r="DA108" s="653" t="s">
        <v>699</v>
      </c>
      <c r="DB108" s="654">
        <v>2017</v>
      </c>
      <c r="DC108" s="654">
        <v>2017</v>
      </c>
      <c r="DD108" s="124">
        <v>377732.1511580763</v>
      </c>
    </row>
    <row r="109" spans="1:108" ht="20.5" customHeight="1" x14ac:dyDescent="0.25">
      <c r="A109" s="456" t="s">
        <v>158</v>
      </c>
      <c r="B109" s="275" t="s">
        <v>132</v>
      </c>
      <c r="C109" s="349">
        <v>1782.3091242171236</v>
      </c>
      <c r="D109" s="256">
        <v>2397.6740773194879</v>
      </c>
      <c r="E109" s="256">
        <v>3252.2179926845874</v>
      </c>
      <c r="F109" s="256">
        <v>3974.2850598723003</v>
      </c>
      <c r="G109" s="256">
        <v>4266.4109539497722</v>
      </c>
      <c r="H109" s="256">
        <v>4433.7298970506126</v>
      </c>
      <c r="I109" s="256">
        <v>4600.2490544319562</v>
      </c>
      <c r="J109" s="256">
        <v>4598.6538365311444</v>
      </c>
      <c r="K109" s="256">
        <v>4674.6827679951548</v>
      </c>
      <c r="L109" s="2" t="s">
        <v>315</v>
      </c>
      <c r="N109" s="644" t="s">
        <v>825</v>
      </c>
      <c r="O109" s="652" t="s">
        <v>826</v>
      </c>
      <c r="P109" s="2" t="s">
        <v>312</v>
      </c>
      <c r="Q109" s="2" t="s">
        <v>127</v>
      </c>
      <c r="R109" s="652" t="s">
        <v>715</v>
      </c>
      <c r="S109" s="652" t="s">
        <v>697</v>
      </c>
      <c r="T109" s="653" t="s">
        <v>698</v>
      </c>
      <c r="U109" s="653" t="s">
        <v>699</v>
      </c>
      <c r="V109" s="654">
        <v>2014</v>
      </c>
      <c r="W109" s="654">
        <v>2014</v>
      </c>
      <c r="X109" s="124">
        <v>34415.64388211201</v>
      </c>
      <c r="Y109" s="643"/>
      <c r="Z109" s="644" t="s">
        <v>829</v>
      </c>
      <c r="AA109" s="652" t="s">
        <v>830</v>
      </c>
      <c r="AB109" s="2" t="s">
        <v>312</v>
      </c>
      <c r="AC109" s="2" t="s">
        <v>127</v>
      </c>
      <c r="AD109" s="652" t="s">
        <v>763</v>
      </c>
      <c r="AE109" s="681" t="s">
        <v>763</v>
      </c>
      <c r="AF109" s="653" t="s">
        <v>698</v>
      </c>
      <c r="AG109" s="653" t="s">
        <v>699</v>
      </c>
      <c r="AH109" s="654">
        <v>2014</v>
      </c>
      <c r="AI109" s="654">
        <v>2014</v>
      </c>
      <c r="AJ109" s="727">
        <v>2.6419997811114602</v>
      </c>
      <c r="AK109" s="643"/>
      <c r="AL109" s="644" t="s">
        <v>833</v>
      </c>
      <c r="AM109" s="652" t="s">
        <v>834</v>
      </c>
      <c r="AN109" s="689" t="s">
        <v>312</v>
      </c>
      <c r="AO109" s="689" t="s">
        <v>127</v>
      </c>
      <c r="AP109" s="652" t="s">
        <v>763</v>
      </c>
      <c r="AQ109" s="681" t="s">
        <v>763</v>
      </c>
      <c r="AR109" s="653" t="s">
        <v>698</v>
      </c>
      <c r="AS109" s="653" t="s">
        <v>699</v>
      </c>
      <c r="AT109" s="654">
        <v>2014</v>
      </c>
      <c r="AU109" s="654">
        <v>2014</v>
      </c>
      <c r="AV109" s="712">
        <v>4.5065393265590927</v>
      </c>
      <c r="AW109" s="16"/>
      <c r="AX109" s="644" t="s">
        <v>825</v>
      </c>
      <c r="AY109" s="652" t="s">
        <v>826</v>
      </c>
      <c r="AZ109" s="2" t="s">
        <v>312</v>
      </c>
      <c r="BA109" s="2" t="s">
        <v>127</v>
      </c>
      <c r="BB109" s="621" t="s">
        <v>704</v>
      </c>
      <c r="BC109" s="621" t="s">
        <v>705</v>
      </c>
      <c r="BD109" s="653" t="s">
        <v>698</v>
      </c>
      <c r="BE109" s="653" t="s">
        <v>699</v>
      </c>
      <c r="BF109" s="654">
        <v>2014</v>
      </c>
      <c r="BG109" s="654">
        <v>2014</v>
      </c>
      <c r="BH109" s="702">
        <v>9371.176006020969</v>
      </c>
      <c r="BJ109" s="644" t="s">
        <v>838</v>
      </c>
      <c r="BK109" s="652" t="s">
        <v>935</v>
      </c>
      <c r="BL109" s="705" t="s">
        <v>802</v>
      </c>
      <c r="BM109" s="708" t="s">
        <v>205</v>
      </c>
      <c r="BN109" s="652" t="s">
        <v>715</v>
      </c>
      <c r="BO109" s="652" t="s">
        <v>697</v>
      </c>
      <c r="BP109" s="653" t="s">
        <v>698</v>
      </c>
      <c r="BQ109" s="653" t="s">
        <v>699</v>
      </c>
      <c r="BR109" s="654">
        <v>2018</v>
      </c>
      <c r="BS109" s="654">
        <v>2018</v>
      </c>
      <c r="BT109" s="124">
        <v>610210.54599979613</v>
      </c>
      <c r="BU109" s="643"/>
      <c r="BV109" s="644" t="s">
        <v>948</v>
      </c>
      <c r="BW109" s="652" t="s">
        <v>950</v>
      </c>
      <c r="BX109" s="705" t="s">
        <v>802</v>
      </c>
      <c r="BY109" s="708" t="s">
        <v>205</v>
      </c>
      <c r="BZ109" s="652" t="s">
        <v>763</v>
      </c>
      <c r="CA109" s="681" t="s">
        <v>763</v>
      </c>
      <c r="CB109" s="653" t="s">
        <v>698</v>
      </c>
      <c r="CC109" s="653" t="s">
        <v>699</v>
      </c>
      <c r="CD109" s="654">
        <v>2018</v>
      </c>
      <c r="CE109" s="654">
        <v>2018</v>
      </c>
      <c r="CF109" s="712">
        <v>42.303385612078394</v>
      </c>
      <c r="CG109" s="39"/>
      <c r="CH109" s="644" t="s">
        <v>953</v>
      </c>
      <c r="CI109" s="652" t="s">
        <v>954</v>
      </c>
      <c r="CJ109" s="705" t="s">
        <v>802</v>
      </c>
      <c r="CK109" s="708" t="s">
        <v>205</v>
      </c>
      <c r="CL109" s="652" t="s">
        <v>763</v>
      </c>
      <c r="CM109" s="681" t="s">
        <v>763</v>
      </c>
      <c r="CN109" s="653" t="s">
        <v>698</v>
      </c>
      <c r="CO109" s="653" t="s">
        <v>699</v>
      </c>
      <c r="CP109" s="654">
        <v>2018</v>
      </c>
      <c r="CQ109" s="654">
        <v>2018</v>
      </c>
      <c r="CR109" s="727">
        <v>-0.84628085924704521</v>
      </c>
      <c r="CT109" s="644" t="s">
        <v>838</v>
      </c>
      <c r="CU109" s="652" t="s">
        <v>935</v>
      </c>
      <c r="CV109" s="705" t="s">
        <v>802</v>
      </c>
      <c r="CW109" s="708" t="s">
        <v>205</v>
      </c>
      <c r="CX109" s="621" t="s">
        <v>704</v>
      </c>
      <c r="CY109" s="621" t="s">
        <v>705</v>
      </c>
      <c r="CZ109" s="653" t="s">
        <v>698</v>
      </c>
      <c r="DA109" s="653" t="s">
        <v>699</v>
      </c>
      <c r="DB109" s="654">
        <v>2018</v>
      </c>
      <c r="DC109" s="654">
        <v>2018</v>
      </c>
      <c r="DD109" s="124">
        <v>166156.71776713306</v>
      </c>
    </row>
    <row r="110" spans="1:108" ht="20.5" customHeight="1" x14ac:dyDescent="0.25">
      <c r="A110" s="456" t="s">
        <v>159</v>
      </c>
      <c r="B110" s="275" t="s">
        <v>133</v>
      </c>
      <c r="C110" s="349">
        <v>1636.5568820709373</v>
      </c>
      <c r="D110" s="256">
        <v>1465.6433684780502</v>
      </c>
      <c r="E110" s="256">
        <v>1650.0575217117798</v>
      </c>
      <c r="F110" s="256">
        <v>1577.1670449442593</v>
      </c>
      <c r="G110" s="256">
        <v>1686.4339227352311</v>
      </c>
      <c r="H110" s="256">
        <v>1778.6811994629018</v>
      </c>
      <c r="I110" s="256">
        <v>1962.5625693684865</v>
      </c>
      <c r="J110" s="256">
        <v>2062.0338661300125</v>
      </c>
      <c r="K110" s="256">
        <v>2060.7827888646229</v>
      </c>
      <c r="L110" s="2" t="s">
        <v>316</v>
      </c>
      <c r="N110" s="644" t="s">
        <v>825</v>
      </c>
      <c r="O110" s="652" t="s">
        <v>826</v>
      </c>
      <c r="P110" s="2" t="s">
        <v>313</v>
      </c>
      <c r="Q110" s="2" t="s">
        <v>128</v>
      </c>
      <c r="R110" s="652" t="s">
        <v>715</v>
      </c>
      <c r="S110" s="652" t="s">
        <v>697</v>
      </c>
      <c r="T110" s="653" t="s">
        <v>698</v>
      </c>
      <c r="U110" s="653" t="s">
        <v>699</v>
      </c>
      <c r="V110" s="654">
        <v>2014</v>
      </c>
      <c r="W110" s="654">
        <v>2014</v>
      </c>
      <c r="X110" s="124">
        <v>22853.912015540955</v>
      </c>
      <c r="Y110" s="643"/>
      <c r="Z110" s="644" t="s">
        <v>829</v>
      </c>
      <c r="AA110" s="652" t="s">
        <v>830</v>
      </c>
      <c r="AB110" s="2" t="s">
        <v>313</v>
      </c>
      <c r="AC110" s="2" t="s">
        <v>128</v>
      </c>
      <c r="AD110" s="652" t="s">
        <v>763</v>
      </c>
      <c r="AE110" s="681" t="s">
        <v>763</v>
      </c>
      <c r="AF110" s="653" t="s">
        <v>698</v>
      </c>
      <c r="AG110" s="653" t="s">
        <v>699</v>
      </c>
      <c r="AH110" s="654">
        <v>2014</v>
      </c>
      <c r="AI110" s="654">
        <v>2014</v>
      </c>
      <c r="AJ110" s="727">
        <v>1.7544355918322103</v>
      </c>
      <c r="AK110" s="643"/>
      <c r="AL110" s="644" t="s">
        <v>833</v>
      </c>
      <c r="AM110" s="652" t="s">
        <v>834</v>
      </c>
      <c r="AN110" s="689" t="s">
        <v>313</v>
      </c>
      <c r="AO110" s="689" t="s">
        <v>128</v>
      </c>
      <c r="AP110" s="652" t="s">
        <v>763</v>
      </c>
      <c r="AQ110" s="681" t="s">
        <v>763</v>
      </c>
      <c r="AR110" s="653" t="s">
        <v>698</v>
      </c>
      <c r="AS110" s="653" t="s">
        <v>699</v>
      </c>
      <c r="AT110" s="654">
        <v>2014</v>
      </c>
      <c r="AU110" s="654">
        <v>2014</v>
      </c>
      <c r="AV110" s="712">
        <v>11.346374066808934</v>
      </c>
      <c r="AW110" s="16"/>
      <c r="AX110" s="644" t="s">
        <v>825</v>
      </c>
      <c r="AY110" s="652" t="s">
        <v>826</v>
      </c>
      <c r="AZ110" s="2" t="s">
        <v>313</v>
      </c>
      <c r="BA110" s="2" t="s">
        <v>128</v>
      </c>
      <c r="BB110" s="621" t="s">
        <v>704</v>
      </c>
      <c r="BC110" s="621" t="s">
        <v>705</v>
      </c>
      <c r="BD110" s="653" t="s">
        <v>698</v>
      </c>
      <c r="BE110" s="653" t="s">
        <v>699</v>
      </c>
      <c r="BF110" s="654">
        <v>2014</v>
      </c>
      <c r="BG110" s="654">
        <v>2014</v>
      </c>
      <c r="BH110" s="702">
        <v>6222.9848919104033</v>
      </c>
      <c r="BJ110" s="644" t="s">
        <v>838</v>
      </c>
      <c r="BK110" s="652" t="s">
        <v>936</v>
      </c>
      <c r="BL110" s="705" t="s">
        <v>801</v>
      </c>
      <c r="BM110" s="708" t="s">
        <v>806</v>
      </c>
      <c r="BN110" s="652" t="s">
        <v>715</v>
      </c>
      <c r="BO110" s="652" t="s">
        <v>697</v>
      </c>
      <c r="BP110" s="653" t="s">
        <v>698</v>
      </c>
      <c r="BQ110" s="653" t="s">
        <v>699</v>
      </c>
      <c r="BR110" s="654">
        <v>2018</v>
      </c>
      <c r="BS110" s="654">
        <v>2018</v>
      </c>
      <c r="BT110" s="124">
        <v>176194.88932877453</v>
      </c>
      <c r="BU110" s="643"/>
      <c r="BV110" s="644" t="s">
        <v>948</v>
      </c>
      <c r="BW110" s="652" t="s">
        <v>950</v>
      </c>
      <c r="BX110" s="705" t="s">
        <v>801</v>
      </c>
      <c r="BY110" s="708" t="s">
        <v>806</v>
      </c>
      <c r="BZ110" s="652" t="s">
        <v>763</v>
      </c>
      <c r="CA110" s="681" t="s">
        <v>763</v>
      </c>
      <c r="CB110" s="653" t="s">
        <v>698</v>
      </c>
      <c r="CC110" s="653" t="s">
        <v>699</v>
      </c>
      <c r="CD110" s="654">
        <v>2018</v>
      </c>
      <c r="CE110" s="654">
        <v>2018</v>
      </c>
      <c r="CF110" s="712">
        <v>12.2148664834041</v>
      </c>
      <c r="CG110" s="643"/>
      <c r="CH110" s="644" t="s">
        <v>953</v>
      </c>
      <c r="CI110" s="652" t="s">
        <v>954</v>
      </c>
      <c r="CJ110" s="705" t="s">
        <v>801</v>
      </c>
      <c r="CK110" s="708" t="s">
        <v>806</v>
      </c>
      <c r="CL110" s="652" t="s">
        <v>763</v>
      </c>
      <c r="CM110" s="681" t="s">
        <v>763</v>
      </c>
      <c r="CN110" s="653" t="s">
        <v>698</v>
      </c>
      <c r="CO110" s="653" t="s">
        <v>699</v>
      </c>
      <c r="CP110" s="654">
        <v>2018</v>
      </c>
      <c r="CQ110" s="654">
        <v>2018</v>
      </c>
      <c r="CR110" s="727">
        <v>-1.6399222384001746</v>
      </c>
      <c r="CT110" s="644" t="s">
        <v>838</v>
      </c>
      <c r="CU110" s="652" t="s">
        <v>936</v>
      </c>
      <c r="CV110" s="705" t="s">
        <v>801</v>
      </c>
      <c r="CW110" s="708" t="s">
        <v>806</v>
      </c>
      <c r="CX110" s="621" t="s">
        <v>704</v>
      </c>
      <c r="CY110" s="621" t="s">
        <v>705</v>
      </c>
      <c r="CZ110" s="653" t="s">
        <v>698</v>
      </c>
      <c r="DA110" s="653" t="s">
        <v>699</v>
      </c>
      <c r="DB110" s="654">
        <v>2018</v>
      </c>
      <c r="DC110" s="654">
        <v>2018</v>
      </c>
      <c r="DD110" s="124">
        <v>47976.824868284421</v>
      </c>
    </row>
    <row r="111" spans="1:108" ht="20.5" customHeight="1" x14ac:dyDescent="0.25">
      <c r="A111" s="457" t="s">
        <v>160</v>
      </c>
      <c r="B111" s="136" t="s">
        <v>288</v>
      </c>
      <c r="C111" s="201">
        <v>1266.3867718516442</v>
      </c>
      <c r="D111" s="347">
        <v>1373.3324821760154</v>
      </c>
      <c r="E111" s="347">
        <v>1458.0548708433084</v>
      </c>
      <c r="F111" s="347">
        <v>1791.5680561179252</v>
      </c>
      <c r="G111" s="347">
        <v>1987.0951941938049</v>
      </c>
      <c r="H111" s="347">
        <v>2053.2580536825608</v>
      </c>
      <c r="I111" s="347">
        <v>2194.3726052512156</v>
      </c>
      <c r="J111" s="347">
        <v>2318.9287395835368</v>
      </c>
      <c r="K111" s="347">
        <v>2399.0744670332147</v>
      </c>
      <c r="L111" s="42" t="s">
        <v>317</v>
      </c>
      <c r="N111" s="644" t="s">
        <v>825</v>
      </c>
      <c r="O111" s="652" t="s">
        <v>826</v>
      </c>
      <c r="P111" s="2" t="s">
        <v>314</v>
      </c>
      <c r="Q111" s="2" t="s">
        <v>129</v>
      </c>
      <c r="R111" s="652" t="s">
        <v>715</v>
      </c>
      <c r="S111" s="652" t="s">
        <v>697</v>
      </c>
      <c r="T111" s="653" t="s">
        <v>698</v>
      </c>
      <c r="U111" s="653" t="s">
        <v>699</v>
      </c>
      <c r="V111" s="654">
        <v>2014</v>
      </c>
      <c r="W111" s="654">
        <v>2014</v>
      </c>
      <c r="X111" s="124">
        <v>73597.848082904908</v>
      </c>
      <c r="Y111" s="643"/>
      <c r="Z111" s="644" t="s">
        <v>829</v>
      </c>
      <c r="AA111" s="652" t="s">
        <v>830</v>
      </c>
      <c r="AB111" s="2" t="s">
        <v>314</v>
      </c>
      <c r="AC111" s="2" t="s">
        <v>129</v>
      </c>
      <c r="AD111" s="652" t="s">
        <v>763</v>
      </c>
      <c r="AE111" s="681" t="s">
        <v>763</v>
      </c>
      <c r="AF111" s="653" t="s">
        <v>698</v>
      </c>
      <c r="AG111" s="653" t="s">
        <v>699</v>
      </c>
      <c r="AH111" s="654">
        <v>2014</v>
      </c>
      <c r="AI111" s="654">
        <v>2014</v>
      </c>
      <c r="AJ111" s="727">
        <v>5.6499160437435521</v>
      </c>
      <c r="AK111" s="643"/>
      <c r="AL111" s="644" t="s">
        <v>833</v>
      </c>
      <c r="AM111" s="652" t="s">
        <v>834</v>
      </c>
      <c r="AN111" s="689" t="s">
        <v>314</v>
      </c>
      <c r="AO111" s="689" t="s">
        <v>129</v>
      </c>
      <c r="AP111" s="652" t="s">
        <v>763</v>
      </c>
      <c r="AQ111" s="681" t="s">
        <v>763</v>
      </c>
      <c r="AR111" s="653" t="s">
        <v>698</v>
      </c>
      <c r="AS111" s="653" t="s">
        <v>699</v>
      </c>
      <c r="AT111" s="654">
        <v>2014</v>
      </c>
      <c r="AU111" s="654">
        <v>2014</v>
      </c>
      <c r="AV111" s="712">
        <v>4.3778175553976979</v>
      </c>
      <c r="AW111" s="16"/>
      <c r="AX111" s="644" t="s">
        <v>825</v>
      </c>
      <c r="AY111" s="652" t="s">
        <v>826</v>
      </c>
      <c r="AZ111" s="2" t="s">
        <v>314</v>
      </c>
      <c r="BA111" s="2" t="s">
        <v>129</v>
      </c>
      <c r="BB111" s="621" t="s">
        <v>704</v>
      </c>
      <c r="BC111" s="621" t="s">
        <v>705</v>
      </c>
      <c r="BD111" s="653" t="s">
        <v>698</v>
      </c>
      <c r="BE111" s="653" t="s">
        <v>699</v>
      </c>
      <c r="BF111" s="654">
        <v>2014</v>
      </c>
      <c r="BG111" s="654">
        <v>2014</v>
      </c>
      <c r="BH111" s="702">
        <v>20040.258157360084</v>
      </c>
      <c r="BJ111" s="644" t="s">
        <v>838</v>
      </c>
      <c r="BK111" s="652" t="s">
        <v>937</v>
      </c>
      <c r="BL111" s="705" t="s">
        <v>803</v>
      </c>
      <c r="BM111" s="708" t="s">
        <v>807</v>
      </c>
      <c r="BN111" s="652" t="s">
        <v>715</v>
      </c>
      <c r="BO111" s="652" t="s">
        <v>697</v>
      </c>
      <c r="BP111" s="653" t="s">
        <v>698</v>
      </c>
      <c r="BQ111" s="653" t="s">
        <v>699</v>
      </c>
      <c r="BR111" s="654">
        <v>2018</v>
      </c>
      <c r="BS111" s="654">
        <v>2018</v>
      </c>
      <c r="BT111" s="124">
        <v>434015.6566710216</v>
      </c>
      <c r="BU111" s="643"/>
      <c r="BV111" s="644" t="s">
        <v>948</v>
      </c>
      <c r="BW111" s="652" t="s">
        <v>950</v>
      </c>
      <c r="BX111" s="705" t="s">
        <v>803</v>
      </c>
      <c r="BY111" s="708" t="s">
        <v>807</v>
      </c>
      <c r="BZ111" s="652" t="s">
        <v>763</v>
      </c>
      <c r="CA111" s="681" t="s">
        <v>763</v>
      </c>
      <c r="CB111" s="653" t="s">
        <v>698</v>
      </c>
      <c r="CC111" s="653" t="s">
        <v>699</v>
      </c>
      <c r="CD111" s="654">
        <v>2018</v>
      </c>
      <c r="CE111" s="654">
        <v>2018</v>
      </c>
      <c r="CF111" s="712">
        <v>30.088519128674289</v>
      </c>
      <c r="CG111" s="643"/>
      <c r="CH111" s="644" t="s">
        <v>953</v>
      </c>
      <c r="CI111" s="652" t="s">
        <v>954</v>
      </c>
      <c r="CJ111" s="705" t="s">
        <v>803</v>
      </c>
      <c r="CK111" s="708" t="s">
        <v>807</v>
      </c>
      <c r="CL111" s="652" t="s">
        <v>763</v>
      </c>
      <c r="CM111" s="681" t="s">
        <v>763</v>
      </c>
      <c r="CN111" s="653" t="s">
        <v>698</v>
      </c>
      <c r="CO111" s="653" t="s">
        <v>699</v>
      </c>
      <c r="CP111" s="654">
        <v>2018</v>
      </c>
      <c r="CQ111" s="654">
        <v>2018</v>
      </c>
      <c r="CR111" s="727">
        <v>-0.5204236923459149</v>
      </c>
      <c r="CT111" s="644" t="s">
        <v>838</v>
      </c>
      <c r="CU111" s="652" t="s">
        <v>937</v>
      </c>
      <c r="CV111" s="705" t="s">
        <v>803</v>
      </c>
      <c r="CW111" s="708" t="s">
        <v>807</v>
      </c>
      <c r="CX111" s="621" t="s">
        <v>704</v>
      </c>
      <c r="CY111" s="621" t="s">
        <v>705</v>
      </c>
      <c r="CZ111" s="653" t="s">
        <v>698</v>
      </c>
      <c r="DA111" s="653" t="s">
        <v>699</v>
      </c>
      <c r="DB111" s="654">
        <v>2018</v>
      </c>
      <c r="DC111" s="654">
        <v>2018</v>
      </c>
      <c r="DD111" s="124">
        <v>118179.89289884863</v>
      </c>
    </row>
    <row r="112" spans="1:108" ht="20.5" customHeight="1" x14ac:dyDescent="0.25">
      <c r="A112" s="790" t="s">
        <v>0</v>
      </c>
      <c r="B112" s="790"/>
      <c r="C112" s="351">
        <v>289787.4526615123</v>
      </c>
      <c r="D112" s="351">
        <v>309870.47834209242</v>
      </c>
      <c r="E112" s="351">
        <v>323766.84696873452</v>
      </c>
      <c r="F112" s="351">
        <v>340127.85993456311</v>
      </c>
      <c r="G112" s="351">
        <v>354700.10531486943</v>
      </c>
      <c r="H112" s="351">
        <v>372810.85700456874</v>
      </c>
      <c r="I112" s="351">
        <v>384222.41040828382</v>
      </c>
      <c r="J112" s="351">
        <v>386108.46157332469</v>
      </c>
      <c r="K112" s="351">
        <v>392774.04246267286</v>
      </c>
      <c r="L112" s="44" t="s">
        <v>72</v>
      </c>
      <c r="N112" s="644" t="s">
        <v>825</v>
      </c>
      <c r="O112" s="652" t="s">
        <v>826</v>
      </c>
      <c r="P112" s="2" t="s">
        <v>131</v>
      </c>
      <c r="Q112" s="2" t="s">
        <v>130</v>
      </c>
      <c r="R112" s="652" t="s">
        <v>715</v>
      </c>
      <c r="S112" s="652" t="s">
        <v>697</v>
      </c>
      <c r="T112" s="653" t="s">
        <v>698</v>
      </c>
      <c r="U112" s="653" t="s">
        <v>699</v>
      </c>
      <c r="V112" s="654">
        <v>2014</v>
      </c>
      <c r="W112" s="654">
        <v>2014</v>
      </c>
      <c r="X112" s="124">
        <v>11176.40553743772</v>
      </c>
      <c r="Y112" s="643"/>
      <c r="Z112" s="644" t="s">
        <v>829</v>
      </c>
      <c r="AA112" s="652" t="s">
        <v>830</v>
      </c>
      <c r="AB112" s="2" t="s">
        <v>131</v>
      </c>
      <c r="AC112" s="2" t="s">
        <v>130</v>
      </c>
      <c r="AD112" s="652" t="s">
        <v>763</v>
      </c>
      <c r="AE112" s="681" t="s">
        <v>763</v>
      </c>
      <c r="AF112" s="653" t="s">
        <v>698</v>
      </c>
      <c r="AG112" s="653" t="s">
        <v>699</v>
      </c>
      <c r="AH112" s="654">
        <v>2014</v>
      </c>
      <c r="AI112" s="654">
        <v>2014</v>
      </c>
      <c r="AJ112" s="727">
        <v>0.85798368569448658</v>
      </c>
      <c r="AK112" s="643"/>
      <c r="AL112" s="644" t="s">
        <v>833</v>
      </c>
      <c r="AM112" s="652" t="s">
        <v>834</v>
      </c>
      <c r="AN112" s="689" t="s">
        <v>131</v>
      </c>
      <c r="AO112" s="689" t="s">
        <v>130</v>
      </c>
      <c r="AP112" s="652" t="s">
        <v>763</v>
      </c>
      <c r="AQ112" s="681" t="s">
        <v>763</v>
      </c>
      <c r="AR112" s="653" t="s">
        <v>698</v>
      </c>
      <c r="AS112" s="653" t="s">
        <v>699</v>
      </c>
      <c r="AT112" s="654">
        <v>2014</v>
      </c>
      <c r="AU112" s="654">
        <v>2014</v>
      </c>
      <c r="AV112" s="712">
        <v>6.0596952209527615</v>
      </c>
      <c r="AW112" s="16"/>
      <c r="AX112" s="644" t="s">
        <v>825</v>
      </c>
      <c r="AY112" s="652" t="s">
        <v>826</v>
      </c>
      <c r="AZ112" s="2" t="s">
        <v>131</v>
      </c>
      <c r="BA112" s="2" t="s">
        <v>130</v>
      </c>
      <c r="BB112" s="621" t="s">
        <v>704</v>
      </c>
      <c r="BC112" s="621" t="s">
        <v>705</v>
      </c>
      <c r="BD112" s="653" t="s">
        <v>698</v>
      </c>
      <c r="BE112" s="653" t="s">
        <v>699</v>
      </c>
      <c r="BF112" s="654">
        <v>2014</v>
      </c>
      <c r="BG112" s="654">
        <v>2014</v>
      </c>
      <c r="BH112" s="702">
        <v>3043.2690367427422</v>
      </c>
      <c r="BJ112" s="644" t="s">
        <v>838</v>
      </c>
      <c r="BK112" s="652" t="s">
        <v>938</v>
      </c>
      <c r="BL112" s="705" t="s">
        <v>183</v>
      </c>
      <c r="BM112" s="708" t="s">
        <v>808</v>
      </c>
      <c r="BN112" s="652" t="s">
        <v>715</v>
      </c>
      <c r="BO112" s="652" t="s">
        <v>697</v>
      </c>
      <c r="BP112" s="653" t="s">
        <v>698</v>
      </c>
      <c r="BQ112" s="653" t="s">
        <v>699</v>
      </c>
      <c r="BR112" s="654">
        <v>2018</v>
      </c>
      <c r="BS112" s="654">
        <v>2018</v>
      </c>
      <c r="BT112" s="124">
        <v>288261.58841198654</v>
      </c>
      <c r="BU112" s="643"/>
      <c r="BV112" s="644" t="s">
        <v>948</v>
      </c>
      <c r="BW112" s="652" t="s">
        <v>950</v>
      </c>
      <c r="BX112" s="705" t="s">
        <v>183</v>
      </c>
      <c r="BY112" s="708" t="s">
        <v>808</v>
      </c>
      <c r="BZ112" s="652" t="s">
        <v>763</v>
      </c>
      <c r="CA112" s="681" t="s">
        <v>763</v>
      </c>
      <c r="CB112" s="653" t="s">
        <v>698</v>
      </c>
      <c r="CC112" s="653" t="s">
        <v>699</v>
      </c>
      <c r="CD112" s="654">
        <v>2018</v>
      </c>
      <c r="CE112" s="654">
        <v>2018</v>
      </c>
      <c r="CF112" s="712">
        <v>19.983989479832047</v>
      </c>
      <c r="CG112" s="644"/>
      <c r="CH112" s="644" t="s">
        <v>953</v>
      </c>
      <c r="CI112" s="652" t="s">
        <v>954</v>
      </c>
      <c r="CJ112" s="705" t="s">
        <v>183</v>
      </c>
      <c r="CK112" s="708" t="s">
        <v>808</v>
      </c>
      <c r="CL112" s="652" t="s">
        <v>763</v>
      </c>
      <c r="CM112" s="681" t="s">
        <v>763</v>
      </c>
      <c r="CN112" s="653" t="s">
        <v>698</v>
      </c>
      <c r="CO112" s="653" t="s">
        <v>699</v>
      </c>
      <c r="CP112" s="654">
        <v>2018</v>
      </c>
      <c r="CQ112" s="654">
        <v>2018</v>
      </c>
      <c r="CR112" s="727">
        <v>-0.39314130314375006</v>
      </c>
      <c r="CT112" s="644" t="s">
        <v>838</v>
      </c>
      <c r="CU112" s="652" t="s">
        <v>938</v>
      </c>
      <c r="CV112" s="705" t="s">
        <v>183</v>
      </c>
      <c r="CW112" s="708" t="s">
        <v>808</v>
      </c>
      <c r="CX112" s="621" t="s">
        <v>704</v>
      </c>
      <c r="CY112" s="621" t="s">
        <v>705</v>
      </c>
      <c r="CZ112" s="653" t="s">
        <v>698</v>
      </c>
      <c r="DA112" s="653" t="s">
        <v>699</v>
      </c>
      <c r="DB112" s="654">
        <v>2018</v>
      </c>
      <c r="DC112" s="654">
        <v>2018</v>
      </c>
      <c r="DD112" s="124">
        <v>78491.923325251613</v>
      </c>
    </row>
    <row r="113" spans="1:108" ht="20.5" customHeight="1" thickBot="1" x14ac:dyDescent="0.3">
      <c r="A113" s="789" t="s">
        <v>134</v>
      </c>
      <c r="B113" s="789"/>
      <c r="C113" s="282">
        <v>199646.61273251113</v>
      </c>
      <c r="D113" s="282">
        <v>209124.66512681064</v>
      </c>
      <c r="E113" s="282">
        <v>218202.46993984113</v>
      </c>
      <c r="F113" s="282">
        <v>231176.8668334414</v>
      </c>
      <c r="G113" s="282">
        <v>245612.3268493175</v>
      </c>
      <c r="H113" s="282">
        <v>258071.06301053235</v>
      </c>
      <c r="I113" s="282">
        <v>266493.30371319369</v>
      </c>
      <c r="J113" s="282">
        <v>271685.11480719602</v>
      </c>
      <c r="K113" s="282">
        <v>275110.62761182955</v>
      </c>
      <c r="L113" s="83" t="s">
        <v>135</v>
      </c>
      <c r="N113" s="644" t="s">
        <v>825</v>
      </c>
      <c r="O113" s="652" t="s">
        <v>826</v>
      </c>
      <c r="P113" s="2" t="s">
        <v>315</v>
      </c>
      <c r="Q113" s="2" t="s">
        <v>132</v>
      </c>
      <c r="R113" s="652" t="s">
        <v>715</v>
      </c>
      <c r="S113" s="652" t="s">
        <v>697</v>
      </c>
      <c r="T113" s="653" t="s">
        <v>698</v>
      </c>
      <c r="U113" s="653" t="s">
        <v>699</v>
      </c>
      <c r="V113" s="654">
        <v>2014</v>
      </c>
      <c r="W113" s="654">
        <v>2014</v>
      </c>
      <c r="X113" s="124">
        <v>15668.394228380539</v>
      </c>
      <c r="Y113" s="643"/>
      <c r="Z113" s="644" t="s">
        <v>829</v>
      </c>
      <c r="AA113" s="652" t="s">
        <v>830</v>
      </c>
      <c r="AB113" s="2" t="s">
        <v>315</v>
      </c>
      <c r="AC113" s="2" t="s">
        <v>132</v>
      </c>
      <c r="AD113" s="652" t="s">
        <v>763</v>
      </c>
      <c r="AE113" s="681" t="s">
        <v>763</v>
      </c>
      <c r="AF113" s="653" t="s">
        <v>698</v>
      </c>
      <c r="AG113" s="653" t="s">
        <v>699</v>
      </c>
      <c r="AH113" s="654">
        <v>2014</v>
      </c>
      <c r="AI113" s="654">
        <v>2014</v>
      </c>
      <c r="AJ113" s="727">
        <v>1.2028220149984037</v>
      </c>
      <c r="AK113" s="643"/>
      <c r="AL113" s="644" t="s">
        <v>833</v>
      </c>
      <c r="AM113" s="652" t="s">
        <v>834</v>
      </c>
      <c r="AN113" s="689" t="s">
        <v>315</v>
      </c>
      <c r="AO113" s="689" t="s">
        <v>132</v>
      </c>
      <c r="AP113" s="652" t="s">
        <v>763</v>
      </c>
      <c r="AQ113" s="681" t="s">
        <v>763</v>
      </c>
      <c r="AR113" s="653" t="s">
        <v>698</v>
      </c>
      <c r="AS113" s="653" t="s">
        <v>699</v>
      </c>
      <c r="AT113" s="654">
        <v>2014</v>
      </c>
      <c r="AU113" s="654">
        <v>2014</v>
      </c>
      <c r="AV113" s="712">
        <v>7.3504011332005064</v>
      </c>
      <c r="AW113" s="16"/>
      <c r="AX113" s="644" t="s">
        <v>825</v>
      </c>
      <c r="AY113" s="652" t="s">
        <v>826</v>
      </c>
      <c r="AZ113" s="2" t="s">
        <v>315</v>
      </c>
      <c r="BA113" s="2" t="s">
        <v>132</v>
      </c>
      <c r="BB113" s="621" t="s">
        <v>704</v>
      </c>
      <c r="BC113" s="621" t="s">
        <v>705</v>
      </c>
      <c r="BD113" s="653" t="s">
        <v>698</v>
      </c>
      <c r="BE113" s="653" t="s">
        <v>699</v>
      </c>
      <c r="BF113" s="654">
        <v>2014</v>
      </c>
      <c r="BG113" s="654">
        <v>2014</v>
      </c>
      <c r="BH113" s="702">
        <v>4266.4109539497722</v>
      </c>
      <c r="BJ113" s="644" t="s">
        <v>838</v>
      </c>
      <c r="BK113" s="652" t="s">
        <v>939</v>
      </c>
      <c r="BL113" s="706" t="s">
        <v>804</v>
      </c>
      <c r="BM113" s="708" t="s">
        <v>809</v>
      </c>
      <c r="BN113" s="652" t="s">
        <v>715</v>
      </c>
      <c r="BO113" s="652" t="s">
        <v>697</v>
      </c>
      <c r="BP113" s="653" t="s">
        <v>698</v>
      </c>
      <c r="BQ113" s="653" t="s">
        <v>699</v>
      </c>
      <c r="BR113" s="654">
        <v>2018</v>
      </c>
      <c r="BS113" s="654">
        <v>2018</v>
      </c>
      <c r="BT113" s="124">
        <v>140911</v>
      </c>
      <c r="BU113" s="643"/>
      <c r="BV113" s="644" t="s">
        <v>948</v>
      </c>
      <c r="BW113" s="652" t="s">
        <v>950</v>
      </c>
      <c r="BX113" s="706" t="s">
        <v>804</v>
      </c>
      <c r="BY113" s="708" t="s">
        <v>809</v>
      </c>
      <c r="BZ113" s="652" t="s">
        <v>763</v>
      </c>
      <c r="CA113" s="681" t="s">
        <v>763</v>
      </c>
      <c r="CB113" s="653" t="s">
        <v>698</v>
      </c>
      <c r="CC113" s="653" t="s">
        <v>699</v>
      </c>
      <c r="CD113" s="654">
        <v>2018</v>
      </c>
      <c r="CE113" s="654">
        <v>2018</v>
      </c>
      <c r="CF113" s="712">
        <v>9.7687796598414902</v>
      </c>
      <c r="CG113" s="643"/>
      <c r="CH113" s="644" t="s">
        <v>953</v>
      </c>
      <c r="CI113" s="652" t="s">
        <v>954</v>
      </c>
      <c r="CJ113" s="706" t="s">
        <v>804</v>
      </c>
      <c r="CK113" s="708" t="s">
        <v>809</v>
      </c>
      <c r="CL113" s="652" t="s">
        <v>763</v>
      </c>
      <c r="CM113" s="681" t="s">
        <v>763</v>
      </c>
      <c r="CN113" s="653" t="s">
        <v>698</v>
      </c>
      <c r="CO113" s="653" t="s">
        <v>699</v>
      </c>
      <c r="CP113" s="654">
        <v>2018</v>
      </c>
      <c r="CQ113" s="654">
        <v>2018</v>
      </c>
      <c r="CR113" s="727">
        <v>-9.004665409322854E-2</v>
      </c>
      <c r="CT113" s="644" t="s">
        <v>838</v>
      </c>
      <c r="CU113" s="652" t="s">
        <v>939</v>
      </c>
      <c r="CV113" s="706" t="s">
        <v>804</v>
      </c>
      <c r="CW113" s="708" t="s">
        <v>809</v>
      </c>
      <c r="CX113" s="621" t="s">
        <v>704</v>
      </c>
      <c r="CY113" s="621" t="s">
        <v>705</v>
      </c>
      <c r="CZ113" s="653" t="s">
        <v>698</v>
      </c>
      <c r="DA113" s="653" t="s">
        <v>699</v>
      </c>
      <c r="DB113" s="654">
        <v>2018</v>
      </c>
      <c r="DC113" s="654">
        <v>2018</v>
      </c>
      <c r="DD113" s="124">
        <v>38369.230769230773</v>
      </c>
    </row>
    <row r="114" spans="1:108" s="3" customFormat="1" ht="20.5" customHeight="1" x14ac:dyDescent="0.25">
      <c r="A114" s="121" t="s">
        <v>477</v>
      </c>
      <c r="B114" s="18"/>
      <c r="C114" s="19"/>
      <c r="D114" s="19"/>
      <c r="E114" s="20"/>
      <c r="F114" s="20"/>
      <c r="L114" s="126" t="s">
        <v>478</v>
      </c>
      <c r="N114" s="644" t="s">
        <v>825</v>
      </c>
      <c r="O114" s="652" t="s">
        <v>826</v>
      </c>
      <c r="P114" s="2" t="s">
        <v>316</v>
      </c>
      <c r="Q114" s="2" t="s">
        <v>133</v>
      </c>
      <c r="R114" s="652" t="s">
        <v>715</v>
      </c>
      <c r="S114" s="652" t="s">
        <v>697</v>
      </c>
      <c r="T114" s="653" t="s">
        <v>698</v>
      </c>
      <c r="U114" s="653" t="s">
        <v>699</v>
      </c>
      <c r="V114" s="654">
        <v>2014</v>
      </c>
      <c r="W114" s="654">
        <v>2014</v>
      </c>
      <c r="X114" s="124">
        <v>6193.4285812451362</v>
      </c>
      <c r="Y114" s="644"/>
      <c r="Z114" s="644" t="s">
        <v>829</v>
      </c>
      <c r="AA114" s="652" t="s">
        <v>830</v>
      </c>
      <c r="AB114" s="2" t="s">
        <v>316</v>
      </c>
      <c r="AC114" s="2" t="s">
        <v>133</v>
      </c>
      <c r="AD114" s="652" t="s">
        <v>763</v>
      </c>
      <c r="AE114" s="681" t="s">
        <v>763</v>
      </c>
      <c r="AF114" s="653" t="s">
        <v>698</v>
      </c>
      <c r="AG114" s="653" t="s">
        <v>699</v>
      </c>
      <c r="AH114" s="654">
        <v>2014</v>
      </c>
      <c r="AI114" s="654">
        <v>2014</v>
      </c>
      <c r="AJ114" s="727">
        <v>0.47545345982859905</v>
      </c>
      <c r="AK114" s="644"/>
      <c r="AL114" s="644" t="s">
        <v>833</v>
      </c>
      <c r="AM114" s="652" t="s">
        <v>834</v>
      </c>
      <c r="AN114" s="689" t="s">
        <v>316</v>
      </c>
      <c r="AO114" s="689" t="s">
        <v>133</v>
      </c>
      <c r="AP114" s="652" t="s">
        <v>763</v>
      </c>
      <c r="AQ114" s="681" t="s">
        <v>763</v>
      </c>
      <c r="AR114" s="653" t="s">
        <v>698</v>
      </c>
      <c r="AS114" s="653" t="s">
        <v>699</v>
      </c>
      <c r="AT114" s="654">
        <v>2014</v>
      </c>
      <c r="AU114" s="654">
        <v>2014</v>
      </c>
      <c r="AV114" s="712">
        <v>6.9280472313466106</v>
      </c>
      <c r="AW114" s="41"/>
      <c r="AX114" s="644" t="s">
        <v>825</v>
      </c>
      <c r="AY114" s="652" t="s">
        <v>826</v>
      </c>
      <c r="AZ114" s="2" t="s">
        <v>316</v>
      </c>
      <c r="BA114" s="2" t="s">
        <v>133</v>
      </c>
      <c r="BB114" s="621" t="s">
        <v>704</v>
      </c>
      <c r="BC114" s="621" t="s">
        <v>705</v>
      </c>
      <c r="BD114" s="653" t="s">
        <v>698</v>
      </c>
      <c r="BE114" s="653" t="s">
        <v>699</v>
      </c>
      <c r="BF114" s="654">
        <v>2014</v>
      </c>
      <c r="BG114" s="654">
        <v>2014</v>
      </c>
      <c r="BH114" s="702">
        <v>1686.4339227352311</v>
      </c>
      <c r="BJ114" s="644" t="s">
        <v>838</v>
      </c>
      <c r="BK114" s="652" t="s">
        <v>940</v>
      </c>
      <c r="BL114" s="706" t="s">
        <v>805</v>
      </c>
      <c r="BM114" s="708" t="s">
        <v>810</v>
      </c>
      <c r="BN114" s="652" t="s">
        <v>715</v>
      </c>
      <c r="BO114" s="652" t="s">
        <v>697</v>
      </c>
      <c r="BP114" s="653" t="s">
        <v>698</v>
      </c>
      <c r="BQ114" s="653" t="s">
        <v>699</v>
      </c>
      <c r="BR114" s="654">
        <v>2018</v>
      </c>
      <c r="BS114" s="654">
        <v>2018</v>
      </c>
      <c r="BT114" s="124">
        <v>147350.58841198654</v>
      </c>
      <c r="BU114" s="643"/>
      <c r="BV114" s="644" t="s">
        <v>948</v>
      </c>
      <c r="BW114" s="652" t="s">
        <v>950</v>
      </c>
      <c r="BX114" s="706" t="s">
        <v>805</v>
      </c>
      <c r="BY114" s="708" t="s">
        <v>810</v>
      </c>
      <c r="BZ114" s="652" t="s">
        <v>763</v>
      </c>
      <c r="CA114" s="681" t="s">
        <v>763</v>
      </c>
      <c r="CB114" s="653" t="s">
        <v>698</v>
      </c>
      <c r="CC114" s="653" t="s">
        <v>699</v>
      </c>
      <c r="CD114" s="654">
        <v>2018</v>
      </c>
      <c r="CE114" s="654">
        <v>2018</v>
      </c>
      <c r="CF114" s="712">
        <v>10.215209819990555</v>
      </c>
      <c r="CG114" s="39"/>
      <c r="CH114" s="644" t="s">
        <v>953</v>
      </c>
      <c r="CI114" s="652" t="s">
        <v>954</v>
      </c>
      <c r="CJ114" s="706" t="s">
        <v>805</v>
      </c>
      <c r="CK114" s="708" t="s">
        <v>810</v>
      </c>
      <c r="CL114" s="652" t="s">
        <v>763</v>
      </c>
      <c r="CM114" s="681" t="s">
        <v>763</v>
      </c>
      <c r="CN114" s="653" t="s">
        <v>698</v>
      </c>
      <c r="CO114" s="653" t="s">
        <v>699</v>
      </c>
      <c r="CP114" s="654">
        <v>2018</v>
      </c>
      <c r="CQ114" s="654">
        <v>2018</v>
      </c>
      <c r="CR114" s="727">
        <v>-0.68127474850989245</v>
      </c>
      <c r="CT114" s="644" t="s">
        <v>838</v>
      </c>
      <c r="CU114" s="652" t="s">
        <v>940</v>
      </c>
      <c r="CV114" s="706" t="s">
        <v>805</v>
      </c>
      <c r="CW114" s="708" t="s">
        <v>810</v>
      </c>
      <c r="CX114" s="621" t="s">
        <v>704</v>
      </c>
      <c r="CY114" s="621" t="s">
        <v>705</v>
      </c>
      <c r="CZ114" s="653" t="s">
        <v>698</v>
      </c>
      <c r="DA114" s="653" t="s">
        <v>699</v>
      </c>
      <c r="DB114" s="654">
        <v>2018</v>
      </c>
      <c r="DC114" s="654">
        <v>2018</v>
      </c>
      <c r="DD114" s="124">
        <v>40122.69255602084</v>
      </c>
    </row>
    <row r="115" spans="1:108" ht="20.5" customHeight="1" x14ac:dyDescent="0.25">
      <c r="A115" s="164" t="s">
        <v>276</v>
      </c>
      <c r="B115" s="165"/>
      <c r="C115" s="166"/>
      <c r="D115" s="166"/>
      <c r="E115" s="167"/>
      <c r="F115" s="168"/>
      <c r="G115" s="1"/>
      <c r="I115" s="1"/>
      <c r="L115" s="169" t="s">
        <v>277</v>
      </c>
      <c r="N115" s="644" t="s">
        <v>825</v>
      </c>
      <c r="O115" s="652" t="s">
        <v>826</v>
      </c>
      <c r="P115" s="2" t="s">
        <v>317</v>
      </c>
      <c r="Q115" s="2" t="s">
        <v>288</v>
      </c>
      <c r="R115" s="652" t="s">
        <v>715</v>
      </c>
      <c r="S115" s="652" t="s">
        <v>697</v>
      </c>
      <c r="T115" s="653" t="s">
        <v>698</v>
      </c>
      <c r="U115" s="653" t="s">
        <v>699</v>
      </c>
      <c r="V115" s="654">
        <v>2014</v>
      </c>
      <c r="W115" s="654">
        <v>2014</v>
      </c>
      <c r="X115" s="124">
        <v>7297.6071006767479</v>
      </c>
      <c r="Y115" s="643"/>
      <c r="Z115" s="644" t="s">
        <v>829</v>
      </c>
      <c r="AA115" s="652" t="s">
        <v>830</v>
      </c>
      <c r="AB115" s="2" t="s">
        <v>317</v>
      </c>
      <c r="AC115" s="2" t="s">
        <v>288</v>
      </c>
      <c r="AD115" s="652" t="s">
        <v>763</v>
      </c>
      <c r="AE115" s="681" t="s">
        <v>763</v>
      </c>
      <c r="AF115" s="653" t="s">
        <v>698</v>
      </c>
      <c r="AG115" s="653" t="s">
        <v>699</v>
      </c>
      <c r="AH115" s="654">
        <v>2014</v>
      </c>
      <c r="AI115" s="654">
        <v>2014</v>
      </c>
      <c r="AJ115" s="727">
        <v>0.56021838291529358</v>
      </c>
      <c r="AK115" s="643"/>
      <c r="AL115" s="644" t="s">
        <v>833</v>
      </c>
      <c r="AM115" s="652" t="s">
        <v>834</v>
      </c>
      <c r="AN115" s="689" t="s">
        <v>317</v>
      </c>
      <c r="AO115" s="689" t="s">
        <v>288</v>
      </c>
      <c r="AP115" s="652" t="s">
        <v>763</v>
      </c>
      <c r="AQ115" s="681" t="s">
        <v>763</v>
      </c>
      <c r="AR115" s="653" t="s">
        <v>698</v>
      </c>
      <c r="AS115" s="653" t="s">
        <v>699</v>
      </c>
      <c r="AT115" s="654">
        <v>2014</v>
      </c>
      <c r="AU115" s="654">
        <v>2014</v>
      </c>
      <c r="AV115" s="712">
        <v>10.913743265748963</v>
      </c>
      <c r="AW115" s="16"/>
      <c r="AX115" s="644" t="s">
        <v>825</v>
      </c>
      <c r="AY115" s="652" t="s">
        <v>826</v>
      </c>
      <c r="AZ115" s="2" t="s">
        <v>317</v>
      </c>
      <c r="BA115" s="2" t="s">
        <v>288</v>
      </c>
      <c r="BB115" s="621" t="s">
        <v>704</v>
      </c>
      <c r="BC115" s="621" t="s">
        <v>705</v>
      </c>
      <c r="BD115" s="653" t="s">
        <v>698</v>
      </c>
      <c r="BE115" s="653" t="s">
        <v>699</v>
      </c>
      <c r="BF115" s="654">
        <v>2014</v>
      </c>
      <c r="BG115" s="654">
        <v>2014</v>
      </c>
      <c r="BH115" s="702">
        <v>1987.0951941938049</v>
      </c>
      <c r="BJ115" s="644" t="s">
        <v>838</v>
      </c>
      <c r="BK115" s="652" t="s">
        <v>941</v>
      </c>
      <c r="BL115" s="705" t="s">
        <v>811</v>
      </c>
      <c r="BM115" s="708" t="s">
        <v>138</v>
      </c>
      <c r="BN115" s="652" t="s">
        <v>715</v>
      </c>
      <c r="BO115" s="652" t="s">
        <v>697</v>
      </c>
      <c r="BP115" s="653" t="s">
        <v>698</v>
      </c>
      <c r="BQ115" s="653" t="s">
        <v>699</v>
      </c>
      <c r="BR115" s="654">
        <v>2018</v>
      </c>
      <c r="BS115" s="654">
        <v>2018</v>
      </c>
      <c r="BT115" s="124">
        <v>60170.528842663392</v>
      </c>
      <c r="BU115" s="643"/>
      <c r="BV115" s="644" t="s">
        <v>948</v>
      </c>
      <c r="BW115" s="652" t="s">
        <v>950</v>
      </c>
      <c r="BX115" s="705" t="s">
        <v>811</v>
      </c>
      <c r="BY115" s="708" t="s">
        <v>138</v>
      </c>
      <c r="BZ115" s="652" t="s">
        <v>763</v>
      </c>
      <c r="CA115" s="681" t="s">
        <v>763</v>
      </c>
      <c r="CB115" s="653" t="s">
        <v>698</v>
      </c>
      <c r="CC115" s="653" t="s">
        <v>699</v>
      </c>
      <c r="CD115" s="654">
        <v>2018</v>
      </c>
      <c r="CE115" s="654">
        <v>2018</v>
      </c>
      <c r="CF115" s="712">
        <v>4.1713751110993167</v>
      </c>
      <c r="CG115" s="39"/>
      <c r="CH115" s="644" t="s">
        <v>953</v>
      </c>
      <c r="CI115" s="652" t="s">
        <v>954</v>
      </c>
      <c r="CJ115" s="705" t="s">
        <v>811</v>
      </c>
      <c r="CK115" s="708" t="s">
        <v>138</v>
      </c>
      <c r="CL115" s="652" t="s">
        <v>763</v>
      </c>
      <c r="CM115" s="681" t="s">
        <v>763</v>
      </c>
      <c r="CN115" s="653" t="s">
        <v>698</v>
      </c>
      <c r="CO115" s="653" t="s">
        <v>699</v>
      </c>
      <c r="CP115" s="654">
        <v>2018</v>
      </c>
      <c r="CQ115" s="654">
        <v>2018</v>
      </c>
      <c r="CR115" s="727">
        <v>-18.176085224370169</v>
      </c>
      <c r="CT115" s="644" t="s">
        <v>838</v>
      </c>
      <c r="CU115" s="652" t="s">
        <v>941</v>
      </c>
      <c r="CV115" s="705" t="s">
        <v>811</v>
      </c>
      <c r="CW115" s="708" t="s">
        <v>138</v>
      </c>
      <c r="CX115" s="621" t="s">
        <v>704</v>
      </c>
      <c r="CY115" s="621" t="s">
        <v>705</v>
      </c>
      <c r="CZ115" s="653" t="s">
        <v>698</v>
      </c>
      <c r="DA115" s="653" t="s">
        <v>699</v>
      </c>
      <c r="DB115" s="654">
        <v>2018</v>
      </c>
      <c r="DC115" s="654">
        <v>2018</v>
      </c>
      <c r="DD115" s="124">
        <v>16384.078650146603</v>
      </c>
    </row>
    <row r="116" spans="1:108" ht="20.5" customHeight="1" x14ac:dyDescent="0.25">
      <c r="B116" s="49"/>
      <c r="C116" s="45"/>
      <c r="D116" s="38"/>
      <c r="E116" s="38"/>
      <c r="F116" s="38"/>
      <c r="G116" s="38"/>
      <c r="H116" s="38"/>
      <c r="I116" s="38"/>
      <c r="J116" s="38"/>
      <c r="K116" s="38"/>
      <c r="L116" s="38"/>
      <c r="N116" s="644" t="s">
        <v>825</v>
      </c>
      <c r="O116" s="652" t="s">
        <v>826</v>
      </c>
      <c r="P116" s="696" t="s">
        <v>72</v>
      </c>
      <c r="Q116" s="696" t="s">
        <v>0</v>
      </c>
      <c r="R116" s="652" t="s">
        <v>715</v>
      </c>
      <c r="S116" s="652" t="s">
        <v>697</v>
      </c>
      <c r="T116" s="653" t="s">
        <v>698</v>
      </c>
      <c r="U116" s="653" t="s">
        <v>699</v>
      </c>
      <c r="V116" s="654">
        <v>2014</v>
      </c>
      <c r="W116" s="654">
        <v>2014</v>
      </c>
      <c r="X116" s="102">
        <v>1302636.1367688579</v>
      </c>
      <c r="Y116" s="643"/>
      <c r="Z116" s="644" t="s">
        <v>829</v>
      </c>
      <c r="AA116" s="652" t="s">
        <v>830</v>
      </c>
      <c r="AB116" s="696" t="s">
        <v>72</v>
      </c>
      <c r="AC116" s="696" t="s">
        <v>0</v>
      </c>
      <c r="AD116" s="652" t="s">
        <v>763</v>
      </c>
      <c r="AE116" s="681" t="s">
        <v>763</v>
      </c>
      <c r="AF116" s="653" t="s">
        <v>698</v>
      </c>
      <c r="AG116" s="653" t="s">
        <v>699</v>
      </c>
      <c r="AH116" s="654">
        <v>2014</v>
      </c>
      <c r="AI116" s="654">
        <v>2014</v>
      </c>
      <c r="AJ116" s="729">
        <v>100</v>
      </c>
      <c r="AK116" s="643"/>
      <c r="AL116" s="644" t="s">
        <v>833</v>
      </c>
      <c r="AM116" s="652" t="s">
        <v>834</v>
      </c>
      <c r="AN116" s="637" t="s">
        <v>72</v>
      </c>
      <c r="AO116" s="637" t="s">
        <v>0</v>
      </c>
      <c r="AP116" s="652" t="s">
        <v>763</v>
      </c>
      <c r="AQ116" s="681" t="s">
        <v>763</v>
      </c>
      <c r="AR116" s="653" t="s">
        <v>698</v>
      </c>
      <c r="AS116" s="653" t="s">
        <v>699</v>
      </c>
      <c r="AT116" s="654">
        <v>2014</v>
      </c>
      <c r="AU116" s="654">
        <v>2014</v>
      </c>
      <c r="AV116" s="725">
        <v>4.284343359320772</v>
      </c>
      <c r="AW116" s="16"/>
      <c r="AX116" s="644" t="s">
        <v>825</v>
      </c>
      <c r="AY116" s="652" t="s">
        <v>826</v>
      </c>
      <c r="AZ116" s="696" t="s">
        <v>72</v>
      </c>
      <c r="BA116" s="696" t="s">
        <v>0</v>
      </c>
      <c r="BB116" s="621" t="s">
        <v>704</v>
      </c>
      <c r="BC116" s="621" t="s">
        <v>705</v>
      </c>
      <c r="BD116" s="653" t="s">
        <v>698</v>
      </c>
      <c r="BE116" s="653" t="s">
        <v>699</v>
      </c>
      <c r="BF116" s="654">
        <v>2014</v>
      </c>
      <c r="BG116" s="654">
        <v>2014</v>
      </c>
      <c r="BH116" s="639">
        <v>354700.10531486943</v>
      </c>
      <c r="BJ116" s="644" t="s">
        <v>838</v>
      </c>
      <c r="BK116" s="652" t="s">
        <v>942</v>
      </c>
      <c r="BL116" s="705" t="s">
        <v>212</v>
      </c>
      <c r="BM116" s="708" t="s">
        <v>208</v>
      </c>
      <c r="BN116" s="652" t="s">
        <v>715</v>
      </c>
      <c r="BO116" s="652" t="s">
        <v>697</v>
      </c>
      <c r="BP116" s="653" t="s">
        <v>698</v>
      </c>
      <c r="BQ116" s="653" t="s">
        <v>699</v>
      </c>
      <c r="BR116" s="654">
        <v>2018</v>
      </c>
      <c r="BS116" s="654">
        <v>2018</v>
      </c>
      <c r="BT116" s="124">
        <v>1453916.00768972</v>
      </c>
      <c r="BU116" s="643"/>
      <c r="BV116" s="644" t="s">
        <v>948</v>
      </c>
      <c r="BW116" s="652" t="s">
        <v>950</v>
      </c>
      <c r="BX116" s="705" t="s">
        <v>212</v>
      </c>
      <c r="BY116" s="708" t="s">
        <v>208</v>
      </c>
      <c r="BZ116" s="652" t="s">
        <v>763</v>
      </c>
      <c r="CA116" s="681" t="s">
        <v>763</v>
      </c>
      <c r="CB116" s="653" t="s">
        <v>698</v>
      </c>
      <c r="CC116" s="653" t="s">
        <v>699</v>
      </c>
      <c r="CD116" s="654">
        <v>2018</v>
      </c>
      <c r="CE116" s="654">
        <v>2018</v>
      </c>
      <c r="CF116" s="712">
        <v>100.79401269622159</v>
      </c>
      <c r="CG116" s="39"/>
      <c r="CH116" s="644" t="s">
        <v>953</v>
      </c>
      <c r="CI116" s="652" t="s">
        <v>954</v>
      </c>
      <c r="CJ116" s="705" t="s">
        <v>212</v>
      </c>
      <c r="CK116" s="708" t="s">
        <v>208</v>
      </c>
      <c r="CL116" s="652" t="s">
        <v>763</v>
      </c>
      <c r="CM116" s="681" t="s">
        <v>763</v>
      </c>
      <c r="CN116" s="653" t="s">
        <v>698</v>
      </c>
      <c r="CO116" s="653" t="s">
        <v>699</v>
      </c>
      <c r="CP116" s="654">
        <v>2018</v>
      </c>
      <c r="CQ116" s="654">
        <v>2018</v>
      </c>
      <c r="CR116" s="727">
        <v>0.84071200869941265</v>
      </c>
      <c r="CT116" s="644" t="s">
        <v>838</v>
      </c>
      <c r="CU116" s="652" t="s">
        <v>942</v>
      </c>
      <c r="CV116" s="705" t="s">
        <v>212</v>
      </c>
      <c r="CW116" s="708" t="s">
        <v>208</v>
      </c>
      <c r="CX116" s="621" t="s">
        <v>704</v>
      </c>
      <c r="CY116" s="621" t="s">
        <v>705</v>
      </c>
      <c r="CZ116" s="653" t="s">
        <v>698</v>
      </c>
      <c r="DA116" s="653" t="s">
        <v>699</v>
      </c>
      <c r="DB116" s="654">
        <v>2018</v>
      </c>
      <c r="DC116" s="654">
        <v>2018</v>
      </c>
      <c r="DD116" s="124">
        <v>395892.71822728933</v>
      </c>
    </row>
    <row r="117" spans="1:108" ht="20.5" customHeight="1" x14ac:dyDescent="0.25">
      <c r="B117" s="49"/>
      <c r="C117" s="45"/>
      <c r="D117" s="605"/>
      <c r="E117" s="38"/>
      <c r="F117" s="605"/>
      <c r="G117" s="38"/>
      <c r="H117" s="38"/>
      <c r="I117" s="38"/>
      <c r="J117" s="38"/>
      <c r="K117" s="38"/>
      <c r="L117" s="38"/>
      <c r="N117" s="644" t="s">
        <v>825</v>
      </c>
      <c r="O117" s="652" t="s">
        <v>826</v>
      </c>
      <c r="P117" s="647" t="s">
        <v>135</v>
      </c>
      <c r="Q117" s="637" t="s">
        <v>134</v>
      </c>
      <c r="R117" s="652" t="s">
        <v>715</v>
      </c>
      <c r="S117" s="652" t="s">
        <v>697</v>
      </c>
      <c r="T117" s="653" t="s">
        <v>698</v>
      </c>
      <c r="U117" s="653" t="s">
        <v>699</v>
      </c>
      <c r="V117" s="654">
        <v>2014</v>
      </c>
      <c r="W117" s="654">
        <v>2014</v>
      </c>
      <c r="X117" s="102">
        <v>902011.27035411843</v>
      </c>
      <c r="Y117" s="643"/>
      <c r="Z117" s="644" t="s">
        <v>829</v>
      </c>
      <c r="AA117" s="652" t="s">
        <v>830</v>
      </c>
      <c r="AB117" s="647" t="s">
        <v>135</v>
      </c>
      <c r="AC117" s="637" t="s">
        <v>134</v>
      </c>
      <c r="AD117" s="652" t="s">
        <v>763</v>
      </c>
      <c r="AE117" s="681" t="s">
        <v>763</v>
      </c>
      <c r="AF117" s="653" t="s">
        <v>698</v>
      </c>
      <c r="AG117" s="653" t="s">
        <v>699</v>
      </c>
      <c r="AH117" s="654">
        <v>2014</v>
      </c>
      <c r="AI117" s="654">
        <v>2014</v>
      </c>
      <c r="AJ117" s="729">
        <v>69.245067359448882</v>
      </c>
      <c r="AK117" s="643"/>
      <c r="AL117" s="644" t="s">
        <v>833</v>
      </c>
      <c r="AM117" s="652" t="s">
        <v>834</v>
      </c>
      <c r="AN117" s="647" t="s">
        <v>135</v>
      </c>
      <c r="AO117" s="637" t="s">
        <v>134</v>
      </c>
      <c r="AP117" s="652" t="s">
        <v>763</v>
      </c>
      <c r="AQ117" s="681" t="s">
        <v>763</v>
      </c>
      <c r="AR117" s="653" t="s">
        <v>698</v>
      </c>
      <c r="AS117" s="653" t="s">
        <v>699</v>
      </c>
      <c r="AT117" s="654">
        <v>2014</v>
      </c>
      <c r="AU117" s="654">
        <v>2014</v>
      </c>
      <c r="AV117" s="725">
        <v>6.2443358687253863</v>
      </c>
      <c r="AW117" s="16"/>
      <c r="AX117" s="644" t="s">
        <v>825</v>
      </c>
      <c r="AY117" s="652" t="s">
        <v>826</v>
      </c>
      <c r="AZ117" s="647" t="s">
        <v>135</v>
      </c>
      <c r="BA117" s="637" t="s">
        <v>134</v>
      </c>
      <c r="BB117" s="621" t="s">
        <v>704</v>
      </c>
      <c r="BC117" s="621" t="s">
        <v>705</v>
      </c>
      <c r="BD117" s="653" t="s">
        <v>698</v>
      </c>
      <c r="BE117" s="653" t="s">
        <v>699</v>
      </c>
      <c r="BF117" s="654">
        <v>2014</v>
      </c>
      <c r="BG117" s="654">
        <v>2014</v>
      </c>
      <c r="BH117" s="639">
        <v>245612.3268493175</v>
      </c>
      <c r="BJ117" s="644" t="s">
        <v>838</v>
      </c>
      <c r="BK117" s="652" t="s">
        <v>943</v>
      </c>
      <c r="BL117" s="705" t="s">
        <v>210</v>
      </c>
      <c r="BM117" s="708" t="s">
        <v>209</v>
      </c>
      <c r="BN117" s="652" t="s">
        <v>715</v>
      </c>
      <c r="BO117" s="652" t="s">
        <v>697</v>
      </c>
      <c r="BP117" s="653" t="s">
        <v>698</v>
      </c>
      <c r="BQ117" s="653" t="s">
        <v>699</v>
      </c>
      <c r="BR117" s="654">
        <v>2018</v>
      </c>
      <c r="BS117" s="654">
        <v>2018</v>
      </c>
      <c r="BT117" s="124">
        <v>970096</v>
      </c>
      <c r="BU117" s="643"/>
      <c r="BV117" s="644" t="s">
        <v>948</v>
      </c>
      <c r="BW117" s="652" t="s">
        <v>950</v>
      </c>
      <c r="BX117" s="705" t="s">
        <v>210</v>
      </c>
      <c r="BY117" s="708" t="s">
        <v>209</v>
      </c>
      <c r="BZ117" s="652" t="s">
        <v>763</v>
      </c>
      <c r="CA117" s="681" t="s">
        <v>763</v>
      </c>
      <c r="CB117" s="653" t="s">
        <v>698</v>
      </c>
      <c r="CC117" s="653" t="s">
        <v>699</v>
      </c>
      <c r="CD117" s="654">
        <v>2018</v>
      </c>
      <c r="CE117" s="654">
        <v>2018</v>
      </c>
      <c r="CF117" s="712">
        <v>67.252762899231357</v>
      </c>
      <c r="CG117" s="39"/>
      <c r="CH117" s="644" t="s">
        <v>953</v>
      </c>
      <c r="CI117" s="652" t="s">
        <v>954</v>
      </c>
      <c r="CJ117" s="705" t="s">
        <v>210</v>
      </c>
      <c r="CK117" s="708" t="s">
        <v>209</v>
      </c>
      <c r="CL117" s="652" t="s">
        <v>763</v>
      </c>
      <c r="CM117" s="681" t="s">
        <v>763</v>
      </c>
      <c r="CN117" s="653" t="s">
        <v>698</v>
      </c>
      <c r="CO117" s="653" t="s">
        <v>699</v>
      </c>
      <c r="CP117" s="654">
        <v>2018</v>
      </c>
      <c r="CQ117" s="654">
        <v>2018</v>
      </c>
      <c r="CR117" s="727">
        <v>-3.2000686513012795</v>
      </c>
      <c r="CT117" s="644" t="s">
        <v>838</v>
      </c>
      <c r="CU117" s="652" t="s">
        <v>943</v>
      </c>
      <c r="CV117" s="705" t="s">
        <v>210</v>
      </c>
      <c r="CW117" s="708" t="s">
        <v>209</v>
      </c>
      <c r="CX117" s="621" t="s">
        <v>704</v>
      </c>
      <c r="CY117" s="621" t="s">
        <v>705</v>
      </c>
      <c r="CZ117" s="653" t="s">
        <v>698</v>
      </c>
      <c r="DA117" s="653" t="s">
        <v>699</v>
      </c>
      <c r="DB117" s="654">
        <v>2018</v>
      </c>
      <c r="DC117" s="654">
        <v>2018</v>
      </c>
      <c r="DD117" s="124">
        <v>264151.39550714771</v>
      </c>
    </row>
    <row r="118" spans="1:108" ht="20.5" customHeight="1" x14ac:dyDescent="0.3">
      <c r="A118" s="801" t="s">
        <v>618</v>
      </c>
      <c r="B118" s="801"/>
      <c r="C118" s="801"/>
      <c r="D118" s="801"/>
      <c r="E118" s="801"/>
      <c r="F118" s="801"/>
      <c r="G118" s="801"/>
      <c r="H118" s="801"/>
      <c r="I118" s="801"/>
      <c r="J118" s="801"/>
      <c r="K118" s="801"/>
      <c r="L118" s="801"/>
      <c r="N118" s="644" t="s">
        <v>825</v>
      </c>
      <c r="O118" s="652" t="s">
        <v>826</v>
      </c>
      <c r="P118" s="2" t="s">
        <v>114</v>
      </c>
      <c r="Q118" s="2" t="s">
        <v>218</v>
      </c>
      <c r="R118" s="652" t="s">
        <v>715</v>
      </c>
      <c r="S118" s="652" t="s">
        <v>697</v>
      </c>
      <c r="T118" s="653" t="s">
        <v>698</v>
      </c>
      <c r="U118" s="653" t="s">
        <v>699</v>
      </c>
      <c r="V118" s="654">
        <v>2015</v>
      </c>
      <c r="W118" s="654">
        <v>2015</v>
      </c>
      <c r="X118" s="124">
        <v>1177590.5160104297</v>
      </c>
      <c r="Y118" s="643"/>
      <c r="Z118" s="644" t="s">
        <v>829</v>
      </c>
      <c r="AA118" s="652" t="s">
        <v>830</v>
      </c>
      <c r="AB118" s="2" t="s">
        <v>114</v>
      </c>
      <c r="AC118" s="2" t="s">
        <v>218</v>
      </c>
      <c r="AD118" s="652" t="s">
        <v>763</v>
      </c>
      <c r="AE118" s="681" t="s">
        <v>763</v>
      </c>
      <c r="AF118" s="653" t="s">
        <v>698</v>
      </c>
      <c r="AG118" s="653" t="s">
        <v>699</v>
      </c>
      <c r="AH118" s="654">
        <v>2015</v>
      </c>
      <c r="AI118" s="654">
        <v>2015</v>
      </c>
      <c r="AJ118" s="727">
        <v>86.009008945822515</v>
      </c>
      <c r="AK118" s="643"/>
      <c r="AL118" s="644" t="s">
        <v>833</v>
      </c>
      <c r="AM118" s="652" t="s">
        <v>834</v>
      </c>
      <c r="AN118" s="689" t="s">
        <v>114</v>
      </c>
      <c r="AO118" s="689" t="s">
        <v>218</v>
      </c>
      <c r="AP118" s="652" t="s">
        <v>763</v>
      </c>
      <c r="AQ118" s="681" t="s">
        <v>763</v>
      </c>
      <c r="AR118" s="653" t="s">
        <v>698</v>
      </c>
      <c r="AS118" s="653" t="s">
        <v>699</v>
      </c>
      <c r="AT118" s="654">
        <v>2015</v>
      </c>
      <c r="AU118" s="654">
        <v>2015</v>
      </c>
      <c r="AV118" s="712">
        <v>5.0493357181232881</v>
      </c>
      <c r="AW118" s="16"/>
      <c r="AX118" s="644" t="s">
        <v>825</v>
      </c>
      <c r="AY118" s="652" t="s">
        <v>826</v>
      </c>
      <c r="AZ118" s="2" t="s">
        <v>114</v>
      </c>
      <c r="BA118" s="2" t="s">
        <v>218</v>
      </c>
      <c r="BB118" s="621" t="s">
        <v>704</v>
      </c>
      <c r="BC118" s="621" t="s">
        <v>705</v>
      </c>
      <c r="BD118" s="653" t="s">
        <v>698</v>
      </c>
      <c r="BE118" s="653" t="s">
        <v>699</v>
      </c>
      <c r="BF118" s="654">
        <v>2015</v>
      </c>
      <c r="BG118" s="654">
        <v>2015</v>
      </c>
      <c r="BH118" s="702">
        <v>320650.92335205711</v>
      </c>
      <c r="BJ118" s="644" t="s">
        <v>838</v>
      </c>
      <c r="BK118" s="652" t="s">
        <v>944</v>
      </c>
      <c r="BL118" s="705" t="s">
        <v>202</v>
      </c>
      <c r="BM118" s="708" t="s">
        <v>211</v>
      </c>
      <c r="BN118" s="652" t="s">
        <v>715</v>
      </c>
      <c r="BO118" s="652" t="s">
        <v>697</v>
      </c>
      <c r="BP118" s="653" t="s">
        <v>698</v>
      </c>
      <c r="BQ118" s="653" t="s">
        <v>699</v>
      </c>
      <c r="BR118" s="654">
        <v>2018</v>
      </c>
      <c r="BS118" s="654">
        <v>2018</v>
      </c>
      <c r="BT118" s="735">
        <v>27055</v>
      </c>
      <c r="BU118" s="643"/>
      <c r="BV118" s="644" t="s">
        <v>948</v>
      </c>
      <c r="BW118" s="652" t="s">
        <v>950</v>
      </c>
      <c r="BX118" s="705" t="s">
        <v>202</v>
      </c>
      <c r="BY118" s="708" t="s">
        <v>211</v>
      </c>
      <c r="BZ118" s="652" t="s">
        <v>763</v>
      </c>
      <c r="CA118" s="681" t="s">
        <v>763</v>
      </c>
      <c r="CB118" s="653" t="s">
        <v>698</v>
      </c>
      <c r="CC118" s="653" t="s">
        <v>699</v>
      </c>
      <c r="CD118" s="654">
        <v>2018</v>
      </c>
      <c r="CE118" s="654">
        <v>2018</v>
      </c>
      <c r="CF118" s="712">
        <v>1.8756117953673701</v>
      </c>
      <c r="CG118" s="39"/>
      <c r="CH118" s="644" t="s">
        <v>953</v>
      </c>
      <c r="CI118" s="652" t="s">
        <v>954</v>
      </c>
      <c r="CJ118" s="705" t="s">
        <v>202</v>
      </c>
      <c r="CK118" s="708" t="s">
        <v>211</v>
      </c>
      <c r="CL118" s="652" t="s">
        <v>763</v>
      </c>
      <c r="CM118" s="681" t="s">
        <v>763</v>
      </c>
      <c r="CN118" s="653" t="s">
        <v>698</v>
      </c>
      <c r="CO118" s="653" t="s">
        <v>699</v>
      </c>
      <c r="CP118" s="654">
        <v>2018</v>
      </c>
      <c r="CQ118" s="654">
        <v>2018</v>
      </c>
      <c r="CR118" s="744">
        <v>-12.050581886743387</v>
      </c>
      <c r="CT118" s="644" t="s">
        <v>838</v>
      </c>
      <c r="CU118" s="652" t="s">
        <v>944</v>
      </c>
      <c r="CV118" s="705" t="s">
        <v>202</v>
      </c>
      <c r="CW118" s="708" t="s">
        <v>211</v>
      </c>
      <c r="CX118" s="621" t="s">
        <v>704</v>
      </c>
      <c r="CY118" s="621" t="s">
        <v>705</v>
      </c>
      <c r="CZ118" s="653" t="s">
        <v>698</v>
      </c>
      <c r="DA118" s="653" t="s">
        <v>699</v>
      </c>
      <c r="DB118" s="654">
        <v>2018</v>
      </c>
      <c r="DC118" s="654">
        <v>2018</v>
      </c>
      <c r="DD118" s="124">
        <v>7366.9162695711375</v>
      </c>
    </row>
    <row r="119" spans="1:108" ht="20.5" customHeight="1" x14ac:dyDescent="0.25">
      <c r="A119" s="802" t="s">
        <v>619</v>
      </c>
      <c r="B119" s="802"/>
      <c r="C119" s="802"/>
      <c r="D119" s="802"/>
      <c r="E119" s="802"/>
      <c r="F119" s="802"/>
      <c r="G119" s="802"/>
      <c r="H119" s="802"/>
      <c r="I119" s="802"/>
      <c r="J119" s="802"/>
      <c r="K119" s="802"/>
      <c r="L119" s="802"/>
      <c r="N119" s="644" t="s">
        <v>825</v>
      </c>
      <c r="O119" s="652" t="s">
        <v>826</v>
      </c>
      <c r="P119" s="2" t="s">
        <v>304</v>
      </c>
      <c r="Q119" s="2" t="s">
        <v>115</v>
      </c>
      <c r="R119" s="652" t="s">
        <v>715</v>
      </c>
      <c r="S119" s="652" t="s">
        <v>697</v>
      </c>
      <c r="T119" s="653" t="s">
        <v>698</v>
      </c>
      <c r="U119" s="653" t="s">
        <v>699</v>
      </c>
      <c r="V119" s="654">
        <v>2015</v>
      </c>
      <c r="W119" s="654">
        <v>2015</v>
      </c>
      <c r="X119" s="124">
        <v>8898.6832375868671</v>
      </c>
      <c r="Y119" s="643"/>
      <c r="Z119" s="644" t="s">
        <v>829</v>
      </c>
      <c r="AA119" s="652" t="s">
        <v>830</v>
      </c>
      <c r="AB119" s="2" t="s">
        <v>304</v>
      </c>
      <c r="AC119" s="2" t="s">
        <v>115</v>
      </c>
      <c r="AD119" s="652" t="s">
        <v>763</v>
      </c>
      <c r="AE119" s="681" t="s">
        <v>763</v>
      </c>
      <c r="AF119" s="653" t="s">
        <v>698</v>
      </c>
      <c r="AG119" s="653" t="s">
        <v>699</v>
      </c>
      <c r="AH119" s="654">
        <v>2015</v>
      </c>
      <c r="AI119" s="654">
        <v>2015</v>
      </c>
      <c r="AJ119" s="727">
        <v>0.64994318125170014</v>
      </c>
      <c r="AK119" s="643"/>
      <c r="AL119" s="644" t="s">
        <v>833</v>
      </c>
      <c r="AM119" s="652" t="s">
        <v>834</v>
      </c>
      <c r="AN119" s="689" t="s">
        <v>304</v>
      </c>
      <c r="AO119" s="689" t="s">
        <v>115</v>
      </c>
      <c r="AP119" s="652" t="s">
        <v>763</v>
      </c>
      <c r="AQ119" s="681" t="s">
        <v>763</v>
      </c>
      <c r="AR119" s="653" t="s">
        <v>698</v>
      </c>
      <c r="AS119" s="653" t="s">
        <v>699</v>
      </c>
      <c r="AT119" s="654">
        <v>2015</v>
      </c>
      <c r="AU119" s="654">
        <v>2015</v>
      </c>
      <c r="AV119" s="712">
        <v>1.3160825511459535</v>
      </c>
      <c r="AW119" s="16"/>
      <c r="AX119" s="644" t="s">
        <v>825</v>
      </c>
      <c r="AY119" s="652" t="s">
        <v>826</v>
      </c>
      <c r="AZ119" s="2" t="s">
        <v>304</v>
      </c>
      <c r="BA119" s="2" t="s">
        <v>115</v>
      </c>
      <c r="BB119" s="621" t="s">
        <v>704</v>
      </c>
      <c r="BC119" s="621" t="s">
        <v>705</v>
      </c>
      <c r="BD119" s="653" t="s">
        <v>698</v>
      </c>
      <c r="BE119" s="653" t="s">
        <v>699</v>
      </c>
      <c r="BF119" s="654">
        <v>2015</v>
      </c>
      <c r="BG119" s="654">
        <v>2015</v>
      </c>
      <c r="BH119" s="702">
        <v>2423.0587440672207</v>
      </c>
      <c r="BJ119" s="644" t="s">
        <v>838</v>
      </c>
      <c r="BK119" s="652" t="s">
        <v>945</v>
      </c>
      <c r="BL119" s="709" t="s">
        <v>280</v>
      </c>
      <c r="BM119" s="644" t="s">
        <v>57</v>
      </c>
      <c r="BN119" s="652" t="s">
        <v>715</v>
      </c>
      <c r="BO119" s="652" t="s">
        <v>697</v>
      </c>
      <c r="BP119" s="653" t="s">
        <v>698</v>
      </c>
      <c r="BQ119" s="653" t="s">
        <v>699</v>
      </c>
      <c r="BR119" s="654">
        <v>2018</v>
      </c>
      <c r="BS119" s="654">
        <v>2018</v>
      </c>
      <c r="BT119" s="739">
        <v>1442462.6709441664</v>
      </c>
      <c r="BU119" s="643"/>
      <c r="BV119" s="644" t="s">
        <v>948</v>
      </c>
      <c r="BW119" s="652" t="s">
        <v>950</v>
      </c>
      <c r="BX119" s="709" t="s">
        <v>280</v>
      </c>
      <c r="BY119" s="644" t="s">
        <v>57</v>
      </c>
      <c r="BZ119" s="652" t="s">
        <v>763</v>
      </c>
      <c r="CA119" s="681" t="s">
        <v>763</v>
      </c>
      <c r="CB119" s="653" t="s">
        <v>698</v>
      </c>
      <c r="CC119" s="653" t="s">
        <v>699</v>
      </c>
      <c r="CD119" s="654">
        <v>2018</v>
      </c>
      <c r="CE119" s="654">
        <v>2018</v>
      </c>
      <c r="CF119" s="712">
        <v>100</v>
      </c>
      <c r="CG119" s="39"/>
      <c r="CH119" s="644" t="s">
        <v>953</v>
      </c>
      <c r="CI119" s="652" t="s">
        <v>954</v>
      </c>
      <c r="CJ119" s="709" t="s">
        <v>280</v>
      </c>
      <c r="CK119" s="644" t="s">
        <v>57</v>
      </c>
      <c r="CL119" s="652" t="s">
        <v>763</v>
      </c>
      <c r="CM119" s="681" t="s">
        <v>763</v>
      </c>
      <c r="CN119" s="653" t="s">
        <v>698</v>
      </c>
      <c r="CO119" s="653" t="s">
        <v>699</v>
      </c>
      <c r="CP119" s="654">
        <v>2018</v>
      </c>
      <c r="CQ119" s="654">
        <v>2018</v>
      </c>
      <c r="CR119" s="744">
        <v>1.72634934292482</v>
      </c>
      <c r="CT119" s="644" t="s">
        <v>838</v>
      </c>
      <c r="CU119" s="652" t="s">
        <v>945</v>
      </c>
      <c r="CV119" s="709" t="s">
        <v>280</v>
      </c>
      <c r="CW119" s="644" t="s">
        <v>57</v>
      </c>
      <c r="CX119" s="621" t="s">
        <v>704</v>
      </c>
      <c r="CY119" s="621" t="s">
        <v>705</v>
      </c>
      <c r="CZ119" s="653" t="s">
        <v>698</v>
      </c>
      <c r="DA119" s="653" t="s">
        <v>699</v>
      </c>
      <c r="DB119" s="654">
        <v>2018</v>
      </c>
      <c r="DC119" s="654">
        <v>2018</v>
      </c>
      <c r="DD119" s="124">
        <v>392774.04246267298</v>
      </c>
    </row>
    <row r="120" spans="1:108" ht="20.5" customHeight="1" x14ac:dyDescent="0.25">
      <c r="A120" s="794" t="s">
        <v>136</v>
      </c>
      <c r="B120" s="795"/>
      <c r="C120" s="68">
        <v>2010</v>
      </c>
      <c r="D120" s="68">
        <v>2011</v>
      </c>
      <c r="E120" s="68">
        <v>2012</v>
      </c>
      <c r="F120" s="68">
        <v>2013</v>
      </c>
      <c r="G120" s="68">
        <v>2014</v>
      </c>
      <c r="H120" s="68">
        <v>2015</v>
      </c>
      <c r="I120" s="68">
        <v>2016</v>
      </c>
      <c r="J120" s="162">
        <v>2017</v>
      </c>
      <c r="K120" s="524">
        <v>2018</v>
      </c>
      <c r="L120" s="154" t="s">
        <v>137</v>
      </c>
      <c r="N120" s="644" t="s">
        <v>825</v>
      </c>
      <c r="O120" s="652" t="s">
        <v>826</v>
      </c>
      <c r="P120" s="2" t="s">
        <v>305</v>
      </c>
      <c r="Q120" s="2" t="s">
        <v>216</v>
      </c>
      <c r="R120" s="652" t="s">
        <v>715</v>
      </c>
      <c r="S120" s="652" t="s">
        <v>697</v>
      </c>
      <c r="T120" s="653" t="s">
        <v>698</v>
      </c>
      <c r="U120" s="653" t="s">
        <v>699</v>
      </c>
      <c r="V120" s="654">
        <v>2015</v>
      </c>
      <c r="W120" s="654">
        <v>2015</v>
      </c>
      <c r="X120" s="124">
        <v>421381.89344309858</v>
      </c>
      <c r="Y120" s="643"/>
      <c r="Z120" s="644" t="s">
        <v>829</v>
      </c>
      <c r="AA120" s="652" t="s">
        <v>830</v>
      </c>
      <c r="AB120" s="2" t="s">
        <v>305</v>
      </c>
      <c r="AC120" s="2" t="s">
        <v>216</v>
      </c>
      <c r="AD120" s="652" t="s">
        <v>763</v>
      </c>
      <c r="AE120" s="681" t="s">
        <v>763</v>
      </c>
      <c r="AF120" s="653" t="s">
        <v>698</v>
      </c>
      <c r="AG120" s="653" t="s">
        <v>699</v>
      </c>
      <c r="AH120" s="654">
        <v>2015</v>
      </c>
      <c r="AI120" s="654">
        <v>2015</v>
      </c>
      <c r="AJ120" s="727">
        <v>30.776945423730044</v>
      </c>
      <c r="AK120" s="643"/>
      <c r="AL120" s="644" t="s">
        <v>833</v>
      </c>
      <c r="AM120" s="652" t="s">
        <v>834</v>
      </c>
      <c r="AN120" s="689" t="s">
        <v>305</v>
      </c>
      <c r="AO120" s="689" t="s">
        <v>216</v>
      </c>
      <c r="AP120" s="652" t="s">
        <v>763</v>
      </c>
      <c r="AQ120" s="681" t="s">
        <v>763</v>
      </c>
      <c r="AR120" s="653" t="s">
        <v>698</v>
      </c>
      <c r="AS120" s="653" t="s">
        <v>699</v>
      </c>
      <c r="AT120" s="654">
        <v>2015</v>
      </c>
      <c r="AU120" s="654">
        <v>2015</v>
      </c>
      <c r="AV120" s="712">
        <v>5.1811629203442351</v>
      </c>
      <c r="AW120" s="16"/>
      <c r="AX120" s="644" t="s">
        <v>825</v>
      </c>
      <c r="AY120" s="652" t="s">
        <v>826</v>
      </c>
      <c r="AZ120" s="2" t="s">
        <v>305</v>
      </c>
      <c r="BA120" s="2" t="s">
        <v>216</v>
      </c>
      <c r="BB120" s="621" t="s">
        <v>704</v>
      </c>
      <c r="BC120" s="621" t="s">
        <v>705</v>
      </c>
      <c r="BD120" s="653" t="s">
        <v>698</v>
      </c>
      <c r="BE120" s="653" t="s">
        <v>699</v>
      </c>
      <c r="BF120" s="654">
        <v>2015</v>
      </c>
      <c r="BG120" s="654">
        <v>2015</v>
      </c>
      <c r="BH120" s="702">
        <v>114739.79399403637</v>
      </c>
      <c r="BJ120" s="644" t="s">
        <v>838</v>
      </c>
      <c r="BK120" s="652" t="s">
        <v>946</v>
      </c>
      <c r="BL120" s="709" t="s">
        <v>318</v>
      </c>
      <c r="BM120" s="644" t="s">
        <v>1</v>
      </c>
      <c r="BN120" s="652" t="s">
        <v>715</v>
      </c>
      <c r="BO120" s="652" t="s">
        <v>697</v>
      </c>
      <c r="BP120" s="653" t="s">
        <v>698</v>
      </c>
      <c r="BQ120" s="653" t="s">
        <v>699</v>
      </c>
      <c r="BR120" s="654">
        <v>2018</v>
      </c>
      <c r="BS120" s="654">
        <v>2018</v>
      </c>
      <c r="BT120" s="739">
        <v>1415407.6709441664</v>
      </c>
      <c r="BU120" s="643"/>
      <c r="BV120" s="644" t="s">
        <v>948</v>
      </c>
      <c r="BW120" s="652" t="s">
        <v>950</v>
      </c>
      <c r="BX120" s="709" t="s">
        <v>318</v>
      </c>
      <c r="BY120" s="644" t="s">
        <v>1</v>
      </c>
      <c r="BZ120" s="652" t="s">
        <v>763</v>
      </c>
      <c r="CA120" s="681" t="s">
        <v>763</v>
      </c>
      <c r="CB120" s="653" t="s">
        <v>698</v>
      </c>
      <c r="CC120" s="653" t="s">
        <v>699</v>
      </c>
      <c r="CD120" s="654">
        <v>2018</v>
      </c>
      <c r="CE120" s="654">
        <v>2018</v>
      </c>
      <c r="CF120" s="712">
        <v>98.124388204632623</v>
      </c>
      <c r="CG120" s="39"/>
      <c r="CH120" s="644" t="s">
        <v>953</v>
      </c>
      <c r="CI120" s="652" t="s">
        <v>954</v>
      </c>
      <c r="CJ120" s="709" t="s">
        <v>318</v>
      </c>
      <c r="CK120" s="644" t="s">
        <v>1</v>
      </c>
      <c r="CL120" s="652" t="s">
        <v>763</v>
      </c>
      <c r="CM120" s="681" t="s">
        <v>763</v>
      </c>
      <c r="CN120" s="653" t="s">
        <v>698</v>
      </c>
      <c r="CO120" s="653" t="s">
        <v>699</v>
      </c>
      <c r="CP120" s="654">
        <v>2018</v>
      </c>
      <c r="CQ120" s="654">
        <v>2018</v>
      </c>
      <c r="CR120" s="727">
        <v>2.0318564388800695</v>
      </c>
      <c r="CT120" s="644" t="s">
        <v>838</v>
      </c>
      <c r="CU120" s="652" t="s">
        <v>946</v>
      </c>
      <c r="CV120" s="709" t="s">
        <v>318</v>
      </c>
      <c r="CW120" s="644" t="s">
        <v>1</v>
      </c>
      <c r="CX120" s="621" t="s">
        <v>704</v>
      </c>
      <c r="CY120" s="621" t="s">
        <v>705</v>
      </c>
      <c r="CZ120" s="653" t="s">
        <v>698</v>
      </c>
      <c r="DA120" s="653" t="s">
        <v>699</v>
      </c>
      <c r="DB120" s="654">
        <v>2018</v>
      </c>
      <c r="DC120" s="654">
        <v>2018</v>
      </c>
      <c r="DD120" s="124">
        <v>385407.12619310181</v>
      </c>
    </row>
    <row r="121" spans="1:108" ht="20.5" customHeight="1" x14ac:dyDescent="0.25">
      <c r="A121" s="793" t="s">
        <v>205</v>
      </c>
      <c r="B121" s="793"/>
      <c r="C121" s="242">
        <v>625256</v>
      </c>
      <c r="D121" s="242">
        <v>618851.83078518009</v>
      </c>
      <c r="E121" s="242">
        <v>562311.91705632291</v>
      </c>
      <c r="F121" s="242">
        <v>621596.83262126066</v>
      </c>
      <c r="G121" s="242">
        <v>680022.60927531798</v>
      </c>
      <c r="H121" s="242">
        <v>575095.66327521368</v>
      </c>
      <c r="I121" s="242">
        <v>580351.51568567124</v>
      </c>
      <c r="J121" s="242">
        <v>615418.71680433501</v>
      </c>
      <c r="K121" s="174">
        <v>610210.54599979613</v>
      </c>
      <c r="L121" s="53" t="s">
        <v>204</v>
      </c>
      <c r="N121" s="644" t="s">
        <v>825</v>
      </c>
      <c r="O121" s="652" t="s">
        <v>826</v>
      </c>
      <c r="P121" s="2" t="s">
        <v>117</v>
      </c>
      <c r="Q121" s="2" t="s">
        <v>58</v>
      </c>
      <c r="R121" s="652" t="s">
        <v>715</v>
      </c>
      <c r="S121" s="652" t="s">
        <v>697</v>
      </c>
      <c r="T121" s="653" t="s">
        <v>698</v>
      </c>
      <c r="U121" s="653" t="s">
        <v>699</v>
      </c>
      <c r="V121" s="654">
        <v>2015</v>
      </c>
      <c r="W121" s="654">
        <v>2015</v>
      </c>
      <c r="X121" s="124">
        <v>108775.80430316916</v>
      </c>
      <c r="Y121" s="643"/>
      <c r="Z121" s="644" t="s">
        <v>829</v>
      </c>
      <c r="AA121" s="652" t="s">
        <v>830</v>
      </c>
      <c r="AB121" s="2" t="s">
        <v>117</v>
      </c>
      <c r="AC121" s="2" t="s">
        <v>58</v>
      </c>
      <c r="AD121" s="652" t="s">
        <v>763</v>
      </c>
      <c r="AE121" s="681" t="s">
        <v>763</v>
      </c>
      <c r="AF121" s="653" t="s">
        <v>698</v>
      </c>
      <c r="AG121" s="653" t="s">
        <v>699</v>
      </c>
      <c r="AH121" s="654">
        <v>2015</v>
      </c>
      <c r="AI121" s="654">
        <v>2015</v>
      </c>
      <c r="AJ121" s="727">
        <v>7.9447813125198898</v>
      </c>
      <c r="AK121" s="643"/>
      <c r="AL121" s="644" t="s">
        <v>833</v>
      </c>
      <c r="AM121" s="652" t="s">
        <v>834</v>
      </c>
      <c r="AN121" s="689" t="s">
        <v>117</v>
      </c>
      <c r="AO121" s="689" t="s">
        <v>58</v>
      </c>
      <c r="AP121" s="652" t="s">
        <v>763</v>
      </c>
      <c r="AQ121" s="681" t="s">
        <v>763</v>
      </c>
      <c r="AR121" s="653" t="s">
        <v>698</v>
      </c>
      <c r="AS121" s="653" t="s">
        <v>699</v>
      </c>
      <c r="AT121" s="654">
        <v>2015</v>
      </c>
      <c r="AU121" s="654">
        <v>2015</v>
      </c>
      <c r="AV121" s="712">
        <v>5.5560224534196152</v>
      </c>
      <c r="AW121" s="16"/>
      <c r="AX121" s="644" t="s">
        <v>825</v>
      </c>
      <c r="AY121" s="652" t="s">
        <v>826</v>
      </c>
      <c r="AZ121" s="2" t="s">
        <v>117</v>
      </c>
      <c r="BA121" s="2" t="s">
        <v>58</v>
      </c>
      <c r="BB121" s="621" t="s">
        <v>704</v>
      </c>
      <c r="BC121" s="621" t="s">
        <v>705</v>
      </c>
      <c r="BD121" s="653" t="s">
        <v>698</v>
      </c>
      <c r="BE121" s="653" t="s">
        <v>699</v>
      </c>
      <c r="BF121" s="654">
        <v>2015</v>
      </c>
      <c r="BG121" s="654">
        <v>2015</v>
      </c>
      <c r="BH121" s="702">
        <v>29619.007298344226</v>
      </c>
      <c r="BJ121" s="643"/>
      <c r="BK121" s="643"/>
      <c r="BL121" s="643"/>
      <c r="BM121" s="643"/>
      <c r="BN121" s="643"/>
      <c r="BO121" s="643"/>
      <c r="BP121" s="643"/>
      <c r="BQ121" s="643"/>
      <c r="BR121" s="643"/>
      <c r="BS121" s="643"/>
      <c r="BT121" s="643"/>
      <c r="BU121" s="643"/>
      <c r="BV121" s="643"/>
      <c r="BW121" s="643"/>
      <c r="BX121" s="39"/>
      <c r="BY121" s="39"/>
      <c r="BZ121" s="39"/>
      <c r="CA121" s="39"/>
      <c r="CB121" s="39"/>
      <c r="CC121" s="39"/>
      <c r="CD121" s="39"/>
      <c r="CE121" s="39"/>
      <c r="CF121" s="726"/>
      <c r="CG121" s="39"/>
      <c r="CH121" s="39"/>
    </row>
    <row r="122" spans="1:108" ht="20.5" customHeight="1" x14ac:dyDescent="0.25">
      <c r="A122" s="563"/>
      <c r="B122" s="563"/>
      <c r="C122" s="598"/>
      <c r="D122" s="598"/>
      <c r="E122" s="598"/>
      <c r="F122" s="598"/>
      <c r="G122" s="598"/>
      <c r="H122" s="598"/>
      <c r="I122" s="598"/>
      <c r="J122" s="598"/>
      <c r="K122" s="598"/>
      <c r="L122" s="53"/>
      <c r="N122" s="644" t="s">
        <v>825</v>
      </c>
      <c r="O122" s="652" t="s">
        <v>826</v>
      </c>
      <c r="P122" s="2" t="s">
        <v>306</v>
      </c>
      <c r="Q122" s="2" t="s">
        <v>118</v>
      </c>
      <c r="R122" s="652" t="s">
        <v>715</v>
      </c>
      <c r="S122" s="652" t="s">
        <v>697</v>
      </c>
      <c r="T122" s="653" t="s">
        <v>698</v>
      </c>
      <c r="U122" s="653" t="s">
        <v>699</v>
      </c>
      <c r="V122" s="654">
        <v>2015</v>
      </c>
      <c r="W122" s="654">
        <v>2015</v>
      </c>
      <c r="X122" s="124">
        <v>40130.510549097657</v>
      </c>
      <c r="Y122" s="643"/>
      <c r="Z122" s="644" t="s">
        <v>829</v>
      </c>
      <c r="AA122" s="652" t="s">
        <v>830</v>
      </c>
      <c r="AB122" s="2" t="s">
        <v>306</v>
      </c>
      <c r="AC122" s="2" t="s">
        <v>118</v>
      </c>
      <c r="AD122" s="652" t="s">
        <v>763</v>
      </c>
      <c r="AE122" s="681" t="s">
        <v>763</v>
      </c>
      <c r="AF122" s="653" t="s">
        <v>698</v>
      </c>
      <c r="AG122" s="653" t="s">
        <v>699</v>
      </c>
      <c r="AH122" s="654">
        <v>2015</v>
      </c>
      <c r="AI122" s="654">
        <v>2015</v>
      </c>
      <c r="AJ122" s="727">
        <v>2.9310574379551095</v>
      </c>
      <c r="AK122" s="643"/>
      <c r="AL122" s="644" t="s">
        <v>833</v>
      </c>
      <c r="AM122" s="652" t="s">
        <v>834</v>
      </c>
      <c r="AN122" s="689" t="s">
        <v>306</v>
      </c>
      <c r="AO122" s="689" t="s">
        <v>118</v>
      </c>
      <c r="AP122" s="652" t="s">
        <v>763</v>
      </c>
      <c r="AQ122" s="681" t="s">
        <v>763</v>
      </c>
      <c r="AR122" s="653" t="s">
        <v>698</v>
      </c>
      <c r="AS122" s="653" t="s">
        <v>699</v>
      </c>
      <c r="AT122" s="654">
        <v>2015</v>
      </c>
      <c r="AU122" s="654">
        <v>2015</v>
      </c>
      <c r="AV122" s="712">
        <v>16.442624386535925</v>
      </c>
      <c r="AW122" s="16"/>
      <c r="AX122" s="644" t="s">
        <v>825</v>
      </c>
      <c r="AY122" s="652" t="s">
        <v>826</v>
      </c>
      <c r="AZ122" s="2" t="s">
        <v>306</v>
      </c>
      <c r="BA122" s="2" t="s">
        <v>118</v>
      </c>
      <c r="BB122" s="621" t="s">
        <v>704</v>
      </c>
      <c r="BC122" s="621" t="s">
        <v>705</v>
      </c>
      <c r="BD122" s="653" t="s">
        <v>698</v>
      </c>
      <c r="BE122" s="653" t="s">
        <v>699</v>
      </c>
      <c r="BF122" s="654">
        <v>2015</v>
      </c>
      <c r="BG122" s="654">
        <v>2015</v>
      </c>
      <c r="BH122" s="702">
        <v>10927.300353736598</v>
      </c>
      <c r="BJ122" s="643"/>
      <c r="BK122" s="643"/>
      <c r="BL122" s="643"/>
      <c r="BM122" s="643"/>
      <c r="BN122" s="643"/>
      <c r="BO122" s="643"/>
      <c r="BP122" s="643"/>
      <c r="BQ122" s="643"/>
      <c r="BR122" s="643"/>
      <c r="BS122" s="643"/>
      <c r="BT122" s="739"/>
      <c r="BU122" s="643"/>
      <c r="BV122" s="643"/>
      <c r="BW122" s="643"/>
      <c r="BX122" s="39"/>
      <c r="BY122" s="39"/>
      <c r="BZ122" s="39"/>
      <c r="CA122" s="39"/>
      <c r="CB122" s="39"/>
      <c r="CC122" s="39"/>
      <c r="CD122" s="39"/>
      <c r="CE122" s="39"/>
      <c r="CF122" s="740"/>
      <c r="CG122" s="39"/>
      <c r="CH122" s="39"/>
    </row>
    <row r="123" spans="1:108" ht="20.5" customHeight="1" x14ac:dyDescent="0.25">
      <c r="A123" s="796" t="s">
        <v>193</v>
      </c>
      <c r="B123" s="796"/>
      <c r="C123" s="175">
        <v>106755.07947253661</v>
      </c>
      <c r="D123" s="175">
        <v>119833.00368486757</v>
      </c>
      <c r="E123" s="175">
        <v>117241.58578329472</v>
      </c>
      <c r="F123" s="175">
        <v>153343.7196335585</v>
      </c>
      <c r="G123" s="175">
        <v>154079.8174190665</v>
      </c>
      <c r="H123" s="175">
        <v>149491.43515850144</v>
      </c>
      <c r="I123" s="175">
        <v>147797.20827567118</v>
      </c>
      <c r="J123" s="175">
        <v>179132.52341648893</v>
      </c>
      <c r="K123" s="175">
        <v>176194.88932877453</v>
      </c>
      <c r="L123" s="73" t="s">
        <v>198</v>
      </c>
      <c r="N123" s="644" t="s">
        <v>825</v>
      </c>
      <c r="O123" s="652" t="s">
        <v>826</v>
      </c>
      <c r="P123" s="2" t="s">
        <v>119</v>
      </c>
      <c r="Q123" s="2" t="s">
        <v>59</v>
      </c>
      <c r="R123" s="652" t="s">
        <v>715</v>
      </c>
      <c r="S123" s="652" t="s">
        <v>697</v>
      </c>
      <c r="T123" s="653" t="s">
        <v>698</v>
      </c>
      <c r="U123" s="653" t="s">
        <v>699</v>
      </c>
      <c r="V123" s="654">
        <v>2015</v>
      </c>
      <c r="W123" s="654">
        <v>2015</v>
      </c>
      <c r="X123" s="124">
        <v>123467.02779975407</v>
      </c>
      <c r="Y123" s="643"/>
      <c r="Z123" s="644" t="s">
        <v>829</v>
      </c>
      <c r="AA123" s="652" t="s">
        <v>830</v>
      </c>
      <c r="AB123" s="2" t="s">
        <v>119</v>
      </c>
      <c r="AC123" s="2" t="s">
        <v>59</v>
      </c>
      <c r="AD123" s="652" t="s">
        <v>763</v>
      </c>
      <c r="AE123" s="681" t="s">
        <v>763</v>
      </c>
      <c r="AF123" s="653" t="s">
        <v>698</v>
      </c>
      <c r="AG123" s="653" t="s">
        <v>699</v>
      </c>
      <c r="AH123" s="654">
        <v>2015</v>
      </c>
      <c r="AI123" s="654">
        <v>2015</v>
      </c>
      <c r="AJ123" s="727">
        <v>9.017800801012152</v>
      </c>
      <c r="AK123" s="643"/>
      <c r="AL123" s="644" t="s">
        <v>833</v>
      </c>
      <c r="AM123" s="652" t="s">
        <v>834</v>
      </c>
      <c r="AN123" s="689" t="s">
        <v>119</v>
      </c>
      <c r="AO123" s="689" t="s">
        <v>59</v>
      </c>
      <c r="AP123" s="652" t="s">
        <v>763</v>
      </c>
      <c r="AQ123" s="681" t="s">
        <v>763</v>
      </c>
      <c r="AR123" s="653" t="s">
        <v>698</v>
      </c>
      <c r="AS123" s="653" t="s">
        <v>699</v>
      </c>
      <c r="AT123" s="654">
        <v>2015</v>
      </c>
      <c r="AU123" s="654">
        <v>2015</v>
      </c>
      <c r="AV123" s="712">
        <v>3.7785254304905038</v>
      </c>
      <c r="AW123" s="16"/>
      <c r="AX123" s="644" t="s">
        <v>825</v>
      </c>
      <c r="AY123" s="652" t="s">
        <v>826</v>
      </c>
      <c r="AZ123" s="2" t="s">
        <v>119</v>
      </c>
      <c r="BA123" s="2" t="s">
        <v>59</v>
      </c>
      <c r="BB123" s="621" t="s">
        <v>704</v>
      </c>
      <c r="BC123" s="621" t="s">
        <v>705</v>
      </c>
      <c r="BD123" s="653" t="s">
        <v>698</v>
      </c>
      <c r="BE123" s="653" t="s">
        <v>699</v>
      </c>
      <c r="BF123" s="654">
        <v>2015</v>
      </c>
      <c r="BG123" s="654">
        <v>2015</v>
      </c>
      <c r="BH123" s="702">
        <v>33619.340449218267</v>
      </c>
      <c r="BJ123" s="643"/>
      <c r="BK123" s="643"/>
      <c r="BL123" s="643"/>
      <c r="BM123" s="643"/>
      <c r="BN123" s="643"/>
      <c r="BO123" s="643"/>
      <c r="BP123" s="643"/>
      <c r="BQ123" s="643"/>
      <c r="BR123" s="643"/>
      <c r="BS123" s="643"/>
      <c r="BT123" s="643"/>
      <c r="BU123" s="643"/>
      <c r="BV123" s="643"/>
      <c r="BW123" s="643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R123" s="10"/>
    </row>
    <row r="124" spans="1:108" ht="20.5" customHeight="1" x14ac:dyDescent="0.25">
      <c r="A124" s="796" t="s">
        <v>194</v>
      </c>
      <c r="B124" s="796"/>
      <c r="C124" s="175">
        <v>518501.13986617664</v>
      </c>
      <c r="D124" s="175">
        <v>499018.82710031257</v>
      </c>
      <c r="E124" s="175">
        <v>445070.33127302822</v>
      </c>
      <c r="F124" s="175">
        <v>468253.11298770213</v>
      </c>
      <c r="G124" s="175">
        <v>525942.79185625142</v>
      </c>
      <c r="H124" s="175">
        <v>425604.22811671224</v>
      </c>
      <c r="I124" s="175">
        <v>432554.30741000001</v>
      </c>
      <c r="J124" s="175">
        <v>436286.19338784605</v>
      </c>
      <c r="K124" s="175">
        <v>434015.6566710216</v>
      </c>
      <c r="L124" s="73" t="s">
        <v>200</v>
      </c>
      <c r="N124" s="644" t="s">
        <v>825</v>
      </c>
      <c r="O124" s="652" t="s">
        <v>826</v>
      </c>
      <c r="P124" s="2" t="s">
        <v>307</v>
      </c>
      <c r="Q124" s="2" t="s">
        <v>120</v>
      </c>
      <c r="R124" s="652" t="s">
        <v>715</v>
      </c>
      <c r="S124" s="652" t="s">
        <v>697</v>
      </c>
      <c r="T124" s="653" t="s">
        <v>698</v>
      </c>
      <c r="U124" s="653" t="s">
        <v>699</v>
      </c>
      <c r="V124" s="654">
        <v>2015</v>
      </c>
      <c r="W124" s="654">
        <v>2015</v>
      </c>
      <c r="X124" s="124">
        <v>160039.73945508769</v>
      </c>
      <c r="Y124" s="643"/>
      <c r="Z124" s="644" t="s">
        <v>829</v>
      </c>
      <c r="AA124" s="652" t="s">
        <v>830</v>
      </c>
      <c r="AB124" s="2" t="s">
        <v>307</v>
      </c>
      <c r="AC124" s="2" t="s">
        <v>120</v>
      </c>
      <c r="AD124" s="652" t="s">
        <v>763</v>
      </c>
      <c r="AE124" s="681" t="s">
        <v>763</v>
      </c>
      <c r="AF124" s="653" t="s">
        <v>698</v>
      </c>
      <c r="AG124" s="653" t="s">
        <v>699</v>
      </c>
      <c r="AH124" s="654">
        <v>2015</v>
      </c>
      <c r="AI124" s="654">
        <v>2015</v>
      </c>
      <c r="AJ124" s="727">
        <v>11.689003261603908</v>
      </c>
      <c r="AK124" s="643"/>
      <c r="AL124" s="644" t="s">
        <v>833</v>
      </c>
      <c r="AM124" s="652" t="s">
        <v>834</v>
      </c>
      <c r="AN124" s="689" t="s">
        <v>307</v>
      </c>
      <c r="AO124" s="689" t="s">
        <v>120</v>
      </c>
      <c r="AP124" s="652" t="s">
        <v>763</v>
      </c>
      <c r="AQ124" s="681" t="s">
        <v>763</v>
      </c>
      <c r="AR124" s="653" t="s">
        <v>698</v>
      </c>
      <c r="AS124" s="653" t="s">
        <v>699</v>
      </c>
      <c r="AT124" s="654">
        <v>2015</v>
      </c>
      <c r="AU124" s="654">
        <v>2015</v>
      </c>
      <c r="AV124" s="712">
        <v>5.9839483378339793</v>
      </c>
      <c r="AW124" s="16"/>
      <c r="AX124" s="644" t="s">
        <v>825</v>
      </c>
      <c r="AY124" s="652" t="s">
        <v>826</v>
      </c>
      <c r="AZ124" s="2" t="s">
        <v>307</v>
      </c>
      <c r="BA124" s="2" t="s">
        <v>120</v>
      </c>
      <c r="BB124" s="621" t="s">
        <v>704</v>
      </c>
      <c r="BC124" s="621" t="s">
        <v>705</v>
      </c>
      <c r="BD124" s="653" t="s">
        <v>698</v>
      </c>
      <c r="BE124" s="653" t="s">
        <v>699</v>
      </c>
      <c r="BF124" s="654">
        <v>2015</v>
      </c>
      <c r="BG124" s="654">
        <v>2015</v>
      </c>
      <c r="BH124" s="702">
        <v>43577.873234877523</v>
      </c>
      <c r="BJ124" s="643"/>
      <c r="BK124" s="643"/>
      <c r="BL124" s="643"/>
      <c r="BM124" s="643"/>
      <c r="BN124" s="643"/>
      <c r="BO124" s="643"/>
      <c r="BP124" s="643"/>
      <c r="BQ124" s="643"/>
      <c r="BR124" s="643"/>
      <c r="BS124" s="643"/>
      <c r="BT124" s="643"/>
      <c r="BU124" s="643"/>
      <c r="BV124" s="643"/>
      <c r="BW124" s="643"/>
    </row>
    <row r="125" spans="1:108" ht="20.5" customHeight="1" x14ac:dyDescent="0.25">
      <c r="A125" s="793" t="s">
        <v>448</v>
      </c>
      <c r="B125" s="793"/>
      <c r="C125" s="174">
        <v>263094.22631277266</v>
      </c>
      <c r="D125" s="174">
        <v>262742.46393614041</v>
      </c>
      <c r="E125" s="174">
        <v>265518.95372026786</v>
      </c>
      <c r="F125" s="174">
        <v>250419.17385728919</v>
      </c>
      <c r="G125" s="174">
        <v>277678.16732043668</v>
      </c>
      <c r="H125" s="174">
        <v>289662.25204320427</v>
      </c>
      <c r="I125" s="174">
        <v>315262.28085946379</v>
      </c>
      <c r="J125" s="174">
        <v>289399.33673571871</v>
      </c>
      <c r="K125" s="174">
        <v>288261.58841198654</v>
      </c>
      <c r="L125" s="53" t="s">
        <v>203</v>
      </c>
      <c r="N125" s="644" t="s">
        <v>825</v>
      </c>
      <c r="O125" s="652" t="s">
        <v>826</v>
      </c>
      <c r="P125" s="2" t="s">
        <v>308</v>
      </c>
      <c r="Q125" s="2" t="s">
        <v>121</v>
      </c>
      <c r="R125" s="652" t="s">
        <v>715</v>
      </c>
      <c r="S125" s="652" t="s">
        <v>697</v>
      </c>
      <c r="T125" s="653" t="s">
        <v>698</v>
      </c>
      <c r="U125" s="653" t="s">
        <v>699</v>
      </c>
      <c r="V125" s="654">
        <v>2015</v>
      </c>
      <c r="W125" s="654">
        <v>2015</v>
      </c>
      <c r="X125" s="124">
        <v>77310.431694406157</v>
      </c>
      <c r="Y125" s="643"/>
      <c r="Z125" s="644" t="s">
        <v>829</v>
      </c>
      <c r="AA125" s="652" t="s">
        <v>830</v>
      </c>
      <c r="AB125" s="2" t="s">
        <v>308</v>
      </c>
      <c r="AC125" s="2" t="s">
        <v>121</v>
      </c>
      <c r="AD125" s="652" t="s">
        <v>763</v>
      </c>
      <c r="AE125" s="681" t="s">
        <v>763</v>
      </c>
      <c r="AF125" s="653" t="s">
        <v>698</v>
      </c>
      <c r="AG125" s="653" t="s">
        <v>699</v>
      </c>
      <c r="AH125" s="654">
        <v>2015</v>
      </c>
      <c r="AI125" s="654">
        <v>2015</v>
      </c>
      <c r="AJ125" s="727">
        <v>5.6466093440843306</v>
      </c>
      <c r="AK125" s="643"/>
      <c r="AL125" s="644" t="s">
        <v>833</v>
      </c>
      <c r="AM125" s="652" t="s">
        <v>834</v>
      </c>
      <c r="AN125" s="689" t="s">
        <v>308</v>
      </c>
      <c r="AO125" s="689" t="s">
        <v>121</v>
      </c>
      <c r="AP125" s="652" t="s">
        <v>763</v>
      </c>
      <c r="AQ125" s="681" t="s">
        <v>763</v>
      </c>
      <c r="AR125" s="653" t="s">
        <v>698</v>
      </c>
      <c r="AS125" s="653" t="s">
        <v>699</v>
      </c>
      <c r="AT125" s="654">
        <v>2015</v>
      </c>
      <c r="AU125" s="654">
        <v>2015</v>
      </c>
      <c r="AV125" s="712">
        <v>1.2548855117548072</v>
      </c>
      <c r="AW125" s="16"/>
      <c r="AX125" s="644" t="s">
        <v>825</v>
      </c>
      <c r="AY125" s="652" t="s">
        <v>826</v>
      </c>
      <c r="AZ125" s="2" t="s">
        <v>308</v>
      </c>
      <c r="BA125" s="2" t="s">
        <v>121</v>
      </c>
      <c r="BB125" s="621" t="s">
        <v>704</v>
      </c>
      <c r="BC125" s="621" t="s">
        <v>705</v>
      </c>
      <c r="BD125" s="653" t="s">
        <v>698</v>
      </c>
      <c r="BE125" s="653" t="s">
        <v>699</v>
      </c>
      <c r="BF125" s="654">
        <v>2015</v>
      </c>
      <c r="BG125" s="654">
        <v>2015</v>
      </c>
      <c r="BH125" s="702">
        <v>21051.172687380847</v>
      </c>
    </row>
    <row r="126" spans="1:108" ht="20.5" customHeight="1" x14ac:dyDescent="0.25">
      <c r="A126" s="796" t="s">
        <v>195</v>
      </c>
      <c r="B126" s="796"/>
      <c r="C126" s="175">
        <v>105711.47565313421</v>
      </c>
      <c r="D126" s="175">
        <v>110120.45144584954</v>
      </c>
      <c r="E126" s="175">
        <v>113353.38632674284</v>
      </c>
      <c r="F126" s="175">
        <v>116605.41304946855</v>
      </c>
      <c r="G126" s="175">
        <v>128531.72072664925</v>
      </c>
      <c r="H126" s="175">
        <v>133370.22509125841</v>
      </c>
      <c r="I126" s="175">
        <v>145157</v>
      </c>
      <c r="J126" s="175">
        <v>141038</v>
      </c>
      <c r="K126" s="175">
        <v>140911</v>
      </c>
      <c r="L126" s="74" t="s">
        <v>201</v>
      </c>
      <c r="N126" s="644" t="s">
        <v>825</v>
      </c>
      <c r="O126" s="652" t="s">
        <v>826</v>
      </c>
      <c r="P126" s="2" t="s">
        <v>309</v>
      </c>
      <c r="Q126" s="2" t="s">
        <v>122</v>
      </c>
      <c r="R126" s="652" t="s">
        <v>715</v>
      </c>
      <c r="S126" s="652" t="s">
        <v>697</v>
      </c>
      <c r="T126" s="653" t="s">
        <v>698</v>
      </c>
      <c r="U126" s="653" t="s">
        <v>699</v>
      </c>
      <c r="V126" s="654">
        <v>2015</v>
      </c>
      <c r="W126" s="654">
        <v>2015</v>
      </c>
      <c r="X126" s="124">
        <v>26703.596661483985</v>
      </c>
      <c r="Y126" s="643"/>
      <c r="Z126" s="644" t="s">
        <v>829</v>
      </c>
      <c r="AA126" s="652" t="s">
        <v>830</v>
      </c>
      <c r="AB126" s="2" t="s">
        <v>309</v>
      </c>
      <c r="AC126" s="2" t="s">
        <v>122</v>
      </c>
      <c r="AD126" s="652" t="s">
        <v>763</v>
      </c>
      <c r="AE126" s="681" t="s">
        <v>763</v>
      </c>
      <c r="AF126" s="653" t="s">
        <v>698</v>
      </c>
      <c r="AG126" s="653" t="s">
        <v>699</v>
      </c>
      <c r="AH126" s="654">
        <v>2015</v>
      </c>
      <c r="AI126" s="654">
        <v>2015</v>
      </c>
      <c r="AJ126" s="727">
        <v>1.9503807587754645</v>
      </c>
      <c r="AK126" s="643"/>
      <c r="AL126" s="644" t="s">
        <v>833</v>
      </c>
      <c r="AM126" s="652" t="s">
        <v>834</v>
      </c>
      <c r="AN126" s="689" t="s">
        <v>309</v>
      </c>
      <c r="AO126" s="689" t="s">
        <v>122</v>
      </c>
      <c r="AP126" s="652" t="s">
        <v>763</v>
      </c>
      <c r="AQ126" s="681" t="s">
        <v>763</v>
      </c>
      <c r="AR126" s="653" t="s">
        <v>698</v>
      </c>
      <c r="AS126" s="653" t="s">
        <v>699</v>
      </c>
      <c r="AT126" s="654">
        <v>2015</v>
      </c>
      <c r="AU126" s="654">
        <v>2015</v>
      </c>
      <c r="AV126" s="712">
        <v>6.4547736829646709</v>
      </c>
      <c r="AW126" s="16"/>
      <c r="AX126" s="644" t="s">
        <v>825</v>
      </c>
      <c r="AY126" s="652" t="s">
        <v>826</v>
      </c>
      <c r="AZ126" s="2" t="s">
        <v>309</v>
      </c>
      <c r="BA126" s="2" t="s">
        <v>122</v>
      </c>
      <c r="BB126" s="621" t="s">
        <v>704</v>
      </c>
      <c r="BC126" s="621" t="s">
        <v>705</v>
      </c>
      <c r="BD126" s="653" t="s">
        <v>698</v>
      </c>
      <c r="BE126" s="653" t="s">
        <v>699</v>
      </c>
      <c r="BF126" s="654">
        <v>2015</v>
      </c>
      <c r="BG126" s="654">
        <v>2015</v>
      </c>
      <c r="BH126" s="702">
        <v>7271.2312216430191</v>
      </c>
    </row>
    <row r="127" spans="1:108" ht="20.5" customHeight="1" x14ac:dyDescent="0.25">
      <c r="A127" s="796" t="s">
        <v>196</v>
      </c>
      <c r="B127" s="796"/>
      <c r="C127" s="175">
        <v>157382.75065963843</v>
      </c>
      <c r="D127" s="175">
        <v>152622.01249029086</v>
      </c>
      <c r="E127" s="175">
        <v>152165.56739352504</v>
      </c>
      <c r="F127" s="175">
        <v>133813.76080782065</v>
      </c>
      <c r="G127" s="175">
        <v>149146.44659378743</v>
      </c>
      <c r="H127" s="175">
        <v>156292.02695194585</v>
      </c>
      <c r="I127" s="175">
        <v>170105.28085946379</v>
      </c>
      <c r="J127" s="175">
        <v>148361.33673571871</v>
      </c>
      <c r="K127" s="175">
        <v>147350.58841198654</v>
      </c>
      <c r="L127" s="74" t="s">
        <v>199</v>
      </c>
      <c r="N127" s="644" t="s">
        <v>825</v>
      </c>
      <c r="O127" s="652" t="s">
        <v>826</v>
      </c>
      <c r="P127" s="2" t="s">
        <v>310</v>
      </c>
      <c r="Q127" s="2" t="s">
        <v>123</v>
      </c>
      <c r="R127" s="652" t="s">
        <v>715</v>
      </c>
      <c r="S127" s="652" t="s">
        <v>697</v>
      </c>
      <c r="T127" s="653" t="s">
        <v>698</v>
      </c>
      <c r="U127" s="653" t="s">
        <v>699</v>
      </c>
      <c r="V127" s="654">
        <v>2015</v>
      </c>
      <c r="W127" s="654">
        <v>2015</v>
      </c>
      <c r="X127" s="124">
        <v>36815.192848917912</v>
      </c>
      <c r="Y127" s="643"/>
      <c r="Z127" s="644" t="s">
        <v>829</v>
      </c>
      <c r="AA127" s="652" t="s">
        <v>830</v>
      </c>
      <c r="AB127" s="2" t="s">
        <v>310</v>
      </c>
      <c r="AC127" s="2" t="s">
        <v>123</v>
      </c>
      <c r="AD127" s="652" t="s">
        <v>763</v>
      </c>
      <c r="AE127" s="681" t="s">
        <v>763</v>
      </c>
      <c r="AF127" s="653" t="s">
        <v>698</v>
      </c>
      <c r="AG127" s="653" t="s">
        <v>699</v>
      </c>
      <c r="AH127" s="654">
        <v>2015</v>
      </c>
      <c r="AI127" s="654">
        <v>2015</v>
      </c>
      <c r="AJ127" s="727">
        <v>2.6889128334799848</v>
      </c>
      <c r="AK127" s="643"/>
      <c r="AL127" s="644" t="s">
        <v>833</v>
      </c>
      <c r="AM127" s="652" t="s">
        <v>834</v>
      </c>
      <c r="AN127" s="689" t="s">
        <v>310</v>
      </c>
      <c r="AO127" s="689" t="s">
        <v>123</v>
      </c>
      <c r="AP127" s="652" t="s">
        <v>763</v>
      </c>
      <c r="AQ127" s="681" t="s">
        <v>763</v>
      </c>
      <c r="AR127" s="653" t="s">
        <v>698</v>
      </c>
      <c r="AS127" s="653" t="s">
        <v>699</v>
      </c>
      <c r="AT127" s="654">
        <v>2015</v>
      </c>
      <c r="AU127" s="654">
        <v>2015</v>
      </c>
      <c r="AV127" s="712">
        <v>4.9301327222224955</v>
      </c>
      <c r="AW127" s="16"/>
      <c r="AX127" s="644" t="s">
        <v>825</v>
      </c>
      <c r="AY127" s="652" t="s">
        <v>826</v>
      </c>
      <c r="AZ127" s="2" t="s">
        <v>310</v>
      </c>
      <c r="BA127" s="2" t="s">
        <v>123</v>
      </c>
      <c r="BB127" s="621" t="s">
        <v>704</v>
      </c>
      <c r="BC127" s="621" t="s">
        <v>705</v>
      </c>
      <c r="BD127" s="653" t="s">
        <v>698</v>
      </c>
      <c r="BE127" s="653" t="s">
        <v>699</v>
      </c>
      <c r="BF127" s="654">
        <v>2015</v>
      </c>
      <c r="BG127" s="654">
        <v>2015</v>
      </c>
      <c r="BH127" s="702">
        <v>10024.558978602563</v>
      </c>
    </row>
    <row r="128" spans="1:108" ht="20.5" customHeight="1" x14ac:dyDescent="0.25">
      <c r="A128" s="793" t="s">
        <v>138</v>
      </c>
      <c r="B128" s="793"/>
      <c r="C128" s="175">
        <v>25122.974247918006</v>
      </c>
      <c r="D128" s="175">
        <v>21151.349857934809</v>
      </c>
      <c r="E128" s="175">
        <v>15492.299383030244</v>
      </c>
      <c r="F128" s="175">
        <v>26706.135379379935</v>
      </c>
      <c r="G128" s="175">
        <v>62038</v>
      </c>
      <c r="H128" s="175">
        <v>97047</v>
      </c>
      <c r="I128" s="175">
        <v>87098.605201080383</v>
      </c>
      <c r="J128" s="175">
        <v>73536.604802712754</v>
      </c>
      <c r="K128" s="175">
        <v>60170.528842663392</v>
      </c>
      <c r="L128" s="53" t="s">
        <v>206</v>
      </c>
      <c r="N128" s="644" t="s">
        <v>825</v>
      </c>
      <c r="O128" s="652" t="s">
        <v>826</v>
      </c>
      <c r="P128" s="2" t="s">
        <v>125</v>
      </c>
      <c r="Q128" s="2" t="s">
        <v>124</v>
      </c>
      <c r="R128" s="652" t="s">
        <v>715</v>
      </c>
      <c r="S128" s="652" t="s">
        <v>697</v>
      </c>
      <c r="T128" s="653" t="s">
        <v>698</v>
      </c>
      <c r="U128" s="653" t="s">
        <v>699</v>
      </c>
      <c r="V128" s="654">
        <v>2015</v>
      </c>
      <c r="W128" s="654">
        <v>2015</v>
      </c>
      <c r="X128" s="124">
        <v>116072.67742942298</v>
      </c>
      <c r="Y128" s="643"/>
      <c r="Z128" s="644" t="s">
        <v>829</v>
      </c>
      <c r="AA128" s="652" t="s">
        <v>830</v>
      </c>
      <c r="AB128" s="2" t="s">
        <v>125</v>
      </c>
      <c r="AC128" s="2" t="s">
        <v>124</v>
      </c>
      <c r="AD128" s="652" t="s">
        <v>763</v>
      </c>
      <c r="AE128" s="681" t="s">
        <v>763</v>
      </c>
      <c r="AF128" s="653" t="s">
        <v>698</v>
      </c>
      <c r="AG128" s="653" t="s">
        <v>699</v>
      </c>
      <c r="AH128" s="654">
        <v>2015</v>
      </c>
      <c r="AI128" s="654">
        <v>2015</v>
      </c>
      <c r="AJ128" s="727">
        <v>8.4777312789638604</v>
      </c>
      <c r="AK128" s="643"/>
      <c r="AL128" s="644" t="s">
        <v>833</v>
      </c>
      <c r="AM128" s="652" t="s">
        <v>834</v>
      </c>
      <c r="AN128" s="689" t="s">
        <v>125</v>
      </c>
      <c r="AO128" s="689" t="s">
        <v>124</v>
      </c>
      <c r="AP128" s="652" t="s">
        <v>763</v>
      </c>
      <c r="AQ128" s="681" t="s">
        <v>763</v>
      </c>
      <c r="AR128" s="653" t="s">
        <v>698</v>
      </c>
      <c r="AS128" s="653" t="s">
        <v>699</v>
      </c>
      <c r="AT128" s="654">
        <v>2015</v>
      </c>
      <c r="AU128" s="654">
        <v>2015</v>
      </c>
      <c r="AV128" s="712">
        <v>7.4247453858970118</v>
      </c>
      <c r="AW128" s="16"/>
      <c r="AX128" s="644" t="s">
        <v>825</v>
      </c>
      <c r="AY128" s="652" t="s">
        <v>826</v>
      </c>
      <c r="AZ128" s="2" t="s">
        <v>125</v>
      </c>
      <c r="BA128" s="2" t="s">
        <v>124</v>
      </c>
      <c r="BB128" s="621" t="s">
        <v>704</v>
      </c>
      <c r="BC128" s="621" t="s">
        <v>705</v>
      </c>
      <c r="BD128" s="653" t="s">
        <v>698</v>
      </c>
      <c r="BE128" s="653" t="s">
        <v>699</v>
      </c>
      <c r="BF128" s="654">
        <v>2015</v>
      </c>
      <c r="BG128" s="654">
        <v>2015</v>
      </c>
      <c r="BH128" s="702">
        <v>31605.902635649552</v>
      </c>
    </row>
    <row r="129" spans="1:63" ht="20.5" customHeight="1" x14ac:dyDescent="0.25">
      <c r="A129" s="793" t="s">
        <v>61</v>
      </c>
      <c r="B129" s="793"/>
      <c r="C129" s="175">
        <v>827322</v>
      </c>
      <c r="D129" s="175">
        <v>1015881.23418285</v>
      </c>
      <c r="E129" s="175">
        <v>1193193.0298413299</v>
      </c>
      <c r="F129" s="175">
        <v>1265900.2032896101</v>
      </c>
      <c r="G129" s="175">
        <v>1288712.9312261301</v>
      </c>
      <c r="H129" s="175">
        <v>1355606.8210521899</v>
      </c>
      <c r="I129" s="175">
        <v>1401766.2987468874</v>
      </c>
      <c r="J129" s="175">
        <v>1441794.6667852686</v>
      </c>
      <c r="K129" s="175">
        <v>1453916.00768972</v>
      </c>
      <c r="L129" s="53" t="s">
        <v>213</v>
      </c>
      <c r="N129" s="644" t="s">
        <v>825</v>
      </c>
      <c r="O129" s="652" t="s">
        <v>826</v>
      </c>
      <c r="P129" s="2" t="s">
        <v>311</v>
      </c>
      <c r="Q129" s="2" t="s">
        <v>126</v>
      </c>
      <c r="R129" s="652" t="s">
        <v>715</v>
      </c>
      <c r="S129" s="652" t="s">
        <v>697</v>
      </c>
      <c r="T129" s="653" t="s">
        <v>698</v>
      </c>
      <c r="U129" s="653" t="s">
        <v>699</v>
      </c>
      <c r="V129" s="654">
        <v>2015</v>
      </c>
      <c r="W129" s="654">
        <v>2015</v>
      </c>
      <c r="X129" s="124">
        <v>73887.76030190145</v>
      </c>
      <c r="Y129" s="643"/>
      <c r="Z129" s="644" t="s">
        <v>829</v>
      </c>
      <c r="AA129" s="652" t="s">
        <v>830</v>
      </c>
      <c r="AB129" s="2" t="s">
        <v>311</v>
      </c>
      <c r="AC129" s="2" t="s">
        <v>126</v>
      </c>
      <c r="AD129" s="652" t="s">
        <v>763</v>
      </c>
      <c r="AE129" s="681" t="s">
        <v>763</v>
      </c>
      <c r="AF129" s="653" t="s">
        <v>698</v>
      </c>
      <c r="AG129" s="653" t="s">
        <v>699</v>
      </c>
      <c r="AH129" s="654">
        <v>2015</v>
      </c>
      <c r="AI129" s="654">
        <v>2015</v>
      </c>
      <c r="AJ129" s="727">
        <v>5.3966238266959232</v>
      </c>
      <c r="AK129" s="643"/>
      <c r="AL129" s="644" t="s">
        <v>833</v>
      </c>
      <c r="AM129" s="652" t="s">
        <v>834</v>
      </c>
      <c r="AN129" s="689" t="s">
        <v>311</v>
      </c>
      <c r="AO129" s="689" t="s">
        <v>126</v>
      </c>
      <c r="AP129" s="652" t="s">
        <v>763</v>
      </c>
      <c r="AQ129" s="681" t="s">
        <v>763</v>
      </c>
      <c r="AR129" s="653" t="s">
        <v>698</v>
      </c>
      <c r="AS129" s="653" t="s">
        <v>699</v>
      </c>
      <c r="AT129" s="654">
        <v>2015</v>
      </c>
      <c r="AU129" s="654">
        <v>2015</v>
      </c>
      <c r="AV129" s="712">
        <v>5.609679972521036</v>
      </c>
      <c r="AW129" s="16"/>
      <c r="AX129" s="644" t="s">
        <v>825</v>
      </c>
      <c r="AY129" s="652" t="s">
        <v>826</v>
      </c>
      <c r="AZ129" s="2" t="s">
        <v>311</v>
      </c>
      <c r="BA129" s="2" t="s">
        <v>126</v>
      </c>
      <c r="BB129" s="621" t="s">
        <v>704</v>
      </c>
      <c r="BC129" s="621" t="s">
        <v>705</v>
      </c>
      <c r="BD129" s="653" t="s">
        <v>698</v>
      </c>
      <c r="BE129" s="653" t="s">
        <v>699</v>
      </c>
      <c r="BF129" s="654">
        <v>2015</v>
      </c>
      <c r="BG129" s="654">
        <v>2015</v>
      </c>
      <c r="BH129" s="702">
        <v>20119.199537617824</v>
      </c>
    </row>
    <row r="130" spans="1:63" ht="20.5" customHeight="1" x14ac:dyDescent="0.25">
      <c r="A130" s="793" t="s">
        <v>110</v>
      </c>
      <c r="B130" s="793"/>
      <c r="C130" s="175">
        <v>676551</v>
      </c>
      <c r="D130" s="175">
        <v>780627.54705077084</v>
      </c>
      <c r="E130" s="175">
        <v>847482.45450827328</v>
      </c>
      <c r="F130" s="175">
        <v>915502.77953785681</v>
      </c>
      <c r="G130" s="175">
        <v>1005815.2223771577</v>
      </c>
      <c r="H130" s="175">
        <v>948264.23575187929</v>
      </c>
      <c r="I130" s="175">
        <v>973421.89826867997</v>
      </c>
      <c r="J130" s="175">
        <v>1002166</v>
      </c>
      <c r="K130" s="175">
        <v>970096</v>
      </c>
      <c r="L130" s="53" t="s">
        <v>111</v>
      </c>
      <c r="N130" s="644" t="s">
        <v>825</v>
      </c>
      <c r="O130" s="652" t="s">
        <v>826</v>
      </c>
      <c r="P130" s="2" t="s">
        <v>312</v>
      </c>
      <c r="Q130" s="2" t="s">
        <v>127</v>
      </c>
      <c r="R130" s="652" t="s">
        <v>715</v>
      </c>
      <c r="S130" s="652" t="s">
        <v>697</v>
      </c>
      <c r="T130" s="653" t="s">
        <v>698</v>
      </c>
      <c r="U130" s="653" t="s">
        <v>699</v>
      </c>
      <c r="V130" s="654">
        <v>2015</v>
      </c>
      <c r="W130" s="654">
        <v>2015</v>
      </c>
      <c r="X130" s="124">
        <v>34851.077866276682</v>
      </c>
      <c r="Y130" s="643"/>
      <c r="Z130" s="644" t="s">
        <v>829</v>
      </c>
      <c r="AA130" s="652" t="s">
        <v>830</v>
      </c>
      <c r="AB130" s="2" t="s">
        <v>312</v>
      </c>
      <c r="AC130" s="2" t="s">
        <v>127</v>
      </c>
      <c r="AD130" s="652" t="s">
        <v>763</v>
      </c>
      <c r="AE130" s="681" t="s">
        <v>763</v>
      </c>
      <c r="AF130" s="653" t="s">
        <v>698</v>
      </c>
      <c r="AG130" s="653" t="s">
        <v>699</v>
      </c>
      <c r="AH130" s="654">
        <v>2015</v>
      </c>
      <c r="AI130" s="654">
        <v>2015</v>
      </c>
      <c r="AJ130" s="727">
        <v>2.5454575484587205</v>
      </c>
      <c r="AK130" s="643"/>
      <c r="AL130" s="644" t="s">
        <v>833</v>
      </c>
      <c r="AM130" s="652" t="s">
        <v>834</v>
      </c>
      <c r="AN130" s="689" t="s">
        <v>312</v>
      </c>
      <c r="AO130" s="689" t="s">
        <v>127</v>
      </c>
      <c r="AP130" s="652" t="s">
        <v>763</v>
      </c>
      <c r="AQ130" s="681" t="s">
        <v>763</v>
      </c>
      <c r="AR130" s="653" t="s">
        <v>698</v>
      </c>
      <c r="AS130" s="653" t="s">
        <v>699</v>
      </c>
      <c r="AT130" s="654">
        <v>2015</v>
      </c>
      <c r="AU130" s="654">
        <v>2015</v>
      </c>
      <c r="AV130" s="712">
        <v>1.2652210885730284</v>
      </c>
      <c r="AW130" s="16"/>
      <c r="AX130" s="644" t="s">
        <v>825</v>
      </c>
      <c r="AY130" s="652" t="s">
        <v>826</v>
      </c>
      <c r="AZ130" s="2" t="s">
        <v>312</v>
      </c>
      <c r="BA130" s="2" t="s">
        <v>127</v>
      </c>
      <c r="BB130" s="621" t="s">
        <v>704</v>
      </c>
      <c r="BC130" s="621" t="s">
        <v>705</v>
      </c>
      <c r="BD130" s="653" t="s">
        <v>698</v>
      </c>
      <c r="BE130" s="653" t="s">
        <v>699</v>
      </c>
      <c r="BF130" s="654">
        <v>2015</v>
      </c>
      <c r="BG130" s="654">
        <v>2015</v>
      </c>
      <c r="BH130" s="702">
        <v>9489.7421010964426</v>
      </c>
    </row>
    <row r="131" spans="1:63" ht="20.5" customHeight="1" x14ac:dyDescent="0.25">
      <c r="A131" s="793" t="s">
        <v>211</v>
      </c>
      <c r="B131" s="793"/>
      <c r="C131" s="349">
        <v>16763.2</v>
      </c>
      <c r="D131" s="175">
        <v>26896.280833333334</v>
      </c>
      <c r="E131" s="175">
        <v>28549.750724637681</v>
      </c>
      <c r="F131" s="175">
        <v>28698.268986693965</v>
      </c>
      <c r="G131" s="175">
        <v>28376.073599999996</v>
      </c>
      <c r="H131" s="175">
        <v>29014.509125840537</v>
      </c>
      <c r="I131" s="175">
        <v>29895.523031424975</v>
      </c>
      <c r="J131" s="256">
        <v>30762</v>
      </c>
      <c r="K131" s="256">
        <v>27055</v>
      </c>
      <c r="L131" s="53" t="s">
        <v>202</v>
      </c>
      <c r="N131" s="644" t="s">
        <v>825</v>
      </c>
      <c r="O131" s="652" t="s">
        <v>826</v>
      </c>
      <c r="P131" s="2" t="s">
        <v>313</v>
      </c>
      <c r="Q131" s="2" t="s">
        <v>128</v>
      </c>
      <c r="R131" s="652" t="s">
        <v>715</v>
      </c>
      <c r="S131" s="652" t="s">
        <v>697</v>
      </c>
      <c r="T131" s="653" t="s">
        <v>698</v>
      </c>
      <c r="U131" s="653" t="s">
        <v>699</v>
      </c>
      <c r="V131" s="654">
        <v>2015</v>
      </c>
      <c r="W131" s="654">
        <v>2015</v>
      </c>
      <c r="X131" s="124">
        <v>23227.469686276279</v>
      </c>
      <c r="Y131" s="643"/>
      <c r="Z131" s="644" t="s">
        <v>829</v>
      </c>
      <c r="AA131" s="652" t="s">
        <v>830</v>
      </c>
      <c r="AB131" s="2" t="s">
        <v>313</v>
      </c>
      <c r="AC131" s="2" t="s">
        <v>128</v>
      </c>
      <c r="AD131" s="652" t="s">
        <v>763</v>
      </c>
      <c r="AE131" s="681" t="s">
        <v>763</v>
      </c>
      <c r="AF131" s="653" t="s">
        <v>698</v>
      </c>
      <c r="AG131" s="653" t="s">
        <v>699</v>
      </c>
      <c r="AH131" s="654">
        <v>2015</v>
      </c>
      <c r="AI131" s="654">
        <v>2015</v>
      </c>
      <c r="AJ131" s="727">
        <v>1.6964909455996875</v>
      </c>
      <c r="AK131" s="643"/>
      <c r="AL131" s="644" t="s">
        <v>833</v>
      </c>
      <c r="AM131" s="652" t="s">
        <v>834</v>
      </c>
      <c r="AN131" s="689" t="s">
        <v>313</v>
      </c>
      <c r="AO131" s="689" t="s">
        <v>128</v>
      </c>
      <c r="AP131" s="652" t="s">
        <v>763</v>
      </c>
      <c r="AQ131" s="681" t="s">
        <v>763</v>
      </c>
      <c r="AR131" s="653" t="s">
        <v>698</v>
      </c>
      <c r="AS131" s="653" t="s">
        <v>699</v>
      </c>
      <c r="AT131" s="654">
        <v>2015</v>
      </c>
      <c r="AU131" s="654">
        <v>2015</v>
      </c>
      <c r="AV131" s="712">
        <v>1.6345458514117865</v>
      </c>
      <c r="AW131" s="16"/>
      <c r="AX131" s="644" t="s">
        <v>825</v>
      </c>
      <c r="AY131" s="652" t="s">
        <v>826</v>
      </c>
      <c r="AZ131" s="2" t="s">
        <v>313</v>
      </c>
      <c r="BA131" s="2" t="s">
        <v>128</v>
      </c>
      <c r="BB131" s="621" t="s">
        <v>704</v>
      </c>
      <c r="BC131" s="621" t="s">
        <v>705</v>
      </c>
      <c r="BD131" s="653" t="s">
        <v>698</v>
      </c>
      <c r="BE131" s="653" t="s">
        <v>699</v>
      </c>
      <c r="BF131" s="654">
        <v>2015</v>
      </c>
      <c r="BG131" s="654">
        <v>2015</v>
      </c>
      <c r="BH131" s="702">
        <v>6324.7024332951069</v>
      </c>
    </row>
    <row r="132" spans="1:63" ht="20.5" customHeight="1" x14ac:dyDescent="0.25">
      <c r="A132" s="797" t="s">
        <v>57</v>
      </c>
      <c r="B132" s="797"/>
      <c r="C132" s="241">
        <v>1064244.4198994038</v>
      </c>
      <c r="D132" s="241">
        <v>1137999.3317113344</v>
      </c>
      <c r="E132" s="241">
        <v>1189033.7454926777</v>
      </c>
      <c r="F132" s="241">
        <v>1249119.565609683</v>
      </c>
      <c r="G132" s="241">
        <v>1302636.4854447269</v>
      </c>
      <c r="H132" s="241">
        <v>1369147.5006187283</v>
      </c>
      <c r="I132" s="241">
        <v>1411056.8022244228</v>
      </c>
      <c r="J132" s="241">
        <v>1417983.3251280352</v>
      </c>
      <c r="K132" s="241">
        <v>1442462.6709441664</v>
      </c>
      <c r="L132" s="76" t="s">
        <v>280</v>
      </c>
      <c r="N132" s="644" t="s">
        <v>825</v>
      </c>
      <c r="O132" s="652" t="s">
        <v>826</v>
      </c>
      <c r="P132" s="2" t="s">
        <v>314</v>
      </c>
      <c r="Q132" s="2" t="s">
        <v>129</v>
      </c>
      <c r="R132" s="652" t="s">
        <v>715</v>
      </c>
      <c r="S132" s="652" t="s">
        <v>697</v>
      </c>
      <c r="T132" s="653" t="s">
        <v>698</v>
      </c>
      <c r="U132" s="653" t="s">
        <v>699</v>
      </c>
      <c r="V132" s="654">
        <v>2015</v>
      </c>
      <c r="W132" s="654">
        <v>2015</v>
      </c>
      <c r="X132" s="124">
        <v>75484.678909425857</v>
      </c>
      <c r="Y132" s="643"/>
      <c r="Z132" s="644" t="s">
        <v>829</v>
      </c>
      <c r="AA132" s="652" t="s">
        <v>830</v>
      </c>
      <c r="AB132" s="2" t="s">
        <v>314</v>
      </c>
      <c r="AC132" s="2" t="s">
        <v>129</v>
      </c>
      <c r="AD132" s="652" t="s">
        <v>763</v>
      </c>
      <c r="AE132" s="681" t="s">
        <v>763</v>
      </c>
      <c r="AF132" s="653" t="s">
        <v>698</v>
      </c>
      <c r="AG132" s="653" t="s">
        <v>699</v>
      </c>
      <c r="AH132" s="654">
        <v>2015</v>
      </c>
      <c r="AI132" s="654">
        <v>2015</v>
      </c>
      <c r="AJ132" s="727">
        <v>5.5132597752136174</v>
      </c>
      <c r="AK132" s="643"/>
      <c r="AL132" s="644" t="s">
        <v>833</v>
      </c>
      <c r="AM132" s="652" t="s">
        <v>834</v>
      </c>
      <c r="AN132" s="689" t="s">
        <v>314</v>
      </c>
      <c r="AO132" s="689" t="s">
        <v>129</v>
      </c>
      <c r="AP132" s="652" t="s">
        <v>763</v>
      </c>
      <c r="AQ132" s="681" t="s">
        <v>763</v>
      </c>
      <c r="AR132" s="653" t="s">
        <v>698</v>
      </c>
      <c r="AS132" s="653" t="s">
        <v>699</v>
      </c>
      <c r="AT132" s="654">
        <v>2015</v>
      </c>
      <c r="AU132" s="654">
        <v>2015</v>
      </c>
      <c r="AV132" s="712">
        <v>2.5637037979636403</v>
      </c>
      <c r="AW132" s="16"/>
      <c r="AX132" s="644" t="s">
        <v>825</v>
      </c>
      <c r="AY132" s="652" t="s">
        <v>826</v>
      </c>
      <c r="AZ132" s="2" t="s">
        <v>314</v>
      </c>
      <c r="BA132" s="2" t="s">
        <v>129</v>
      </c>
      <c r="BB132" s="621" t="s">
        <v>704</v>
      </c>
      <c r="BC132" s="621" t="s">
        <v>705</v>
      </c>
      <c r="BD132" s="653" t="s">
        <v>698</v>
      </c>
      <c r="BE132" s="653" t="s">
        <v>699</v>
      </c>
      <c r="BF132" s="654">
        <v>2015</v>
      </c>
      <c r="BG132" s="654">
        <v>2015</v>
      </c>
      <c r="BH132" s="702">
        <v>20554.031016862045</v>
      </c>
    </row>
    <row r="133" spans="1:63" ht="20.5" customHeight="1" thickBot="1" x14ac:dyDescent="0.3">
      <c r="A133" s="798" t="s">
        <v>1</v>
      </c>
      <c r="B133" s="798"/>
      <c r="C133" s="243">
        <v>1047481.2198994039</v>
      </c>
      <c r="D133" s="243">
        <v>1111103.0508780011</v>
      </c>
      <c r="E133" s="243">
        <v>1160483.99476804</v>
      </c>
      <c r="F133" s="243">
        <v>1220421.296622989</v>
      </c>
      <c r="G133" s="243">
        <v>1274260.4118447269</v>
      </c>
      <c r="H133" s="243">
        <v>1340132.9914928877</v>
      </c>
      <c r="I133" s="243">
        <v>1381161.2791929978</v>
      </c>
      <c r="J133" s="243">
        <v>1387221.3251280352</v>
      </c>
      <c r="K133" s="243">
        <v>1415407.6709441664</v>
      </c>
      <c r="L133" s="138" t="s">
        <v>281</v>
      </c>
      <c r="N133" s="644" t="s">
        <v>825</v>
      </c>
      <c r="O133" s="652" t="s">
        <v>826</v>
      </c>
      <c r="P133" s="2" t="s">
        <v>131</v>
      </c>
      <c r="Q133" s="2" t="s">
        <v>130</v>
      </c>
      <c r="R133" s="652" t="s">
        <v>715</v>
      </c>
      <c r="S133" s="652" t="s">
        <v>697</v>
      </c>
      <c r="T133" s="653" t="s">
        <v>698</v>
      </c>
      <c r="U133" s="653" t="s">
        <v>699</v>
      </c>
      <c r="V133" s="654">
        <v>2015</v>
      </c>
      <c r="W133" s="654">
        <v>2015</v>
      </c>
      <c r="X133" s="124">
        <v>11745.658209277915</v>
      </c>
      <c r="Y133" s="643"/>
      <c r="Z133" s="644" t="s">
        <v>829</v>
      </c>
      <c r="AA133" s="652" t="s">
        <v>830</v>
      </c>
      <c r="AB133" s="2" t="s">
        <v>131</v>
      </c>
      <c r="AC133" s="2" t="s">
        <v>130</v>
      </c>
      <c r="AD133" s="652" t="s">
        <v>763</v>
      </c>
      <c r="AE133" s="681" t="s">
        <v>763</v>
      </c>
      <c r="AF133" s="653" t="s">
        <v>698</v>
      </c>
      <c r="AG133" s="653" t="s">
        <v>699</v>
      </c>
      <c r="AH133" s="654">
        <v>2015</v>
      </c>
      <c r="AI133" s="654">
        <v>2015</v>
      </c>
      <c r="AJ133" s="727">
        <v>0.8578809087380681</v>
      </c>
      <c r="AK133" s="643"/>
      <c r="AL133" s="644" t="s">
        <v>833</v>
      </c>
      <c r="AM133" s="652" t="s">
        <v>834</v>
      </c>
      <c r="AN133" s="689" t="s">
        <v>131</v>
      </c>
      <c r="AO133" s="689" t="s">
        <v>130</v>
      </c>
      <c r="AP133" s="652" t="s">
        <v>763</v>
      </c>
      <c r="AQ133" s="681" t="s">
        <v>763</v>
      </c>
      <c r="AR133" s="653" t="s">
        <v>698</v>
      </c>
      <c r="AS133" s="653" t="s">
        <v>699</v>
      </c>
      <c r="AT133" s="654">
        <v>2015</v>
      </c>
      <c r="AU133" s="654">
        <v>2015</v>
      </c>
      <c r="AV133" s="712">
        <v>5.0933430245830209</v>
      </c>
      <c r="AW133" s="16"/>
      <c r="AX133" s="644" t="s">
        <v>825</v>
      </c>
      <c r="AY133" s="652" t="s">
        <v>826</v>
      </c>
      <c r="AZ133" s="2" t="s">
        <v>131</v>
      </c>
      <c r="BA133" s="2" t="s">
        <v>130</v>
      </c>
      <c r="BB133" s="621" t="s">
        <v>704</v>
      </c>
      <c r="BC133" s="621" t="s">
        <v>705</v>
      </c>
      <c r="BD133" s="653" t="s">
        <v>698</v>
      </c>
      <c r="BE133" s="653" t="s">
        <v>699</v>
      </c>
      <c r="BF133" s="654">
        <v>2015</v>
      </c>
      <c r="BG133" s="654">
        <v>2015</v>
      </c>
      <c r="BH133" s="702">
        <v>3198.2731679449735</v>
      </c>
    </row>
    <row r="134" spans="1:63" s="3" customFormat="1" ht="20.5" customHeight="1" x14ac:dyDescent="0.25">
      <c r="A134" s="121" t="s">
        <v>477</v>
      </c>
      <c r="B134" s="18"/>
      <c r="C134" s="19"/>
      <c r="D134" s="19"/>
      <c r="E134" s="20"/>
      <c r="F134" s="20"/>
      <c r="L134" s="126" t="s">
        <v>478</v>
      </c>
      <c r="N134" s="644" t="s">
        <v>825</v>
      </c>
      <c r="O134" s="652" t="s">
        <v>826</v>
      </c>
      <c r="P134" s="2" t="s">
        <v>315</v>
      </c>
      <c r="Q134" s="2" t="s">
        <v>132</v>
      </c>
      <c r="R134" s="652" t="s">
        <v>715</v>
      </c>
      <c r="S134" s="652" t="s">
        <v>697</v>
      </c>
      <c r="T134" s="653" t="s">
        <v>698</v>
      </c>
      <c r="U134" s="653" t="s">
        <v>699</v>
      </c>
      <c r="V134" s="654">
        <v>2015</v>
      </c>
      <c r="W134" s="654">
        <v>2015</v>
      </c>
      <c r="X134" s="124">
        <v>16282.873046918374</v>
      </c>
      <c r="Y134" s="644"/>
      <c r="Z134" s="644" t="s">
        <v>829</v>
      </c>
      <c r="AA134" s="652" t="s">
        <v>830</v>
      </c>
      <c r="AB134" s="2" t="s">
        <v>315</v>
      </c>
      <c r="AC134" s="2" t="s">
        <v>132</v>
      </c>
      <c r="AD134" s="652" t="s">
        <v>763</v>
      </c>
      <c r="AE134" s="681" t="s">
        <v>763</v>
      </c>
      <c r="AF134" s="653" t="s">
        <v>698</v>
      </c>
      <c r="AG134" s="653" t="s">
        <v>699</v>
      </c>
      <c r="AH134" s="654">
        <v>2015</v>
      </c>
      <c r="AI134" s="654">
        <v>2015</v>
      </c>
      <c r="AJ134" s="727">
        <v>1.1892705949269815</v>
      </c>
      <c r="AK134" s="644"/>
      <c r="AL134" s="644" t="s">
        <v>833</v>
      </c>
      <c r="AM134" s="652" t="s">
        <v>834</v>
      </c>
      <c r="AN134" s="689" t="s">
        <v>315</v>
      </c>
      <c r="AO134" s="689" t="s">
        <v>132</v>
      </c>
      <c r="AP134" s="652" t="s">
        <v>763</v>
      </c>
      <c r="AQ134" s="681" t="s">
        <v>763</v>
      </c>
      <c r="AR134" s="653" t="s">
        <v>698</v>
      </c>
      <c r="AS134" s="653" t="s">
        <v>699</v>
      </c>
      <c r="AT134" s="654">
        <v>2015</v>
      </c>
      <c r="AU134" s="654">
        <v>2015</v>
      </c>
      <c r="AV134" s="712">
        <v>3.9217727712314883</v>
      </c>
      <c r="AW134" s="41"/>
      <c r="AX134" s="644" t="s">
        <v>825</v>
      </c>
      <c r="AY134" s="652" t="s">
        <v>826</v>
      </c>
      <c r="AZ134" s="2" t="s">
        <v>315</v>
      </c>
      <c r="BA134" s="2" t="s">
        <v>132</v>
      </c>
      <c r="BB134" s="621" t="s">
        <v>704</v>
      </c>
      <c r="BC134" s="621" t="s">
        <v>705</v>
      </c>
      <c r="BD134" s="653" t="s">
        <v>698</v>
      </c>
      <c r="BE134" s="653" t="s">
        <v>699</v>
      </c>
      <c r="BF134" s="654">
        <v>2015</v>
      </c>
      <c r="BG134" s="654">
        <v>2015</v>
      </c>
      <c r="BH134" s="702">
        <v>4433.7298970506126</v>
      </c>
    </row>
    <row r="135" spans="1:63" ht="20.5" customHeight="1" x14ac:dyDescent="0.25">
      <c r="A135" s="164" t="s">
        <v>276</v>
      </c>
      <c r="B135" s="165"/>
      <c r="C135" s="166"/>
      <c r="D135" s="166"/>
      <c r="E135" s="167"/>
      <c r="F135" s="168"/>
      <c r="G135" s="1"/>
      <c r="I135" s="1"/>
      <c r="L135" s="169" t="s">
        <v>277</v>
      </c>
      <c r="N135" s="644" t="s">
        <v>825</v>
      </c>
      <c r="O135" s="652" t="s">
        <v>826</v>
      </c>
      <c r="P135" s="2" t="s">
        <v>316</v>
      </c>
      <c r="Q135" s="2" t="s">
        <v>133</v>
      </c>
      <c r="R135" s="652" t="s">
        <v>715</v>
      </c>
      <c r="S135" s="652" t="s">
        <v>697</v>
      </c>
      <c r="T135" s="653" t="s">
        <v>698</v>
      </c>
      <c r="U135" s="653" t="s">
        <v>699</v>
      </c>
      <c r="V135" s="654">
        <v>2015</v>
      </c>
      <c r="W135" s="654">
        <v>2015</v>
      </c>
      <c r="X135" s="124">
        <v>6532.2067050275064</v>
      </c>
      <c r="Y135" s="643"/>
      <c r="Z135" s="644" t="s">
        <v>829</v>
      </c>
      <c r="AA135" s="652" t="s">
        <v>830</v>
      </c>
      <c r="AB135" s="2" t="s">
        <v>316</v>
      </c>
      <c r="AC135" s="2" t="s">
        <v>133</v>
      </c>
      <c r="AD135" s="652" t="s">
        <v>763</v>
      </c>
      <c r="AE135" s="681" t="s">
        <v>763</v>
      </c>
      <c r="AF135" s="653" t="s">
        <v>698</v>
      </c>
      <c r="AG135" s="653" t="s">
        <v>699</v>
      </c>
      <c r="AH135" s="654">
        <v>2015</v>
      </c>
      <c r="AI135" s="654">
        <v>2015</v>
      </c>
      <c r="AJ135" s="727">
        <v>0.47710016112570036</v>
      </c>
      <c r="AK135" s="643"/>
      <c r="AL135" s="644" t="s">
        <v>833</v>
      </c>
      <c r="AM135" s="652" t="s">
        <v>834</v>
      </c>
      <c r="AN135" s="689" t="s">
        <v>316</v>
      </c>
      <c r="AO135" s="689" t="s">
        <v>133</v>
      </c>
      <c r="AP135" s="652" t="s">
        <v>763</v>
      </c>
      <c r="AQ135" s="681" t="s">
        <v>763</v>
      </c>
      <c r="AR135" s="653" t="s">
        <v>698</v>
      </c>
      <c r="AS135" s="653" t="s">
        <v>699</v>
      </c>
      <c r="AT135" s="654">
        <v>2015</v>
      </c>
      <c r="AU135" s="654">
        <v>2015</v>
      </c>
      <c r="AV135" s="712">
        <v>5.4699609325964218</v>
      </c>
      <c r="AW135" s="16"/>
      <c r="AX135" s="644" t="s">
        <v>825</v>
      </c>
      <c r="AY135" s="652" t="s">
        <v>826</v>
      </c>
      <c r="AZ135" s="2" t="s">
        <v>316</v>
      </c>
      <c r="BA135" s="2" t="s">
        <v>133</v>
      </c>
      <c r="BB135" s="621" t="s">
        <v>704</v>
      </c>
      <c r="BC135" s="621" t="s">
        <v>705</v>
      </c>
      <c r="BD135" s="653" t="s">
        <v>698</v>
      </c>
      <c r="BE135" s="653" t="s">
        <v>699</v>
      </c>
      <c r="BF135" s="654">
        <v>2015</v>
      </c>
      <c r="BG135" s="654">
        <v>2015</v>
      </c>
      <c r="BH135" s="702">
        <v>1778.6811994629018</v>
      </c>
    </row>
    <row r="136" spans="1:63" ht="20.5" customHeight="1" x14ac:dyDescent="0.25">
      <c r="B136" s="77"/>
      <c r="L136" s="39"/>
      <c r="N136" s="644" t="s">
        <v>825</v>
      </c>
      <c r="O136" s="652" t="s">
        <v>826</v>
      </c>
      <c r="P136" s="2" t="s">
        <v>317</v>
      </c>
      <c r="Q136" s="2" t="s">
        <v>288</v>
      </c>
      <c r="R136" s="652" t="s">
        <v>715</v>
      </c>
      <c r="S136" s="652" t="s">
        <v>697</v>
      </c>
      <c r="T136" s="653" t="s">
        <v>698</v>
      </c>
      <c r="U136" s="653" t="s">
        <v>699</v>
      </c>
      <c r="V136" s="654">
        <v>2015</v>
      </c>
      <c r="W136" s="654">
        <v>2015</v>
      </c>
      <c r="X136" s="124">
        <v>7540.5902021492047</v>
      </c>
      <c r="Y136" s="643"/>
      <c r="Z136" s="644" t="s">
        <v>829</v>
      </c>
      <c r="AA136" s="652" t="s">
        <v>830</v>
      </c>
      <c r="AB136" s="2" t="s">
        <v>317</v>
      </c>
      <c r="AC136" s="2" t="s">
        <v>288</v>
      </c>
      <c r="AD136" s="652" t="s">
        <v>763</v>
      </c>
      <c r="AE136" s="681" t="s">
        <v>763</v>
      </c>
      <c r="AF136" s="653" t="s">
        <v>698</v>
      </c>
      <c r="AG136" s="653" t="s">
        <v>699</v>
      </c>
      <c r="AH136" s="654">
        <v>2015</v>
      </c>
      <c r="AI136" s="654">
        <v>2015</v>
      </c>
      <c r="AJ136" s="727">
        <v>0.55075060586483904</v>
      </c>
      <c r="AK136" s="643"/>
      <c r="AL136" s="644" t="s">
        <v>833</v>
      </c>
      <c r="AM136" s="652" t="s">
        <v>834</v>
      </c>
      <c r="AN136" s="689" t="s">
        <v>317</v>
      </c>
      <c r="AO136" s="689" t="s">
        <v>288</v>
      </c>
      <c r="AP136" s="652" t="s">
        <v>763</v>
      </c>
      <c r="AQ136" s="681" t="s">
        <v>763</v>
      </c>
      <c r="AR136" s="653" t="s">
        <v>698</v>
      </c>
      <c r="AS136" s="653" t="s">
        <v>699</v>
      </c>
      <c r="AT136" s="654">
        <v>2015</v>
      </c>
      <c r="AU136" s="654">
        <v>2015</v>
      </c>
      <c r="AV136" s="712">
        <v>3.3296270698092769</v>
      </c>
      <c r="AW136" s="16"/>
      <c r="AX136" s="644" t="s">
        <v>825</v>
      </c>
      <c r="AY136" s="652" t="s">
        <v>826</v>
      </c>
      <c r="AZ136" s="2" t="s">
        <v>317</v>
      </c>
      <c r="BA136" s="2" t="s">
        <v>288</v>
      </c>
      <c r="BB136" s="621" t="s">
        <v>704</v>
      </c>
      <c r="BC136" s="621" t="s">
        <v>705</v>
      </c>
      <c r="BD136" s="653" t="s">
        <v>698</v>
      </c>
      <c r="BE136" s="653" t="s">
        <v>699</v>
      </c>
      <c r="BF136" s="654">
        <v>2015</v>
      </c>
      <c r="BG136" s="654">
        <v>2015</v>
      </c>
      <c r="BH136" s="702">
        <v>2053.2580536825608</v>
      </c>
    </row>
    <row r="137" spans="1:63" ht="20.5" customHeight="1" x14ac:dyDescent="0.25">
      <c r="B137" s="77"/>
      <c r="L137" s="39"/>
      <c r="N137" s="644" t="s">
        <v>825</v>
      </c>
      <c r="O137" s="652" t="s">
        <v>826</v>
      </c>
      <c r="P137" s="696" t="s">
        <v>72</v>
      </c>
      <c r="Q137" s="696" t="s">
        <v>0</v>
      </c>
      <c r="R137" s="652" t="s">
        <v>715</v>
      </c>
      <c r="S137" s="652" t="s">
        <v>697</v>
      </c>
      <c r="T137" s="653" t="s">
        <v>698</v>
      </c>
      <c r="U137" s="653" t="s">
        <v>699</v>
      </c>
      <c r="V137" s="654">
        <v>2015</v>
      </c>
      <c r="W137" s="654">
        <v>2015</v>
      </c>
      <c r="X137" s="102">
        <v>1369147.8723492785</v>
      </c>
      <c r="Y137" s="643"/>
      <c r="Z137" s="644" t="s">
        <v>829</v>
      </c>
      <c r="AA137" s="652" t="s">
        <v>830</v>
      </c>
      <c r="AB137" s="696" t="s">
        <v>72</v>
      </c>
      <c r="AC137" s="696" t="s">
        <v>0</v>
      </c>
      <c r="AD137" s="652" t="s">
        <v>763</v>
      </c>
      <c r="AE137" s="681" t="s">
        <v>763</v>
      </c>
      <c r="AF137" s="653" t="s">
        <v>698</v>
      </c>
      <c r="AG137" s="653" t="s">
        <v>699</v>
      </c>
      <c r="AH137" s="654">
        <v>2015</v>
      </c>
      <c r="AI137" s="654">
        <v>2015</v>
      </c>
      <c r="AJ137" s="729">
        <v>100</v>
      </c>
      <c r="AK137" s="643"/>
      <c r="AL137" s="644" t="s">
        <v>833</v>
      </c>
      <c r="AM137" s="652" t="s">
        <v>834</v>
      </c>
      <c r="AN137" s="637" t="s">
        <v>72</v>
      </c>
      <c r="AO137" s="637" t="s">
        <v>0</v>
      </c>
      <c r="AP137" s="652" t="s">
        <v>763</v>
      </c>
      <c r="AQ137" s="681" t="s">
        <v>763</v>
      </c>
      <c r="AR137" s="653" t="s">
        <v>698</v>
      </c>
      <c r="AS137" s="653" t="s">
        <v>699</v>
      </c>
      <c r="AT137" s="654">
        <v>2015</v>
      </c>
      <c r="AU137" s="654">
        <v>2015</v>
      </c>
      <c r="AV137" s="725">
        <v>5.1059335529720897</v>
      </c>
      <c r="AW137" s="16"/>
      <c r="AX137" s="644" t="s">
        <v>825</v>
      </c>
      <c r="AY137" s="652" t="s">
        <v>826</v>
      </c>
      <c r="AZ137" s="696" t="s">
        <v>72</v>
      </c>
      <c r="BA137" s="696" t="s">
        <v>0</v>
      </c>
      <c r="BB137" s="621" t="s">
        <v>704</v>
      </c>
      <c r="BC137" s="621" t="s">
        <v>705</v>
      </c>
      <c r="BD137" s="653" t="s">
        <v>698</v>
      </c>
      <c r="BE137" s="653" t="s">
        <v>699</v>
      </c>
      <c r="BF137" s="654">
        <v>2015</v>
      </c>
      <c r="BG137" s="654">
        <v>2015</v>
      </c>
      <c r="BH137" s="639">
        <v>372810.85700456874</v>
      </c>
    </row>
    <row r="138" spans="1:63" ht="20.5" customHeight="1" x14ac:dyDescent="0.25">
      <c r="A138" s="755" t="s">
        <v>621</v>
      </c>
      <c r="B138" s="755"/>
      <c r="C138" s="755"/>
      <c r="D138" s="755"/>
      <c r="E138" s="755"/>
      <c r="F138" s="755"/>
      <c r="G138" s="755"/>
      <c r="H138" s="755"/>
      <c r="I138" s="755"/>
      <c r="J138" s="755"/>
      <c r="K138" s="755"/>
      <c r="L138" s="755"/>
      <c r="N138" s="644" t="s">
        <v>825</v>
      </c>
      <c r="O138" s="652" t="s">
        <v>826</v>
      </c>
      <c r="P138" s="647" t="s">
        <v>135</v>
      </c>
      <c r="Q138" s="637" t="s">
        <v>134</v>
      </c>
      <c r="R138" s="652" t="s">
        <v>715</v>
      </c>
      <c r="S138" s="652" t="s">
        <v>697</v>
      </c>
      <c r="T138" s="653" t="s">
        <v>698</v>
      </c>
      <c r="U138" s="653" t="s">
        <v>699</v>
      </c>
      <c r="V138" s="654">
        <v>2015</v>
      </c>
      <c r="W138" s="654">
        <v>2015</v>
      </c>
      <c r="X138" s="102">
        <v>947765.97890618001</v>
      </c>
      <c r="Y138" s="643"/>
      <c r="Z138" s="644" t="s">
        <v>829</v>
      </c>
      <c r="AA138" s="652" t="s">
        <v>830</v>
      </c>
      <c r="AB138" s="647" t="s">
        <v>135</v>
      </c>
      <c r="AC138" s="637" t="s">
        <v>134</v>
      </c>
      <c r="AD138" s="652" t="s">
        <v>763</v>
      </c>
      <c r="AE138" s="681" t="s">
        <v>763</v>
      </c>
      <c r="AF138" s="653" t="s">
        <v>698</v>
      </c>
      <c r="AG138" s="653" t="s">
        <v>699</v>
      </c>
      <c r="AH138" s="654">
        <v>2015</v>
      </c>
      <c r="AI138" s="654">
        <v>2015</v>
      </c>
      <c r="AJ138" s="729">
        <v>69.223054576269959</v>
      </c>
      <c r="AK138" s="643"/>
      <c r="AL138" s="644" t="s">
        <v>833</v>
      </c>
      <c r="AM138" s="652" t="s">
        <v>834</v>
      </c>
      <c r="AN138" s="647" t="s">
        <v>135</v>
      </c>
      <c r="AO138" s="637" t="s">
        <v>134</v>
      </c>
      <c r="AP138" s="652" t="s">
        <v>763</v>
      </c>
      <c r="AQ138" s="681" t="s">
        <v>763</v>
      </c>
      <c r="AR138" s="653" t="s">
        <v>698</v>
      </c>
      <c r="AS138" s="653" t="s">
        <v>699</v>
      </c>
      <c r="AT138" s="654">
        <v>2015</v>
      </c>
      <c r="AU138" s="654">
        <v>2015</v>
      </c>
      <c r="AV138" s="725">
        <v>5.0725207162986834</v>
      </c>
      <c r="AW138" s="16"/>
      <c r="AX138" s="644" t="s">
        <v>825</v>
      </c>
      <c r="AY138" s="652" t="s">
        <v>826</v>
      </c>
      <c r="AZ138" s="647" t="s">
        <v>135</v>
      </c>
      <c r="BA138" s="637" t="s">
        <v>134</v>
      </c>
      <c r="BB138" s="621" t="s">
        <v>704</v>
      </c>
      <c r="BC138" s="621" t="s">
        <v>705</v>
      </c>
      <c r="BD138" s="653" t="s">
        <v>698</v>
      </c>
      <c r="BE138" s="653" t="s">
        <v>699</v>
      </c>
      <c r="BF138" s="654">
        <v>2015</v>
      </c>
      <c r="BG138" s="654">
        <v>2015</v>
      </c>
      <c r="BH138" s="639">
        <v>258071.06301053235</v>
      </c>
    </row>
    <row r="139" spans="1:63" ht="20.5" customHeight="1" x14ac:dyDescent="0.25">
      <c r="B139" s="758" t="s">
        <v>620</v>
      </c>
      <c r="C139" s="758"/>
      <c r="D139" s="758"/>
      <c r="E139" s="758"/>
      <c r="F139" s="758"/>
      <c r="G139" s="758"/>
      <c r="H139" s="758"/>
      <c r="I139" s="758"/>
      <c r="J139" s="758"/>
      <c r="K139" s="758"/>
      <c r="L139" s="758"/>
      <c r="N139" s="644" t="s">
        <v>825</v>
      </c>
      <c r="O139" s="652" t="s">
        <v>826</v>
      </c>
      <c r="P139" s="2" t="s">
        <v>114</v>
      </c>
      <c r="Q139" s="2" t="s">
        <v>218</v>
      </c>
      <c r="R139" s="652" t="s">
        <v>715</v>
      </c>
      <c r="S139" s="652" t="s">
        <v>697</v>
      </c>
      <c r="T139" s="653" t="s">
        <v>698</v>
      </c>
      <c r="U139" s="653" t="s">
        <v>699</v>
      </c>
      <c r="V139" s="654">
        <v>2016</v>
      </c>
      <c r="W139" s="654">
        <v>2016</v>
      </c>
      <c r="X139" s="124">
        <v>1213011.9305429994</v>
      </c>
      <c r="Y139" s="643"/>
      <c r="Z139" s="644" t="s">
        <v>829</v>
      </c>
      <c r="AA139" s="652" t="s">
        <v>830</v>
      </c>
      <c r="AB139" s="2" t="s">
        <v>114</v>
      </c>
      <c r="AC139" s="2" t="s">
        <v>218</v>
      </c>
      <c r="AD139" s="652" t="s">
        <v>763</v>
      </c>
      <c r="AE139" s="681" t="s">
        <v>763</v>
      </c>
      <c r="AF139" s="653" t="s">
        <v>698</v>
      </c>
      <c r="AG139" s="653" t="s">
        <v>699</v>
      </c>
      <c r="AH139" s="654">
        <v>2016</v>
      </c>
      <c r="AI139" s="654">
        <v>2016</v>
      </c>
      <c r="AJ139" s="727">
        <v>85.964783886146861</v>
      </c>
      <c r="AK139" s="643"/>
      <c r="AL139" s="644" t="s">
        <v>833</v>
      </c>
      <c r="AM139" s="652" t="s">
        <v>834</v>
      </c>
      <c r="AN139" s="689" t="s">
        <v>114</v>
      </c>
      <c r="AO139" s="689" t="s">
        <v>218</v>
      </c>
      <c r="AP139" s="652" t="s">
        <v>763</v>
      </c>
      <c r="AQ139" s="681" t="s">
        <v>763</v>
      </c>
      <c r="AR139" s="653" t="s">
        <v>698</v>
      </c>
      <c r="AS139" s="653" t="s">
        <v>699</v>
      </c>
      <c r="AT139" s="654">
        <v>2016</v>
      </c>
      <c r="AU139" s="654">
        <v>2016</v>
      </c>
      <c r="AV139" s="712">
        <v>3.007956845013851</v>
      </c>
      <c r="AW139" s="16"/>
      <c r="AX139" s="644" t="s">
        <v>825</v>
      </c>
      <c r="AY139" s="652" t="s">
        <v>826</v>
      </c>
      <c r="AZ139" s="2" t="s">
        <v>114</v>
      </c>
      <c r="BA139" s="2" t="s">
        <v>218</v>
      </c>
      <c r="BB139" s="621" t="s">
        <v>704</v>
      </c>
      <c r="BC139" s="621" t="s">
        <v>705</v>
      </c>
      <c r="BD139" s="653" t="s">
        <v>698</v>
      </c>
      <c r="BE139" s="653" t="s">
        <v>699</v>
      </c>
      <c r="BF139" s="654">
        <v>2016</v>
      </c>
      <c r="BG139" s="654">
        <v>2016</v>
      </c>
      <c r="BH139" s="702">
        <v>330295.96474962542</v>
      </c>
    </row>
    <row r="140" spans="1:63" ht="20.5" customHeight="1" x14ac:dyDescent="0.25">
      <c r="A140" s="794" t="s">
        <v>136</v>
      </c>
      <c r="B140" s="795"/>
      <c r="C140" s="68">
        <v>2010</v>
      </c>
      <c r="D140" s="68">
        <v>2011</v>
      </c>
      <c r="E140" s="68">
        <v>2012</v>
      </c>
      <c r="F140" s="68">
        <v>2013</v>
      </c>
      <c r="G140" s="68">
        <v>2014</v>
      </c>
      <c r="H140" s="68">
        <v>2015</v>
      </c>
      <c r="I140" s="68">
        <v>2016</v>
      </c>
      <c r="J140" s="162">
        <v>2017</v>
      </c>
      <c r="K140" s="524">
        <v>2018</v>
      </c>
      <c r="L140" s="154" t="s">
        <v>137</v>
      </c>
      <c r="N140" s="644" t="s">
        <v>825</v>
      </c>
      <c r="O140" s="652" t="s">
        <v>826</v>
      </c>
      <c r="P140" s="2" t="s">
        <v>304</v>
      </c>
      <c r="Q140" s="2" t="s">
        <v>115</v>
      </c>
      <c r="R140" s="652" t="s">
        <v>715</v>
      </c>
      <c r="S140" s="652" t="s">
        <v>697</v>
      </c>
      <c r="T140" s="653" t="s">
        <v>698</v>
      </c>
      <c r="U140" s="653" t="s">
        <v>699</v>
      </c>
      <c r="V140" s="654">
        <v>2016</v>
      </c>
      <c r="W140" s="654">
        <v>2016</v>
      </c>
      <c r="X140" s="124">
        <v>9203.5450114826781</v>
      </c>
      <c r="Y140" s="643"/>
      <c r="Z140" s="644" t="s">
        <v>829</v>
      </c>
      <c r="AA140" s="652" t="s">
        <v>830</v>
      </c>
      <c r="AB140" s="2" t="s">
        <v>304</v>
      </c>
      <c r="AC140" s="2" t="s">
        <v>115</v>
      </c>
      <c r="AD140" s="652" t="s">
        <v>763</v>
      </c>
      <c r="AE140" s="681" t="s">
        <v>763</v>
      </c>
      <c r="AF140" s="653" t="s">
        <v>698</v>
      </c>
      <c r="AG140" s="653" t="s">
        <v>699</v>
      </c>
      <c r="AH140" s="654">
        <v>2016</v>
      </c>
      <c r="AI140" s="654">
        <v>2016</v>
      </c>
      <c r="AJ140" s="727">
        <v>0.65224482791720351</v>
      </c>
      <c r="AK140" s="643"/>
      <c r="AL140" s="644" t="s">
        <v>833</v>
      </c>
      <c r="AM140" s="652" t="s">
        <v>834</v>
      </c>
      <c r="AN140" s="689" t="s">
        <v>304</v>
      </c>
      <c r="AO140" s="689" t="s">
        <v>115</v>
      </c>
      <c r="AP140" s="652" t="s">
        <v>763</v>
      </c>
      <c r="AQ140" s="681" t="s">
        <v>763</v>
      </c>
      <c r="AR140" s="653" t="s">
        <v>698</v>
      </c>
      <c r="AS140" s="653" t="s">
        <v>699</v>
      </c>
      <c r="AT140" s="654">
        <v>2016</v>
      </c>
      <c r="AU140" s="654">
        <v>2016</v>
      </c>
      <c r="AV140" s="712">
        <v>3.4259200575666569</v>
      </c>
      <c r="AW140" s="16"/>
      <c r="AX140" s="644" t="s">
        <v>825</v>
      </c>
      <c r="AY140" s="652" t="s">
        <v>826</v>
      </c>
      <c r="AZ140" s="2" t="s">
        <v>304</v>
      </c>
      <c r="BA140" s="2" t="s">
        <v>115</v>
      </c>
      <c r="BB140" s="621" t="s">
        <v>704</v>
      </c>
      <c r="BC140" s="621" t="s">
        <v>705</v>
      </c>
      <c r="BD140" s="653" t="s">
        <v>698</v>
      </c>
      <c r="BE140" s="653" t="s">
        <v>699</v>
      </c>
      <c r="BF140" s="654">
        <v>2016</v>
      </c>
      <c r="BG140" s="654">
        <v>2016</v>
      </c>
      <c r="BH140" s="702">
        <v>2506.0707995868424</v>
      </c>
    </row>
    <row r="141" spans="1:63" ht="20.5" customHeight="1" x14ac:dyDescent="0.25">
      <c r="A141" s="793" t="s">
        <v>217</v>
      </c>
      <c r="B141" s="793"/>
      <c r="C141" s="159">
        <v>58.751186066619418</v>
      </c>
      <c r="D141" s="159">
        <v>54.380684903790296</v>
      </c>
      <c r="E141" s="159">
        <v>47.291501960133871</v>
      </c>
      <c r="F141" s="159">
        <v>49.762796911908538</v>
      </c>
      <c r="G141" s="159">
        <v>52.203559233423036</v>
      </c>
      <c r="H141" s="159">
        <v>42.003923099251431</v>
      </c>
      <c r="I141" s="159">
        <v>41.128855675461942</v>
      </c>
      <c r="J141" s="159">
        <v>43.400984052387678</v>
      </c>
      <c r="K141" s="156">
        <v>42.303385612078394</v>
      </c>
      <c r="L141" s="53" t="s">
        <v>204</v>
      </c>
      <c r="N141" s="644" t="s">
        <v>825</v>
      </c>
      <c r="O141" s="652" t="s">
        <v>826</v>
      </c>
      <c r="P141" s="2" t="s">
        <v>305</v>
      </c>
      <c r="Q141" s="2" t="s">
        <v>216</v>
      </c>
      <c r="R141" s="652" t="s">
        <v>715</v>
      </c>
      <c r="S141" s="652" t="s">
        <v>697</v>
      </c>
      <c r="T141" s="653" t="s">
        <v>698</v>
      </c>
      <c r="U141" s="653" t="s">
        <v>699</v>
      </c>
      <c r="V141" s="654">
        <v>2016</v>
      </c>
      <c r="W141" s="654">
        <v>2016</v>
      </c>
      <c r="X141" s="124">
        <v>432360.14433771867</v>
      </c>
      <c r="Y141" s="643"/>
      <c r="Z141" s="644" t="s">
        <v>829</v>
      </c>
      <c r="AA141" s="652" t="s">
        <v>830</v>
      </c>
      <c r="AB141" s="2" t="s">
        <v>305</v>
      </c>
      <c r="AC141" s="2" t="s">
        <v>216</v>
      </c>
      <c r="AD141" s="652" t="s">
        <v>763</v>
      </c>
      <c r="AE141" s="681" t="s">
        <v>763</v>
      </c>
      <c r="AF141" s="653" t="s">
        <v>698</v>
      </c>
      <c r="AG141" s="653" t="s">
        <v>699</v>
      </c>
      <c r="AH141" s="654">
        <v>2016</v>
      </c>
      <c r="AI141" s="654">
        <v>2016</v>
      </c>
      <c r="AJ141" s="727">
        <v>30.640874531495559</v>
      </c>
      <c r="AK141" s="643"/>
      <c r="AL141" s="644" t="s">
        <v>833</v>
      </c>
      <c r="AM141" s="652" t="s">
        <v>834</v>
      </c>
      <c r="AN141" s="689" t="s">
        <v>305</v>
      </c>
      <c r="AO141" s="689" t="s">
        <v>216</v>
      </c>
      <c r="AP141" s="652" t="s">
        <v>763</v>
      </c>
      <c r="AQ141" s="681" t="s">
        <v>763</v>
      </c>
      <c r="AR141" s="653" t="s">
        <v>698</v>
      </c>
      <c r="AS141" s="653" t="s">
        <v>699</v>
      </c>
      <c r="AT141" s="654">
        <v>2016</v>
      </c>
      <c r="AU141" s="654">
        <v>2016</v>
      </c>
      <c r="AV141" s="712">
        <v>2.6052972530255403</v>
      </c>
      <c r="AW141" s="16"/>
      <c r="AX141" s="644" t="s">
        <v>825</v>
      </c>
      <c r="AY141" s="652" t="s">
        <v>826</v>
      </c>
      <c r="AZ141" s="2" t="s">
        <v>305</v>
      </c>
      <c r="BA141" s="2" t="s">
        <v>216</v>
      </c>
      <c r="BB141" s="621" t="s">
        <v>704</v>
      </c>
      <c r="BC141" s="621" t="s">
        <v>705</v>
      </c>
      <c r="BD141" s="653" t="s">
        <v>698</v>
      </c>
      <c r="BE141" s="653" t="s">
        <v>699</v>
      </c>
      <c r="BF141" s="654">
        <v>2016</v>
      </c>
      <c r="BG141" s="654">
        <v>2016</v>
      </c>
      <c r="BH141" s="702">
        <v>117729.10669509017</v>
      </c>
    </row>
    <row r="142" spans="1:63" ht="20.5" customHeight="1" x14ac:dyDescent="0.25">
      <c r="A142" s="563"/>
      <c r="B142" s="563"/>
      <c r="C142" s="304">
        <v>0</v>
      </c>
      <c r="D142" s="304">
        <v>0</v>
      </c>
      <c r="E142" s="304">
        <v>0</v>
      </c>
      <c r="F142" s="304">
        <v>0</v>
      </c>
      <c r="G142" s="304">
        <v>0</v>
      </c>
      <c r="H142" s="304">
        <v>0</v>
      </c>
      <c r="I142" s="304">
        <v>0</v>
      </c>
      <c r="J142" s="304">
        <v>0</v>
      </c>
      <c r="K142" s="304">
        <v>0</v>
      </c>
      <c r="L142" s="53"/>
      <c r="N142" s="644" t="s">
        <v>825</v>
      </c>
      <c r="O142" s="652" t="s">
        <v>826</v>
      </c>
      <c r="P142" s="2" t="s">
        <v>117</v>
      </c>
      <c r="Q142" s="2" t="s">
        <v>58</v>
      </c>
      <c r="R142" s="652" t="s">
        <v>715</v>
      </c>
      <c r="S142" s="652" t="s">
        <v>697</v>
      </c>
      <c r="T142" s="653" t="s">
        <v>698</v>
      </c>
      <c r="U142" s="653" t="s">
        <v>699</v>
      </c>
      <c r="V142" s="654">
        <v>2016</v>
      </c>
      <c r="W142" s="654">
        <v>2016</v>
      </c>
      <c r="X142" s="124">
        <v>114053.64606468516</v>
      </c>
      <c r="Y142" s="643"/>
      <c r="Z142" s="644" t="s">
        <v>829</v>
      </c>
      <c r="AA142" s="652" t="s">
        <v>830</v>
      </c>
      <c r="AB142" s="2" t="s">
        <v>117</v>
      </c>
      <c r="AC142" s="2" t="s">
        <v>58</v>
      </c>
      <c r="AD142" s="652" t="s">
        <v>763</v>
      </c>
      <c r="AE142" s="681" t="s">
        <v>763</v>
      </c>
      <c r="AF142" s="653" t="s">
        <v>698</v>
      </c>
      <c r="AG142" s="653" t="s">
        <v>699</v>
      </c>
      <c r="AH142" s="654">
        <v>2016</v>
      </c>
      <c r="AI142" s="654">
        <v>2016</v>
      </c>
      <c r="AJ142" s="727">
        <v>8.082852928733157</v>
      </c>
      <c r="AK142" s="643"/>
      <c r="AL142" s="644" t="s">
        <v>833</v>
      </c>
      <c r="AM142" s="652" t="s">
        <v>834</v>
      </c>
      <c r="AN142" s="689" t="s">
        <v>117</v>
      </c>
      <c r="AO142" s="689" t="s">
        <v>58</v>
      </c>
      <c r="AP142" s="652" t="s">
        <v>763</v>
      </c>
      <c r="AQ142" s="681" t="s">
        <v>763</v>
      </c>
      <c r="AR142" s="653" t="s">
        <v>698</v>
      </c>
      <c r="AS142" s="653" t="s">
        <v>699</v>
      </c>
      <c r="AT142" s="654">
        <v>2016</v>
      </c>
      <c r="AU142" s="654">
        <v>2016</v>
      </c>
      <c r="AV142" s="712">
        <v>4.8520365308502846</v>
      </c>
      <c r="AW142" s="16"/>
      <c r="AX142" s="644" t="s">
        <v>825</v>
      </c>
      <c r="AY142" s="652" t="s">
        <v>826</v>
      </c>
      <c r="AZ142" s="2" t="s">
        <v>117</v>
      </c>
      <c r="BA142" s="2" t="s">
        <v>58</v>
      </c>
      <c r="BB142" s="621" t="s">
        <v>704</v>
      </c>
      <c r="BC142" s="621" t="s">
        <v>705</v>
      </c>
      <c r="BD142" s="653" t="s">
        <v>698</v>
      </c>
      <c r="BE142" s="653" t="s">
        <v>699</v>
      </c>
      <c r="BF142" s="654">
        <v>2016</v>
      </c>
      <c r="BG142" s="654">
        <v>2016</v>
      </c>
      <c r="BH142" s="702">
        <v>31056.132352535104</v>
      </c>
      <c r="BK142" s="3"/>
    </row>
    <row r="143" spans="1:63" ht="20.5" customHeight="1" x14ac:dyDescent="0.25">
      <c r="A143" s="796" t="s">
        <v>193</v>
      </c>
      <c r="B143" s="796"/>
      <c r="C143" s="158">
        <v>10.031067814537142</v>
      </c>
      <c r="D143" s="158">
        <v>10.530147105153526</v>
      </c>
      <c r="E143" s="158">
        <v>9.8602404034139095</v>
      </c>
      <c r="F143" s="158">
        <v>12.276144242341839</v>
      </c>
      <c r="G143" s="158">
        <v>11.828305067507982</v>
      </c>
      <c r="H143" s="158">
        <v>10.918577807792447</v>
      </c>
      <c r="I143" s="158">
        <v>10.474221026586614</v>
      </c>
      <c r="J143" s="158">
        <v>12.632907611964644</v>
      </c>
      <c r="K143" s="158">
        <v>12.2148664834041</v>
      </c>
      <c r="L143" s="73" t="s">
        <v>198</v>
      </c>
      <c r="N143" s="644" t="s">
        <v>825</v>
      </c>
      <c r="O143" s="652" t="s">
        <v>826</v>
      </c>
      <c r="P143" s="2" t="s">
        <v>306</v>
      </c>
      <c r="Q143" s="2" t="s">
        <v>118</v>
      </c>
      <c r="R143" s="652" t="s">
        <v>715</v>
      </c>
      <c r="S143" s="652" t="s">
        <v>697</v>
      </c>
      <c r="T143" s="653" t="s">
        <v>698</v>
      </c>
      <c r="U143" s="653" t="s">
        <v>699</v>
      </c>
      <c r="V143" s="654">
        <v>2016</v>
      </c>
      <c r="W143" s="654">
        <v>2016</v>
      </c>
      <c r="X143" s="124">
        <v>42315.965543581937</v>
      </c>
      <c r="Y143" s="643"/>
      <c r="Z143" s="644" t="s">
        <v>829</v>
      </c>
      <c r="AA143" s="652" t="s">
        <v>830</v>
      </c>
      <c r="AB143" s="2" t="s">
        <v>306</v>
      </c>
      <c r="AC143" s="2" t="s">
        <v>118</v>
      </c>
      <c r="AD143" s="652" t="s">
        <v>763</v>
      </c>
      <c r="AE143" s="681" t="s">
        <v>763</v>
      </c>
      <c r="AF143" s="653" t="s">
        <v>698</v>
      </c>
      <c r="AG143" s="653" t="s">
        <v>699</v>
      </c>
      <c r="AH143" s="654">
        <v>2016</v>
      </c>
      <c r="AI143" s="654">
        <v>2016</v>
      </c>
      <c r="AJ143" s="727">
        <v>2.9988846286608783</v>
      </c>
      <c r="AK143" s="643"/>
      <c r="AL143" s="644" t="s">
        <v>833</v>
      </c>
      <c r="AM143" s="652" t="s">
        <v>834</v>
      </c>
      <c r="AN143" s="689" t="s">
        <v>306</v>
      </c>
      <c r="AO143" s="689" t="s">
        <v>118</v>
      </c>
      <c r="AP143" s="652" t="s">
        <v>763</v>
      </c>
      <c r="AQ143" s="681" t="s">
        <v>763</v>
      </c>
      <c r="AR143" s="653" t="s">
        <v>698</v>
      </c>
      <c r="AS143" s="653" t="s">
        <v>699</v>
      </c>
      <c r="AT143" s="654">
        <v>2016</v>
      </c>
      <c r="AU143" s="654">
        <v>2016</v>
      </c>
      <c r="AV143" s="712">
        <v>5.4458689026906058</v>
      </c>
      <c r="AW143" s="16"/>
      <c r="AX143" s="644" t="s">
        <v>825</v>
      </c>
      <c r="AY143" s="652" t="s">
        <v>826</v>
      </c>
      <c r="AZ143" s="2" t="s">
        <v>306</v>
      </c>
      <c r="BA143" s="2" t="s">
        <v>118</v>
      </c>
      <c r="BB143" s="621" t="s">
        <v>704</v>
      </c>
      <c r="BC143" s="621" t="s">
        <v>705</v>
      </c>
      <c r="BD143" s="653" t="s">
        <v>698</v>
      </c>
      <c r="BE143" s="653" t="s">
        <v>699</v>
      </c>
      <c r="BF143" s="654">
        <v>2016</v>
      </c>
      <c r="BG143" s="654">
        <v>2016</v>
      </c>
      <c r="BH143" s="702">
        <v>11522.386805604339</v>
      </c>
    </row>
    <row r="144" spans="1:63" ht="20.5" customHeight="1" x14ac:dyDescent="0.25">
      <c r="A144" s="796" t="s">
        <v>194</v>
      </c>
      <c r="B144" s="796"/>
      <c r="C144" s="158">
        <v>48.720118252082287</v>
      </c>
      <c r="D144" s="158">
        <v>43.850537798636772</v>
      </c>
      <c r="E144" s="158">
        <v>37.431261556719967</v>
      </c>
      <c r="F144" s="158">
        <v>37.486652669566695</v>
      </c>
      <c r="G144" s="158">
        <v>40.375254165915045</v>
      </c>
      <c r="H144" s="158">
        <v>31.085345291458982</v>
      </c>
      <c r="I144" s="158">
        <v>30.654634648875316</v>
      </c>
      <c r="J144" s="158">
        <v>30.768076440423027</v>
      </c>
      <c r="K144" s="158">
        <v>30.088519128674289</v>
      </c>
      <c r="L144" s="73" t="s">
        <v>200</v>
      </c>
      <c r="N144" s="644" t="s">
        <v>825</v>
      </c>
      <c r="O144" s="652" t="s">
        <v>826</v>
      </c>
      <c r="P144" s="2" t="s">
        <v>119</v>
      </c>
      <c r="Q144" s="2" t="s">
        <v>59</v>
      </c>
      <c r="R144" s="652" t="s">
        <v>715</v>
      </c>
      <c r="S144" s="652" t="s">
        <v>697</v>
      </c>
      <c r="T144" s="653" t="s">
        <v>698</v>
      </c>
      <c r="U144" s="653" t="s">
        <v>699</v>
      </c>
      <c r="V144" s="654">
        <v>2016</v>
      </c>
      <c r="W144" s="654">
        <v>2016</v>
      </c>
      <c r="X144" s="124">
        <v>121140.09925438046</v>
      </c>
      <c r="Y144" s="643"/>
      <c r="Z144" s="644" t="s">
        <v>829</v>
      </c>
      <c r="AA144" s="652" t="s">
        <v>830</v>
      </c>
      <c r="AB144" s="2" t="s">
        <v>119</v>
      </c>
      <c r="AC144" s="2" t="s">
        <v>59</v>
      </c>
      <c r="AD144" s="652" t="s">
        <v>763</v>
      </c>
      <c r="AE144" s="681" t="s">
        <v>763</v>
      </c>
      <c r="AF144" s="653" t="s">
        <v>698</v>
      </c>
      <c r="AG144" s="653" t="s">
        <v>699</v>
      </c>
      <c r="AH144" s="654">
        <v>2016</v>
      </c>
      <c r="AI144" s="654">
        <v>2016</v>
      </c>
      <c r="AJ144" s="727">
        <v>8.585061853173622</v>
      </c>
      <c r="AK144" s="643"/>
      <c r="AL144" s="644" t="s">
        <v>833</v>
      </c>
      <c r="AM144" s="652" t="s">
        <v>834</v>
      </c>
      <c r="AN144" s="689" t="s">
        <v>119</v>
      </c>
      <c r="AO144" s="689" t="s">
        <v>59</v>
      </c>
      <c r="AP144" s="652" t="s">
        <v>763</v>
      </c>
      <c r="AQ144" s="681" t="s">
        <v>763</v>
      </c>
      <c r="AR144" s="653" t="s">
        <v>698</v>
      </c>
      <c r="AS144" s="653" t="s">
        <v>699</v>
      </c>
      <c r="AT144" s="654">
        <v>2016</v>
      </c>
      <c r="AU144" s="654">
        <v>2016</v>
      </c>
      <c r="AV144" s="712">
        <v>-1.8846558363319161</v>
      </c>
      <c r="AW144" s="16"/>
      <c r="AX144" s="644" t="s">
        <v>825</v>
      </c>
      <c r="AY144" s="652" t="s">
        <v>826</v>
      </c>
      <c r="AZ144" s="2" t="s">
        <v>119</v>
      </c>
      <c r="BA144" s="2" t="s">
        <v>59</v>
      </c>
      <c r="BB144" s="621" t="s">
        <v>704</v>
      </c>
      <c r="BC144" s="621" t="s">
        <v>705</v>
      </c>
      <c r="BD144" s="653" t="s">
        <v>698</v>
      </c>
      <c r="BE144" s="653" t="s">
        <v>699</v>
      </c>
      <c r="BF144" s="654">
        <v>2016</v>
      </c>
      <c r="BG144" s="654">
        <v>2016</v>
      </c>
      <c r="BH144" s="702">
        <v>32985.731587305774</v>
      </c>
    </row>
    <row r="145" spans="1:64" ht="20.5" customHeight="1" x14ac:dyDescent="0.25">
      <c r="A145" s="793" t="s">
        <v>448</v>
      </c>
      <c r="B145" s="793"/>
      <c r="C145" s="156">
        <v>24.721222060778224</v>
      </c>
      <c r="D145" s="156">
        <v>23.088103535265329</v>
      </c>
      <c r="E145" s="156">
        <v>22.330649128065723</v>
      </c>
      <c r="F145" s="156">
        <v>20.047654424103271</v>
      </c>
      <c r="G145" s="156">
        <v>21.316627503001033</v>
      </c>
      <c r="H145" s="156">
        <v>21.156394903566174</v>
      </c>
      <c r="I145" s="156">
        <v>22.342281356957212</v>
      </c>
      <c r="J145" s="156">
        <v>20.409220024472976</v>
      </c>
      <c r="K145" s="156">
        <v>19.983989479832047</v>
      </c>
      <c r="L145" s="53" t="s">
        <v>203</v>
      </c>
      <c r="N145" s="644" t="s">
        <v>825</v>
      </c>
      <c r="O145" s="652" t="s">
        <v>826</v>
      </c>
      <c r="P145" s="2" t="s">
        <v>307</v>
      </c>
      <c r="Q145" s="2" t="s">
        <v>120</v>
      </c>
      <c r="R145" s="652" t="s">
        <v>715</v>
      </c>
      <c r="S145" s="652" t="s">
        <v>697</v>
      </c>
      <c r="T145" s="653" t="s">
        <v>698</v>
      </c>
      <c r="U145" s="653" t="s">
        <v>699</v>
      </c>
      <c r="V145" s="654">
        <v>2016</v>
      </c>
      <c r="W145" s="654">
        <v>2016</v>
      </c>
      <c r="X145" s="124">
        <v>165791.66322947366</v>
      </c>
      <c r="Y145" s="643"/>
      <c r="Z145" s="644" t="s">
        <v>829</v>
      </c>
      <c r="AA145" s="652" t="s">
        <v>830</v>
      </c>
      <c r="AB145" s="2" t="s">
        <v>307</v>
      </c>
      <c r="AC145" s="2" t="s">
        <v>120</v>
      </c>
      <c r="AD145" s="652" t="s">
        <v>763</v>
      </c>
      <c r="AE145" s="681" t="s">
        <v>763</v>
      </c>
      <c r="AF145" s="653" t="s">
        <v>698</v>
      </c>
      <c r="AG145" s="653" t="s">
        <v>699</v>
      </c>
      <c r="AH145" s="654">
        <v>2016</v>
      </c>
      <c r="AI145" s="654">
        <v>2016</v>
      </c>
      <c r="AJ145" s="727">
        <v>11.749467701662745</v>
      </c>
      <c r="AK145" s="643"/>
      <c r="AL145" s="644" t="s">
        <v>833</v>
      </c>
      <c r="AM145" s="652" t="s">
        <v>834</v>
      </c>
      <c r="AN145" s="689" t="s">
        <v>307</v>
      </c>
      <c r="AO145" s="689" t="s">
        <v>120</v>
      </c>
      <c r="AP145" s="652" t="s">
        <v>763</v>
      </c>
      <c r="AQ145" s="681" t="s">
        <v>763</v>
      </c>
      <c r="AR145" s="653" t="s">
        <v>698</v>
      </c>
      <c r="AS145" s="653" t="s">
        <v>699</v>
      </c>
      <c r="AT145" s="654">
        <v>2016</v>
      </c>
      <c r="AU145" s="654">
        <v>2016</v>
      </c>
      <c r="AV145" s="712">
        <v>3.5940596966543552</v>
      </c>
      <c r="AW145" s="16"/>
      <c r="AX145" s="644" t="s">
        <v>825</v>
      </c>
      <c r="AY145" s="652" t="s">
        <v>826</v>
      </c>
      <c r="AZ145" s="2" t="s">
        <v>307</v>
      </c>
      <c r="BA145" s="2" t="s">
        <v>120</v>
      </c>
      <c r="BB145" s="621" t="s">
        <v>704</v>
      </c>
      <c r="BC145" s="621" t="s">
        <v>705</v>
      </c>
      <c r="BD145" s="653" t="s">
        <v>698</v>
      </c>
      <c r="BE145" s="653" t="s">
        <v>699</v>
      </c>
      <c r="BF145" s="654">
        <v>2016</v>
      </c>
      <c r="BG145" s="654">
        <v>2016</v>
      </c>
      <c r="BH145" s="702">
        <v>45144.088013471388</v>
      </c>
    </row>
    <row r="146" spans="1:64" ht="20.5" customHeight="1" x14ac:dyDescent="0.25">
      <c r="A146" s="796" t="s">
        <v>195</v>
      </c>
      <c r="B146" s="796"/>
      <c r="C146" s="158">
        <v>9.9330072750699916</v>
      </c>
      <c r="D146" s="158">
        <v>9.676671011770221</v>
      </c>
      <c r="E146" s="158">
        <v>9.5332354322521535</v>
      </c>
      <c r="F146" s="158">
        <v>9.3350081337133322</v>
      </c>
      <c r="G146" s="158">
        <v>9.867044425887384</v>
      </c>
      <c r="H146" s="158">
        <v>9.7411144548697184</v>
      </c>
      <c r="I146" s="158">
        <v>10.287112451544909</v>
      </c>
      <c r="J146" s="156">
        <v>9.9463793050785796</v>
      </c>
      <c r="K146" s="156">
        <v>9.7687796598414902</v>
      </c>
      <c r="L146" s="74" t="s">
        <v>201</v>
      </c>
      <c r="N146" s="644" t="s">
        <v>825</v>
      </c>
      <c r="O146" s="652" t="s">
        <v>826</v>
      </c>
      <c r="P146" s="2" t="s">
        <v>308</v>
      </c>
      <c r="Q146" s="2" t="s">
        <v>121</v>
      </c>
      <c r="R146" s="652" t="s">
        <v>715</v>
      </c>
      <c r="S146" s="652" t="s">
        <v>697</v>
      </c>
      <c r="T146" s="653" t="s">
        <v>698</v>
      </c>
      <c r="U146" s="653" t="s">
        <v>699</v>
      </c>
      <c r="V146" s="654">
        <v>2016</v>
      </c>
      <c r="W146" s="654">
        <v>2016</v>
      </c>
      <c r="X146" s="124">
        <v>74416.879173979003</v>
      </c>
      <c r="Y146" s="643"/>
      <c r="Z146" s="644" t="s">
        <v>829</v>
      </c>
      <c r="AA146" s="652" t="s">
        <v>830</v>
      </c>
      <c r="AB146" s="2" t="s">
        <v>308</v>
      </c>
      <c r="AC146" s="2" t="s">
        <v>121</v>
      </c>
      <c r="AD146" s="652" t="s">
        <v>763</v>
      </c>
      <c r="AE146" s="681" t="s">
        <v>763</v>
      </c>
      <c r="AF146" s="653" t="s">
        <v>698</v>
      </c>
      <c r="AG146" s="653" t="s">
        <v>699</v>
      </c>
      <c r="AH146" s="654">
        <v>2016</v>
      </c>
      <c r="AI146" s="654">
        <v>2016</v>
      </c>
      <c r="AJ146" s="727">
        <v>5.2738400790575204</v>
      </c>
      <c r="AK146" s="643"/>
      <c r="AL146" s="644" t="s">
        <v>833</v>
      </c>
      <c r="AM146" s="652" t="s">
        <v>834</v>
      </c>
      <c r="AN146" s="689" t="s">
        <v>308</v>
      </c>
      <c r="AO146" s="689" t="s">
        <v>121</v>
      </c>
      <c r="AP146" s="652" t="s">
        <v>763</v>
      </c>
      <c r="AQ146" s="681" t="s">
        <v>763</v>
      </c>
      <c r="AR146" s="653" t="s">
        <v>698</v>
      </c>
      <c r="AS146" s="653" t="s">
        <v>699</v>
      </c>
      <c r="AT146" s="654">
        <v>2016</v>
      </c>
      <c r="AU146" s="654">
        <v>2016</v>
      </c>
      <c r="AV146" s="712">
        <v>-3.7427711332214955</v>
      </c>
      <c r="AW146" s="16"/>
      <c r="AX146" s="644" t="s">
        <v>825</v>
      </c>
      <c r="AY146" s="652" t="s">
        <v>826</v>
      </c>
      <c r="AZ146" s="2" t="s">
        <v>308</v>
      </c>
      <c r="BA146" s="2" t="s">
        <v>121</v>
      </c>
      <c r="BB146" s="621" t="s">
        <v>704</v>
      </c>
      <c r="BC146" s="621" t="s">
        <v>705</v>
      </c>
      <c r="BD146" s="653" t="s">
        <v>698</v>
      </c>
      <c r="BE146" s="653" t="s">
        <v>699</v>
      </c>
      <c r="BF146" s="654">
        <v>2016</v>
      </c>
      <c r="BG146" s="654">
        <v>2016</v>
      </c>
      <c r="BH146" s="702">
        <v>20263.275472832949</v>
      </c>
    </row>
    <row r="147" spans="1:64" ht="20.5" customHeight="1" x14ac:dyDescent="0.25">
      <c r="A147" s="796" t="s">
        <v>196</v>
      </c>
      <c r="B147" s="796"/>
      <c r="C147" s="158">
        <v>14.788214785708231</v>
      </c>
      <c r="D147" s="158">
        <v>13.411432523495106</v>
      </c>
      <c r="E147" s="158">
        <v>12.797413695813573</v>
      </c>
      <c r="F147" s="158">
        <v>10.712646290389941</v>
      </c>
      <c r="G147" s="158">
        <v>11.449583077113648</v>
      </c>
      <c r="H147" s="158">
        <v>11.415280448696453</v>
      </c>
      <c r="I147" s="158">
        <v>12.055168905412303</v>
      </c>
      <c r="J147" s="156">
        <v>10.462840719394398</v>
      </c>
      <c r="K147" s="156">
        <v>10.215209819990555</v>
      </c>
      <c r="L147" s="74" t="s">
        <v>199</v>
      </c>
      <c r="N147" s="644" t="s">
        <v>825</v>
      </c>
      <c r="O147" s="652" t="s">
        <v>826</v>
      </c>
      <c r="P147" s="2" t="s">
        <v>309</v>
      </c>
      <c r="Q147" s="2" t="s">
        <v>122</v>
      </c>
      <c r="R147" s="652" t="s">
        <v>715</v>
      </c>
      <c r="S147" s="652" t="s">
        <v>697</v>
      </c>
      <c r="T147" s="653" t="s">
        <v>698</v>
      </c>
      <c r="U147" s="653" t="s">
        <v>699</v>
      </c>
      <c r="V147" s="654">
        <v>2016</v>
      </c>
      <c r="W147" s="654">
        <v>2016</v>
      </c>
      <c r="X147" s="124">
        <v>28532.646162375167</v>
      </c>
      <c r="Y147" s="643"/>
      <c r="Z147" s="644" t="s">
        <v>829</v>
      </c>
      <c r="AA147" s="652" t="s">
        <v>830</v>
      </c>
      <c r="AB147" s="2" t="s">
        <v>309</v>
      </c>
      <c r="AC147" s="2" t="s">
        <v>122</v>
      </c>
      <c r="AD147" s="652" t="s">
        <v>763</v>
      </c>
      <c r="AE147" s="681" t="s">
        <v>763</v>
      </c>
      <c r="AF147" s="653" t="s">
        <v>698</v>
      </c>
      <c r="AG147" s="653" t="s">
        <v>699</v>
      </c>
      <c r="AH147" s="654">
        <v>2016</v>
      </c>
      <c r="AI147" s="654">
        <v>2016</v>
      </c>
      <c r="AJ147" s="727">
        <v>2.0220763698098936</v>
      </c>
      <c r="AK147" s="643"/>
      <c r="AL147" s="644" t="s">
        <v>833</v>
      </c>
      <c r="AM147" s="652" t="s">
        <v>834</v>
      </c>
      <c r="AN147" s="689" t="s">
        <v>309</v>
      </c>
      <c r="AO147" s="689" t="s">
        <v>122</v>
      </c>
      <c r="AP147" s="652" t="s">
        <v>763</v>
      </c>
      <c r="AQ147" s="681" t="s">
        <v>763</v>
      </c>
      <c r="AR147" s="653" t="s">
        <v>698</v>
      </c>
      <c r="AS147" s="653" t="s">
        <v>699</v>
      </c>
      <c r="AT147" s="654">
        <v>2016</v>
      </c>
      <c r="AU147" s="654">
        <v>2016</v>
      </c>
      <c r="AV147" s="712">
        <v>6.8494499976076781</v>
      </c>
      <c r="AW147" s="16"/>
      <c r="AX147" s="644" t="s">
        <v>825</v>
      </c>
      <c r="AY147" s="652" t="s">
        <v>826</v>
      </c>
      <c r="AZ147" s="2" t="s">
        <v>309</v>
      </c>
      <c r="BA147" s="2" t="s">
        <v>122</v>
      </c>
      <c r="BB147" s="621" t="s">
        <v>704</v>
      </c>
      <c r="BC147" s="621" t="s">
        <v>705</v>
      </c>
      <c r="BD147" s="653" t="s">
        <v>698</v>
      </c>
      <c r="BE147" s="653" t="s">
        <v>699</v>
      </c>
      <c r="BF147" s="654">
        <v>2016</v>
      </c>
      <c r="BG147" s="654">
        <v>2016</v>
      </c>
      <c r="BH147" s="702">
        <v>7769.2705683798958</v>
      </c>
    </row>
    <row r="148" spans="1:64" ht="20.5" customHeight="1" x14ac:dyDescent="0.25">
      <c r="A148" s="793" t="s">
        <v>138</v>
      </c>
      <c r="B148" s="793"/>
      <c r="C148" s="156">
        <v>2.3606395089478336</v>
      </c>
      <c r="D148" s="156">
        <v>1.8586434340103879</v>
      </c>
      <c r="E148" s="156">
        <v>1.3029318504842762</v>
      </c>
      <c r="F148" s="156">
        <v>2.1379967230234627</v>
      </c>
      <c r="G148" s="156">
        <v>4.7624951928795314</v>
      </c>
      <c r="H148" s="156">
        <v>7.0881333060275624</v>
      </c>
      <c r="I148" s="156">
        <v>6.1725796625462639</v>
      </c>
      <c r="J148" s="156">
        <v>5.1859992638540273</v>
      </c>
      <c r="K148" s="156">
        <v>4.1713751110993167</v>
      </c>
      <c r="L148" s="53" t="s">
        <v>206</v>
      </c>
      <c r="N148" s="644" t="s">
        <v>825</v>
      </c>
      <c r="O148" s="652" t="s">
        <v>826</v>
      </c>
      <c r="P148" s="2" t="s">
        <v>310</v>
      </c>
      <c r="Q148" s="2" t="s">
        <v>123</v>
      </c>
      <c r="R148" s="652" t="s">
        <v>715</v>
      </c>
      <c r="S148" s="652" t="s">
        <v>697</v>
      </c>
      <c r="T148" s="653" t="s">
        <v>698</v>
      </c>
      <c r="U148" s="653" t="s">
        <v>699</v>
      </c>
      <c r="V148" s="654">
        <v>2016</v>
      </c>
      <c r="W148" s="654">
        <v>2016</v>
      </c>
      <c r="X148" s="124">
        <v>39330.320797191613</v>
      </c>
      <c r="Y148" s="643"/>
      <c r="Z148" s="644" t="s">
        <v>829</v>
      </c>
      <c r="AA148" s="652" t="s">
        <v>830</v>
      </c>
      <c r="AB148" s="2" t="s">
        <v>310</v>
      </c>
      <c r="AC148" s="2" t="s">
        <v>123</v>
      </c>
      <c r="AD148" s="652" t="s">
        <v>763</v>
      </c>
      <c r="AE148" s="681" t="s">
        <v>763</v>
      </c>
      <c r="AF148" s="653" t="s">
        <v>698</v>
      </c>
      <c r="AG148" s="653" t="s">
        <v>699</v>
      </c>
      <c r="AH148" s="654">
        <v>2016</v>
      </c>
      <c r="AI148" s="654">
        <v>2016</v>
      </c>
      <c r="AJ148" s="727">
        <v>2.7872953615467777</v>
      </c>
      <c r="AK148" s="643"/>
      <c r="AL148" s="644" t="s">
        <v>833</v>
      </c>
      <c r="AM148" s="652" t="s">
        <v>834</v>
      </c>
      <c r="AN148" s="689" t="s">
        <v>310</v>
      </c>
      <c r="AO148" s="689" t="s">
        <v>123</v>
      </c>
      <c r="AP148" s="652" t="s">
        <v>763</v>
      </c>
      <c r="AQ148" s="681" t="s">
        <v>763</v>
      </c>
      <c r="AR148" s="653" t="s">
        <v>698</v>
      </c>
      <c r="AS148" s="653" t="s">
        <v>699</v>
      </c>
      <c r="AT148" s="654">
        <v>2016</v>
      </c>
      <c r="AU148" s="654">
        <v>2016</v>
      </c>
      <c r="AV148" s="712">
        <v>6.831766327003308</v>
      </c>
      <c r="AW148" s="16"/>
      <c r="AX148" s="644" t="s">
        <v>825</v>
      </c>
      <c r="AY148" s="652" t="s">
        <v>826</v>
      </c>
      <c r="AZ148" s="2" t="s">
        <v>310</v>
      </c>
      <c r="BA148" s="2" t="s">
        <v>123</v>
      </c>
      <c r="BB148" s="621" t="s">
        <v>704</v>
      </c>
      <c r="BC148" s="621" t="s">
        <v>705</v>
      </c>
      <c r="BD148" s="653" t="s">
        <v>698</v>
      </c>
      <c r="BE148" s="653" t="s">
        <v>699</v>
      </c>
      <c r="BF148" s="654">
        <v>2016</v>
      </c>
      <c r="BG148" s="654">
        <v>2016</v>
      </c>
      <c r="BH148" s="702">
        <v>10709.413423333319</v>
      </c>
    </row>
    <row r="149" spans="1:64" ht="20.5" customHeight="1" x14ac:dyDescent="0.25">
      <c r="A149" s="793" t="s">
        <v>61</v>
      </c>
      <c r="B149" s="793"/>
      <c r="C149" s="158">
        <v>77.737969260689326</v>
      </c>
      <c r="D149" s="158">
        <v>89.269053669404002</v>
      </c>
      <c r="E149" s="158">
        <v>100.34980372629616</v>
      </c>
      <c r="F149" s="158">
        <v>101.34339723289312</v>
      </c>
      <c r="G149" s="158">
        <v>98.931125116317986</v>
      </c>
      <c r="H149" s="158">
        <v>99.011013819882862</v>
      </c>
      <c r="I149" s="158">
        <v>99.341592523923225</v>
      </c>
      <c r="J149" s="158">
        <v>101.67923989198415</v>
      </c>
      <c r="K149" s="158">
        <v>100.79401269622159</v>
      </c>
      <c r="L149" s="53" t="s">
        <v>213</v>
      </c>
      <c r="N149" s="644" t="s">
        <v>825</v>
      </c>
      <c r="O149" s="652" t="s">
        <v>826</v>
      </c>
      <c r="P149" s="2" t="s">
        <v>125</v>
      </c>
      <c r="Q149" s="2" t="s">
        <v>124</v>
      </c>
      <c r="R149" s="652" t="s">
        <v>715</v>
      </c>
      <c r="S149" s="652" t="s">
        <v>697</v>
      </c>
      <c r="T149" s="653" t="s">
        <v>698</v>
      </c>
      <c r="U149" s="653" t="s">
        <v>699</v>
      </c>
      <c r="V149" s="654">
        <v>2016</v>
      </c>
      <c r="W149" s="654">
        <v>2016</v>
      </c>
      <c r="X149" s="124">
        <v>120492.32435860127</v>
      </c>
      <c r="Y149" s="643"/>
      <c r="Z149" s="644" t="s">
        <v>829</v>
      </c>
      <c r="AA149" s="652" t="s">
        <v>830</v>
      </c>
      <c r="AB149" s="2" t="s">
        <v>125</v>
      </c>
      <c r="AC149" s="2" t="s">
        <v>124</v>
      </c>
      <c r="AD149" s="652" t="s">
        <v>763</v>
      </c>
      <c r="AE149" s="681" t="s">
        <v>763</v>
      </c>
      <c r="AF149" s="653" t="s">
        <v>698</v>
      </c>
      <c r="AG149" s="653" t="s">
        <v>699</v>
      </c>
      <c r="AH149" s="654">
        <v>2016</v>
      </c>
      <c r="AI149" s="654">
        <v>2016</v>
      </c>
      <c r="AJ149" s="727">
        <v>8.5391547787909321</v>
      </c>
      <c r="AK149" s="643"/>
      <c r="AL149" s="644" t="s">
        <v>833</v>
      </c>
      <c r="AM149" s="652" t="s">
        <v>834</v>
      </c>
      <c r="AN149" s="689" t="s">
        <v>125</v>
      </c>
      <c r="AO149" s="689" t="s">
        <v>124</v>
      </c>
      <c r="AP149" s="652" t="s">
        <v>763</v>
      </c>
      <c r="AQ149" s="681" t="s">
        <v>763</v>
      </c>
      <c r="AR149" s="653" t="s">
        <v>698</v>
      </c>
      <c r="AS149" s="653" t="s">
        <v>699</v>
      </c>
      <c r="AT149" s="654">
        <v>2016</v>
      </c>
      <c r="AU149" s="654">
        <v>2016</v>
      </c>
      <c r="AV149" s="712">
        <v>3.8076548478565257</v>
      </c>
      <c r="AW149" s="16"/>
      <c r="AX149" s="644" t="s">
        <v>825</v>
      </c>
      <c r="AY149" s="652" t="s">
        <v>826</v>
      </c>
      <c r="AZ149" s="2" t="s">
        <v>125</v>
      </c>
      <c r="BA149" s="2" t="s">
        <v>124</v>
      </c>
      <c r="BB149" s="621" t="s">
        <v>704</v>
      </c>
      <c r="BC149" s="621" t="s">
        <v>705</v>
      </c>
      <c r="BD149" s="653" t="s">
        <v>698</v>
      </c>
      <c r="BE149" s="653" t="s">
        <v>699</v>
      </c>
      <c r="BF149" s="654">
        <v>2016</v>
      </c>
      <c r="BG149" s="654">
        <v>2016</v>
      </c>
      <c r="BH149" s="702">
        <v>32809.346319564676</v>
      </c>
      <c r="BL149" s="3"/>
    </row>
    <row r="150" spans="1:64" ht="20.5" customHeight="1" x14ac:dyDescent="0.25">
      <c r="A150" s="793" t="s">
        <v>110</v>
      </c>
      <c r="B150" s="793"/>
      <c r="C150" s="158">
        <v>63.571016897034802</v>
      </c>
      <c r="D150" s="158">
        <v>68.596485542470006</v>
      </c>
      <c r="E150" s="158">
        <v>71.274886664980045</v>
      </c>
      <c r="F150" s="158">
        <v>73.291845291928396</v>
      </c>
      <c r="G150" s="158">
        <v>77.213807045621564</v>
      </c>
      <c r="H150" s="158">
        <v>69.25946512872801</v>
      </c>
      <c r="I150" s="158">
        <v>68.985309218888631</v>
      </c>
      <c r="J150" s="158">
        <v>70.675443232698839</v>
      </c>
      <c r="K150" s="158">
        <v>67.252762899231357</v>
      </c>
      <c r="L150" s="53" t="s">
        <v>111</v>
      </c>
      <c r="N150" s="644" t="s">
        <v>825</v>
      </c>
      <c r="O150" s="652" t="s">
        <v>826</v>
      </c>
      <c r="P150" s="2" t="s">
        <v>311</v>
      </c>
      <c r="Q150" s="2" t="s">
        <v>126</v>
      </c>
      <c r="R150" s="652" t="s">
        <v>715</v>
      </c>
      <c r="S150" s="652" t="s">
        <v>697</v>
      </c>
      <c r="T150" s="653" t="s">
        <v>698</v>
      </c>
      <c r="U150" s="653" t="s">
        <v>699</v>
      </c>
      <c r="V150" s="654">
        <v>2016</v>
      </c>
      <c r="W150" s="654">
        <v>2016</v>
      </c>
      <c r="X150" s="124">
        <v>79028.098397702823</v>
      </c>
      <c r="Y150" s="643"/>
      <c r="Z150" s="644" t="s">
        <v>829</v>
      </c>
      <c r="AA150" s="652" t="s">
        <v>830</v>
      </c>
      <c r="AB150" s="2" t="s">
        <v>311</v>
      </c>
      <c r="AC150" s="2" t="s">
        <v>126</v>
      </c>
      <c r="AD150" s="652" t="s">
        <v>763</v>
      </c>
      <c r="AE150" s="681" t="s">
        <v>763</v>
      </c>
      <c r="AF150" s="653" t="s">
        <v>698</v>
      </c>
      <c r="AG150" s="653" t="s">
        <v>699</v>
      </c>
      <c r="AH150" s="654">
        <v>2016</v>
      </c>
      <c r="AI150" s="654">
        <v>2016</v>
      </c>
      <c r="AJ150" s="727">
        <v>5.6006319712375232</v>
      </c>
      <c r="AK150" s="643"/>
      <c r="AL150" s="644" t="s">
        <v>833</v>
      </c>
      <c r="AM150" s="652" t="s">
        <v>834</v>
      </c>
      <c r="AN150" s="689" t="s">
        <v>311</v>
      </c>
      <c r="AO150" s="689" t="s">
        <v>126</v>
      </c>
      <c r="AP150" s="652" t="s">
        <v>763</v>
      </c>
      <c r="AQ150" s="681" t="s">
        <v>763</v>
      </c>
      <c r="AR150" s="653" t="s">
        <v>698</v>
      </c>
      <c r="AS150" s="653" t="s">
        <v>699</v>
      </c>
      <c r="AT150" s="654">
        <v>2016</v>
      </c>
      <c r="AU150" s="654">
        <v>2016</v>
      </c>
      <c r="AV150" s="712">
        <v>6.9569548119989406</v>
      </c>
      <c r="AW150" s="16"/>
      <c r="AX150" s="644" t="s">
        <v>825</v>
      </c>
      <c r="AY150" s="652" t="s">
        <v>826</v>
      </c>
      <c r="AZ150" s="2" t="s">
        <v>311</v>
      </c>
      <c r="BA150" s="2" t="s">
        <v>126</v>
      </c>
      <c r="BB150" s="621" t="s">
        <v>704</v>
      </c>
      <c r="BC150" s="621" t="s">
        <v>705</v>
      </c>
      <c r="BD150" s="653" t="s">
        <v>698</v>
      </c>
      <c r="BE150" s="653" t="s">
        <v>699</v>
      </c>
      <c r="BF150" s="654">
        <v>2016</v>
      </c>
      <c r="BG150" s="654">
        <v>2016</v>
      </c>
      <c r="BH150" s="702">
        <v>21518.883157985794</v>
      </c>
    </row>
    <row r="151" spans="1:64" ht="20.5" customHeight="1" x14ac:dyDescent="0.25">
      <c r="A151" s="793" t="s">
        <v>211</v>
      </c>
      <c r="B151" s="793"/>
      <c r="C151" s="244">
        <v>1.5751268868841726</v>
      </c>
      <c r="D151" s="158">
        <v>2.3634707054604722</v>
      </c>
      <c r="E151" s="158">
        <v>2.4010883486580989</v>
      </c>
      <c r="F151" s="158">
        <v>2.2974797430770062</v>
      </c>
      <c r="G151" s="158">
        <v>2.1783570410521902</v>
      </c>
      <c r="H151" s="158">
        <v>2.1191660586407717</v>
      </c>
      <c r="I151" s="158">
        <v>2.1186619124259898</v>
      </c>
      <c r="J151" s="245">
        <v>2.1694190231202035</v>
      </c>
      <c r="K151" s="246">
        <v>1.8756117953673701</v>
      </c>
      <c r="L151" s="53" t="s">
        <v>202</v>
      </c>
      <c r="N151" s="644" t="s">
        <v>825</v>
      </c>
      <c r="O151" s="652" t="s">
        <v>826</v>
      </c>
      <c r="P151" s="2" t="s">
        <v>312</v>
      </c>
      <c r="Q151" s="2" t="s">
        <v>127</v>
      </c>
      <c r="R151" s="652" t="s">
        <v>715</v>
      </c>
      <c r="S151" s="652" t="s">
        <v>697</v>
      </c>
      <c r="T151" s="653" t="s">
        <v>698</v>
      </c>
      <c r="U151" s="653" t="s">
        <v>699</v>
      </c>
      <c r="V151" s="654">
        <v>2016</v>
      </c>
      <c r="W151" s="654">
        <v>2016</v>
      </c>
      <c r="X151" s="124">
        <v>36293.231877380567</v>
      </c>
      <c r="Y151" s="643"/>
      <c r="Z151" s="644" t="s">
        <v>829</v>
      </c>
      <c r="AA151" s="652" t="s">
        <v>830</v>
      </c>
      <c r="AB151" s="2" t="s">
        <v>312</v>
      </c>
      <c r="AC151" s="2" t="s">
        <v>127</v>
      </c>
      <c r="AD151" s="652" t="s">
        <v>763</v>
      </c>
      <c r="AE151" s="681" t="s">
        <v>763</v>
      </c>
      <c r="AF151" s="653" t="s">
        <v>698</v>
      </c>
      <c r="AG151" s="653" t="s">
        <v>699</v>
      </c>
      <c r="AH151" s="654">
        <v>2016</v>
      </c>
      <c r="AI151" s="654">
        <v>2016</v>
      </c>
      <c r="AJ151" s="727">
        <v>2.572060304033621</v>
      </c>
      <c r="AK151" s="643"/>
      <c r="AL151" s="644" t="s">
        <v>833</v>
      </c>
      <c r="AM151" s="652" t="s">
        <v>834</v>
      </c>
      <c r="AN151" s="689" t="s">
        <v>312</v>
      </c>
      <c r="AO151" s="689" t="s">
        <v>127</v>
      </c>
      <c r="AP151" s="652" t="s">
        <v>763</v>
      </c>
      <c r="AQ151" s="681" t="s">
        <v>763</v>
      </c>
      <c r="AR151" s="653" t="s">
        <v>698</v>
      </c>
      <c r="AS151" s="653" t="s">
        <v>699</v>
      </c>
      <c r="AT151" s="654">
        <v>2016</v>
      </c>
      <c r="AU151" s="654">
        <v>2016</v>
      </c>
      <c r="AV151" s="712">
        <v>4.1380470831846878</v>
      </c>
      <c r="AW151" s="16"/>
      <c r="AX151" s="644" t="s">
        <v>825</v>
      </c>
      <c r="AY151" s="652" t="s">
        <v>826</v>
      </c>
      <c r="AZ151" s="2" t="s">
        <v>312</v>
      </c>
      <c r="BA151" s="2" t="s">
        <v>127</v>
      </c>
      <c r="BB151" s="621" t="s">
        <v>704</v>
      </c>
      <c r="BC151" s="621" t="s">
        <v>705</v>
      </c>
      <c r="BD151" s="653" t="s">
        <v>698</v>
      </c>
      <c r="BE151" s="653" t="s">
        <v>699</v>
      </c>
      <c r="BF151" s="654">
        <v>2016</v>
      </c>
      <c r="BG151" s="654">
        <v>2016</v>
      </c>
      <c r="BH151" s="702">
        <v>9882.4320973126123</v>
      </c>
    </row>
    <row r="152" spans="1:64" ht="20.5" customHeight="1" x14ac:dyDescent="0.25">
      <c r="A152" s="797" t="s">
        <v>57</v>
      </c>
      <c r="B152" s="797"/>
      <c r="C152" s="230">
        <v>100</v>
      </c>
      <c r="D152" s="231">
        <v>100</v>
      </c>
      <c r="E152" s="231">
        <v>100</v>
      </c>
      <c r="F152" s="231">
        <v>100</v>
      </c>
      <c r="G152" s="231">
        <v>100</v>
      </c>
      <c r="H152" s="231">
        <v>100</v>
      </c>
      <c r="I152" s="231">
        <v>100</v>
      </c>
      <c r="J152" s="246">
        <v>100</v>
      </c>
      <c r="K152" s="532">
        <v>100</v>
      </c>
      <c r="L152" s="76" t="s">
        <v>280</v>
      </c>
      <c r="N152" s="644" t="s">
        <v>825</v>
      </c>
      <c r="O152" s="652" t="s">
        <v>826</v>
      </c>
      <c r="P152" s="2" t="s">
        <v>313</v>
      </c>
      <c r="Q152" s="2" t="s">
        <v>128</v>
      </c>
      <c r="R152" s="652" t="s">
        <v>715</v>
      </c>
      <c r="S152" s="652" t="s">
        <v>697</v>
      </c>
      <c r="T152" s="653" t="s">
        <v>698</v>
      </c>
      <c r="U152" s="653" t="s">
        <v>699</v>
      </c>
      <c r="V152" s="654">
        <v>2016</v>
      </c>
      <c r="W152" s="654">
        <v>2016</v>
      </c>
      <c r="X152" s="124">
        <v>25359.539782160893</v>
      </c>
      <c r="Y152" s="643"/>
      <c r="Z152" s="644" t="s">
        <v>829</v>
      </c>
      <c r="AA152" s="652" t="s">
        <v>830</v>
      </c>
      <c r="AB152" s="2" t="s">
        <v>313</v>
      </c>
      <c r="AC152" s="2" t="s">
        <v>128</v>
      </c>
      <c r="AD152" s="652" t="s">
        <v>763</v>
      </c>
      <c r="AE152" s="681" t="s">
        <v>763</v>
      </c>
      <c r="AF152" s="653" t="s">
        <v>698</v>
      </c>
      <c r="AG152" s="653" t="s">
        <v>699</v>
      </c>
      <c r="AH152" s="654">
        <v>2016</v>
      </c>
      <c r="AI152" s="654">
        <v>2016</v>
      </c>
      <c r="AJ152" s="727">
        <v>1.7972019086817435</v>
      </c>
      <c r="AK152" s="643"/>
      <c r="AL152" s="644" t="s">
        <v>833</v>
      </c>
      <c r="AM152" s="652" t="s">
        <v>834</v>
      </c>
      <c r="AN152" s="689" t="s">
        <v>313</v>
      </c>
      <c r="AO152" s="689" t="s">
        <v>128</v>
      </c>
      <c r="AP152" s="652" t="s">
        <v>763</v>
      </c>
      <c r="AQ152" s="681" t="s">
        <v>763</v>
      </c>
      <c r="AR152" s="653" t="s">
        <v>698</v>
      </c>
      <c r="AS152" s="653" t="s">
        <v>699</v>
      </c>
      <c r="AT152" s="654">
        <v>2016</v>
      </c>
      <c r="AU152" s="654">
        <v>2016</v>
      </c>
      <c r="AV152" s="712">
        <v>9.1790889179131057</v>
      </c>
      <c r="AW152" s="16"/>
      <c r="AX152" s="644" t="s">
        <v>825</v>
      </c>
      <c r="AY152" s="652" t="s">
        <v>826</v>
      </c>
      <c r="AZ152" s="2" t="s">
        <v>313</v>
      </c>
      <c r="BA152" s="2" t="s">
        <v>128</v>
      </c>
      <c r="BB152" s="621" t="s">
        <v>704</v>
      </c>
      <c r="BC152" s="621" t="s">
        <v>705</v>
      </c>
      <c r="BD152" s="653" t="s">
        <v>698</v>
      </c>
      <c r="BE152" s="653" t="s">
        <v>699</v>
      </c>
      <c r="BF152" s="654">
        <v>2016</v>
      </c>
      <c r="BG152" s="654">
        <v>2016</v>
      </c>
      <c r="BH152" s="702">
        <v>6905.2524934406792</v>
      </c>
    </row>
    <row r="153" spans="1:64" ht="20.5" customHeight="1" thickBot="1" x14ac:dyDescent="0.3">
      <c r="A153" s="798" t="s">
        <v>1</v>
      </c>
      <c r="B153" s="798"/>
      <c r="C153" s="240">
        <v>98.424873113115837</v>
      </c>
      <c r="D153" s="240">
        <v>97.636529294539528</v>
      </c>
      <c r="E153" s="240">
        <v>97.598911651341908</v>
      </c>
      <c r="F153" s="240">
        <v>97.70252025692298</v>
      </c>
      <c r="G153" s="240">
        <v>97.821642958947805</v>
      </c>
      <c r="H153" s="240">
        <v>97.880833941359228</v>
      </c>
      <c r="I153" s="240">
        <v>97.881338087574008</v>
      </c>
      <c r="J153" s="240">
        <v>97.830580976879801</v>
      </c>
      <c r="K153" s="240">
        <v>98.124388204632623</v>
      </c>
      <c r="L153" s="138" t="s">
        <v>281</v>
      </c>
      <c r="M153" s="152"/>
      <c r="N153" s="644" t="s">
        <v>825</v>
      </c>
      <c r="O153" s="652" t="s">
        <v>826</v>
      </c>
      <c r="P153" s="2" t="s">
        <v>314</v>
      </c>
      <c r="Q153" s="2" t="s">
        <v>129</v>
      </c>
      <c r="R153" s="652" t="s">
        <v>715</v>
      </c>
      <c r="S153" s="652" t="s">
        <v>697</v>
      </c>
      <c r="T153" s="653" t="s">
        <v>698</v>
      </c>
      <c r="U153" s="653" t="s">
        <v>699</v>
      </c>
      <c r="V153" s="654">
        <v>2016</v>
      </c>
      <c r="W153" s="654">
        <v>2016</v>
      </c>
      <c r="X153" s="124">
        <v>77552.547322821571</v>
      </c>
      <c r="Y153" s="643"/>
      <c r="Z153" s="644" t="s">
        <v>829</v>
      </c>
      <c r="AA153" s="652" t="s">
        <v>830</v>
      </c>
      <c r="AB153" s="2" t="s">
        <v>314</v>
      </c>
      <c r="AC153" s="2" t="s">
        <v>129</v>
      </c>
      <c r="AD153" s="652" t="s">
        <v>763</v>
      </c>
      <c r="AE153" s="681" t="s">
        <v>763</v>
      </c>
      <c r="AF153" s="653" t="s">
        <v>698</v>
      </c>
      <c r="AG153" s="653" t="s">
        <v>699</v>
      </c>
      <c r="AH153" s="654">
        <v>2016</v>
      </c>
      <c r="AI153" s="654">
        <v>2016</v>
      </c>
      <c r="AJ153" s="727">
        <v>5.4960613350621994</v>
      </c>
      <c r="AK153" s="643"/>
      <c r="AL153" s="644" t="s">
        <v>833</v>
      </c>
      <c r="AM153" s="652" t="s">
        <v>834</v>
      </c>
      <c r="AN153" s="689" t="s">
        <v>314</v>
      </c>
      <c r="AO153" s="689" t="s">
        <v>129</v>
      </c>
      <c r="AP153" s="652" t="s">
        <v>763</v>
      </c>
      <c r="AQ153" s="681" t="s">
        <v>763</v>
      </c>
      <c r="AR153" s="653" t="s">
        <v>698</v>
      </c>
      <c r="AS153" s="653" t="s">
        <v>699</v>
      </c>
      <c r="AT153" s="654">
        <v>2016</v>
      </c>
      <c r="AU153" s="654">
        <v>2016</v>
      </c>
      <c r="AV153" s="712">
        <v>2.7394544737707065</v>
      </c>
      <c r="AW153" s="16"/>
      <c r="AX153" s="644" t="s">
        <v>825</v>
      </c>
      <c r="AY153" s="652" t="s">
        <v>826</v>
      </c>
      <c r="AZ153" s="2" t="s">
        <v>314</v>
      </c>
      <c r="BA153" s="2" t="s">
        <v>129</v>
      </c>
      <c r="BB153" s="621" t="s">
        <v>704</v>
      </c>
      <c r="BC153" s="621" t="s">
        <v>705</v>
      </c>
      <c r="BD153" s="653" t="s">
        <v>698</v>
      </c>
      <c r="BE153" s="653" t="s">
        <v>699</v>
      </c>
      <c r="BF153" s="654">
        <v>2016</v>
      </c>
      <c r="BG153" s="654">
        <v>2016</v>
      </c>
      <c r="BH153" s="702">
        <v>21117.099339093689</v>
      </c>
    </row>
    <row r="154" spans="1:64" s="3" customFormat="1" ht="20.5" customHeight="1" x14ac:dyDescent="0.25">
      <c r="A154" s="121" t="s">
        <v>477</v>
      </c>
      <c r="B154" s="18"/>
      <c r="C154" s="19"/>
      <c r="D154" s="19"/>
      <c r="E154" s="20"/>
      <c r="F154" s="20"/>
      <c r="L154" s="126" t="s">
        <v>478</v>
      </c>
      <c r="N154" s="644" t="s">
        <v>825</v>
      </c>
      <c r="O154" s="652" t="s">
        <v>826</v>
      </c>
      <c r="P154" s="2" t="s">
        <v>131</v>
      </c>
      <c r="Q154" s="2" t="s">
        <v>130</v>
      </c>
      <c r="R154" s="652" t="s">
        <v>715</v>
      </c>
      <c r="S154" s="652" t="s">
        <v>697</v>
      </c>
      <c r="T154" s="653" t="s">
        <v>698</v>
      </c>
      <c r="U154" s="653" t="s">
        <v>699</v>
      </c>
      <c r="V154" s="654">
        <v>2016</v>
      </c>
      <c r="W154" s="654">
        <v>2016</v>
      </c>
      <c r="X154" s="124">
        <v>13025.391829694654</v>
      </c>
      <c r="Y154" s="644"/>
      <c r="Z154" s="644" t="s">
        <v>829</v>
      </c>
      <c r="AA154" s="652" t="s">
        <v>830</v>
      </c>
      <c r="AB154" s="2" t="s">
        <v>131</v>
      </c>
      <c r="AC154" s="2" t="s">
        <v>130</v>
      </c>
      <c r="AD154" s="652" t="s">
        <v>763</v>
      </c>
      <c r="AE154" s="681" t="s">
        <v>763</v>
      </c>
      <c r="AF154" s="653" t="s">
        <v>698</v>
      </c>
      <c r="AG154" s="653" t="s">
        <v>699</v>
      </c>
      <c r="AH154" s="654">
        <v>2016</v>
      </c>
      <c r="AI154" s="654">
        <v>2016</v>
      </c>
      <c r="AJ154" s="727">
        <v>0.92309479031326935</v>
      </c>
      <c r="AK154" s="644"/>
      <c r="AL154" s="644" t="s">
        <v>833</v>
      </c>
      <c r="AM154" s="652" t="s">
        <v>834</v>
      </c>
      <c r="AN154" s="689" t="s">
        <v>131</v>
      </c>
      <c r="AO154" s="689" t="s">
        <v>130</v>
      </c>
      <c r="AP154" s="652" t="s">
        <v>763</v>
      </c>
      <c r="AQ154" s="681" t="s">
        <v>763</v>
      </c>
      <c r="AR154" s="653" t="s">
        <v>698</v>
      </c>
      <c r="AS154" s="653" t="s">
        <v>699</v>
      </c>
      <c r="AT154" s="654">
        <v>2016</v>
      </c>
      <c r="AU154" s="654">
        <v>2016</v>
      </c>
      <c r="AV154" s="712">
        <v>10.895375956077743</v>
      </c>
      <c r="AW154" s="41"/>
      <c r="AX154" s="644" t="s">
        <v>825</v>
      </c>
      <c r="AY154" s="652" t="s">
        <v>826</v>
      </c>
      <c r="AZ154" s="2" t="s">
        <v>131</v>
      </c>
      <c r="BA154" s="2" t="s">
        <v>130</v>
      </c>
      <c r="BB154" s="621" t="s">
        <v>704</v>
      </c>
      <c r="BC154" s="621" t="s">
        <v>705</v>
      </c>
      <c r="BD154" s="653" t="s">
        <v>698</v>
      </c>
      <c r="BE154" s="653" t="s">
        <v>699</v>
      </c>
      <c r="BF154" s="654">
        <v>2016</v>
      </c>
      <c r="BG154" s="654">
        <v>2016</v>
      </c>
      <c r="BH154" s="702">
        <v>3546.7370536949365</v>
      </c>
      <c r="BK154" s="1"/>
      <c r="BL154" s="1"/>
    </row>
    <row r="155" spans="1:64" ht="20.5" customHeight="1" x14ac:dyDescent="0.25">
      <c r="A155" s="164" t="s">
        <v>276</v>
      </c>
      <c r="B155" s="165"/>
      <c r="C155" s="166"/>
      <c r="D155" s="166"/>
      <c r="E155" s="167"/>
      <c r="F155" s="168"/>
      <c r="G155" s="1"/>
      <c r="I155" s="1"/>
      <c r="L155" s="169" t="s">
        <v>277</v>
      </c>
      <c r="N155" s="644" t="s">
        <v>825</v>
      </c>
      <c r="O155" s="652" t="s">
        <v>826</v>
      </c>
      <c r="P155" s="2" t="s">
        <v>315</v>
      </c>
      <c r="Q155" s="2" t="s">
        <v>132</v>
      </c>
      <c r="R155" s="652" t="s">
        <v>715</v>
      </c>
      <c r="S155" s="652" t="s">
        <v>697</v>
      </c>
      <c r="T155" s="653" t="s">
        <v>698</v>
      </c>
      <c r="U155" s="653" t="s">
        <v>699</v>
      </c>
      <c r="V155" s="654">
        <v>2016</v>
      </c>
      <c r="W155" s="654">
        <v>2016</v>
      </c>
      <c r="X155" s="124">
        <v>16894.414652401359</v>
      </c>
      <c r="Y155" s="643"/>
      <c r="Z155" s="644" t="s">
        <v>829</v>
      </c>
      <c r="AA155" s="652" t="s">
        <v>830</v>
      </c>
      <c r="AB155" s="2" t="s">
        <v>315</v>
      </c>
      <c r="AC155" s="2" t="s">
        <v>132</v>
      </c>
      <c r="AD155" s="652" t="s">
        <v>763</v>
      </c>
      <c r="AE155" s="681" t="s">
        <v>763</v>
      </c>
      <c r="AF155" s="653" t="s">
        <v>698</v>
      </c>
      <c r="AG155" s="653" t="s">
        <v>699</v>
      </c>
      <c r="AH155" s="654">
        <v>2016</v>
      </c>
      <c r="AI155" s="654">
        <v>2016</v>
      </c>
      <c r="AJ155" s="727">
        <v>1.1972880628029017</v>
      </c>
      <c r="AK155" s="643"/>
      <c r="AL155" s="644" t="s">
        <v>833</v>
      </c>
      <c r="AM155" s="652" t="s">
        <v>834</v>
      </c>
      <c r="AN155" s="689" t="s">
        <v>315</v>
      </c>
      <c r="AO155" s="689" t="s">
        <v>132</v>
      </c>
      <c r="AP155" s="652" t="s">
        <v>763</v>
      </c>
      <c r="AQ155" s="681" t="s">
        <v>763</v>
      </c>
      <c r="AR155" s="653" t="s">
        <v>698</v>
      </c>
      <c r="AS155" s="653" t="s">
        <v>699</v>
      </c>
      <c r="AT155" s="654">
        <v>2016</v>
      </c>
      <c r="AU155" s="654">
        <v>2016</v>
      </c>
      <c r="AV155" s="712">
        <v>3.7557352668712554</v>
      </c>
      <c r="AW155" s="16"/>
      <c r="AX155" s="644" t="s">
        <v>825</v>
      </c>
      <c r="AY155" s="652" t="s">
        <v>826</v>
      </c>
      <c r="AZ155" s="2" t="s">
        <v>315</v>
      </c>
      <c r="BA155" s="2" t="s">
        <v>132</v>
      </c>
      <c r="BB155" s="621" t="s">
        <v>704</v>
      </c>
      <c r="BC155" s="621" t="s">
        <v>705</v>
      </c>
      <c r="BD155" s="653" t="s">
        <v>698</v>
      </c>
      <c r="BE155" s="653" t="s">
        <v>699</v>
      </c>
      <c r="BF155" s="654">
        <v>2016</v>
      </c>
      <c r="BG155" s="654">
        <v>2016</v>
      </c>
      <c r="BH155" s="702">
        <v>4600.2490544319562</v>
      </c>
    </row>
    <row r="156" spans="1:64" ht="20.5" customHeight="1" x14ac:dyDescent="0.25">
      <c r="B156" s="26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N156" s="644" t="s">
        <v>825</v>
      </c>
      <c r="O156" s="652" t="s">
        <v>826</v>
      </c>
      <c r="P156" s="2" t="s">
        <v>316</v>
      </c>
      <c r="Q156" s="2" t="s">
        <v>133</v>
      </c>
      <c r="R156" s="652" t="s">
        <v>715</v>
      </c>
      <c r="S156" s="652" t="s">
        <v>697</v>
      </c>
      <c r="T156" s="653" t="s">
        <v>698</v>
      </c>
      <c r="U156" s="653" t="s">
        <v>699</v>
      </c>
      <c r="V156" s="654">
        <v>2016</v>
      </c>
      <c r="W156" s="654">
        <v>2016</v>
      </c>
      <c r="X156" s="124">
        <v>7207.5110360057661</v>
      </c>
      <c r="Y156" s="643"/>
      <c r="Z156" s="644" t="s">
        <v>829</v>
      </c>
      <c r="AA156" s="652" t="s">
        <v>830</v>
      </c>
      <c r="AB156" s="2" t="s">
        <v>316</v>
      </c>
      <c r="AC156" s="2" t="s">
        <v>133</v>
      </c>
      <c r="AD156" s="652" t="s">
        <v>763</v>
      </c>
      <c r="AE156" s="681" t="s">
        <v>763</v>
      </c>
      <c r="AF156" s="653" t="s">
        <v>698</v>
      </c>
      <c r="AG156" s="653" t="s">
        <v>699</v>
      </c>
      <c r="AH156" s="654">
        <v>2016</v>
      </c>
      <c r="AI156" s="654">
        <v>2016</v>
      </c>
      <c r="AJ156" s="727">
        <v>0.51078815712051284</v>
      </c>
      <c r="AK156" s="643"/>
      <c r="AL156" s="644" t="s">
        <v>833</v>
      </c>
      <c r="AM156" s="652" t="s">
        <v>834</v>
      </c>
      <c r="AN156" s="689" t="s">
        <v>316</v>
      </c>
      <c r="AO156" s="689" t="s">
        <v>133</v>
      </c>
      <c r="AP156" s="652" t="s">
        <v>763</v>
      </c>
      <c r="AQ156" s="681" t="s">
        <v>763</v>
      </c>
      <c r="AR156" s="653" t="s">
        <v>698</v>
      </c>
      <c r="AS156" s="653" t="s">
        <v>699</v>
      </c>
      <c r="AT156" s="654">
        <v>2016</v>
      </c>
      <c r="AU156" s="654">
        <v>2016</v>
      </c>
      <c r="AV156" s="712">
        <v>10.338073509806605</v>
      </c>
      <c r="AW156" s="16"/>
      <c r="AX156" s="644" t="s">
        <v>825</v>
      </c>
      <c r="AY156" s="652" t="s">
        <v>826</v>
      </c>
      <c r="AZ156" s="2" t="s">
        <v>316</v>
      </c>
      <c r="BA156" s="2" t="s">
        <v>133</v>
      </c>
      <c r="BB156" s="621" t="s">
        <v>704</v>
      </c>
      <c r="BC156" s="621" t="s">
        <v>705</v>
      </c>
      <c r="BD156" s="653" t="s">
        <v>698</v>
      </c>
      <c r="BE156" s="653" t="s">
        <v>699</v>
      </c>
      <c r="BF156" s="654">
        <v>2016</v>
      </c>
      <c r="BG156" s="654">
        <v>2016</v>
      </c>
      <c r="BH156" s="702">
        <v>1962.5625693684865</v>
      </c>
    </row>
    <row r="157" spans="1:64" ht="20.5" customHeight="1" x14ac:dyDescent="0.25">
      <c r="B157" s="26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N157" s="644" t="s">
        <v>825</v>
      </c>
      <c r="O157" s="652" t="s">
        <v>826</v>
      </c>
      <c r="P157" s="2" t="s">
        <v>317</v>
      </c>
      <c r="Q157" s="2" t="s">
        <v>288</v>
      </c>
      <c r="R157" s="652" t="s">
        <v>715</v>
      </c>
      <c r="S157" s="652" t="s">
        <v>697</v>
      </c>
      <c r="T157" s="653" t="s">
        <v>698</v>
      </c>
      <c r="U157" s="653" t="s">
        <v>699</v>
      </c>
      <c r="V157" s="654">
        <v>2016</v>
      </c>
      <c r="W157" s="654">
        <v>2016</v>
      </c>
      <c r="X157" s="124">
        <v>8058.833392785089</v>
      </c>
      <c r="Y157" s="643"/>
      <c r="Z157" s="644" t="s">
        <v>829</v>
      </c>
      <c r="AA157" s="652" t="s">
        <v>830</v>
      </c>
      <c r="AB157" s="2" t="s">
        <v>317</v>
      </c>
      <c r="AC157" s="2" t="s">
        <v>288</v>
      </c>
      <c r="AD157" s="652" t="s">
        <v>763</v>
      </c>
      <c r="AE157" s="681" t="s">
        <v>763</v>
      </c>
      <c r="AF157" s="653" t="s">
        <v>698</v>
      </c>
      <c r="AG157" s="653" t="s">
        <v>699</v>
      </c>
      <c r="AH157" s="654">
        <v>2016</v>
      </c>
      <c r="AI157" s="654">
        <v>2016</v>
      </c>
      <c r="AJ157" s="727">
        <v>0.57112040989993873</v>
      </c>
      <c r="AK157" s="643"/>
      <c r="AL157" s="644" t="s">
        <v>833</v>
      </c>
      <c r="AM157" s="652" t="s">
        <v>834</v>
      </c>
      <c r="AN157" s="689" t="s">
        <v>317</v>
      </c>
      <c r="AO157" s="689" t="s">
        <v>288</v>
      </c>
      <c r="AP157" s="652" t="s">
        <v>763</v>
      </c>
      <c r="AQ157" s="681" t="s">
        <v>763</v>
      </c>
      <c r="AR157" s="653" t="s">
        <v>698</v>
      </c>
      <c r="AS157" s="653" t="s">
        <v>699</v>
      </c>
      <c r="AT157" s="654">
        <v>2016</v>
      </c>
      <c r="AU157" s="654">
        <v>2016</v>
      </c>
      <c r="AV157" s="712">
        <v>6.872713895633467</v>
      </c>
      <c r="AW157" s="16"/>
      <c r="AX157" s="644" t="s">
        <v>825</v>
      </c>
      <c r="AY157" s="652" t="s">
        <v>826</v>
      </c>
      <c r="AZ157" s="2" t="s">
        <v>317</v>
      </c>
      <c r="BA157" s="2" t="s">
        <v>288</v>
      </c>
      <c r="BB157" s="621" t="s">
        <v>704</v>
      </c>
      <c r="BC157" s="621" t="s">
        <v>705</v>
      </c>
      <c r="BD157" s="653" t="s">
        <v>698</v>
      </c>
      <c r="BE157" s="653" t="s">
        <v>699</v>
      </c>
      <c r="BF157" s="654">
        <v>2016</v>
      </c>
      <c r="BG157" s="654">
        <v>2016</v>
      </c>
      <c r="BH157" s="702">
        <v>2194.3726052512156</v>
      </c>
    </row>
    <row r="158" spans="1:64" ht="20.5" customHeight="1" x14ac:dyDescent="0.25">
      <c r="A158" s="755" t="s">
        <v>622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N158" s="644" t="s">
        <v>825</v>
      </c>
      <c r="O158" s="652" t="s">
        <v>826</v>
      </c>
      <c r="P158" s="696" t="s">
        <v>72</v>
      </c>
      <c r="Q158" s="696" t="s">
        <v>0</v>
      </c>
      <c r="R158" s="652" t="s">
        <v>715</v>
      </c>
      <c r="S158" s="652" t="s">
        <v>697</v>
      </c>
      <c r="T158" s="653" t="s">
        <v>698</v>
      </c>
      <c r="U158" s="653" t="s">
        <v>699</v>
      </c>
      <c r="V158" s="654">
        <v>2016</v>
      </c>
      <c r="W158" s="654">
        <v>2016</v>
      </c>
      <c r="X158" s="102">
        <v>1411056.8022244223</v>
      </c>
      <c r="Y158" s="643"/>
      <c r="Z158" s="644" t="s">
        <v>829</v>
      </c>
      <c r="AA158" s="652" t="s">
        <v>830</v>
      </c>
      <c r="AB158" s="696" t="s">
        <v>72</v>
      </c>
      <c r="AC158" s="696" t="s">
        <v>0</v>
      </c>
      <c r="AD158" s="652" t="s">
        <v>763</v>
      </c>
      <c r="AE158" s="681" t="s">
        <v>763</v>
      </c>
      <c r="AF158" s="653" t="s">
        <v>698</v>
      </c>
      <c r="AG158" s="653" t="s">
        <v>699</v>
      </c>
      <c r="AH158" s="654">
        <v>2016</v>
      </c>
      <c r="AI158" s="654">
        <v>2016</v>
      </c>
      <c r="AJ158" s="729">
        <v>100</v>
      </c>
      <c r="AK158" s="643"/>
      <c r="AL158" s="644" t="s">
        <v>833</v>
      </c>
      <c r="AM158" s="652" t="s">
        <v>834</v>
      </c>
      <c r="AN158" s="637" t="s">
        <v>72</v>
      </c>
      <c r="AO158" s="637" t="s">
        <v>0</v>
      </c>
      <c r="AP158" s="652" t="s">
        <v>763</v>
      </c>
      <c r="AQ158" s="681" t="s">
        <v>763</v>
      </c>
      <c r="AR158" s="653" t="s">
        <v>698</v>
      </c>
      <c r="AS158" s="653" t="s">
        <v>699</v>
      </c>
      <c r="AT158" s="654">
        <v>2016</v>
      </c>
      <c r="AU158" s="654">
        <v>2016</v>
      </c>
      <c r="AV158" s="725">
        <v>3.0609498595088667</v>
      </c>
      <c r="AW158" s="16"/>
      <c r="AX158" s="644" t="s">
        <v>825</v>
      </c>
      <c r="AY158" s="652" t="s">
        <v>826</v>
      </c>
      <c r="AZ158" s="696" t="s">
        <v>72</v>
      </c>
      <c r="BA158" s="696" t="s">
        <v>0</v>
      </c>
      <c r="BB158" s="621" t="s">
        <v>704</v>
      </c>
      <c r="BC158" s="621" t="s">
        <v>705</v>
      </c>
      <c r="BD158" s="653" t="s">
        <v>698</v>
      </c>
      <c r="BE158" s="653" t="s">
        <v>699</v>
      </c>
      <c r="BF158" s="654">
        <v>2016</v>
      </c>
      <c r="BG158" s="654">
        <v>2016</v>
      </c>
      <c r="BH158" s="639">
        <v>384222.41040828382</v>
      </c>
    </row>
    <row r="159" spans="1:64" ht="20.5" customHeight="1" x14ac:dyDescent="0.25">
      <c r="A159" s="791" t="s">
        <v>623</v>
      </c>
      <c r="B159" s="791"/>
      <c r="C159" s="791"/>
      <c r="D159" s="791"/>
      <c r="E159" s="791"/>
      <c r="F159" s="791"/>
      <c r="G159" s="791"/>
      <c r="H159" s="791"/>
      <c r="I159" s="791"/>
      <c r="J159" s="791"/>
      <c r="K159" s="791"/>
      <c r="L159" s="791"/>
      <c r="N159" s="644" t="s">
        <v>825</v>
      </c>
      <c r="O159" s="652" t="s">
        <v>826</v>
      </c>
      <c r="P159" s="647" t="s">
        <v>135</v>
      </c>
      <c r="Q159" s="637" t="s">
        <v>134</v>
      </c>
      <c r="R159" s="652" t="s">
        <v>715</v>
      </c>
      <c r="S159" s="652" t="s">
        <v>697</v>
      </c>
      <c r="T159" s="653" t="s">
        <v>698</v>
      </c>
      <c r="U159" s="653" t="s">
        <v>699</v>
      </c>
      <c r="V159" s="654">
        <v>2016</v>
      </c>
      <c r="W159" s="654">
        <v>2016</v>
      </c>
      <c r="X159" s="102">
        <v>978696.65788670373</v>
      </c>
      <c r="Y159" s="643"/>
      <c r="Z159" s="644" t="s">
        <v>829</v>
      </c>
      <c r="AA159" s="652" t="s">
        <v>830</v>
      </c>
      <c r="AB159" s="647" t="s">
        <v>135</v>
      </c>
      <c r="AC159" s="637" t="s">
        <v>134</v>
      </c>
      <c r="AD159" s="652" t="s">
        <v>763</v>
      </c>
      <c r="AE159" s="681" t="s">
        <v>763</v>
      </c>
      <c r="AF159" s="653" t="s">
        <v>698</v>
      </c>
      <c r="AG159" s="653" t="s">
        <v>699</v>
      </c>
      <c r="AH159" s="654">
        <v>2016</v>
      </c>
      <c r="AI159" s="654">
        <v>2016</v>
      </c>
      <c r="AJ159" s="729">
        <v>69.359125468504445</v>
      </c>
      <c r="AK159" s="643"/>
      <c r="AL159" s="644" t="s">
        <v>833</v>
      </c>
      <c r="AM159" s="652" t="s">
        <v>834</v>
      </c>
      <c r="AN159" s="647" t="s">
        <v>135</v>
      </c>
      <c r="AO159" s="637" t="s">
        <v>134</v>
      </c>
      <c r="AP159" s="652" t="s">
        <v>763</v>
      </c>
      <c r="AQ159" s="681" t="s">
        <v>763</v>
      </c>
      <c r="AR159" s="653" t="s">
        <v>698</v>
      </c>
      <c r="AS159" s="653" t="s">
        <v>699</v>
      </c>
      <c r="AT159" s="654">
        <v>2016</v>
      </c>
      <c r="AU159" s="654">
        <v>2016</v>
      </c>
      <c r="AV159" s="725">
        <v>3.2635354791085547</v>
      </c>
      <c r="AW159" s="16"/>
      <c r="AX159" s="644" t="s">
        <v>825</v>
      </c>
      <c r="AY159" s="652" t="s">
        <v>826</v>
      </c>
      <c r="AZ159" s="647" t="s">
        <v>135</v>
      </c>
      <c r="BA159" s="637" t="s">
        <v>134</v>
      </c>
      <c r="BB159" s="621" t="s">
        <v>704</v>
      </c>
      <c r="BC159" s="621" t="s">
        <v>705</v>
      </c>
      <c r="BD159" s="653" t="s">
        <v>698</v>
      </c>
      <c r="BE159" s="653" t="s">
        <v>699</v>
      </c>
      <c r="BF159" s="654">
        <v>2016</v>
      </c>
      <c r="BG159" s="654">
        <v>2016</v>
      </c>
      <c r="BH159" s="639">
        <v>266493.30371319369</v>
      </c>
    </row>
    <row r="160" spans="1:64" ht="20.5" customHeight="1" x14ac:dyDescent="0.25">
      <c r="A160" s="794" t="s">
        <v>136</v>
      </c>
      <c r="B160" s="795"/>
      <c r="C160" s="68">
        <v>2010</v>
      </c>
      <c r="D160" s="68">
        <v>2011</v>
      </c>
      <c r="E160" s="68">
        <v>2012</v>
      </c>
      <c r="F160" s="68">
        <v>2013</v>
      </c>
      <c r="G160" s="68">
        <v>2014</v>
      </c>
      <c r="H160" s="68">
        <v>2015</v>
      </c>
      <c r="I160" s="68">
        <v>2016</v>
      </c>
      <c r="J160" s="162">
        <v>2017</v>
      </c>
      <c r="K160" s="524" t="s">
        <v>476</v>
      </c>
      <c r="L160" s="154" t="s">
        <v>137</v>
      </c>
      <c r="N160" s="644" t="s">
        <v>825</v>
      </c>
      <c r="O160" s="652" t="s">
        <v>826</v>
      </c>
      <c r="P160" s="2" t="s">
        <v>114</v>
      </c>
      <c r="Q160" s="2" t="s">
        <v>218</v>
      </c>
      <c r="R160" s="652" t="s">
        <v>715</v>
      </c>
      <c r="S160" s="652" t="s">
        <v>697</v>
      </c>
      <c r="T160" s="653" t="s">
        <v>698</v>
      </c>
      <c r="U160" s="653" t="s">
        <v>699</v>
      </c>
      <c r="V160" s="654">
        <v>2017</v>
      </c>
      <c r="W160" s="654">
        <v>2017</v>
      </c>
      <c r="X160" s="124">
        <v>1217969.711977399</v>
      </c>
      <c r="Y160" s="643"/>
      <c r="Z160" s="644" t="s">
        <v>829</v>
      </c>
      <c r="AA160" s="652" t="s">
        <v>830</v>
      </c>
      <c r="AB160" s="2" t="s">
        <v>114</v>
      </c>
      <c r="AC160" s="2" t="s">
        <v>218</v>
      </c>
      <c r="AD160" s="652" t="s">
        <v>763</v>
      </c>
      <c r="AE160" s="681" t="s">
        <v>763</v>
      </c>
      <c r="AF160" s="653" t="s">
        <v>698</v>
      </c>
      <c r="AG160" s="653" t="s">
        <v>699</v>
      </c>
      <c r="AH160" s="654">
        <v>2017</v>
      </c>
      <c r="AI160" s="654">
        <v>2017</v>
      </c>
      <c r="AJ160" s="727">
        <v>85.894501747220758</v>
      </c>
      <c r="AK160" s="643"/>
      <c r="AL160" s="644" t="s">
        <v>833</v>
      </c>
      <c r="AM160" s="652" t="s">
        <v>834</v>
      </c>
      <c r="AN160" s="689" t="s">
        <v>114</v>
      </c>
      <c r="AO160" s="689" t="s">
        <v>218</v>
      </c>
      <c r="AP160" s="652" t="s">
        <v>763</v>
      </c>
      <c r="AQ160" s="681" t="s">
        <v>763</v>
      </c>
      <c r="AR160" s="653" t="s">
        <v>698</v>
      </c>
      <c r="AS160" s="653" t="s">
        <v>699</v>
      </c>
      <c r="AT160" s="654">
        <v>2017</v>
      </c>
      <c r="AU160" s="654">
        <v>2017</v>
      </c>
      <c r="AV160" s="712">
        <v>0.40871662590986091</v>
      </c>
      <c r="AW160" s="16"/>
      <c r="AX160" s="644" t="s">
        <v>825</v>
      </c>
      <c r="AY160" s="652" t="s">
        <v>826</v>
      </c>
      <c r="AZ160" s="2" t="s">
        <v>114</v>
      </c>
      <c r="BA160" s="2" t="s">
        <v>218</v>
      </c>
      <c r="BB160" s="621" t="s">
        <v>704</v>
      </c>
      <c r="BC160" s="621" t="s">
        <v>705</v>
      </c>
      <c r="BD160" s="653" t="s">
        <v>698</v>
      </c>
      <c r="BE160" s="653" t="s">
        <v>699</v>
      </c>
      <c r="BF160" s="654">
        <v>2017</v>
      </c>
      <c r="BG160" s="654">
        <v>2017</v>
      </c>
      <c r="BH160" s="702">
        <v>331645.93927226658</v>
      </c>
    </row>
    <row r="161" spans="1:60" ht="20.5" customHeight="1" x14ac:dyDescent="0.25">
      <c r="A161" s="793" t="s">
        <v>217</v>
      </c>
      <c r="B161" s="793"/>
      <c r="C161" s="272" t="s">
        <v>290</v>
      </c>
      <c r="D161" s="159">
        <v>-1.0242822630867323</v>
      </c>
      <c r="E161" s="159">
        <v>-9.1362602348806377</v>
      </c>
      <c r="F161" s="159">
        <v>10.543065826399612</v>
      </c>
      <c r="G161" s="159">
        <v>9.3993041128728123</v>
      </c>
      <c r="H161" s="159">
        <v>-15.429920206906374</v>
      </c>
      <c r="I161" s="159">
        <v>0.91390924086005043</v>
      </c>
      <c r="J161" s="159">
        <v>6.0424070879237206</v>
      </c>
      <c r="K161" s="156">
        <v>-0.84628085924704521</v>
      </c>
      <c r="L161" s="53" t="s">
        <v>204</v>
      </c>
      <c r="N161" s="644" t="s">
        <v>825</v>
      </c>
      <c r="O161" s="652" t="s">
        <v>826</v>
      </c>
      <c r="P161" s="2" t="s">
        <v>304</v>
      </c>
      <c r="Q161" s="2" t="s">
        <v>115</v>
      </c>
      <c r="R161" s="652" t="s">
        <v>715</v>
      </c>
      <c r="S161" s="652" t="s">
        <v>697</v>
      </c>
      <c r="T161" s="653" t="s">
        <v>698</v>
      </c>
      <c r="U161" s="653" t="s">
        <v>699</v>
      </c>
      <c r="V161" s="654">
        <v>2017</v>
      </c>
      <c r="W161" s="654">
        <v>2017</v>
      </c>
      <c r="X161" s="124">
        <v>9508.2752804301599</v>
      </c>
      <c r="Y161" s="643"/>
      <c r="Z161" s="644" t="s">
        <v>829</v>
      </c>
      <c r="AA161" s="652" t="s">
        <v>830</v>
      </c>
      <c r="AB161" s="2" t="s">
        <v>304</v>
      </c>
      <c r="AC161" s="2" t="s">
        <v>115</v>
      </c>
      <c r="AD161" s="652" t="s">
        <v>763</v>
      </c>
      <c r="AE161" s="681" t="s">
        <v>763</v>
      </c>
      <c r="AF161" s="653" t="s">
        <v>698</v>
      </c>
      <c r="AG161" s="653" t="s">
        <v>699</v>
      </c>
      <c r="AH161" s="654">
        <v>2017</v>
      </c>
      <c r="AI161" s="654">
        <v>2017</v>
      </c>
      <c r="AJ161" s="727">
        <v>0.6705491603416156</v>
      </c>
      <c r="AK161" s="643"/>
      <c r="AL161" s="644" t="s">
        <v>833</v>
      </c>
      <c r="AM161" s="652" t="s">
        <v>834</v>
      </c>
      <c r="AN161" s="689" t="s">
        <v>304</v>
      </c>
      <c r="AO161" s="689" t="s">
        <v>115</v>
      </c>
      <c r="AP161" s="652" t="s">
        <v>763</v>
      </c>
      <c r="AQ161" s="681" t="s">
        <v>763</v>
      </c>
      <c r="AR161" s="653" t="s">
        <v>698</v>
      </c>
      <c r="AS161" s="653" t="s">
        <v>699</v>
      </c>
      <c r="AT161" s="654">
        <v>2017</v>
      </c>
      <c r="AU161" s="654">
        <v>2017</v>
      </c>
      <c r="AV161" s="712">
        <v>3.3110097094900794</v>
      </c>
      <c r="AW161" s="16"/>
      <c r="AX161" s="644" t="s">
        <v>825</v>
      </c>
      <c r="AY161" s="652" t="s">
        <v>826</v>
      </c>
      <c r="AZ161" s="2" t="s">
        <v>304</v>
      </c>
      <c r="BA161" s="2" t="s">
        <v>115</v>
      </c>
      <c r="BB161" s="621" t="s">
        <v>704</v>
      </c>
      <c r="BC161" s="621" t="s">
        <v>705</v>
      </c>
      <c r="BD161" s="653" t="s">
        <v>698</v>
      </c>
      <c r="BE161" s="653" t="s">
        <v>699</v>
      </c>
      <c r="BF161" s="654">
        <v>2017</v>
      </c>
      <c r="BG161" s="654">
        <v>2017</v>
      </c>
      <c r="BH161" s="702">
        <v>2589.0470470878586</v>
      </c>
    </row>
    <row r="162" spans="1:60" ht="20.5" customHeight="1" x14ac:dyDescent="0.25">
      <c r="A162" s="563"/>
      <c r="B162" s="563"/>
      <c r="C162" s="235"/>
      <c r="D162" s="156"/>
      <c r="E162" s="599"/>
      <c r="F162" s="599"/>
      <c r="G162" s="599"/>
      <c r="H162" s="599"/>
      <c r="I162" s="599"/>
      <c r="J162" s="599"/>
      <c r="K162" s="599"/>
      <c r="L162" s="53"/>
      <c r="N162" s="644" t="s">
        <v>825</v>
      </c>
      <c r="O162" s="652" t="s">
        <v>826</v>
      </c>
      <c r="P162" s="2" t="s">
        <v>305</v>
      </c>
      <c r="Q162" s="2" t="s">
        <v>216</v>
      </c>
      <c r="R162" s="652" t="s">
        <v>715</v>
      </c>
      <c r="S162" s="652" t="s">
        <v>697</v>
      </c>
      <c r="T162" s="653" t="s">
        <v>698</v>
      </c>
      <c r="U162" s="653" t="s">
        <v>699</v>
      </c>
      <c r="V162" s="654">
        <v>2017</v>
      </c>
      <c r="W162" s="654">
        <v>2017</v>
      </c>
      <c r="X162" s="124">
        <v>420219.74099860754</v>
      </c>
      <c r="Y162" s="643"/>
      <c r="Z162" s="644" t="s">
        <v>829</v>
      </c>
      <c r="AA162" s="652" t="s">
        <v>830</v>
      </c>
      <c r="AB162" s="2" t="s">
        <v>305</v>
      </c>
      <c r="AC162" s="2" t="s">
        <v>216</v>
      </c>
      <c r="AD162" s="652" t="s">
        <v>763</v>
      </c>
      <c r="AE162" s="681" t="s">
        <v>763</v>
      </c>
      <c r="AF162" s="653" t="s">
        <v>698</v>
      </c>
      <c r="AG162" s="653" t="s">
        <v>699</v>
      </c>
      <c r="AH162" s="654">
        <v>2017</v>
      </c>
      <c r="AI162" s="654">
        <v>2017</v>
      </c>
      <c r="AJ162" s="727">
        <v>29.635026981764</v>
      </c>
      <c r="AK162" s="643"/>
      <c r="AL162" s="644" t="s">
        <v>833</v>
      </c>
      <c r="AM162" s="652" t="s">
        <v>834</v>
      </c>
      <c r="AN162" s="689" t="s">
        <v>305</v>
      </c>
      <c r="AO162" s="689" t="s">
        <v>216</v>
      </c>
      <c r="AP162" s="652" t="s">
        <v>763</v>
      </c>
      <c r="AQ162" s="681" t="s">
        <v>763</v>
      </c>
      <c r="AR162" s="653" t="s">
        <v>698</v>
      </c>
      <c r="AS162" s="653" t="s">
        <v>699</v>
      </c>
      <c r="AT162" s="654">
        <v>2017</v>
      </c>
      <c r="AU162" s="654">
        <v>2017</v>
      </c>
      <c r="AV162" s="712">
        <v>-2.8079376644920728</v>
      </c>
      <c r="AW162" s="16"/>
      <c r="AX162" s="644" t="s">
        <v>825</v>
      </c>
      <c r="AY162" s="652" t="s">
        <v>826</v>
      </c>
      <c r="AZ162" s="2" t="s">
        <v>305</v>
      </c>
      <c r="BA162" s="2" t="s">
        <v>216</v>
      </c>
      <c r="BB162" s="621" t="s">
        <v>704</v>
      </c>
      <c r="BC162" s="621" t="s">
        <v>705</v>
      </c>
      <c r="BD162" s="653" t="s">
        <v>698</v>
      </c>
      <c r="BE162" s="653" t="s">
        <v>699</v>
      </c>
      <c r="BF162" s="654">
        <v>2017</v>
      </c>
      <c r="BG162" s="654">
        <v>2017</v>
      </c>
      <c r="BH162" s="702">
        <v>114423.34676612867</v>
      </c>
    </row>
    <row r="163" spans="1:60" ht="20.5" customHeight="1" x14ac:dyDescent="0.25">
      <c r="A163" s="796" t="s">
        <v>193</v>
      </c>
      <c r="B163" s="796"/>
      <c r="C163" s="234" t="s">
        <v>290</v>
      </c>
      <c r="D163" s="158">
        <v>12.250399959371805</v>
      </c>
      <c r="E163" s="158">
        <v>-2.162524364646373</v>
      </c>
      <c r="F163" s="158">
        <v>30.792942290113444</v>
      </c>
      <c r="G163" s="158">
        <v>0.48003125740463304</v>
      </c>
      <c r="H163" s="158">
        <v>-2.977925556651968</v>
      </c>
      <c r="I163" s="158">
        <v>-1.133327057188211</v>
      </c>
      <c r="J163" s="158">
        <v>21.20156091336392</v>
      </c>
      <c r="K163" s="158">
        <v>-1.6399222384001746</v>
      </c>
      <c r="L163" s="73" t="s">
        <v>198</v>
      </c>
      <c r="N163" s="644" t="s">
        <v>825</v>
      </c>
      <c r="O163" s="652" t="s">
        <v>826</v>
      </c>
      <c r="P163" s="2" t="s">
        <v>117</v>
      </c>
      <c r="Q163" s="2" t="s">
        <v>58</v>
      </c>
      <c r="R163" s="652" t="s">
        <v>715</v>
      </c>
      <c r="S163" s="652" t="s">
        <v>697</v>
      </c>
      <c r="T163" s="653" t="s">
        <v>698</v>
      </c>
      <c r="U163" s="653" t="s">
        <v>699</v>
      </c>
      <c r="V163" s="654">
        <v>2017</v>
      </c>
      <c r="W163" s="654">
        <v>2017</v>
      </c>
      <c r="X163" s="124">
        <v>119752.26734601242</v>
      </c>
      <c r="Y163" s="643"/>
      <c r="Z163" s="644" t="s">
        <v>829</v>
      </c>
      <c r="AA163" s="652" t="s">
        <v>830</v>
      </c>
      <c r="AB163" s="2" t="s">
        <v>117</v>
      </c>
      <c r="AC163" s="2" t="s">
        <v>58</v>
      </c>
      <c r="AD163" s="652" t="s">
        <v>763</v>
      </c>
      <c r="AE163" s="681" t="s">
        <v>763</v>
      </c>
      <c r="AF163" s="653" t="s">
        <v>698</v>
      </c>
      <c r="AG163" s="653" t="s">
        <v>699</v>
      </c>
      <c r="AH163" s="654">
        <v>2017</v>
      </c>
      <c r="AI163" s="654">
        <v>2017</v>
      </c>
      <c r="AJ163" s="727">
        <v>8.4452521566288201</v>
      </c>
      <c r="AK163" s="643"/>
      <c r="AL163" s="644" t="s">
        <v>833</v>
      </c>
      <c r="AM163" s="652" t="s">
        <v>834</v>
      </c>
      <c r="AN163" s="689" t="s">
        <v>117</v>
      </c>
      <c r="AO163" s="689" t="s">
        <v>58</v>
      </c>
      <c r="AP163" s="652" t="s">
        <v>763</v>
      </c>
      <c r="AQ163" s="681" t="s">
        <v>763</v>
      </c>
      <c r="AR163" s="653" t="s">
        <v>698</v>
      </c>
      <c r="AS163" s="653" t="s">
        <v>699</v>
      </c>
      <c r="AT163" s="654">
        <v>2017</v>
      </c>
      <c r="AU163" s="654">
        <v>2017</v>
      </c>
      <c r="AV163" s="712">
        <v>4.9964393756384737</v>
      </c>
      <c r="AW163" s="16"/>
      <c r="AX163" s="644" t="s">
        <v>825</v>
      </c>
      <c r="AY163" s="652" t="s">
        <v>826</v>
      </c>
      <c r="AZ163" s="2" t="s">
        <v>117</v>
      </c>
      <c r="BA163" s="2" t="s">
        <v>58</v>
      </c>
      <c r="BB163" s="621" t="s">
        <v>704</v>
      </c>
      <c r="BC163" s="621" t="s">
        <v>705</v>
      </c>
      <c r="BD163" s="653" t="s">
        <v>698</v>
      </c>
      <c r="BE163" s="653" t="s">
        <v>699</v>
      </c>
      <c r="BF163" s="654">
        <v>2017</v>
      </c>
      <c r="BG163" s="654">
        <v>2017</v>
      </c>
      <c r="BH163" s="702">
        <v>32607.833177947563</v>
      </c>
    </row>
    <row r="164" spans="1:60" ht="20.5" customHeight="1" x14ac:dyDescent="0.25">
      <c r="A164" s="796" t="s">
        <v>194</v>
      </c>
      <c r="B164" s="796"/>
      <c r="C164" s="234" t="s">
        <v>290</v>
      </c>
      <c r="D164" s="158">
        <v>-3.7574291101640398</v>
      </c>
      <c r="E164" s="158">
        <v>-10.810913916969227</v>
      </c>
      <c r="F164" s="158">
        <v>5.2087906305424951</v>
      </c>
      <c r="G164" s="158">
        <v>12.320191210360278</v>
      </c>
      <c r="H164" s="158">
        <v>-19.077847494668831</v>
      </c>
      <c r="I164" s="158">
        <v>1.6329911298206952</v>
      </c>
      <c r="J164" s="158">
        <v>0.8627554769229846</v>
      </c>
      <c r="K164" s="158">
        <v>-0.5204236923459149</v>
      </c>
      <c r="L164" s="73" t="s">
        <v>200</v>
      </c>
      <c r="N164" s="644" t="s">
        <v>825</v>
      </c>
      <c r="O164" s="652" t="s">
        <v>826</v>
      </c>
      <c r="P164" s="2" t="s">
        <v>306</v>
      </c>
      <c r="Q164" s="2" t="s">
        <v>118</v>
      </c>
      <c r="R164" s="652" t="s">
        <v>715</v>
      </c>
      <c r="S164" s="652" t="s">
        <v>697</v>
      </c>
      <c r="T164" s="653" t="s">
        <v>698</v>
      </c>
      <c r="U164" s="653" t="s">
        <v>699</v>
      </c>
      <c r="V164" s="654">
        <v>2017</v>
      </c>
      <c r="W164" s="654">
        <v>2017</v>
      </c>
      <c r="X164" s="124">
        <v>41095.414058949005</v>
      </c>
      <c r="Y164" s="643"/>
      <c r="Z164" s="644" t="s">
        <v>829</v>
      </c>
      <c r="AA164" s="652" t="s">
        <v>830</v>
      </c>
      <c r="AB164" s="2" t="s">
        <v>306</v>
      </c>
      <c r="AC164" s="2" t="s">
        <v>118</v>
      </c>
      <c r="AD164" s="652" t="s">
        <v>763</v>
      </c>
      <c r="AE164" s="681" t="s">
        <v>763</v>
      </c>
      <c r="AF164" s="653" t="s">
        <v>698</v>
      </c>
      <c r="AG164" s="653" t="s">
        <v>699</v>
      </c>
      <c r="AH164" s="654">
        <v>2017</v>
      </c>
      <c r="AI164" s="654">
        <v>2017</v>
      </c>
      <c r="AJ164" s="727">
        <v>2.8981591906405773</v>
      </c>
      <c r="AK164" s="643"/>
      <c r="AL164" s="644" t="s">
        <v>833</v>
      </c>
      <c r="AM164" s="652" t="s">
        <v>834</v>
      </c>
      <c r="AN164" s="689" t="s">
        <v>306</v>
      </c>
      <c r="AO164" s="689" t="s">
        <v>118</v>
      </c>
      <c r="AP164" s="652" t="s">
        <v>763</v>
      </c>
      <c r="AQ164" s="681" t="s">
        <v>763</v>
      </c>
      <c r="AR164" s="653" t="s">
        <v>698</v>
      </c>
      <c r="AS164" s="653" t="s">
        <v>699</v>
      </c>
      <c r="AT164" s="654">
        <v>2017</v>
      </c>
      <c r="AU164" s="654">
        <v>2017</v>
      </c>
      <c r="AV164" s="712">
        <v>-2.884375835347214</v>
      </c>
      <c r="AW164" s="16"/>
      <c r="AX164" s="644" t="s">
        <v>825</v>
      </c>
      <c r="AY164" s="652" t="s">
        <v>826</v>
      </c>
      <c r="AZ164" s="2" t="s">
        <v>306</v>
      </c>
      <c r="BA164" s="2" t="s">
        <v>118</v>
      </c>
      <c r="BB164" s="621" t="s">
        <v>704</v>
      </c>
      <c r="BC164" s="621" t="s">
        <v>705</v>
      </c>
      <c r="BD164" s="653" t="s">
        <v>698</v>
      </c>
      <c r="BE164" s="653" t="s">
        <v>699</v>
      </c>
      <c r="BF164" s="654">
        <v>2017</v>
      </c>
      <c r="BG164" s="654">
        <v>2017</v>
      </c>
      <c r="BH164" s="702">
        <v>11190.037864928252</v>
      </c>
    </row>
    <row r="165" spans="1:60" ht="20.5" customHeight="1" x14ac:dyDescent="0.25">
      <c r="A165" s="793" t="s">
        <v>448</v>
      </c>
      <c r="B165" s="793"/>
      <c r="C165" s="234" t="s">
        <v>290</v>
      </c>
      <c r="D165" s="156">
        <v>-0.13370205099600696</v>
      </c>
      <c r="E165" s="156">
        <v>1.0567343179069439</v>
      </c>
      <c r="F165" s="156">
        <v>-5.6868934030550378</v>
      </c>
      <c r="G165" s="156">
        <v>10.885345975417209</v>
      </c>
      <c r="H165" s="156">
        <v>4.3158181424246038</v>
      </c>
      <c r="I165" s="156">
        <v>8.8378891746105666</v>
      </c>
      <c r="J165" s="156">
        <v>-8.2036278026149745</v>
      </c>
      <c r="K165" s="156">
        <v>-0.39314130314375006</v>
      </c>
      <c r="L165" s="53" t="s">
        <v>203</v>
      </c>
      <c r="N165" s="644" t="s">
        <v>825</v>
      </c>
      <c r="O165" s="652" t="s">
        <v>826</v>
      </c>
      <c r="P165" s="2" t="s">
        <v>119</v>
      </c>
      <c r="Q165" s="2" t="s">
        <v>59</v>
      </c>
      <c r="R165" s="652" t="s">
        <v>715</v>
      </c>
      <c r="S165" s="652" t="s">
        <v>697</v>
      </c>
      <c r="T165" s="653" t="s">
        <v>698</v>
      </c>
      <c r="U165" s="653" t="s">
        <v>699</v>
      </c>
      <c r="V165" s="654">
        <v>2017</v>
      </c>
      <c r="W165" s="654">
        <v>2017</v>
      </c>
      <c r="X165" s="124">
        <v>121243.02041065464</v>
      </c>
      <c r="Y165" s="643"/>
      <c r="Z165" s="644" t="s">
        <v>829</v>
      </c>
      <c r="AA165" s="652" t="s">
        <v>830</v>
      </c>
      <c r="AB165" s="2" t="s">
        <v>119</v>
      </c>
      <c r="AC165" s="2" t="s">
        <v>59</v>
      </c>
      <c r="AD165" s="652" t="s">
        <v>763</v>
      </c>
      <c r="AE165" s="681" t="s">
        <v>763</v>
      </c>
      <c r="AF165" s="653" t="s">
        <v>698</v>
      </c>
      <c r="AG165" s="653" t="s">
        <v>699</v>
      </c>
      <c r="AH165" s="654">
        <v>2017</v>
      </c>
      <c r="AI165" s="654">
        <v>2017</v>
      </c>
      <c r="AJ165" s="727">
        <v>8.5503840744888286</v>
      </c>
      <c r="AK165" s="643"/>
      <c r="AL165" s="644" t="s">
        <v>833</v>
      </c>
      <c r="AM165" s="652" t="s">
        <v>834</v>
      </c>
      <c r="AN165" s="689" t="s">
        <v>119</v>
      </c>
      <c r="AO165" s="689" t="s">
        <v>59</v>
      </c>
      <c r="AP165" s="652" t="s">
        <v>763</v>
      </c>
      <c r="AQ165" s="681" t="s">
        <v>763</v>
      </c>
      <c r="AR165" s="653" t="s">
        <v>698</v>
      </c>
      <c r="AS165" s="653" t="s">
        <v>699</v>
      </c>
      <c r="AT165" s="654">
        <v>2017</v>
      </c>
      <c r="AU165" s="654">
        <v>2017</v>
      </c>
      <c r="AV165" s="712">
        <v>8.4960435815787605E-2</v>
      </c>
      <c r="AW165" s="16"/>
      <c r="AX165" s="644" t="s">
        <v>825</v>
      </c>
      <c r="AY165" s="652" t="s">
        <v>826</v>
      </c>
      <c r="AZ165" s="2" t="s">
        <v>119</v>
      </c>
      <c r="BA165" s="2" t="s">
        <v>59</v>
      </c>
      <c r="BB165" s="621" t="s">
        <v>704</v>
      </c>
      <c r="BC165" s="621" t="s">
        <v>705</v>
      </c>
      <c r="BD165" s="653" t="s">
        <v>698</v>
      </c>
      <c r="BE165" s="653" t="s">
        <v>699</v>
      </c>
      <c r="BF165" s="654">
        <v>2017</v>
      </c>
      <c r="BG165" s="654">
        <v>2017</v>
      </c>
      <c r="BH165" s="702">
        <v>33013.756408619374</v>
      </c>
    </row>
    <row r="166" spans="1:60" ht="20.5" customHeight="1" x14ac:dyDescent="0.25">
      <c r="A166" s="793" t="s">
        <v>214</v>
      </c>
      <c r="B166" s="793"/>
      <c r="C166" s="234" t="s">
        <v>290</v>
      </c>
      <c r="D166" s="158">
        <v>4.1707636427120462</v>
      </c>
      <c r="E166" s="158">
        <v>2.9358169517522015</v>
      </c>
      <c r="F166" s="158">
        <v>2.8689277207402597</v>
      </c>
      <c r="G166" s="158">
        <v>10.227919412387052</v>
      </c>
      <c r="H166" s="158">
        <v>3.764443778745715</v>
      </c>
      <c r="I166" s="158">
        <v>8.8376359121209447</v>
      </c>
      <c r="J166" s="158">
        <v>-2.8376172006861538</v>
      </c>
      <c r="K166" s="158">
        <v>-9.004665409322854E-2</v>
      </c>
      <c r="L166" s="74" t="s">
        <v>109</v>
      </c>
      <c r="N166" s="644" t="s">
        <v>825</v>
      </c>
      <c r="O166" s="652" t="s">
        <v>826</v>
      </c>
      <c r="P166" s="2" t="s">
        <v>307</v>
      </c>
      <c r="Q166" s="2" t="s">
        <v>120</v>
      </c>
      <c r="R166" s="652" t="s">
        <v>715</v>
      </c>
      <c r="S166" s="652" t="s">
        <v>697</v>
      </c>
      <c r="T166" s="653" t="s">
        <v>698</v>
      </c>
      <c r="U166" s="653" t="s">
        <v>699</v>
      </c>
      <c r="V166" s="654">
        <v>2017</v>
      </c>
      <c r="W166" s="654">
        <v>2017</v>
      </c>
      <c r="X166" s="124">
        <v>165984.66026666915</v>
      </c>
      <c r="Y166" s="643"/>
      <c r="Z166" s="644" t="s">
        <v>829</v>
      </c>
      <c r="AA166" s="652" t="s">
        <v>830</v>
      </c>
      <c r="AB166" s="2" t="s">
        <v>307</v>
      </c>
      <c r="AC166" s="2" t="s">
        <v>120</v>
      </c>
      <c r="AD166" s="652" t="s">
        <v>763</v>
      </c>
      <c r="AE166" s="681" t="s">
        <v>763</v>
      </c>
      <c r="AF166" s="653" t="s">
        <v>698</v>
      </c>
      <c r="AG166" s="653" t="s">
        <v>699</v>
      </c>
      <c r="AH166" s="654">
        <v>2017</v>
      </c>
      <c r="AI166" s="654">
        <v>2017</v>
      </c>
      <c r="AJ166" s="727">
        <v>11.70568492063768</v>
      </c>
      <c r="AK166" s="643"/>
      <c r="AL166" s="644" t="s">
        <v>833</v>
      </c>
      <c r="AM166" s="652" t="s">
        <v>834</v>
      </c>
      <c r="AN166" s="689" t="s">
        <v>307</v>
      </c>
      <c r="AO166" s="689" t="s">
        <v>120</v>
      </c>
      <c r="AP166" s="652" t="s">
        <v>763</v>
      </c>
      <c r="AQ166" s="681" t="s">
        <v>763</v>
      </c>
      <c r="AR166" s="653" t="s">
        <v>698</v>
      </c>
      <c r="AS166" s="653" t="s">
        <v>699</v>
      </c>
      <c r="AT166" s="654">
        <v>2017</v>
      </c>
      <c r="AU166" s="654">
        <v>2017</v>
      </c>
      <c r="AV166" s="712">
        <v>0.11640937393116246</v>
      </c>
      <c r="AW166" s="16"/>
      <c r="AX166" s="644" t="s">
        <v>825</v>
      </c>
      <c r="AY166" s="652" t="s">
        <v>826</v>
      </c>
      <c r="AZ166" s="2" t="s">
        <v>307</v>
      </c>
      <c r="BA166" s="2" t="s">
        <v>120</v>
      </c>
      <c r="BB166" s="621" t="s">
        <v>704</v>
      </c>
      <c r="BC166" s="621" t="s">
        <v>705</v>
      </c>
      <c r="BD166" s="653" t="s">
        <v>698</v>
      </c>
      <c r="BE166" s="653" t="s">
        <v>699</v>
      </c>
      <c r="BF166" s="654">
        <v>2017</v>
      </c>
      <c r="BG166" s="654">
        <v>2017</v>
      </c>
      <c r="BH166" s="702">
        <v>45196.639963694797</v>
      </c>
    </row>
    <row r="167" spans="1:60" ht="20.5" customHeight="1" x14ac:dyDescent="0.25">
      <c r="A167" s="793" t="s">
        <v>196</v>
      </c>
      <c r="B167" s="793"/>
      <c r="C167" s="234" t="s">
        <v>290</v>
      </c>
      <c r="D167" s="158">
        <v>-3.0249427903590913</v>
      </c>
      <c r="E167" s="158">
        <v>-0.29906898049509323</v>
      </c>
      <c r="F167" s="158">
        <v>-12.060420041180294</v>
      </c>
      <c r="G167" s="158">
        <v>11.458227982985349</v>
      </c>
      <c r="H167" s="158">
        <v>4.7909826357579846</v>
      </c>
      <c r="I167" s="158">
        <v>8.8381052936020978</v>
      </c>
      <c r="J167" s="158">
        <v>-12.782639089088192</v>
      </c>
      <c r="K167" s="158">
        <v>-0.68127474850989245</v>
      </c>
      <c r="L167" s="74" t="s">
        <v>199</v>
      </c>
      <c r="N167" s="644" t="s">
        <v>825</v>
      </c>
      <c r="O167" s="652" t="s">
        <v>826</v>
      </c>
      <c r="P167" s="2" t="s">
        <v>308</v>
      </c>
      <c r="Q167" s="2" t="s">
        <v>121</v>
      </c>
      <c r="R167" s="652" t="s">
        <v>715</v>
      </c>
      <c r="S167" s="652" t="s">
        <v>697</v>
      </c>
      <c r="T167" s="653" t="s">
        <v>698</v>
      </c>
      <c r="U167" s="653" t="s">
        <v>699</v>
      </c>
      <c r="V167" s="654">
        <v>2017</v>
      </c>
      <c r="W167" s="654">
        <v>2017</v>
      </c>
      <c r="X167" s="124">
        <v>77644.123996348964</v>
      </c>
      <c r="Y167" s="643"/>
      <c r="Z167" s="644" t="s">
        <v>829</v>
      </c>
      <c r="AA167" s="652" t="s">
        <v>830</v>
      </c>
      <c r="AB167" s="2" t="s">
        <v>308</v>
      </c>
      <c r="AC167" s="2" t="s">
        <v>121</v>
      </c>
      <c r="AD167" s="652" t="s">
        <v>763</v>
      </c>
      <c r="AE167" s="681" t="s">
        <v>763</v>
      </c>
      <c r="AF167" s="653" t="s">
        <v>698</v>
      </c>
      <c r="AG167" s="653" t="s">
        <v>699</v>
      </c>
      <c r="AH167" s="654">
        <v>2017</v>
      </c>
      <c r="AI167" s="654">
        <v>2017</v>
      </c>
      <c r="AJ167" s="727">
        <v>5.4756725710676601</v>
      </c>
      <c r="AK167" s="643"/>
      <c r="AL167" s="644" t="s">
        <v>833</v>
      </c>
      <c r="AM167" s="652" t="s">
        <v>834</v>
      </c>
      <c r="AN167" s="689" t="s">
        <v>308</v>
      </c>
      <c r="AO167" s="689" t="s">
        <v>121</v>
      </c>
      <c r="AP167" s="652" t="s">
        <v>763</v>
      </c>
      <c r="AQ167" s="681" t="s">
        <v>763</v>
      </c>
      <c r="AR167" s="653" t="s">
        <v>698</v>
      </c>
      <c r="AS167" s="653" t="s">
        <v>699</v>
      </c>
      <c r="AT167" s="654">
        <v>2017</v>
      </c>
      <c r="AU167" s="654">
        <v>2017</v>
      </c>
      <c r="AV167" s="712">
        <v>4.3367107814679997</v>
      </c>
      <c r="AW167" s="16"/>
      <c r="AX167" s="644" t="s">
        <v>825</v>
      </c>
      <c r="AY167" s="652" t="s">
        <v>826</v>
      </c>
      <c r="AZ167" s="2" t="s">
        <v>308</v>
      </c>
      <c r="BA167" s="2" t="s">
        <v>121</v>
      </c>
      <c r="BB167" s="621" t="s">
        <v>704</v>
      </c>
      <c r="BC167" s="621" t="s">
        <v>705</v>
      </c>
      <c r="BD167" s="653" t="s">
        <v>698</v>
      </c>
      <c r="BE167" s="653" t="s">
        <v>699</v>
      </c>
      <c r="BF167" s="654">
        <v>2017</v>
      </c>
      <c r="BG167" s="654">
        <v>2017</v>
      </c>
      <c r="BH167" s="702">
        <v>21142.035124941856</v>
      </c>
    </row>
    <row r="168" spans="1:60" ht="20.5" customHeight="1" x14ac:dyDescent="0.25">
      <c r="A168" s="793" t="s">
        <v>138</v>
      </c>
      <c r="B168" s="793"/>
      <c r="C168" s="234" t="s">
        <v>290</v>
      </c>
      <c r="D168" s="156">
        <v>-15.808734868692284</v>
      </c>
      <c r="E168" s="156">
        <v>-26.755032245762806</v>
      </c>
      <c r="F168" s="156">
        <v>72.383290040424583</v>
      </c>
      <c r="G168" s="156">
        <v>132.29868012988558</v>
      </c>
      <c r="H168" s="156">
        <v>56.431541958154668</v>
      </c>
      <c r="I168" s="156">
        <v>-10.251110079569301</v>
      </c>
      <c r="J168" s="156">
        <v>-15.57085830141331</v>
      </c>
      <c r="K168" s="156">
        <v>-18.176085224370169</v>
      </c>
      <c r="L168" s="53" t="s">
        <v>206</v>
      </c>
      <c r="N168" s="644" t="s">
        <v>825</v>
      </c>
      <c r="O168" s="652" t="s">
        <v>826</v>
      </c>
      <c r="P168" s="2" t="s">
        <v>309</v>
      </c>
      <c r="Q168" s="2" t="s">
        <v>122</v>
      </c>
      <c r="R168" s="652" t="s">
        <v>715</v>
      </c>
      <c r="S168" s="652" t="s">
        <v>697</v>
      </c>
      <c r="T168" s="653" t="s">
        <v>698</v>
      </c>
      <c r="U168" s="653" t="s">
        <v>699</v>
      </c>
      <c r="V168" s="654">
        <v>2017</v>
      </c>
      <c r="W168" s="654">
        <v>2017</v>
      </c>
      <c r="X168" s="124">
        <v>31222.72297667561</v>
      </c>
      <c r="Y168" s="643"/>
      <c r="Z168" s="644" t="s">
        <v>829</v>
      </c>
      <c r="AA168" s="652" t="s">
        <v>830</v>
      </c>
      <c r="AB168" s="2" t="s">
        <v>309</v>
      </c>
      <c r="AC168" s="2" t="s">
        <v>122</v>
      </c>
      <c r="AD168" s="652" t="s">
        <v>763</v>
      </c>
      <c r="AE168" s="681" t="s">
        <v>763</v>
      </c>
      <c r="AF168" s="653" t="s">
        <v>698</v>
      </c>
      <c r="AG168" s="653" t="s">
        <v>699</v>
      </c>
      <c r="AH168" s="654">
        <v>2017</v>
      </c>
      <c r="AI168" s="654">
        <v>2017</v>
      </c>
      <c r="AJ168" s="727">
        <v>2.2019104472795119</v>
      </c>
      <c r="AK168" s="643"/>
      <c r="AL168" s="644" t="s">
        <v>833</v>
      </c>
      <c r="AM168" s="652" t="s">
        <v>834</v>
      </c>
      <c r="AN168" s="689" t="s">
        <v>309</v>
      </c>
      <c r="AO168" s="689" t="s">
        <v>122</v>
      </c>
      <c r="AP168" s="652" t="s">
        <v>763</v>
      </c>
      <c r="AQ168" s="681" t="s">
        <v>763</v>
      </c>
      <c r="AR168" s="653" t="s">
        <v>698</v>
      </c>
      <c r="AS168" s="653" t="s">
        <v>699</v>
      </c>
      <c r="AT168" s="654">
        <v>2017</v>
      </c>
      <c r="AU168" s="654">
        <v>2017</v>
      </c>
      <c r="AV168" s="712">
        <v>9.4280663594662855</v>
      </c>
      <c r="AW168" s="16"/>
      <c r="AX168" s="644" t="s">
        <v>825</v>
      </c>
      <c r="AY168" s="652" t="s">
        <v>826</v>
      </c>
      <c r="AZ168" s="2" t="s">
        <v>309</v>
      </c>
      <c r="BA168" s="2" t="s">
        <v>122</v>
      </c>
      <c r="BB168" s="621" t="s">
        <v>704</v>
      </c>
      <c r="BC168" s="621" t="s">
        <v>705</v>
      </c>
      <c r="BD168" s="653" t="s">
        <v>698</v>
      </c>
      <c r="BE168" s="653" t="s">
        <v>699</v>
      </c>
      <c r="BF168" s="654">
        <v>2017</v>
      </c>
      <c r="BG168" s="654">
        <v>2017</v>
      </c>
      <c r="BH168" s="702">
        <v>8501.762553213237</v>
      </c>
    </row>
    <row r="169" spans="1:60" ht="20.5" customHeight="1" x14ac:dyDescent="0.25">
      <c r="A169" s="793" t="s">
        <v>61</v>
      </c>
      <c r="B169" s="793"/>
      <c r="C169" s="234" t="s">
        <v>290</v>
      </c>
      <c r="D169" s="158">
        <v>22.791516988893079</v>
      </c>
      <c r="E169" s="158">
        <v>17.453988684130508</v>
      </c>
      <c r="F169" s="158">
        <v>6.0934963270736517</v>
      </c>
      <c r="G169" s="158">
        <v>1.8020952897580713</v>
      </c>
      <c r="H169" s="158">
        <v>5.1907518117642013</v>
      </c>
      <c r="I169" s="158">
        <v>3.4050785949033155</v>
      </c>
      <c r="J169" s="158">
        <v>2.8555664431485326</v>
      </c>
      <c r="K169" s="158">
        <v>0.84071200869941265</v>
      </c>
      <c r="L169" s="53" t="s">
        <v>213</v>
      </c>
      <c r="N169" s="644" t="s">
        <v>825</v>
      </c>
      <c r="O169" s="652" t="s">
        <v>826</v>
      </c>
      <c r="P169" s="2" t="s">
        <v>310</v>
      </c>
      <c r="Q169" s="2" t="s">
        <v>123</v>
      </c>
      <c r="R169" s="652" t="s">
        <v>715</v>
      </c>
      <c r="S169" s="652" t="s">
        <v>697</v>
      </c>
      <c r="T169" s="653" t="s">
        <v>698</v>
      </c>
      <c r="U169" s="653" t="s">
        <v>699</v>
      </c>
      <c r="V169" s="654">
        <v>2017</v>
      </c>
      <c r="W169" s="654">
        <v>2017</v>
      </c>
      <c r="X169" s="124">
        <v>41895.936530709121</v>
      </c>
      <c r="Y169" s="643"/>
      <c r="Z169" s="644" t="s">
        <v>829</v>
      </c>
      <c r="AA169" s="652" t="s">
        <v>830</v>
      </c>
      <c r="AB169" s="2" t="s">
        <v>310</v>
      </c>
      <c r="AC169" s="2" t="s">
        <v>123</v>
      </c>
      <c r="AD169" s="652" t="s">
        <v>763</v>
      </c>
      <c r="AE169" s="681" t="s">
        <v>763</v>
      </c>
      <c r="AF169" s="653" t="s">
        <v>698</v>
      </c>
      <c r="AG169" s="653" t="s">
        <v>699</v>
      </c>
      <c r="AH169" s="654">
        <v>2017</v>
      </c>
      <c r="AI169" s="654">
        <v>2017</v>
      </c>
      <c r="AJ169" s="727">
        <v>2.9546141896221649</v>
      </c>
      <c r="AK169" s="643"/>
      <c r="AL169" s="644" t="s">
        <v>833</v>
      </c>
      <c r="AM169" s="652" t="s">
        <v>834</v>
      </c>
      <c r="AN169" s="689" t="s">
        <v>310</v>
      </c>
      <c r="AO169" s="689" t="s">
        <v>123</v>
      </c>
      <c r="AP169" s="652" t="s">
        <v>763</v>
      </c>
      <c r="AQ169" s="681" t="s">
        <v>763</v>
      </c>
      <c r="AR169" s="653" t="s">
        <v>698</v>
      </c>
      <c r="AS169" s="653" t="s">
        <v>699</v>
      </c>
      <c r="AT169" s="654">
        <v>2017</v>
      </c>
      <c r="AU169" s="654">
        <v>2017</v>
      </c>
      <c r="AV169" s="712">
        <v>6.5232514800660084</v>
      </c>
      <c r="AW169" s="16"/>
      <c r="AX169" s="644" t="s">
        <v>825</v>
      </c>
      <c r="AY169" s="652" t="s">
        <v>826</v>
      </c>
      <c r="AZ169" s="2" t="s">
        <v>310</v>
      </c>
      <c r="BA169" s="2" t="s">
        <v>123</v>
      </c>
      <c r="BB169" s="621" t="s">
        <v>704</v>
      </c>
      <c r="BC169" s="621" t="s">
        <v>705</v>
      </c>
      <c r="BD169" s="653" t="s">
        <v>698</v>
      </c>
      <c r="BE169" s="653" t="s">
        <v>699</v>
      </c>
      <c r="BF169" s="654">
        <v>2017</v>
      </c>
      <c r="BG169" s="654">
        <v>2017</v>
      </c>
      <c r="BH169" s="702">
        <v>11408.015392977297</v>
      </c>
    </row>
    <row r="170" spans="1:60" ht="20.5" customHeight="1" x14ac:dyDescent="0.25">
      <c r="A170" s="793" t="s">
        <v>110</v>
      </c>
      <c r="B170" s="793"/>
      <c r="C170" s="234" t="s">
        <v>290</v>
      </c>
      <c r="D170" s="158">
        <v>15.383400076383126</v>
      </c>
      <c r="E170" s="158">
        <v>8.5642516344807404</v>
      </c>
      <c r="F170" s="158">
        <v>8.026163216446804</v>
      </c>
      <c r="G170" s="158">
        <v>9.864791768834408</v>
      </c>
      <c r="H170" s="158">
        <v>-5.721824977878299</v>
      </c>
      <c r="I170" s="158">
        <v>2.6530223927356218</v>
      </c>
      <c r="J170" s="158">
        <v>2.9528924490443558</v>
      </c>
      <c r="K170" s="158">
        <v>-3.2000686513012795</v>
      </c>
      <c r="L170" s="53" t="s">
        <v>111</v>
      </c>
      <c r="N170" s="644" t="s">
        <v>825</v>
      </c>
      <c r="O170" s="652" t="s">
        <v>826</v>
      </c>
      <c r="P170" s="2" t="s">
        <v>125</v>
      </c>
      <c r="Q170" s="2" t="s">
        <v>124</v>
      </c>
      <c r="R170" s="652" t="s">
        <v>715</v>
      </c>
      <c r="S170" s="652" t="s">
        <v>697</v>
      </c>
      <c r="T170" s="653" t="s">
        <v>698</v>
      </c>
      <c r="U170" s="653" t="s">
        <v>699</v>
      </c>
      <c r="V170" s="654">
        <v>2017</v>
      </c>
      <c r="W170" s="654">
        <v>2017</v>
      </c>
      <c r="X170" s="124">
        <v>122139.86047852272</v>
      </c>
      <c r="Y170" s="643"/>
      <c r="Z170" s="644" t="s">
        <v>829</v>
      </c>
      <c r="AA170" s="652" t="s">
        <v>830</v>
      </c>
      <c r="AB170" s="2" t="s">
        <v>125</v>
      </c>
      <c r="AC170" s="2" t="s">
        <v>124</v>
      </c>
      <c r="AD170" s="652" t="s">
        <v>763</v>
      </c>
      <c r="AE170" s="681" t="s">
        <v>763</v>
      </c>
      <c r="AF170" s="653" t="s">
        <v>698</v>
      </c>
      <c r="AG170" s="653" t="s">
        <v>699</v>
      </c>
      <c r="AH170" s="654">
        <v>2017</v>
      </c>
      <c r="AI170" s="654">
        <v>2017</v>
      </c>
      <c r="AJ170" s="727">
        <v>8.6136316495466723</v>
      </c>
      <c r="AK170" s="643"/>
      <c r="AL170" s="644" t="s">
        <v>833</v>
      </c>
      <c r="AM170" s="652" t="s">
        <v>834</v>
      </c>
      <c r="AN170" s="689" t="s">
        <v>125</v>
      </c>
      <c r="AO170" s="689" t="s">
        <v>124</v>
      </c>
      <c r="AP170" s="652" t="s">
        <v>763</v>
      </c>
      <c r="AQ170" s="681" t="s">
        <v>763</v>
      </c>
      <c r="AR170" s="653" t="s">
        <v>698</v>
      </c>
      <c r="AS170" s="653" t="s">
        <v>699</v>
      </c>
      <c r="AT170" s="654">
        <v>2017</v>
      </c>
      <c r="AU170" s="654">
        <v>2017</v>
      </c>
      <c r="AV170" s="712">
        <v>1.367336989050159</v>
      </c>
      <c r="AW170" s="16"/>
      <c r="AX170" s="644" t="s">
        <v>825</v>
      </c>
      <c r="AY170" s="652" t="s">
        <v>826</v>
      </c>
      <c r="AZ170" s="2" t="s">
        <v>125</v>
      </c>
      <c r="BA170" s="2" t="s">
        <v>124</v>
      </c>
      <c r="BB170" s="621" t="s">
        <v>704</v>
      </c>
      <c r="BC170" s="621" t="s">
        <v>705</v>
      </c>
      <c r="BD170" s="653" t="s">
        <v>698</v>
      </c>
      <c r="BE170" s="653" t="s">
        <v>699</v>
      </c>
      <c r="BF170" s="654">
        <v>2017</v>
      </c>
      <c r="BG170" s="654">
        <v>2017</v>
      </c>
      <c r="BH170" s="702">
        <v>33257.960647657652</v>
      </c>
    </row>
    <row r="171" spans="1:60" ht="20.5" customHeight="1" x14ac:dyDescent="0.25">
      <c r="A171" s="793" t="s">
        <v>211</v>
      </c>
      <c r="B171" s="793"/>
      <c r="C171" s="273" t="s">
        <v>290</v>
      </c>
      <c r="D171" s="158">
        <v>60.44836805224142</v>
      </c>
      <c r="E171" s="158">
        <v>6.1475781783745873</v>
      </c>
      <c r="F171" s="158">
        <v>0.52020861228787396</v>
      </c>
      <c r="G171" s="158">
        <v>-1.1226997239567282</v>
      </c>
      <c r="H171" s="158">
        <v>2.2499079148164469</v>
      </c>
      <c r="I171" s="158">
        <v>3.0364597993484495</v>
      </c>
      <c r="J171" s="245">
        <v>2.8983502568736412</v>
      </c>
      <c r="K171" s="246">
        <v>-12.050581886743387</v>
      </c>
      <c r="L171" s="53" t="s">
        <v>202</v>
      </c>
      <c r="N171" s="644" t="s">
        <v>825</v>
      </c>
      <c r="O171" s="652" t="s">
        <v>826</v>
      </c>
      <c r="P171" s="2" t="s">
        <v>311</v>
      </c>
      <c r="Q171" s="2" t="s">
        <v>126</v>
      </c>
      <c r="R171" s="652" t="s">
        <v>715</v>
      </c>
      <c r="S171" s="652" t="s">
        <v>697</v>
      </c>
      <c r="T171" s="653" t="s">
        <v>698</v>
      </c>
      <c r="U171" s="653" t="s">
        <v>699</v>
      </c>
      <c r="V171" s="654">
        <v>2017</v>
      </c>
      <c r="W171" s="654">
        <v>2017</v>
      </c>
      <c r="X171" s="124">
        <v>82013.041154301565</v>
      </c>
      <c r="Y171" s="643"/>
      <c r="Z171" s="644" t="s">
        <v>829</v>
      </c>
      <c r="AA171" s="652" t="s">
        <v>830</v>
      </c>
      <c r="AB171" s="2" t="s">
        <v>311</v>
      </c>
      <c r="AC171" s="2" t="s">
        <v>126</v>
      </c>
      <c r="AD171" s="652" t="s">
        <v>763</v>
      </c>
      <c r="AE171" s="681" t="s">
        <v>763</v>
      </c>
      <c r="AF171" s="653" t="s">
        <v>698</v>
      </c>
      <c r="AG171" s="653" t="s">
        <v>699</v>
      </c>
      <c r="AH171" s="654">
        <v>2017</v>
      </c>
      <c r="AI171" s="654">
        <v>2017</v>
      </c>
      <c r="AJ171" s="727">
        <v>5.7837803661687142</v>
      </c>
      <c r="AK171" s="643"/>
      <c r="AL171" s="644" t="s">
        <v>833</v>
      </c>
      <c r="AM171" s="652" t="s">
        <v>834</v>
      </c>
      <c r="AN171" s="689" t="s">
        <v>311</v>
      </c>
      <c r="AO171" s="689" t="s">
        <v>126</v>
      </c>
      <c r="AP171" s="652" t="s">
        <v>763</v>
      </c>
      <c r="AQ171" s="681" t="s">
        <v>763</v>
      </c>
      <c r="AR171" s="653" t="s">
        <v>698</v>
      </c>
      <c r="AS171" s="653" t="s">
        <v>699</v>
      </c>
      <c r="AT171" s="654">
        <v>2017</v>
      </c>
      <c r="AU171" s="654">
        <v>2017</v>
      </c>
      <c r="AV171" s="712">
        <v>3.7770651415364398</v>
      </c>
      <c r="AW171" s="16"/>
      <c r="AX171" s="644" t="s">
        <v>825</v>
      </c>
      <c r="AY171" s="652" t="s">
        <v>826</v>
      </c>
      <c r="AZ171" s="2" t="s">
        <v>311</v>
      </c>
      <c r="BA171" s="2" t="s">
        <v>126</v>
      </c>
      <c r="BB171" s="621" t="s">
        <v>704</v>
      </c>
      <c r="BC171" s="621" t="s">
        <v>705</v>
      </c>
      <c r="BD171" s="653" t="s">
        <v>698</v>
      </c>
      <c r="BE171" s="653" t="s">
        <v>699</v>
      </c>
      <c r="BF171" s="654">
        <v>2017</v>
      </c>
      <c r="BG171" s="654">
        <v>2017</v>
      </c>
      <c r="BH171" s="702">
        <v>22331.665392594026</v>
      </c>
    </row>
    <row r="172" spans="1:60" ht="20.5" customHeight="1" x14ac:dyDescent="0.25">
      <c r="A172" s="797" t="s">
        <v>57</v>
      </c>
      <c r="B172" s="797"/>
      <c r="C172" s="237" t="s">
        <v>290</v>
      </c>
      <c r="D172" s="231">
        <v>6.9302606086393297</v>
      </c>
      <c r="E172" s="231">
        <v>4.4845732646079171</v>
      </c>
      <c r="F172" s="231">
        <v>5.0533317784104241</v>
      </c>
      <c r="G172" s="231">
        <v>4.2843712730512635</v>
      </c>
      <c r="H172" s="231">
        <v>5.1058768825513283</v>
      </c>
      <c r="I172" s="231">
        <v>3.0609778410839965</v>
      </c>
      <c r="J172" s="246">
        <v>0.49087484590933173</v>
      </c>
      <c r="K172" s="532">
        <v>1.72634934292482</v>
      </c>
      <c r="L172" s="76" t="s">
        <v>282</v>
      </c>
      <c r="N172" s="644" t="s">
        <v>825</v>
      </c>
      <c r="O172" s="652" t="s">
        <v>826</v>
      </c>
      <c r="P172" s="2" t="s">
        <v>312</v>
      </c>
      <c r="Q172" s="2" t="s">
        <v>127</v>
      </c>
      <c r="R172" s="652" t="s">
        <v>715</v>
      </c>
      <c r="S172" s="652" t="s">
        <v>697</v>
      </c>
      <c r="T172" s="653" t="s">
        <v>698</v>
      </c>
      <c r="U172" s="653" t="s">
        <v>699</v>
      </c>
      <c r="V172" s="654">
        <v>2017</v>
      </c>
      <c r="W172" s="654">
        <v>2017</v>
      </c>
      <c r="X172" s="124">
        <v>35630.482332889558</v>
      </c>
      <c r="Y172" s="643"/>
      <c r="Z172" s="644" t="s">
        <v>829</v>
      </c>
      <c r="AA172" s="652" t="s">
        <v>830</v>
      </c>
      <c r="AB172" s="2" t="s">
        <v>312</v>
      </c>
      <c r="AC172" s="2" t="s">
        <v>127</v>
      </c>
      <c r="AD172" s="652" t="s">
        <v>763</v>
      </c>
      <c r="AE172" s="681" t="s">
        <v>763</v>
      </c>
      <c r="AF172" s="653" t="s">
        <v>698</v>
      </c>
      <c r="AG172" s="653" t="s">
        <v>699</v>
      </c>
      <c r="AH172" s="654">
        <v>2017</v>
      </c>
      <c r="AI172" s="654">
        <v>2017</v>
      </c>
      <c r="AJ172" s="727">
        <v>2.5127574987295671</v>
      </c>
      <c r="AK172" s="643"/>
      <c r="AL172" s="644" t="s">
        <v>833</v>
      </c>
      <c r="AM172" s="652" t="s">
        <v>834</v>
      </c>
      <c r="AN172" s="689" t="s">
        <v>312</v>
      </c>
      <c r="AO172" s="689" t="s">
        <v>127</v>
      </c>
      <c r="AP172" s="652" t="s">
        <v>763</v>
      </c>
      <c r="AQ172" s="681" t="s">
        <v>763</v>
      </c>
      <c r="AR172" s="653" t="s">
        <v>698</v>
      </c>
      <c r="AS172" s="653" t="s">
        <v>699</v>
      </c>
      <c r="AT172" s="654">
        <v>2017</v>
      </c>
      <c r="AU172" s="654">
        <v>2017</v>
      </c>
      <c r="AV172" s="712">
        <v>-1.8260967960366798</v>
      </c>
      <c r="AW172" s="16"/>
      <c r="AX172" s="644" t="s">
        <v>825</v>
      </c>
      <c r="AY172" s="652" t="s">
        <v>826</v>
      </c>
      <c r="AZ172" s="2" t="s">
        <v>312</v>
      </c>
      <c r="BA172" s="2" t="s">
        <v>127</v>
      </c>
      <c r="BB172" s="621" t="s">
        <v>704</v>
      </c>
      <c r="BC172" s="621" t="s">
        <v>705</v>
      </c>
      <c r="BD172" s="653" t="s">
        <v>698</v>
      </c>
      <c r="BE172" s="653" t="s">
        <v>699</v>
      </c>
      <c r="BF172" s="654">
        <v>2017</v>
      </c>
      <c r="BG172" s="654">
        <v>2017</v>
      </c>
      <c r="BH172" s="702">
        <v>9701.9693214130857</v>
      </c>
    </row>
    <row r="173" spans="1:60" s="3" customFormat="1" ht="20.5" customHeight="1" thickBot="1" x14ac:dyDescent="0.3">
      <c r="A173" s="798" t="s">
        <v>1</v>
      </c>
      <c r="B173" s="798"/>
      <c r="C173" s="239" t="s">
        <v>290</v>
      </c>
      <c r="D173" s="240">
        <v>6.0737920422771197</v>
      </c>
      <c r="E173" s="240">
        <v>4.4443171901127982</v>
      </c>
      <c r="F173" s="240">
        <v>5.1648538131652089</v>
      </c>
      <c r="G173" s="240">
        <v>4.4115188231076559</v>
      </c>
      <c r="H173" s="240">
        <v>5.1694754883578469</v>
      </c>
      <c r="I173" s="240">
        <v>3.0615086682110046</v>
      </c>
      <c r="J173" s="240">
        <v>0.43876454012512056</v>
      </c>
      <c r="K173" s="240">
        <v>2.0318564388800695</v>
      </c>
      <c r="L173" s="138" t="s">
        <v>281</v>
      </c>
      <c r="N173" s="644" t="s">
        <v>825</v>
      </c>
      <c r="O173" s="652" t="s">
        <v>826</v>
      </c>
      <c r="P173" s="2" t="s">
        <v>313</v>
      </c>
      <c r="Q173" s="2" t="s">
        <v>128</v>
      </c>
      <c r="R173" s="652" t="s">
        <v>715</v>
      </c>
      <c r="S173" s="652" t="s">
        <v>697</v>
      </c>
      <c r="T173" s="653" t="s">
        <v>698</v>
      </c>
      <c r="U173" s="653" t="s">
        <v>699</v>
      </c>
      <c r="V173" s="654">
        <v>2017</v>
      </c>
      <c r="W173" s="654">
        <v>2017</v>
      </c>
      <c r="X173" s="124">
        <v>25159.708510106499</v>
      </c>
      <c r="Y173" s="644"/>
      <c r="Z173" s="644" t="s">
        <v>829</v>
      </c>
      <c r="AA173" s="652" t="s">
        <v>830</v>
      </c>
      <c r="AB173" s="2" t="s">
        <v>313</v>
      </c>
      <c r="AC173" s="2" t="s">
        <v>128</v>
      </c>
      <c r="AD173" s="652" t="s">
        <v>763</v>
      </c>
      <c r="AE173" s="681" t="s">
        <v>763</v>
      </c>
      <c r="AF173" s="653" t="s">
        <v>698</v>
      </c>
      <c r="AG173" s="653" t="s">
        <v>699</v>
      </c>
      <c r="AH173" s="654">
        <v>2017</v>
      </c>
      <c r="AI173" s="654">
        <v>2017</v>
      </c>
      <c r="AJ173" s="727">
        <v>1.7743303510169794</v>
      </c>
      <c r="AK173" s="644"/>
      <c r="AL173" s="644" t="s">
        <v>833</v>
      </c>
      <c r="AM173" s="652" t="s">
        <v>834</v>
      </c>
      <c r="AN173" s="689" t="s">
        <v>313</v>
      </c>
      <c r="AO173" s="689" t="s">
        <v>128</v>
      </c>
      <c r="AP173" s="652" t="s">
        <v>763</v>
      </c>
      <c r="AQ173" s="681" t="s">
        <v>763</v>
      </c>
      <c r="AR173" s="653" t="s">
        <v>698</v>
      </c>
      <c r="AS173" s="653" t="s">
        <v>699</v>
      </c>
      <c r="AT173" s="654">
        <v>2017</v>
      </c>
      <c r="AU173" s="654">
        <v>2017</v>
      </c>
      <c r="AV173" s="712">
        <v>-0.78799250211537242</v>
      </c>
      <c r="AW173" s="41"/>
      <c r="AX173" s="644" t="s">
        <v>825</v>
      </c>
      <c r="AY173" s="652" t="s">
        <v>826</v>
      </c>
      <c r="AZ173" s="2" t="s">
        <v>313</v>
      </c>
      <c r="BA173" s="2" t="s">
        <v>128</v>
      </c>
      <c r="BB173" s="621" t="s">
        <v>704</v>
      </c>
      <c r="BC173" s="621" t="s">
        <v>705</v>
      </c>
      <c r="BD173" s="653" t="s">
        <v>698</v>
      </c>
      <c r="BE173" s="653" t="s">
        <v>699</v>
      </c>
      <c r="BF173" s="654">
        <v>2017</v>
      </c>
      <c r="BG173" s="654">
        <v>2017</v>
      </c>
      <c r="BH173" s="702">
        <v>6850.8396215402317</v>
      </c>
    </row>
    <row r="174" spans="1:60" ht="20.5" customHeight="1" x14ac:dyDescent="0.25">
      <c r="A174" s="121" t="s">
        <v>477</v>
      </c>
      <c r="B174" s="18"/>
      <c r="C174" s="19"/>
      <c r="D174" s="19"/>
      <c r="E174" s="20"/>
      <c r="F174" s="20"/>
      <c r="G174" s="3"/>
      <c r="H174" s="3"/>
      <c r="I174" s="3"/>
      <c r="J174" s="3"/>
      <c r="K174" s="3"/>
      <c r="L174" s="126" t="s">
        <v>478</v>
      </c>
      <c r="N174" s="644" t="s">
        <v>825</v>
      </c>
      <c r="O174" s="652" t="s">
        <v>826</v>
      </c>
      <c r="P174" s="2" t="s">
        <v>314</v>
      </c>
      <c r="Q174" s="2" t="s">
        <v>129</v>
      </c>
      <c r="R174" s="652" t="s">
        <v>715</v>
      </c>
      <c r="S174" s="652" t="s">
        <v>697</v>
      </c>
      <c r="T174" s="653" t="s">
        <v>698</v>
      </c>
      <c r="U174" s="653" t="s">
        <v>699</v>
      </c>
      <c r="V174" s="654">
        <v>2017</v>
      </c>
      <c r="W174" s="654">
        <v>2017</v>
      </c>
      <c r="X174" s="124">
        <v>77873.752672113173</v>
      </c>
      <c r="Y174" s="643"/>
      <c r="Z174" s="644" t="s">
        <v>829</v>
      </c>
      <c r="AA174" s="652" t="s">
        <v>830</v>
      </c>
      <c r="AB174" s="2" t="s">
        <v>314</v>
      </c>
      <c r="AC174" s="2" t="s">
        <v>129</v>
      </c>
      <c r="AD174" s="652" t="s">
        <v>763</v>
      </c>
      <c r="AE174" s="681" t="s">
        <v>763</v>
      </c>
      <c r="AF174" s="653" t="s">
        <v>698</v>
      </c>
      <c r="AG174" s="653" t="s">
        <v>699</v>
      </c>
      <c r="AH174" s="654">
        <v>2017</v>
      </c>
      <c r="AI174" s="654">
        <v>2017</v>
      </c>
      <c r="AJ174" s="727">
        <v>5.4918666032325643</v>
      </c>
      <c r="AK174" s="643"/>
      <c r="AL174" s="644" t="s">
        <v>833</v>
      </c>
      <c r="AM174" s="652" t="s">
        <v>834</v>
      </c>
      <c r="AN174" s="689" t="s">
        <v>314</v>
      </c>
      <c r="AO174" s="689" t="s">
        <v>129</v>
      </c>
      <c r="AP174" s="652" t="s">
        <v>763</v>
      </c>
      <c r="AQ174" s="681" t="s">
        <v>763</v>
      </c>
      <c r="AR174" s="653" t="s">
        <v>698</v>
      </c>
      <c r="AS174" s="653" t="s">
        <v>699</v>
      </c>
      <c r="AT174" s="654">
        <v>2017</v>
      </c>
      <c r="AU174" s="654">
        <v>2017</v>
      </c>
      <c r="AV174" s="712">
        <v>0.41417769032723584</v>
      </c>
      <c r="AW174" s="16"/>
      <c r="AX174" s="644" t="s">
        <v>825</v>
      </c>
      <c r="AY174" s="652" t="s">
        <v>826</v>
      </c>
      <c r="AZ174" s="2" t="s">
        <v>314</v>
      </c>
      <c r="BA174" s="2" t="s">
        <v>129</v>
      </c>
      <c r="BB174" s="621" t="s">
        <v>704</v>
      </c>
      <c r="BC174" s="621" t="s">
        <v>705</v>
      </c>
      <c r="BD174" s="653" t="s">
        <v>698</v>
      </c>
      <c r="BE174" s="653" t="s">
        <v>699</v>
      </c>
      <c r="BF174" s="654">
        <v>2017</v>
      </c>
      <c r="BG174" s="654">
        <v>2017</v>
      </c>
      <c r="BH174" s="702">
        <v>21204.561653400455</v>
      </c>
    </row>
    <row r="175" spans="1:60" ht="20.5" customHeight="1" x14ac:dyDescent="0.25">
      <c r="A175" s="769" t="s">
        <v>289</v>
      </c>
      <c r="B175" s="769"/>
      <c r="C175" s="769"/>
      <c r="D175" s="769"/>
      <c r="E175" s="769"/>
      <c r="F175" s="279"/>
      <c r="G175" s="318"/>
      <c r="H175" s="318"/>
      <c r="I175" s="318"/>
      <c r="L175" s="280" t="s">
        <v>322</v>
      </c>
      <c r="N175" s="644" t="s">
        <v>825</v>
      </c>
      <c r="O175" s="652" t="s">
        <v>826</v>
      </c>
      <c r="P175" s="2" t="s">
        <v>131</v>
      </c>
      <c r="Q175" s="2" t="s">
        <v>130</v>
      </c>
      <c r="R175" s="652" t="s">
        <v>715</v>
      </c>
      <c r="S175" s="652" t="s">
        <v>697</v>
      </c>
      <c r="T175" s="653" t="s">
        <v>698</v>
      </c>
      <c r="U175" s="653" t="s">
        <v>699</v>
      </c>
      <c r="V175" s="654">
        <v>2017</v>
      </c>
      <c r="W175" s="654">
        <v>2017</v>
      </c>
      <c r="X175" s="124">
        <v>13622.676730901463</v>
      </c>
      <c r="Y175" s="643"/>
      <c r="Z175" s="644" t="s">
        <v>829</v>
      </c>
      <c r="AA175" s="652" t="s">
        <v>830</v>
      </c>
      <c r="AB175" s="2" t="s">
        <v>131</v>
      </c>
      <c r="AC175" s="2" t="s">
        <v>130</v>
      </c>
      <c r="AD175" s="652" t="s">
        <v>763</v>
      </c>
      <c r="AE175" s="681" t="s">
        <v>763</v>
      </c>
      <c r="AF175" s="653" t="s">
        <v>698</v>
      </c>
      <c r="AG175" s="653" t="s">
        <v>699</v>
      </c>
      <c r="AH175" s="654">
        <v>2017</v>
      </c>
      <c r="AI175" s="654">
        <v>2017</v>
      </c>
      <c r="AJ175" s="727">
        <v>0.96070782282798861</v>
      </c>
      <c r="AK175" s="643"/>
      <c r="AL175" s="644" t="s">
        <v>833</v>
      </c>
      <c r="AM175" s="652" t="s">
        <v>834</v>
      </c>
      <c r="AN175" s="689" t="s">
        <v>131</v>
      </c>
      <c r="AO175" s="689" t="s">
        <v>130</v>
      </c>
      <c r="AP175" s="652" t="s">
        <v>763</v>
      </c>
      <c r="AQ175" s="681" t="s">
        <v>763</v>
      </c>
      <c r="AR175" s="653" t="s">
        <v>698</v>
      </c>
      <c r="AS175" s="653" t="s">
        <v>699</v>
      </c>
      <c r="AT175" s="654">
        <v>2017</v>
      </c>
      <c r="AU175" s="654">
        <v>2017</v>
      </c>
      <c r="AV175" s="712">
        <v>4.5855426770743861</v>
      </c>
      <c r="AW175" s="16"/>
      <c r="AX175" s="644" t="s">
        <v>825</v>
      </c>
      <c r="AY175" s="652" t="s">
        <v>826</v>
      </c>
      <c r="AZ175" s="2" t="s">
        <v>131</v>
      </c>
      <c r="BA175" s="2" t="s">
        <v>130</v>
      </c>
      <c r="BB175" s="621" t="s">
        <v>704</v>
      </c>
      <c r="BC175" s="621" t="s">
        <v>705</v>
      </c>
      <c r="BD175" s="653" t="s">
        <v>698</v>
      </c>
      <c r="BE175" s="653" t="s">
        <v>699</v>
      </c>
      <c r="BF175" s="654">
        <v>2017</v>
      </c>
      <c r="BG175" s="654">
        <v>2017</v>
      </c>
      <c r="BH175" s="702">
        <v>3709.3741949357286</v>
      </c>
    </row>
    <row r="176" spans="1:60" ht="20.5" customHeight="1" x14ac:dyDescent="0.25">
      <c r="A176" s="164" t="s">
        <v>276</v>
      </c>
      <c r="B176" s="165"/>
      <c r="C176" s="166"/>
      <c r="D176" s="166"/>
      <c r="E176" s="167"/>
      <c r="F176" s="168"/>
      <c r="G176" s="1"/>
      <c r="I176" s="1"/>
      <c r="L176" s="169" t="s">
        <v>277</v>
      </c>
      <c r="N176" s="644" t="s">
        <v>825</v>
      </c>
      <c r="O176" s="652" t="s">
        <v>826</v>
      </c>
      <c r="P176" s="2" t="s">
        <v>315</v>
      </c>
      <c r="Q176" s="2" t="s">
        <v>132</v>
      </c>
      <c r="R176" s="652" t="s">
        <v>715</v>
      </c>
      <c r="S176" s="652" t="s">
        <v>697</v>
      </c>
      <c r="T176" s="653" t="s">
        <v>698</v>
      </c>
      <c r="U176" s="653" t="s">
        <v>699</v>
      </c>
      <c r="V176" s="654">
        <v>2017</v>
      </c>
      <c r="W176" s="654">
        <v>2017</v>
      </c>
      <c r="X176" s="124">
        <v>16888.556214660628</v>
      </c>
      <c r="Y176" s="643"/>
      <c r="Z176" s="644" t="s">
        <v>829</v>
      </c>
      <c r="AA176" s="652" t="s">
        <v>830</v>
      </c>
      <c r="AB176" s="2" t="s">
        <v>315</v>
      </c>
      <c r="AC176" s="2" t="s">
        <v>132</v>
      </c>
      <c r="AD176" s="652" t="s">
        <v>763</v>
      </c>
      <c r="AE176" s="681" t="s">
        <v>763</v>
      </c>
      <c r="AF176" s="653" t="s">
        <v>698</v>
      </c>
      <c r="AG176" s="653" t="s">
        <v>699</v>
      </c>
      <c r="AH176" s="654">
        <v>2017</v>
      </c>
      <c r="AI176" s="654">
        <v>2017</v>
      </c>
      <c r="AJ176" s="727">
        <v>1.1910264327780933</v>
      </c>
      <c r="AK176" s="643"/>
      <c r="AL176" s="644" t="s">
        <v>833</v>
      </c>
      <c r="AM176" s="652" t="s">
        <v>834</v>
      </c>
      <c r="AN176" s="689" t="s">
        <v>315</v>
      </c>
      <c r="AO176" s="689" t="s">
        <v>132</v>
      </c>
      <c r="AP176" s="652" t="s">
        <v>763</v>
      </c>
      <c r="AQ176" s="681" t="s">
        <v>763</v>
      </c>
      <c r="AR176" s="653" t="s">
        <v>698</v>
      </c>
      <c r="AS176" s="653" t="s">
        <v>699</v>
      </c>
      <c r="AT176" s="654">
        <v>2017</v>
      </c>
      <c r="AU176" s="654">
        <v>2017</v>
      </c>
      <c r="AV176" s="712">
        <v>-3.4676772538546174E-2</v>
      </c>
      <c r="AW176" s="16"/>
      <c r="AX176" s="644" t="s">
        <v>825</v>
      </c>
      <c r="AY176" s="652" t="s">
        <v>826</v>
      </c>
      <c r="AZ176" s="2" t="s">
        <v>315</v>
      </c>
      <c r="BA176" s="2" t="s">
        <v>132</v>
      </c>
      <c r="BB176" s="621" t="s">
        <v>704</v>
      </c>
      <c r="BC176" s="621" t="s">
        <v>705</v>
      </c>
      <c r="BD176" s="653" t="s">
        <v>698</v>
      </c>
      <c r="BE176" s="653" t="s">
        <v>699</v>
      </c>
      <c r="BF176" s="654">
        <v>2017</v>
      </c>
      <c r="BG176" s="654">
        <v>2017</v>
      </c>
      <c r="BH176" s="702">
        <v>4598.6538365311444</v>
      </c>
    </row>
    <row r="177" spans="1:60" ht="20.5" customHeight="1" x14ac:dyDescent="0.25">
      <c r="B177" s="600">
        <f>C183+C184</f>
        <v>170253.56551088174</v>
      </c>
      <c r="C177" s="600">
        <f>D183+D184</f>
        <v>168509.68843708106</v>
      </c>
      <c r="D177" s="38"/>
      <c r="E177" s="38"/>
      <c r="F177" s="38"/>
      <c r="G177" s="38"/>
      <c r="H177" s="38"/>
      <c r="I177" s="38"/>
      <c r="J177" s="38"/>
      <c r="K177" s="38"/>
      <c r="L177" s="38"/>
      <c r="N177" s="644" t="s">
        <v>825</v>
      </c>
      <c r="O177" s="652" t="s">
        <v>826</v>
      </c>
      <c r="P177" s="2" t="s">
        <v>316</v>
      </c>
      <c r="Q177" s="2" t="s">
        <v>133</v>
      </c>
      <c r="R177" s="652" t="s">
        <v>715</v>
      </c>
      <c r="S177" s="652" t="s">
        <v>697</v>
      </c>
      <c r="T177" s="653" t="s">
        <v>698</v>
      </c>
      <c r="U177" s="653" t="s">
        <v>699</v>
      </c>
      <c r="V177" s="654">
        <v>2017</v>
      </c>
      <c r="W177" s="654">
        <v>2017</v>
      </c>
      <c r="X177" s="124">
        <v>7572.8193733624703</v>
      </c>
      <c r="Y177" s="643"/>
      <c r="Z177" s="644" t="s">
        <v>829</v>
      </c>
      <c r="AA177" s="652" t="s">
        <v>830</v>
      </c>
      <c r="AB177" s="2" t="s">
        <v>316</v>
      </c>
      <c r="AC177" s="2" t="s">
        <v>133</v>
      </c>
      <c r="AD177" s="652" t="s">
        <v>763</v>
      </c>
      <c r="AE177" s="681" t="s">
        <v>763</v>
      </c>
      <c r="AF177" s="653" t="s">
        <v>698</v>
      </c>
      <c r="AG177" s="653" t="s">
        <v>699</v>
      </c>
      <c r="AH177" s="654">
        <v>2017</v>
      </c>
      <c r="AI177" s="654">
        <v>2017</v>
      </c>
      <c r="AJ177" s="727">
        <v>0.53405560130114316</v>
      </c>
      <c r="AK177" s="643"/>
      <c r="AL177" s="644" t="s">
        <v>833</v>
      </c>
      <c r="AM177" s="652" t="s">
        <v>834</v>
      </c>
      <c r="AN177" s="689" t="s">
        <v>316</v>
      </c>
      <c r="AO177" s="689" t="s">
        <v>133</v>
      </c>
      <c r="AP177" s="652" t="s">
        <v>763</v>
      </c>
      <c r="AQ177" s="681" t="s">
        <v>763</v>
      </c>
      <c r="AR177" s="653" t="s">
        <v>698</v>
      </c>
      <c r="AS177" s="653" t="s">
        <v>699</v>
      </c>
      <c r="AT177" s="654">
        <v>2017</v>
      </c>
      <c r="AU177" s="654">
        <v>2017</v>
      </c>
      <c r="AV177" s="712">
        <v>5.0684395144422751</v>
      </c>
      <c r="AW177" s="16"/>
      <c r="AX177" s="644" t="s">
        <v>825</v>
      </c>
      <c r="AY177" s="652" t="s">
        <v>826</v>
      </c>
      <c r="AZ177" s="2" t="s">
        <v>316</v>
      </c>
      <c r="BA177" s="2" t="s">
        <v>133</v>
      </c>
      <c r="BB177" s="621" t="s">
        <v>704</v>
      </c>
      <c r="BC177" s="621" t="s">
        <v>705</v>
      </c>
      <c r="BD177" s="653" t="s">
        <v>698</v>
      </c>
      <c r="BE177" s="653" t="s">
        <v>699</v>
      </c>
      <c r="BF177" s="654">
        <v>2017</v>
      </c>
      <c r="BG177" s="654">
        <v>2017</v>
      </c>
      <c r="BH177" s="702">
        <v>2062.0338661300125</v>
      </c>
    </row>
    <row r="178" spans="1:60" ht="20.5" customHeight="1" x14ac:dyDescent="0.25">
      <c r="A178" s="755" t="s">
        <v>624</v>
      </c>
      <c r="B178" s="755"/>
      <c r="C178" s="755"/>
      <c r="D178" s="755"/>
      <c r="E178" s="755"/>
      <c r="F178" s="755"/>
      <c r="G178" s="755"/>
      <c r="H178" s="755"/>
      <c r="I178" s="755"/>
      <c r="J178" s="755"/>
      <c r="K178" s="755"/>
      <c r="L178" s="755"/>
      <c r="N178" s="644" t="s">
        <v>825</v>
      </c>
      <c r="O178" s="652" t="s">
        <v>826</v>
      </c>
      <c r="P178" s="2" t="s">
        <v>317</v>
      </c>
      <c r="Q178" s="2" t="s">
        <v>288</v>
      </c>
      <c r="R178" s="652" t="s">
        <v>715</v>
      </c>
      <c r="S178" s="652" t="s">
        <v>697</v>
      </c>
      <c r="T178" s="653" t="s">
        <v>698</v>
      </c>
      <c r="U178" s="653" t="s">
        <v>699</v>
      </c>
      <c r="V178" s="654">
        <v>2017</v>
      </c>
      <c r="W178" s="654">
        <v>2017</v>
      </c>
      <c r="X178" s="124">
        <v>8516.2657961205387</v>
      </c>
      <c r="Y178" s="643"/>
      <c r="Z178" s="644" t="s">
        <v>829</v>
      </c>
      <c r="AA178" s="652" t="s">
        <v>830</v>
      </c>
      <c r="AB178" s="2" t="s">
        <v>317</v>
      </c>
      <c r="AC178" s="2" t="s">
        <v>288</v>
      </c>
      <c r="AD178" s="652" t="s">
        <v>763</v>
      </c>
      <c r="AE178" s="681" t="s">
        <v>763</v>
      </c>
      <c r="AF178" s="653" t="s">
        <v>698</v>
      </c>
      <c r="AG178" s="653" t="s">
        <v>699</v>
      </c>
      <c r="AH178" s="654">
        <v>2017</v>
      </c>
      <c r="AI178" s="654">
        <v>2017</v>
      </c>
      <c r="AJ178" s="727">
        <v>0.60058998192743729</v>
      </c>
      <c r="AK178" s="643"/>
      <c r="AL178" s="644" t="s">
        <v>833</v>
      </c>
      <c r="AM178" s="652" t="s">
        <v>834</v>
      </c>
      <c r="AN178" s="689" t="s">
        <v>317</v>
      </c>
      <c r="AO178" s="689" t="s">
        <v>288</v>
      </c>
      <c r="AP178" s="652" t="s">
        <v>763</v>
      </c>
      <c r="AQ178" s="681" t="s">
        <v>763</v>
      </c>
      <c r="AR178" s="653" t="s">
        <v>698</v>
      </c>
      <c r="AS178" s="653" t="s">
        <v>699</v>
      </c>
      <c r="AT178" s="654">
        <v>2017</v>
      </c>
      <c r="AU178" s="654">
        <v>2017</v>
      </c>
      <c r="AV178" s="712">
        <v>5.6761615613617238</v>
      </c>
      <c r="AW178" s="16"/>
      <c r="AX178" s="644" t="s">
        <v>825</v>
      </c>
      <c r="AY178" s="652" t="s">
        <v>826</v>
      </c>
      <c r="AZ178" s="2" t="s">
        <v>317</v>
      </c>
      <c r="BA178" s="2" t="s">
        <v>288</v>
      </c>
      <c r="BB178" s="621" t="s">
        <v>704</v>
      </c>
      <c r="BC178" s="621" t="s">
        <v>705</v>
      </c>
      <c r="BD178" s="653" t="s">
        <v>698</v>
      </c>
      <c r="BE178" s="653" t="s">
        <v>699</v>
      </c>
      <c r="BF178" s="654">
        <v>2017</v>
      </c>
      <c r="BG178" s="654">
        <v>2017</v>
      </c>
      <c r="BH178" s="702">
        <v>2318.9287395835368</v>
      </c>
    </row>
    <row r="179" spans="1:60" ht="20.5" customHeight="1" x14ac:dyDescent="0.25">
      <c r="A179" s="756" t="s">
        <v>625</v>
      </c>
      <c r="B179" s="756"/>
      <c r="C179" s="756"/>
      <c r="D179" s="756"/>
      <c r="E179" s="756"/>
      <c r="F179" s="756"/>
      <c r="G179" s="756"/>
      <c r="H179" s="756"/>
      <c r="I179" s="756"/>
      <c r="J179" s="756"/>
      <c r="K179" s="756"/>
      <c r="L179" s="756"/>
      <c r="N179" s="644" t="s">
        <v>825</v>
      </c>
      <c r="O179" s="652" t="s">
        <v>826</v>
      </c>
      <c r="P179" s="696" t="s">
        <v>72</v>
      </c>
      <c r="Q179" s="696" t="s">
        <v>0</v>
      </c>
      <c r="R179" s="652" t="s">
        <v>715</v>
      </c>
      <c r="S179" s="652" t="s">
        <v>697</v>
      </c>
      <c r="T179" s="653" t="s">
        <v>698</v>
      </c>
      <c r="U179" s="653" t="s">
        <v>699</v>
      </c>
      <c r="V179" s="654">
        <v>2017</v>
      </c>
      <c r="W179" s="654">
        <v>2017</v>
      </c>
      <c r="X179" s="124">
        <v>1417983.3251280349</v>
      </c>
      <c r="Y179" s="643"/>
      <c r="Z179" s="644" t="s">
        <v>829</v>
      </c>
      <c r="AA179" s="652" t="s">
        <v>830</v>
      </c>
      <c r="AB179" s="696" t="s">
        <v>72</v>
      </c>
      <c r="AC179" s="696" t="s">
        <v>0</v>
      </c>
      <c r="AD179" s="652" t="s">
        <v>763</v>
      </c>
      <c r="AE179" s="681" t="s">
        <v>763</v>
      </c>
      <c r="AF179" s="653" t="s">
        <v>698</v>
      </c>
      <c r="AG179" s="653" t="s">
        <v>699</v>
      </c>
      <c r="AH179" s="654">
        <v>2017</v>
      </c>
      <c r="AI179" s="654">
        <v>2017</v>
      </c>
      <c r="AJ179" s="729">
        <v>100</v>
      </c>
      <c r="AK179" s="643"/>
      <c r="AL179" s="644" t="s">
        <v>833</v>
      </c>
      <c r="AM179" s="652" t="s">
        <v>834</v>
      </c>
      <c r="AN179" s="637" t="s">
        <v>72</v>
      </c>
      <c r="AO179" s="637" t="s">
        <v>0</v>
      </c>
      <c r="AP179" s="652" t="s">
        <v>763</v>
      </c>
      <c r="AQ179" s="681" t="s">
        <v>763</v>
      </c>
      <c r="AR179" s="653" t="s">
        <v>698</v>
      </c>
      <c r="AS179" s="653" t="s">
        <v>699</v>
      </c>
      <c r="AT179" s="654">
        <v>2017</v>
      </c>
      <c r="AU179" s="654">
        <v>2017</v>
      </c>
      <c r="AV179" s="725">
        <v>0.49087484590934594</v>
      </c>
      <c r="AW179" s="16"/>
      <c r="AX179" s="644" t="s">
        <v>825</v>
      </c>
      <c r="AY179" s="652" t="s">
        <v>826</v>
      </c>
      <c r="AZ179" s="696" t="s">
        <v>72</v>
      </c>
      <c r="BA179" s="696" t="s">
        <v>0</v>
      </c>
      <c r="BB179" s="621" t="s">
        <v>704</v>
      </c>
      <c r="BC179" s="621" t="s">
        <v>705</v>
      </c>
      <c r="BD179" s="653" t="s">
        <v>698</v>
      </c>
      <c r="BE179" s="653" t="s">
        <v>699</v>
      </c>
      <c r="BF179" s="654">
        <v>2017</v>
      </c>
      <c r="BG179" s="654">
        <v>2017</v>
      </c>
      <c r="BH179" s="639">
        <v>386108.46157332469</v>
      </c>
    </row>
    <row r="180" spans="1:60" ht="20.5" customHeight="1" x14ac:dyDescent="0.25">
      <c r="A180" s="794" t="s">
        <v>136</v>
      </c>
      <c r="B180" s="795"/>
      <c r="C180" s="68">
        <v>2010</v>
      </c>
      <c r="D180" s="68">
        <v>2011</v>
      </c>
      <c r="E180" s="68">
        <v>2012</v>
      </c>
      <c r="F180" s="68">
        <v>2013</v>
      </c>
      <c r="G180" s="68">
        <v>2014</v>
      </c>
      <c r="H180" s="68">
        <v>2015</v>
      </c>
      <c r="I180" s="68">
        <v>2016</v>
      </c>
      <c r="J180" s="162">
        <v>2017</v>
      </c>
      <c r="K180" s="524" t="s">
        <v>476</v>
      </c>
      <c r="L180" s="154" t="s">
        <v>137</v>
      </c>
      <c r="N180" s="644" t="s">
        <v>825</v>
      </c>
      <c r="O180" s="652" t="s">
        <v>826</v>
      </c>
      <c r="P180" s="647" t="s">
        <v>135</v>
      </c>
      <c r="Q180" s="637" t="s">
        <v>134</v>
      </c>
      <c r="R180" s="652" t="s">
        <v>715</v>
      </c>
      <c r="S180" s="652" t="s">
        <v>697</v>
      </c>
      <c r="T180" s="653" t="s">
        <v>698</v>
      </c>
      <c r="U180" s="653" t="s">
        <v>699</v>
      </c>
      <c r="V180" s="654">
        <v>2017</v>
      </c>
      <c r="W180" s="654">
        <v>2017</v>
      </c>
      <c r="X180" s="102">
        <v>997763.58412942733</v>
      </c>
      <c r="Y180" s="643"/>
      <c r="Z180" s="644" t="s">
        <v>829</v>
      </c>
      <c r="AA180" s="652" t="s">
        <v>830</v>
      </c>
      <c r="AB180" s="647" t="s">
        <v>135</v>
      </c>
      <c r="AC180" s="637" t="s">
        <v>134</v>
      </c>
      <c r="AD180" s="652" t="s">
        <v>763</v>
      </c>
      <c r="AE180" s="681" t="s">
        <v>763</v>
      </c>
      <c r="AF180" s="653" t="s">
        <v>698</v>
      </c>
      <c r="AG180" s="653" t="s">
        <v>699</v>
      </c>
      <c r="AH180" s="654">
        <v>2017</v>
      </c>
      <c r="AI180" s="654">
        <v>2017</v>
      </c>
      <c r="AJ180" s="729">
        <v>70.364973018235986</v>
      </c>
      <c r="AK180" s="643"/>
      <c r="AL180" s="644" t="s">
        <v>833</v>
      </c>
      <c r="AM180" s="652" t="s">
        <v>834</v>
      </c>
      <c r="AN180" s="647" t="s">
        <v>135</v>
      </c>
      <c r="AO180" s="637" t="s">
        <v>134</v>
      </c>
      <c r="AP180" s="652" t="s">
        <v>763</v>
      </c>
      <c r="AQ180" s="681" t="s">
        <v>763</v>
      </c>
      <c r="AR180" s="653" t="s">
        <v>698</v>
      </c>
      <c r="AS180" s="653" t="s">
        <v>699</v>
      </c>
      <c r="AT180" s="654">
        <v>2017</v>
      </c>
      <c r="AU180" s="654">
        <v>2017</v>
      </c>
      <c r="AV180" s="725">
        <v>1.948195703855248</v>
      </c>
      <c r="AW180" s="16"/>
      <c r="AX180" s="644" t="s">
        <v>825</v>
      </c>
      <c r="AY180" s="652" t="s">
        <v>826</v>
      </c>
      <c r="AZ180" s="647" t="s">
        <v>135</v>
      </c>
      <c r="BA180" s="637" t="s">
        <v>134</v>
      </c>
      <c r="BB180" s="621" t="s">
        <v>704</v>
      </c>
      <c r="BC180" s="621" t="s">
        <v>705</v>
      </c>
      <c r="BD180" s="653" t="s">
        <v>698</v>
      </c>
      <c r="BE180" s="653" t="s">
        <v>699</v>
      </c>
      <c r="BF180" s="654">
        <v>2017</v>
      </c>
      <c r="BG180" s="654">
        <v>2017</v>
      </c>
      <c r="BH180" s="639">
        <v>271685.11480719602</v>
      </c>
    </row>
    <row r="181" spans="1:60" ht="20.5" customHeight="1" x14ac:dyDescent="0.25">
      <c r="A181" s="793" t="s">
        <v>217</v>
      </c>
      <c r="B181" s="793"/>
      <c r="C181" s="242">
        <v>170253.56551088174</v>
      </c>
      <c r="D181" s="242">
        <v>168509.68843708103</v>
      </c>
      <c r="E181" s="242">
        <v>153114.20478048275</v>
      </c>
      <c r="F181" s="242">
        <v>169257.13618005736</v>
      </c>
      <c r="G181" s="242">
        <v>185166.12914236024</v>
      </c>
      <c r="H181" s="242">
        <v>156595.14316547685</v>
      </c>
      <c r="I181" s="242">
        <v>158026.28064960416</v>
      </c>
      <c r="J181" s="242">
        <v>167574.87183235807</v>
      </c>
      <c r="K181" s="174">
        <v>166156.71776713306</v>
      </c>
      <c r="L181" s="53" t="s">
        <v>204</v>
      </c>
      <c r="N181" s="644" t="s">
        <v>825</v>
      </c>
      <c r="O181" s="652" t="s">
        <v>826</v>
      </c>
      <c r="P181" s="2" t="s">
        <v>114</v>
      </c>
      <c r="Q181" s="2" t="s">
        <v>218</v>
      </c>
      <c r="R181" s="652" t="s">
        <v>715</v>
      </c>
      <c r="S181" s="652" t="s">
        <v>697</v>
      </c>
      <c r="T181" s="653" t="s">
        <v>698</v>
      </c>
      <c r="U181" s="653" t="s">
        <v>699</v>
      </c>
      <c r="V181" s="654">
        <v>2018</v>
      </c>
      <c r="W181" s="654">
        <v>2018</v>
      </c>
      <c r="X181" s="124">
        <v>1241278.2737855641</v>
      </c>
      <c r="Y181" s="643"/>
      <c r="Z181" s="644" t="s">
        <v>829</v>
      </c>
      <c r="AA181" s="652" t="s">
        <v>830</v>
      </c>
      <c r="AB181" s="2" t="s">
        <v>114</v>
      </c>
      <c r="AC181" s="2" t="s">
        <v>218</v>
      </c>
      <c r="AD181" s="652" t="s">
        <v>763</v>
      </c>
      <c r="AE181" s="681" t="s">
        <v>763</v>
      </c>
      <c r="AF181" s="653" t="s">
        <v>698</v>
      </c>
      <c r="AG181" s="653" t="s">
        <v>699</v>
      </c>
      <c r="AH181" s="654">
        <v>2018</v>
      </c>
      <c r="AI181" s="654">
        <v>2018</v>
      </c>
      <c r="AJ181" s="727">
        <v>86.0527137921069</v>
      </c>
      <c r="AK181" s="643"/>
      <c r="AL181" s="644" t="s">
        <v>833</v>
      </c>
      <c r="AM181" s="652" t="s">
        <v>834</v>
      </c>
      <c r="AN181" s="689" t="s">
        <v>114</v>
      </c>
      <c r="AO181" s="689" t="s">
        <v>218</v>
      </c>
      <c r="AP181" s="652" t="s">
        <v>763</v>
      </c>
      <c r="AQ181" s="681" t="s">
        <v>763</v>
      </c>
      <c r="AR181" s="653" t="s">
        <v>698</v>
      </c>
      <c r="AS181" s="653" t="s">
        <v>699</v>
      </c>
      <c r="AT181" s="654">
        <v>2018</v>
      </c>
      <c r="AU181" s="654">
        <v>2018</v>
      </c>
      <c r="AV181" s="712">
        <v>1.9137226138672361</v>
      </c>
      <c r="AW181" s="16"/>
      <c r="AX181" s="644" t="s">
        <v>825</v>
      </c>
      <c r="AY181" s="652" t="s">
        <v>826</v>
      </c>
      <c r="AZ181" s="2" t="s">
        <v>114</v>
      </c>
      <c r="BA181" s="2" t="s">
        <v>218</v>
      </c>
      <c r="BB181" s="621" t="s">
        <v>704</v>
      </c>
      <c r="BC181" s="621" t="s">
        <v>705</v>
      </c>
      <c r="BD181" s="653" t="s">
        <v>698</v>
      </c>
      <c r="BE181" s="653" t="s">
        <v>699</v>
      </c>
      <c r="BF181" s="654">
        <v>2018</v>
      </c>
      <c r="BG181" s="654">
        <v>2018</v>
      </c>
      <c r="BH181" s="702">
        <v>337992.72261009237</v>
      </c>
    </row>
    <row r="182" spans="1:60" ht="20.5" customHeight="1" x14ac:dyDescent="0.25">
      <c r="A182" s="563"/>
      <c r="B182" s="563"/>
      <c r="C182" s="602">
        <v>0.21933871321380138</v>
      </c>
      <c r="D182" s="601">
        <v>0</v>
      </c>
      <c r="E182" s="601">
        <v>0</v>
      </c>
      <c r="F182" s="601">
        <v>0</v>
      </c>
      <c r="G182" s="601">
        <v>0</v>
      </c>
      <c r="H182" s="601">
        <v>0</v>
      </c>
      <c r="I182" s="601">
        <v>0</v>
      </c>
      <c r="J182" s="601">
        <v>0</v>
      </c>
      <c r="K182" s="601">
        <v>0</v>
      </c>
      <c r="L182" s="53"/>
      <c r="N182" s="644" t="s">
        <v>825</v>
      </c>
      <c r="O182" s="652" t="s">
        <v>826</v>
      </c>
      <c r="P182" s="2" t="s">
        <v>304</v>
      </c>
      <c r="Q182" s="2" t="s">
        <v>115</v>
      </c>
      <c r="R182" s="652" t="s">
        <v>715</v>
      </c>
      <c r="S182" s="652" t="s">
        <v>697</v>
      </c>
      <c r="T182" s="653" t="s">
        <v>698</v>
      </c>
      <c r="U182" s="653" t="s">
        <v>699</v>
      </c>
      <c r="V182" s="654">
        <v>2018</v>
      </c>
      <c r="W182" s="654">
        <v>2018</v>
      </c>
      <c r="X182" s="124">
        <v>10187.416599893386</v>
      </c>
      <c r="Y182" s="643"/>
      <c r="Z182" s="644" t="s">
        <v>829</v>
      </c>
      <c r="AA182" s="652" t="s">
        <v>830</v>
      </c>
      <c r="AB182" s="2" t="s">
        <v>304</v>
      </c>
      <c r="AC182" s="2" t="s">
        <v>115</v>
      </c>
      <c r="AD182" s="652" t="s">
        <v>763</v>
      </c>
      <c r="AE182" s="681" t="s">
        <v>763</v>
      </c>
      <c r="AF182" s="653" t="s">
        <v>698</v>
      </c>
      <c r="AG182" s="653" t="s">
        <v>699</v>
      </c>
      <c r="AH182" s="654">
        <v>2018</v>
      </c>
      <c r="AI182" s="654">
        <v>2018</v>
      </c>
      <c r="AJ182" s="727">
        <v>0.70625166287493579</v>
      </c>
      <c r="AK182" s="643"/>
      <c r="AL182" s="644" t="s">
        <v>833</v>
      </c>
      <c r="AM182" s="652" t="s">
        <v>834</v>
      </c>
      <c r="AN182" s="689" t="s">
        <v>304</v>
      </c>
      <c r="AO182" s="689" t="s">
        <v>115</v>
      </c>
      <c r="AP182" s="652" t="s">
        <v>763</v>
      </c>
      <c r="AQ182" s="681" t="s">
        <v>763</v>
      </c>
      <c r="AR182" s="653" t="s">
        <v>698</v>
      </c>
      <c r="AS182" s="653" t="s">
        <v>699</v>
      </c>
      <c r="AT182" s="654">
        <v>2018</v>
      </c>
      <c r="AU182" s="654">
        <v>2018</v>
      </c>
      <c r="AV182" s="712">
        <v>7.1426341732135938</v>
      </c>
      <c r="AW182" s="720"/>
      <c r="AX182" s="644" t="s">
        <v>825</v>
      </c>
      <c r="AY182" s="652" t="s">
        <v>826</v>
      </c>
      <c r="AZ182" s="2" t="s">
        <v>304</v>
      </c>
      <c r="BA182" s="2" t="s">
        <v>115</v>
      </c>
      <c r="BB182" s="621" t="s">
        <v>704</v>
      </c>
      <c r="BC182" s="621" t="s">
        <v>705</v>
      </c>
      <c r="BD182" s="653" t="s">
        <v>698</v>
      </c>
      <c r="BE182" s="653" t="s">
        <v>699</v>
      </c>
      <c r="BF182" s="654">
        <v>2018</v>
      </c>
      <c r="BG182" s="654">
        <v>2018</v>
      </c>
      <c r="BH182" s="702">
        <v>2773.9732062337334</v>
      </c>
    </row>
    <row r="183" spans="1:60" ht="20.5" customHeight="1" x14ac:dyDescent="0.25">
      <c r="A183" s="796" t="s">
        <v>193</v>
      </c>
      <c r="B183" s="796"/>
      <c r="C183" s="175">
        <v>29068.775894496015</v>
      </c>
      <c r="D183" s="175">
        <v>32629.817204865234</v>
      </c>
      <c r="E183" s="175">
        <v>31924.189457670451</v>
      </c>
      <c r="F183" s="175">
        <v>41754.58669395739</v>
      </c>
      <c r="G183" s="175">
        <v>41955.021761488497</v>
      </c>
      <c r="H183" s="175">
        <v>40705.632446154239</v>
      </c>
      <c r="I183" s="175">
        <v>40244.304499842394</v>
      </c>
      <c r="J183" s="175">
        <v>48776.725232536126</v>
      </c>
      <c r="K183" s="175">
        <v>47976.824868284421</v>
      </c>
      <c r="L183" s="73" t="s">
        <v>198</v>
      </c>
      <c r="N183" s="644" t="s">
        <v>825</v>
      </c>
      <c r="O183" s="652" t="s">
        <v>826</v>
      </c>
      <c r="P183" s="2" t="s">
        <v>305</v>
      </c>
      <c r="Q183" s="2" t="s">
        <v>216</v>
      </c>
      <c r="R183" s="652" t="s">
        <v>715</v>
      </c>
      <c r="S183" s="652" t="s">
        <v>697</v>
      </c>
      <c r="T183" s="653" t="s">
        <v>698</v>
      </c>
      <c r="U183" s="653" t="s">
        <v>699</v>
      </c>
      <c r="V183" s="654">
        <v>2018</v>
      </c>
      <c r="W183" s="654">
        <v>2018</v>
      </c>
      <c r="X183" s="124">
        <v>432118.89103972225</v>
      </c>
      <c r="Y183" s="643"/>
      <c r="Z183" s="644" t="s">
        <v>829</v>
      </c>
      <c r="AA183" s="652" t="s">
        <v>830</v>
      </c>
      <c r="AB183" s="2" t="s">
        <v>305</v>
      </c>
      <c r="AC183" s="2" t="s">
        <v>216</v>
      </c>
      <c r="AD183" s="652" t="s">
        <v>763</v>
      </c>
      <c r="AE183" s="681" t="s">
        <v>763</v>
      </c>
      <c r="AF183" s="653" t="s">
        <v>698</v>
      </c>
      <c r="AG183" s="653" t="s">
        <v>699</v>
      </c>
      <c r="AH183" s="654">
        <v>2018</v>
      </c>
      <c r="AI183" s="654">
        <v>2018</v>
      </c>
      <c r="AJ183" s="727">
        <v>29.957024174280932</v>
      </c>
      <c r="AK183" s="643"/>
      <c r="AL183" s="644" t="s">
        <v>833</v>
      </c>
      <c r="AM183" s="652" t="s">
        <v>834</v>
      </c>
      <c r="AN183" s="689" t="s">
        <v>305</v>
      </c>
      <c r="AO183" s="689" t="s">
        <v>216</v>
      </c>
      <c r="AP183" s="652" t="s">
        <v>763</v>
      </c>
      <c r="AQ183" s="681" t="s">
        <v>763</v>
      </c>
      <c r="AR183" s="653" t="s">
        <v>698</v>
      </c>
      <c r="AS183" s="653" t="s">
        <v>699</v>
      </c>
      <c r="AT183" s="654">
        <v>2018</v>
      </c>
      <c r="AU183" s="654">
        <v>2018</v>
      </c>
      <c r="AV183" s="712">
        <v>2.8316494634063645</v>
      </c>
      <c r="AW183" s="16"/>
      <c r="AX183" s="644" t="s">
        <v>825</v>
      </c>
      <c r="AY183" s="652" t="s">
        <v>826</v>
      </c>
      <c r="AZ183" s="2" t="s">
        <v>305</v>
      </c>
      <c r="BA183" s="2" t="s">
        <v>216</v>
      </c>
      <c r="BB183" s="621" t="s">
        <v>704</v>
      </c>
      <c r="BC183" s="621" t="s">
        <v>705</v>
      </c>
      <c r="BD183" s="653" t="s">
        <v>698</v>
      </c>
      <c r="BE183" s="653" t="s">
        <v>699</v>
      </c>
      <c r="BF183" s="654">
        <v>2018</v>
      </c>
      <c r="BG183" s="654">
        <v>2018</v>
      </c>
      <c r="BH183" s="702">
        <v>117663.41485084337</v>
      </c>
    </row>
    <row r="184" spans="1:60" ht="20.5" customHeight="1" x14ac:dyDescent="0.25">
      <c r="A184" s="796" t="s">
        <v>194</v>
      </c>
      <c r="B184" s="796"/>
      <c r="C184" s="175">
        <v>141184.78961638574</v>
      </c>
      <c r="D184" s="175">
        <v>135879.87123221581</v>
      </c>
      <c r="E184" s="175">
        <v>121190.01532281232</v>
      </c>
      <c r="F184" s="175">
        <v>127502.54948609998</v>
      </c>
      <c r="G184" s="175">
        <v>143211.10738087172</v>
      </c>
      <c r="H184" s="175">
        <v>115889.5107193226</v>
      </c>
      <c r="I184" s="175">
        <v>117781.97614976174</v>
      </c>
      <c r="J184" s="175">
        <v>118798.14659982194</v>
      </c>
      <c r="K184" s="175">
        <v>118179.89289884863</v>
      </c>
      <c r="L184" s="73" t="s">
        <v>200</v>
      </c>
      <c r="N184" s="644" t="s">
        <v>825</v>
      </c>
      <c r="O184" s="652" t="s">
        <v>826</v>
      </c>
      <c r="P184" s="2" t="s">
        <v>117</v>
      </c>
      <c r="Q184" s="2" t="s">
        <v>58</v>
      </c>
      <c r="R184" s="652" t="s">
        <v>715</v>
      </c>
      <c r="S184" s="652" t="s">
        <v>697</v>
      </c>
      <c r="T184" s="653" t="s">
        <v>698</v>
      </c>
      <c r="U184" s="653" t="s">
        <v>699</v>
      </c>
      <c r="V184" s="654">
        <v>2018</v>
      </c>
      <c r="W184" s="654">
        <v>2018</v>
      </c>
      <c r="X184" s="124">
        <v>122071.3385071595</v>
      </c>
      <c r="Y184" s="643"/>
      <c r="Z184" s="644" t="s">
        <v>829</v>
      </c>
      <c r="AA184" s="652" t="s">
        <v>830</v>
      </c>
      <c r="AB184" s="2" t="s">
        <v>117</v>
      </c>
      <c r="AC184" s="2" t="s">
        <v>58</v>
      </c>
      <c r="AD184" s="652" t="s">
        <v>763</v>
      </c>
      <c r="AE184" s="681" t="s">
        <v>763</v>
      </c>
      <c r="AF184" s="653" t="s">
        <v>698</v>
      </c>
      <c r="AG184" s="653" t="s">
        <v>699</v>
      </c>
      <c r="AH184" s="654">
        <v>2018</v>
      </c>
      <c r="AI184" s="654">
        <v>2018</v>
      </c>
      <c r="AJ184" s="727">
        <v>8.4627034699800952</v>
      </c>
      <c r="AK184" s="643"/>
      <c r="AL184" s="644" t="s">
        <v>833</v>
      </c>
      <c r="AM184" s="652" t="s">
        <v>834</v>
      </c>
      <c r="AN184" s="689" t="s">
        <v>117</v>
      </c>
      <c r="AO184" s="689" t="s">
        <v>58</v>
      </c>
      <c r="AP184" s="652" t="s">
        <v>763</v>
      </c>
      <c r="AQ184" s="681" t="s">
        <v>763</v>
      </c>
      <c r="AR184" s="653" t="s">
        <v>698</v>
      </c>
      <c r="AS184" s="653" t="s">
        <v>699</v>
      </c>
      <c r="AT184" s="654">
        <v>2018</v>
      </c>
      <c r="AU184" s="654">
        <v>2018</v>
      </c>
      <c r="AV184" s="712">
        <v>1.9365572047553457</v>
      </c>
      <c r="AW184" s="16"/>
      <c r="AX184" s="644" t="s">
        <v>825</v>
      </c>
      <c r="AY184" s="652" t="s">
        <v>826</v>
      </c>
      <c r="AZ184" s="2" t="s">
        <v>117</v>
      </c>
      <c r="BA184" s="2" t="s">
        <v>58</v>
      </c>
      <c r="BB184" s="621" t="s">
        <v>704</v>
      </c>
      <c r="BC184" s="621" t="s">
        <v>705</v>
      </c>
      <c r="BD184" s="653" t="s">
        <v>698</v>
      </c>
      <c r="BE184" s="653" t="s">
        <v>699</v>
      </c>
      <c r="BF184" s="654">
        <v>2018</v>
      </c>
      <c r="BG184" s="654">
        <v>2018</v>
      </c>
      <c r="BH184" s="702">
        <v>33239.302520669706</v>
      </c>
    </row>
    <row r="185" spans="1:60" ht="20.5" customHeight="1" x14ac:dyDescent="0.25">
      <c r="A185" s="793" t="s">
        <v>448</v>
      </c>
      <c r="B185" s="793"/>
      <c r="C185" s="174">
        <v>71638.999676725027</v>
      </c>
      <c r="D185" s="174">
        <v>71543.216864844231</v>
      </c>
      <c r="E185" s="174">
        <v>72299.238589589615</v>
      </c>
      <c r="F185" s="174">
        <v>68187.65795977923</v>
      </c>
      <c r="G185" s="174">
        <v>75610.120441235311</v>
      </c>
      <c r="H185" s="174">
        <v>78873.315736747245</v>
      </c>
      <c r="I185" s="174">
        <v>85844.051969901644</v>
      </c>
      <c r="J185" s="174">
        <v>78801.72545560755</v>
      </c>
      <c r="K185" s="174">
        <v>78491.923325251613</v>
      </c>
      <c r="L185" s="53" t="s">
        <v>203</v>
      </c>
      <c r="N185" s="644" t="s">
        <v>825</v>
      </c>
      <c r="O185" s="652" t="s">
        <v>826</v>
      </c>
      <c r="P185" s="2" t="s">
        <v>306</v>
      </c>
      <c r="Q185" s="2" t="s">
        <v>118</v>
      </c>
      <c r="R185" s="652" t="s">
        <v>715</v>
      </c>
      <c r="S185" s="652" t="s">
        <v>697</v>
      </c>
      <c r="T185" s="653" t="s">
        <v>698</v>
      </c>
      <c r="U185" s="653" t="s">
        <v>699</v>
      </c>
      <c r="V185" s="654">
        <v>2018</v>
      </c>
      <c r="W185" s="654">
        <v>2018</v>
      </c>
      <c r="X185" s="124">
        <v>40137.143862597259</v>
      </c>
      <c r="Y185" s="643"/>
      <c r="Z185" s="644" t="s">
        <v>829</v>
      </c>
      <c r="AA185" s="652" t="s">
        <v>830</v>
      </c>
      <c r="AB185" s="2" t="s">
        <v>306</v>
      </c>
      <c r="AC185" s="2" t="s">
        <v>118</v>
      </c>
      <c r="AD185" s="652" t="s">
        <v>763</v>
      </c>
      <c r="AE185" s="681" t="s">
        <v>763</v>
      </c>
      <c r="AF185" s="653" t="s">
        <v>698</v>
      </c>
      <c r="AG185" s="653" t="s">
        <v>699</v>
      </c>
      <c r="AH185" s="654">
        <v>2018</v>
      </c>
      <c r="AI185" s="654">
        <v>2018</v>
      </c>
      <c r="AJ185" s="727">
        <v>2.782542985069099</v>
      </c>
      <c r="AK185" s="643"/>
      <c r="AL185" s="644" t="s">
        <v>833</v>
      </c>
      <c r="AM185" s="652" t="s">
        <v>834</v>
      </c>
      <c r="AN185" s="689" t="s">
        <v>306</v>
      </c>
      <c r="AO185" s="689" t="s">
        <v>118</v>
      </c>
      <c r="AP185" s="652" t="s">
        <v>763</v>
      </c>
      <c r="AQ185" s="681" t="s">
        <v>763</v>
      </c>
      <c r="AR185" s="653" t="s">
        <v>698</v>
      </c>
      <c r="AS185" s="653" t="s">
        <v>699</v>
      </c>
      <c r="AT185" s="654">
        <v>2018</v>
      </c>
      <c r="AU185" s="654">
        <v>2018</v>
      </c>
      <c r="AV185" s="712">
        <v>-2.3318178397647102</v>
      </c>
      <c r="AW185" s="16"/>
      <c r="AX185" s="644" t="s">
        <v>825</v>
      </c>
      <c r="AY185" s="652" t="s">
        <v>826</v>
      </c>
      <c r="AZ185" s="2" t="s">
        <v>306</v>
      </c>
      <c r="BA185" s="2" t="s">
        <v>118</v>
      </c>
      <c r="BB185" s="621" t="s">
        <v>704</v>
      </c>
      <c r="BC185" s="621" t="s">
        <v>705</v>
      </c>
      <c r="BD185" s="653" t="s">
        <v>698</v>
      </c>
      <c r="BE185" s="653" t="s">
        <v>699</v>
      </c>
      <c r="BF185" s="654">
        <v>2018</v>
      </c>
      <c r="BG185" s="654">
        <v>2018</v>
      </c>
      <c r="BH185" s="702">
        <v>10929.106565717429</v>
      </c>
    </row>
    <row r="186" spans="1:60" ht="20.5" customHeight="1" x14ac:dyDescent="0.25">
      <c r="A186" s="796" t="s">
        <v>195</v>
      </c>
      <c r="B186" s="796"/>
      <c r="C186" s="175">
        <v>28784.608755108024</v>
      </c>
      <c r="D186" s="175">
        <v>29985.146751762979</v>
      </c>
      <c r="E186" s="175">
        <v>30865.45577310901</v>
      </c>
      <c r="F186" s="175">
        <v>31750.963389916556</v>
      </c>
      <c r="G186" s="175">
        <v>34998.426338093741</v>
      </c>
      <c r="H186" s="175">
        <v>36315.922421037008</v>
      </c>
      <c r="I186" s="175">
        <v>39525.39142273656</v>
      </c>
      <c r="J186" s="175">
        <v>38403.812117086454</v>
      </c>
      <c r="K186" s="175">
        <v>38369.230769230773</v>
      </c>
      <c r="L186" s="74" t="s">
        <v>201</v>
      </c>
      <c r="N186" s="644" t="s">
        <v>825</v>
      </c>
      <c r="O186" s="652" t="s">
        <v>826</v>
      </c>
      <c r="P186" s="2" t="s">
        <v>119</v>
      </c>
      <c r="Q186" s="2" t="s">
        <v>59</v>
      </c>
      <c r="R186" s="652" t="s">
        <v>715</v>
      </c>
      <c r="S186" s="652" t="s">
        <v>697</v>
      </c>
      <c r="T186" s="653" t="s">
        <v>698</v>
      </c>
      <c r="U186" s="653" t="s">
        <v>699</v>
      </c>
      <c r="V186" s="654">
        <v>2018</v>
      </c>
      <c r="W186" s="654">
        <v>2018</v>
      </c>
      <c r="X186" s="124">
        <v>121894.47041093711</v>
      </c>
      <c r="Y186" s="643"/>
      <c r="Z186" s="644" t="s">
        <v>829</v>
      </c>
      <c r="AA186" s="652" t="s">
        <v>830</v>
      </c>
      <c r="AB186" s="2" t="s">
        <v>119</v>
      </c>
      <c r="AC186" s="2" t="s">
        <v>59</v>
      </c>
      <c r="AD186" s="652" t="s">
        <v>763</v>
      </c>
      <c r="AE186" s="681" t="s">
        <v>763</v>
      </c>
      <c r="AF186" s="653" t="s">
        <v>698</v>
      </c>
      <c r="AG186" s="653" t="s">
        <v>699</v>
      </c>
      <c r="AH186" s="654">
        <v>2018</v>
      </c>
      <c r="AI186" s="654">
        <v>2018</v>
      </c>
      <c r="AJ186" s="727">
        <v>8.4504419328335825</v>
      </c>
      <c r="AK186" s="643"/>
      <c r="AL186" s="644" t="s">
        <v>833</v>
      </c>
      <c r="AM186" s="652" t="s">
        <v>834</v>
      </c>
      <c r="AN186" s="689" t="s">
        <v>119</v>
      </c>
      <c r="AO186" s="689" t="s">
        <v>59</v>
      </c>
      <c r="AP186" s="652" t="s">
        <v>763</v>
      </c>
      <c r="AQ186" s="681" t="s">
        <v>763</v>
      </c>
      <c r="AR186" s="653" t="s">
        <v>698</v>
      </c>
      <c r="AS186" s="653" t="s">
        <v>699</v>
      </c>
      <c r="AT186" s="654">
        <v>2018</v>
      </c>
      <c r="AU186" s="654">
        <v>2018</v>
      </c>
      <c r="AV186" s="712">
        <v>0.53730928021751367</v>
      </c>
      <c r="AW186" s="16"/>
      <c r="AX186" s="644" t="s">
        <v>825</v>
      </c>
      <c r="AY186" s="652" t="s">
        <v>826</v>
      </c>
      <c r="AZ186" s="2" t="s">
        <v>119</v>
      </c>
      <c r="BA186" s="2" t="s">
        <v>59</v>
      </c>
      <c r="BB186" s="621" t="s">
        <v>704</v>
      </c>
      <c r="BC186" s="621" t="s">
        <v>705</v>
      </c>
      <c r="BD186" s="653" t="s">
        <v>698</v>
      </c>
      <c r="BE186" s="653" t="s">
        <v>699</v>
      </c>
      <c r="BF186" s="654">
        <v>2018</v>
      </c>
      <c r="BG186" s="654">
        <v>2018</v>
      </c>
      <c r="BH186" s="702">
        <v>33191.142385551291</v>
      </c>
    </row>
    <row r="187" spans="1:60" ht="20.5" customHeight="1" x14ac:dyDescent="0.25">
      <c r="A187" s="796" t="s">
        <v>196</v>
      </c>
      <c r="B187" s="796"/>
      <c r="C187" s="175">
        <v>42854.390921617</v>
      </c>
      <c r="D187" s="175">
        <v>41558.070113081245</v>
      </c>
      <c r="E187" s="175">
        <v>41433.782816480612</v>
      </c>
      <c r="F187" s="175">
        <v>36436.694569862673</v>
      </c>
      <c r="G187" s="175">
        <v>40611.694103141577</v>
      </c>
      <c r="H187" s="175">
        <v>42557.393315710244</v>
      </c>
      <c r="I187" s="175">
        <v>46318.660547165091</v>
      </c>
      <c r="J187" s="175">
        <v>40397.913338521095</v>
      </c>
      <c r="K187" s="175">
        <v>40122.69255602084</v>
      </c>
      <c r="L187" s="74" t="s">
        <v>199</v>
      </c>
      <c r="N187" s="644" t="s">
        <v>825</v>
      </c>
      <c r="O187" s="652" t="s">
        <v>826</v>
      </c>
      <c r="P187" s="2" t="s">
        <v>307</v>
      </c>
      <c r="Q187" s="2" t="s">
        <v>120</v>
      </c>
      <c r="R187" s="652" t="s">
        <v>715</v>
      </c>
      <c r="S187" s="652" t="s">
        <v>697</v>
      </c>
      <c r="T187" s="653" t="s">
        <v>698</v>
      </c>
      <c r="U187" s="653" t="s">
        <v>699</v>
      </c>
      <c r="V187" s="654">
        <v>2018</v>
      </c>
      <c r="W187" s="654">
        <v>2018</v>
      </c>
      <c r="X187" s="124">
        <v>166737.87158091247</v>
      </c>
      <c r="Y187" s="643"/>
      <c r="Z187" s="644" t="s">
        <v>829</v>
      </c>
      <c r="AA187" s="652" t="s">
        <v>830</v>
      </c>
      <c r="AB187" s="2" t="s">
        <v>307</v>
      </c>
      <c r="AC187" s="2" t="s">
        <v>120</v>
      </c>
      <c r="AD187" s="652" t="s">
        <v>763</v>
      </c>
      <c r="AE187" s="681" t="s">
        <v>763</v>
      </c>
      <c r="AF187" s="653" t="s">
        <v>698</v>
      </c>
      <c r="AG187" s="653" t="s">
        <v>699</v>
      </c>
      <c r="AH187" s="654">
        <v>2018</v>
      </c>
      <c r="AI187" s="654">
        <v>2018</v>
      </c>
      <c r="AJ187" s="727">
        <v>11.55925036671999</v>
      </c>
      <c r="AK187" s="643"/>
      <c r="AL187" s="644" t="s">
        <v>833</v>
      </c>
      <c r="AM187" s="652" t="s">
        <v>834</v>
      </c>
      <c r="AN187" s="689" t="s">
        <v>307</v>
      </c>
      <c r="AO187" s="689" t="s">
        <v>120</v>
      </c>
      <c r="AP187" s="652" t="s">
        <v>763</v>
      </c>
      <c r="AQ187" s="681" t="s">
        <v>763</v>
      </c>
      <c r="AR187" s="653" t="s">
        <v>698</v>
      </c>
      <c r="AS187" s="653" t="s">
        <v>699</v>
      </c>
      <c r="AT187" s="654">
        <v>2018</v>
      </c>
      <c r="AU187" s="654">
        <v>2018</v>
      </c>
      <c r="AV187" s="712">
        <v>0.45378368882596476</v>
      </c>
      <c r="AW187" s="16"/>
      <c r="AX187" s="644" t="s">
        <v>825</v>
      </c>
      <c r="AY187" s="652" t="s">
        <v>826</v>
      </c>
      <c r="AZ187" s="2" t="s">
        <v>307</v>
      </c>
      <c r="BA187" s="2" t="s">
        <v>120</v>
      </c>
      <c r="BB187" s="621" t="s">
        <v>704</v>
      </c>
      <c r="BC187" s="621" t="s">
        <v>705</v>
      </c>
      <c r="BD187" s="653" t="s">
        <v>698</v>
      </c>
      <c r="BE187" s="653" t="s">
        <v>699</v>
      </c>
      <c r="BF187" s="654">
        <v>2018</v>
      </c>
      <c r="BG187" s="654">
        <v>2018</v>
      </c>
      <c r="BH187" s="702">
        <v>45401.73494374744</v>
      </c>
    </row>
    <row r="188" spans="1:60" ht="20.5" customHeight="1" x14ac:dyDescent="0.25">
      <c r="A188" s="793" t="s">
        <v>138</v>
      </c>
      <c r="B188" s="793"/>
      <c r="C188" s="175">
        <v>6840.8370995011592</v>
      </c>
      <c r="D188" s="175">
        <v>5759.3872996418813</v>
      </c>
      <c r="E188" s="175">
        <v>4218.461370464328</v>
      </c>
      <c r="F188" s="175">
        <v>7271.9224994907927</v>
      </c>
      <c r="G188" s="175">
        <v>16892.579986385295</v>
      </c>
      <c r="H188" s="175">
        <v>26425.323349217157</v>
      </c>
      <c r="I188" s="175">
        <v>23716.434363806777</v>
      </c>
      <c r="J188" s="175">
        <v>20023.581974870729</v>
      </c>
      <c r="K188" s="175">
        <v>16384.078650146603</v>
      </c>
      <c r="L188" s="53" t="s">
        <v>206</v>
      </c>
      <c r="N188" s="644" t="s">
        <v>825</v>
      </c>
      <c r="O188" s="652" t="s">
        <v>826</v>
      </c>
      <c r="P188" s="2" t="s">
        <v>308</v>
      </c>
      <c r="Q188" s="2" t="s">
        <v>121</v>
      </c>
      <c r="R188" s="652" t="s">
        <v>715</v>
      </c>
      <c r="S188" s="652" t="s">
        <v>697</v>
      </c>
      <c r="T188" s="653" t="s">
        <v>698</v>
      </c>
      <c r="U188" s="653" t="s">
        <v>699</v>
      </c>
      <c r="V188" s="654">
        <v>2018</v>
      </c>
      <c r="W188" s="654">
        <v>2018</v>
      </c>
      <c r="X188" s="124">
        <v>78739.417627549119</v>
      </c>
      <c r="Y188" s="643"/>
      <c r="Z188" s="644" t="s">
        <v>829</v>
      </c>
      <c r="AA188" s="652" t="s">
        <v>830</v>
      </c>
      <c r="AB188" s="2" t="s">
        <v>308</v>
      </c>
      <c r="AC188" s="2" t="s">
        <v>121</v>
      </c>
      <c r="AD188" s="652" t="s">
        <v>763</v>
      </c>
      <c r="AE188" s="681" t="s">
        <v>763</v>
      </c>
      <c r="AF188" s="653" t="s">
        <v>698</v>
      </c>
      <c r="AG188" s="653" t="s">
        <v>699</v>
      </c>
      <c r="AH188" s="654">
        <v>2018</v>
      </c>
      <c r="AI188" s="654">
        <v>2018</v>
      </c>
      <c r="AJ188" s="727">
        <v>5.4586797435811709</v>
      </c>
      <c r="AK188" s="643"/>
      <c r="AL188" s="644" t="s">
        <v>833</v>
      </c>
      <c r="AM188" s="652" t="s">
        <v>834</v>
      </c>
      <c r="AN188" s="689" t="s">
        <v>308</v>
      </c>
      <c r="AO188" s="689" t="s">
        <v>121</v>
      </c>
      <c r="AP188" s="652" t="s">
        <v>763</v>
      </c>
      <c r="AQ188" s="681" t="s">
        <v>763</v>
      </c>
      <c r="AR188" s="653" t="s">
        <v>698</v>
      </c>
      <c r="AS188" s="653" t="s">
        <v>699</v>
      </c>
      <c r="AT188" s="654">
        <v>2018</v>
      </c>
      <c r="AU188" s="654">
        <v>2018</v>
      </c>
      <c r="AV188" s="712">
        <v>1.4106587528138732</v>
      </c>
      <c r="AW188" s="16"/>
      <c r="AX188" s="644" t="s">
        <v>825</v>
      </c>
      <c r="AY188" s="652" t="s">
        <v>826</v>
      </c>
      <c r="AZ188" s="2" t="s">
        <v>308</v>
      </c>
      <c r="BA188" s="2" t="s">
        <v>121</v>
      </c>
      <c r="BB188" s="621" t="s">
        <v>704</v>
      </c>
      <c r="BC188" s="621" t="s">
        <v>705</v>
      </c>
      <c r="BD188" s="653" t="s">
        <v>698</v>
      </c>
      <c r="BE188" s="653" t="s">
        <v>699</v>
      </c>
      <c r="BF188" s="654">
        <v>2018</v>
      </c>
      <c r="BG188" s="654">
        <v>2018</v>
      </c>
      <c r="BH188" s="702">
        <v>21440.277093954832</v>
      </c>
    </row>
    <row r="189" spans="1:60" ht="20.5" customHeight="1" x14ac:dyDescent="0.25">
      <c r="A189" s="793" t="s">
        <v>61</v>
      </c>
      <c r="B189" s="793"/>
      <c r="C189" s="175">
        <v>225274.88087134107</v>
      </c>
      <c r="D189" s="175">
        <v>276618.4436168414</v>
      </c>
      <c r="E189" s="175">
        <v>324899.39546394278</v>
      </c>
      <c r="F189" s="175">
        <v>344697.12819322263</v>
      </c>
      <c r="G189" s="175">
        <v>350908.89890432404</v>
      </c>
      <c r="H189" s="175">
        <v>369123.70893184206</v>
      </c>
      <c r="I189" s="175">
        <v>381692.66133339342</v>
      </c>
      <c r="J189" s="175">
        <v>392592.14888639038</v>
      </c>
      <c r="K189" s="175">
        <v>395892.71822728933</v>
      </c>
      <c r="L189" s="53" t="s">
        <v>213</v>
      </c>
      <c r="N189" s="644" t="s">
        <v>825</v>
      </c>
      <c r="O189" s="652" t="s">
        <v>826</v>
      </c>
      <c r="P189" s="2" t="s">
        <v>309</v>
      </c>
      <c r="Q189" s="2" t="s">
        <v>122</v>
      </c>
      <c r="R189" s="652" t="s">
        <v>715</v>
      </c>
      <c r="S189" s="652" t="s">
        <v>697</v>
      </c>
      <c r="T189" s="653" t="s">
        <v>698</v>
      </c>
      <c r="U189" s="653" t="s">
        <v>699</v>
      </c>
      <c r="V189" s="654">
        <v>2018</v>
      </c>
      <c r="W189" s="654">
        <v>2018</v>
      </c>
      <c r="X189" s="124">
        <v>32493.488799452178</v>
      </c>
      <c r="Y189" s="643"/>
      <c r="Z189" s="644" t="s">
        <v>829</v>
      </c>
      <c r="AA189" s="652" t="s">
        <v>830</v>
      </c>
      <c r="AB189" s="2" t="s">
        <v>309</v>
      </c>
      <c r="AC189" s="2" t="s">
        <v>122</v>
      </c>
      <c r="AD189" s="652" t="s">
        <v>763</v>
      </c>
      <c r="AE189" s="681" t="s">
        <v>763</v>
      </c>
      <c r="AF189" s="653" t="s">
        <v>698</v>
      </c>
      <c r="AG189" s="653" t="s">
        <v>699</v>
      </c>
      <c r="AH189" s="654">
        <v>2018</v>
      </c>
      <c r="AI189" s="654">
        <v>2018</v>
      </c>
      <c r="AJ189" s="727">
        <v>2.2526398397667728</v>
      </c>
      <c r="AK189" s="643"/>
      <c r="AL189" s="644" t="s">
        <v>833</v>
      </c>
      <c r="AM189" s="652" t="s">
        <v>834</v>
      </c>
      <c r="AN189" s="689" t="s">
        <v>309</v>
      </c>
      <c r="AO189" s="689" t="s">
        <v>122</v>
      </c>
      <c r="AP189" s="652" t="s">
        <v>763</v>
      </c>
      <c r="AQ189" s="681" t="s">
        <v>763</v>
      </c>
      <c r="AR189" s="653" t="s">
        <v>698</v>
      </c>
      <c r="AS189" s="653" t="s">
        <v>699</v>
      </c>
      <c r="AT189" s="654">
        <v>2018</v>
      </c>
      <c r="AU189" s="654">
        <v>2018</v>
      </c>
      <c r="AV189" s="712">
        <v>4.0700031951917452</v>
      </c>
      <c r="AW189" s="16"/>
      <c r="AX189" s="644" t="s">
        <v>825</v>
      </c>
      <c r="AY189" s="652" t="s">
        <v>826</v>
      </c>
      <c r="AZ189" s="2" t="s">
        <v>309</v>
      </c>
      <c r="BA189" s="2" t="s">
        <v>122</v>
      </c>
      <c r="BB189" s="621" t="s">
        <v>704</v>
      </c>
      <c r="BC189" s="621" t="s">
        <v>705</v>
      </c>
      <c r="BD189" s="653" t="s">
        <v>698</v>
      </c>
      <c r="BE189" s="653" t="s">
        <v>699</v>
      </c>
      <c r="BF189" s="654">
        <v>2018</v>
      </c>
      <c r="BG189" s="654">
        <v>2018</v>
      </c>
      <c r="BH189" s="702">
        <v>8847.7845607766321</v>
      </c>
    </row>
    <row r="190" spans="1:60" ht="20.5" customHeight="1" x14ac:dyDescent="0.25">
      <c r="A190" s="793" t="s">
        <v>110</v>
      </c>
      <c r="B190" s="793"/>
      <c r="C190" s="175">
        <v>184220.83049693669</v>
      </c>
      <c r="D190" s="175">
        <v>212560.25787631609</v>
      </c>
      <c r="E190" s="175">
        <v>230764.45323574494</v>
      </c>
      <c r="F190" s="175">
        <v>249285.9848979869</v>
      </c>
      <c r="G190" s="175">
        <v>273877.52821706131</v>
      </c>
      <c r="H190" s="175">
        <v>258206.73539874182</v>
      </c>
      <c r="I190" s="175">
        <v>265057.01790842204</v>
      </c>
      <c r="J190" s="175">
        <v>272883.86657590198</v>
      </c>
      <c r="K190" s="175">
        <v>264151.39550714771</v>
      </c>
      <c r="L190" s="53" t="s">
        <v>111</v>
      </c>
      <c r="N190" s="644" t="s">
        <v>825</v>
      </c>
      <c r="O190" s="652" t="s">
        <v>826</v>
      </c>
      <c r="P190" s="2" t="s">
        <v>310</v>
      </c>
      <c r="Q190" s="2" t="s">
        <v>123</v>
      </c>
      <c r="R190" s="652" t="s">
        <v>715</v>
      </c>
      <c r="S190" s="652" t="s">
        <v>697</v>
      </c>
      <c r="T190" s="653" t="s">
        <v>698</v>
      </c>
      <c r="U190" s="653" t="s">
        <v>699</v>
      </c>
      <c r="V190" s="654">
        <v>2018</v>
      </c>
      <c r="W190" s="654">
        <v>2018</v>
      </c>
      <c r="X190" s="124">
        <v>42986.294750954978</v>
      </c>
      <c r="Y190" s="643"/>
      <c r="Z190" s="644" t="s">
        <v>829</v>
      </c>
      <c r="AA190" s="652" t="s">
        <v>830</v>
      </c>
      <c r="AB190" s="2" t="s">
        <v>310</v>
      </c>
      <c r="AC190" s="2" t="s">
        <v>123</v>
      </c>
      <c r="AD190" s="652" t="s">
        <v>763</v>
      </c>
      <c r="AE190" s="681" t="s">
        <v>763</v>
      </c>
      <c r="AF190" s="653" t="s">
        <v>698</v>
      </c>
      <c r="AG190" s="653" t="s">
        <v>699</v>
      </c>
      <c r="AH190" s="654">
        <v>2018</v>
      </c>
      <c r="AI190" s="654">
        <v>2018</v>
      </c>
      <c r="AJ190" s="727">
        <v>2.9800628894485177</v>
      </c>
      <c r="AK190" s="643"/>
      <c r="AL190" s="644" t="s">
        <v>833</v>
      </c>
      <c r="AM190" s="652" t="s">
        <v>834</v>
      </c>
      <c r="AN190" s="689" t="s">
        <v>310</v>
      </c>
      <c r="AO190" s="689" t="s">
        <v>123</v>
      </c>
      <c r="AP190" s="652" t="s">
        <v>763</v>
      </c>
      <c r="AQ190" s="681" t="s">
        <v>763</v>
      </c>
      <c r="AR190" s="653" t="s">
        <v>698</v>
      </c>
      <c r="AS190" s="653" t="s">
        <v>699</v>
      </c>
      <c r="AT190" s="654">
        <v>2018</v>
      </c>
      <c r="AU190" s="654">
        <v>2018</v>
      </c>
      <c r="AV190" s="712">
        <v>2.6025393165435986</v>
      </c>
      <c r="AW190" s="16"/>
      <c r="AX190" s="644" t="s">
        <v>825</v>
      </c>
      <c r="AY190" s="652" t="s">
        <v>826</v>
      </c>
      <c r="AZ190" s="2" t="s">
        <v>310</v>
      </c>
      <c r="BA190" s="2" t="s">
        <v>123</v>
      </c>
      <c r="BB190" s="621" t="s">
        <v>704</v>
      </c>
      <c r="BC190" s="621" t="s">
        <v>705</v>
      </c>
      <c r="BD190" s="653" t="s">
        <v>698</v>
      </c>
      <c r="BE190" s="653" t="s">
        <v>699</v>
      </c>
      <c r="BF190" s="654">
        <v>2018</v>
      </c>
      <c r="BG190" s="654">
        <v>2018</v>
      </c>
      <c r="BH190" s="702">
        <v>11704.913478816876</v>
      </c>
    </row>
    <row r="191" spans="1:60" ht="20.5" customHeight="1" x14ac:dyDescent="0.25">
      <c r="A191" s="793" t="s">
        <v>207</v>
      </c>
      <c r="B191" s="793"/>
      <c r="C191" s="344">
        <v>4564.5200816882234</v>
      </c>
      <c r="D191" s="175">
        <v>7323.6979804855919</v>
      </c>
      <c r="E191" s="175">
        <v>7773.9280393839845</v>
      </c>
      <c r="F191" s="175">
        <v>7814.3686825579216</v>
      </c>
      <c r="G191" s="175">
        <v>7726.6367869298838</v>
      </c>
      <c r="H191" s="175">
        <v>7900.4789995481387</v>
      </c>
      <c r="I191" s="175">
        <v>8140.373868325385</v>
      </c>
      <c r="J191" s="345">
        <v>8376.3104152484684</v>
      </c>
      <c r="K191" s="256">
        <v>7366.9162695711375</v>
      </c>
      <c r="L191" s="53" t="s">
        <v>202</v>
      </c>
      <c r="N191" s="644" t="s">
        <v>825</v>
      </c>
      <c r="O191" s="652" t="s">
        <v>826</v>
      </c>
      <c r="P191" s="2" t="s">
        <v>125</v>
      </c>
      <c r="Q191" s="2" t="s">
        <v>124</v>
      </c>
      <c r="R191" s="652" t="s">
        <v>715</v>
      </c>
      <c r="S191" s="652" t="s">
        <v>697</v>
      </c>
      <c r="T191" s="653" t="s">
        <v>698</v>
      </c>
      <c r="U191" s="653" t="s">
        <v>699</v>
      </c>
      <c r="V191" s="654">
        <v>2018</v>
      </c>
      <c r="W191" s="654">
        <v>2018</v>
      </c>
      <c r="X191" s="124">
        <v>123099.5294116056</v>
      </c>
      <c r="Y191" s="643"/>
      <c r="Z191" s="644" t="s">
        <v>829</v>
      </c>
      <c r="AA191" s="652" t="s">
        <v>830</v>
      </c>
      <c r="AB191" s="2" t="s">
        <v>125</v>
      </c>
      <c r="AC191" s="2" t="s">
        <v>124</v>
      </c>
      <c r="AD191" s="652" t="s">
        <v>763</v>
      </c>
      <c r="AE191" s="681" t="s">
        <v>763</v>
      </c>
      <c r="AF191" s="653" t="s">
        <v>698</v>
      </c>
      <c r="AG191" s="653" t="s">
        <v>699</v>
      </c>
      <c r="AH191" s="654">
        <v>2018</v>
      </c>
      <c r="AI191" s="654">
        <v>2018</v>
      </c>
      <c r="AJ191" s="727">
        <v>8.5339837134939938</v>
      </c>
      <c r="AK191" s="643"/>
      <c r="AL191" s="644" t="s">
        <v>833</v>
      </c>
      <c r="AM191" s="652" t="s">
        <v>834</v>
      </c>
      <c r="AN191" s="689" t="s">
        <v>125</v>
      </c>
      <c r="AO191" s="689" t="s">
        <v>124</v>
      </c>
      <c r="AP191" s="652" t="s">
        <v>763</v>
      </c>
      <c r="AQ191" s="681" t="s">
        <v>763</v>
      </c>
      <c r="AR191" s="653" t="s">
        <v>698</v>
      </c>
      <c r="AS191" s="653" t="s">
        <v>699</v>
      </c>
      <c r="AT191" s="654">
        <v>2018</v>
      </c>
      <c r="AU191" s="654">
        <v>2018</v>
      </c>
      <c r="AV191" s="712">
        <v>0.78571314010271465</v>
      </c>
      <c r="AW191" s="16"/>
      <c r="AX191" s="644" t="s">
        <v>825</v>
      </c>
      <c r="AY191" s="652" t="s">
        <v>826</v>
      </c>
      <c r="AZ191" s="2" t="s">
        <v>125</v>
      </c>
      <c r="BA191" s="2" t="s">
        <v>124</v>
      </c>
      <c r="BB191" s="621" t="s">
        <v>704</v>
      </c>
      <c r="BC191" s="621" t="s">
        <v>705</v>
      </c>
      <c r="BD191" s="653" t="s">
        <v>698</v>
      </c>
      <c r="BE191" s="653" t="s">
        <v>699</v>
      </c>
      <c r="BF191" s="654">
        <v>2018</v>
      </c>
      <c r="BG191" s="654">
        <v>2018</v>
      </c>
      <c r="BH191" s="702">
        <v>33519.272814596487</v>
      </c>
    </row>
    <row r="192" spans="1:60" s="3" customFormat="1" ht="20.5" customHeight="1" x14ac:dyDescent="0.25">
      <c r="A192" s="797" t="s">
        <v>57</v>
      </c>
      <c r="B192" s="797"/>
      <c r="C192" s="201">
        <v>289787.4526615123</v>
      </c>
      <c r="D192" s="346">
        <v>309870.47834209242</v>
      </c>
      <c r="E192" s="346">
        <v>323766.84696873458</v>
      </c>
      <c r="F192" s="346">
        <v>340127.85993456311</v>
      </c>
      <c r="G192" s="346">
        <v>354700.20025724353</v>
      </c>
      <c r="H192" s="346">
        <v>372810.75578454143</v>
      </c>
      <c r="I192" s="346">
        <v>384222.41040828399</v>
      </c>
      <c r="J192" s="347">
        <v>386108.46157332475</v>
      </c>
      <c r="K192" s="353">
        <v>392774.04246267298</v>
      </c>
      <c r="L192" s="76" t="s">
        <v>282</v>
      </c>
      <c r="N192" s="644" t="s">
        <v>825</v>
      </c>
      <c r="O192" s="652" t="s">
        <v>826</v>
      </c>
      <c r="P192" s="2" t="s">
        <v>311</v>
      </c>
      <c r="Q192" s="2" t="s">
        <v>126</v>
      </c>
      <c r="R192" s="652" t="s">
        <v>715</v>
      </c>
      <c r="S192" s="652" t="s">
        <v>697</v>
      </c>
      <c r="T192" s="653" t="s">
        <v>698</v>
      </c>
      <c r="U192" s="653" t="s">
        <v>699</v>
      </c>
      <c r="V192" s="654">
        <v>2018</v>
      </c>
      <c r="W192" s="654">
        <v>2018</v>
      </c>
      <c r="X192" s="124">
        <v>84929.937266937297</v>
      </c>
      <c r="Y192" s="644"/>
      <c r="Z192" s="644" t="s">
        <v>829</v>
      </c>
      <c r="AA192" s="652" t="s">
        <v>830</v>
      </c>
      <c r="AB192" s="2" t="s">
        <v>311</v>
      </c>
      <c r="AC192" s="2" t="s">
        <v>126</v>
      </c>
      <c r="AD192" s="652" t="s">
        <v>763</v>
      </c>
      <c r="AE192" s="681" t="s">
        <v>763</v>
      </c>
      <c r="AF192" s="653" t="s">
        <v>698</v>
      </c>
      <c r="AG192" s="653" t="s">
        <v>699</v>
      </c>
      <c r="AH192" s="654">
        <v>2018</v>
      </c>
      <c r="AI192" s="654">
        <v>2018</v>
      </c>
      <c r="AJ192" s="727">
        <v>5.8878429908585623</v>
      </c>
      <c r="AK192" s="643"/>
      <c r="AL192" s="644" t="s">
        <v>833</v>
      </c>
      <c r="AM192" s="652" t="s">
        <v>834</v>
      </c>
      <c r="AN192" s="689" t="s">
        <v>311</v>
      </c>
      <c r="AO192" s="689" t="s">
        <v>126</v>
      </c>
      <c r="AP192" s="652" t="s">
        <v>763</v>
      </c>
      <c r="AQ192" s="681" t="s">
        <v>763</v>
      </c>
      <c r="AR192" s="653" t="s">
        <v>698</v>
      </c>
      <c r="AS192" s="653" t="s">
        <v>699</v>
      </c>
      <c r="AT192" s="654">
        <v>2018</v>
      </c>
      <c r="AU192" s="654">
        <v>2018</v>
      </c>
      <c r="AV192" s="712">
        <v>3.5566247411162379</v>
      </c>
      <c r="AW192" s="16"/>
      <c r="AX192" s="644" t="s">
        <v>825</v>
      </c>
      <c r="AY192" s="652" t="s">
        <v>826</v>
      </c>
      <c r="AZ192" s="2" t="s">
        <v>311</v>
      </c>
      <c r="BA192" s="2" t="s">
        <v>126</v>
      </c>
      <c r="BB192" s="621" t="s">
        <v>704</v>
      </c>
      <c r="BC192" s="621" t="s">
        <v>705</v>
      </c>
      <c r="BD192" s="653" t="s">
        <v>698</v>
      </c>
      <c r="BE192" s="653" t="s">
        <v>699</v>
      </c>
      <c r="BF192" s="654">
        <v>2018</v>
      </c>
      <c r="BG192" s="654">
        <v>2018</v>
      </c>
      <c r="BH192" s="702">
        <v>23125.91892905032</v>
      </c>
    </row>
    <row r="193" spans="1:60" ht="20.5" customHeight="1" thickBot="1" x14ac:dyDescent="0.3">
      <c r="A193" s="798" t="s">
        <v>1</v>
      </c>
      <c r="B193" s="798"/>
      <c r="C193" s="348">
        <v>285222.93257982406</v>
      </c>
      <c r="D193" s="348">
        <v>302546.78036160686</v>
      </c>
      <c r="E193" s="348">
        <v>315992.91892935062</v>
      </c>
      <c r="F193" s="348">
        <v>332313.49125200516</v>
      </c>
      <c r="G193" s="348">
        <v>346973.56347031367</v>
      </c>
      <c r="H193" s="348">
        <v>364910.27678499324</v>
      </c>
      <c r="I193" s="348">
        <v>376082.03653995856</v>
      </c>
      <c r="J193" s="348">
        <v>377732.1511580763</v>
      </c>
      <c r="K193" s="348">
        <v>385407.12619310181</v>
      </c>
      <c r="L193" s="138" t="s">
        <v>281</v>
      </c>
      <c r="N193" s="644" t="s">
        <v>825</v>
      </c>
      <c r="O193" s="652" t="s">
        <v>826</v>
      </c>
      <c r="P193" s="2" t="s">
        <v>312</v>
      </c>
      <c r="Q193" s="2" t="s">
        <v>127</v>
      </c>
      <c r="R193" s="652" t="s">
        <v>715</v>
      </c>
      <c r="S193" s="652" t="s">
        <v>697</v>
      </c>
      <c r="T193" s="653" t="s">
        <v>698</v>
      </c>
      <c r="U193" s="653" t="s">
        <v>699</v>
      </c>
      <c r="V193" s="654">
        <v>2018</v>
      </c>
      <c r="W193" s="654">
        <v>2018</v>
      </c>
      <c r="X193" s="124">
        <v>36118.299451928542</v>
      </c>
      <c r="Y193" s="643"/>
      <c r="Z193" s="644" t="s">
        <v>829</v>
      </c>
      <c r="AA193" s="652" t="s">
        <v>830</v>
      </c>
      <c r="AB193" s="2" t="s">
        <v>312</v>
      </c>
      <c r="AC193" s="2" t="s">
        <v>127</v>
      </c>
      <c r="AD193" s="652" t="s">
        <v>763</v>
      </c>
      <c r="AE193" s="681" t="s">
        <v>763</v>
      </c>
      <c r="AF193" s="653" t="s">
        <v>698</v>
      </c>
      <c r="AG193" s="653" t="s">
        <v>699</v>
      </c>
      <c r="AH193" s="654">
        <v>2018</v>
      </c>
      <c r="AI193" s="654">
        <v>2018</v>
      </c>
      <c r="AJ193" s="727">
        <v>2.503933043084384</v>
      </c>
      <c r="AK193" s="643"/>
      <c r="AL193" s="644" t="s">
        <v>833</v>
      </c>
      <c r="AM193" s="652" t="s">
        <v>834</v>
      </c>
      <c r="AN193" s="689" t="s">
        <v>312</v>
      </c>
      <c r="AO193" s="689" t="s">
        <v>127</v>
      </c>
      <c r="AP193" s="652" t="s">
        <v>763</v>
      </c>
      <c r="AQ193" s="681" t="s">
        <v>763</v>
      </c>
      <c r="AR193" s="653" t="s">
        <v>698</v>
      </c>
      <c r="AS193" s="653" t="s">
        <v>699</v>
      </c>
      <c r="AT193" s="654">
        <v>2018</v>
      </c>
      <c r="AU193" s="654">
        <v>2018</v>
      </c>
      <c r="AV193" s="712">
        <v>1.3691005203954063</v>
      </c>
      <c r="AW193" s="16"/>
      <c r="AX193" s="644" t="s">
        <v>825</v>
      </c>
      <c r="AY193" s="652" t="s">
        <v>826</v>
      </c>
      <c r="AZ193" s="2" t="s">
        <v>312</v>
      </c>
      <c r="BA193" s="2" t="s">
        <v>127</v>
      </c>
      <c r="BB193" s="621" t="s">
        <v>704</v>
      </c>
      <c r="BC193" s="621" t="s">
        <v>705</v>
      </c>
      <c r="BD193" s="653" t="s">
        <v>698</v>
      </c>
      <c r="BE193" s="653" t="s">
        <v>699</v>
      </c>
      <c r="BF193" s="654">
        <v>2018</v>
      </c>
      <c r="BG193" s="654">
        <v>2018</v>
      </c>
      <c r="BH193" s="702">
        <v>9834.799033881156</v>
      </c>
    </row>
    <row r="194" spans="1:60" ht="20.5" customHeight="1" x14ac:dyDescent="0.25">
      <c r="A194" s="121" t="s">
        <v>477</v>
      </c>
      <c r="B194" s="18"/>
      <c r="C194" s="19"/>
      <c r="D194" s="19"/>
      <c r="E194" s="20"/>
      <c r="F194" s="20"/>
      <c r="G194" s="3"/>
      <c r="H194" s="3"/>
      <c r="I194" s="3"/>
      <c r="J194" s="3"/>
      <c r="K194" s="3"/>
      <c r="L194" s="126" t="s">
        <v>478</v>
      </c>
      <c r="N194" s="644" t="s">
        <v>825</v>
      </c>
      <c r="O194" s="652" t="s">
        <v>826</v>
      </c>
      <c r="P194" s="2" t="s">
        <v>313</v>
      </c>
      <c r="Q194" s="2" t="s">
        <v>128</v>
      </c>
      <c r="R194" s="652" t="s">
        <v>715</v>
      </c>
      <c r="S194" s="652" t="s">
        <v>697</v>
      </c>
      <c r="T194" s="653" t="s">
        <v>698</v>
      </c>
      <c r="U194" s="653" t="s">
        <v>699</v>
      </c>
      <c r="V194" s="654">
        <v>2018</v>
      </c>
      <c r="W194" s="654">
        <v>2018</v>
      </c>
      <c r="X194" s="124">
        <v>25477.117045694969</v>
      </c>
      <c r="Y194" s="643"/>
      <c r="Z194" s="644" t="s">
        <v>829</v>
      </c>
      <c r="AA194" s="652" t="s">
        <v>830</v>
      </c>
      <c r="AB194" s="2" t="s">
        <v>313</v>
      </c>
      <c r="AC194" s="2" t="s">
        <v>128</v>
      </c>
      <c r="AD194" s="652" t="s">
        <v>763</v>
      </c>
      <c r="AE194" s="681" t="s">
        <v>763</v>
      </c>
      <c r="AF194" s="653" t="s">
        <v>698</v>
      </c>
      <c r="AG194" s="653" t="s">
        <v>699</v>
      </c>
      <c r="AH194" s="654">
        <v>2018</v>
      </c>
      <c r="AI194" s="654">
        <v>2018</v>
      </c>
      <c r="AJ194" s="727">
        <v>1.7662236644930913</v>
      </c>
      <c r="AK194" s="643"/>
      <c r="AL194" s="644" t="s">
        <v>833</v>
      </c>
      <c r="AM194" s="652" t="s">
        <v>834</v>
      </c>
      <c r="AN194" s="689" t="s">
        <v>313</v>
      </c>
      <c r="AO194" s="689" t="s">
        <v>128</v>
      </c>
      <c r="AP194" s="652" t="s">
        <v>763</v>
      </c>
      <c r="AQ194" s="681" t="s">
        <v>763</v>
      </c>
      <c r="AR194" s="653" t="s">
        <v>698</v>
      </c>
      <c r="AS194" s="653" t="s">
        <v>699</v>
      </c>
      <c r="AT194" s="654">
        <v>2018</v>
      </c>
      <c r="AU194" s="654">
        <v>2018</v>
      </c>
      <c r="AV194" s="712">
        <v>1.2615747732568963</v>
      </c>
      <c r="AW194" s="41"/>
      <c r="AX194" s="644" t="s">
        <v>825</v>
      </c>
      <c r="AY194" s="652" t="s">
        <v>826</v>
      </c>
      <c r="AZ194" s="2" t="s">
        <v>313</v>
      </c>
      <c r="BA194" s="2" t="s">
        <v>128</v>
      </c>
      <c r="BB194" s="621" t="s">
        <v>704</v>
      </c>
      <c r="BC194" s="621" t="s">
        <v>705</v>
      </c>
      <c r="BD194" s="653" t="s">
        <v>698</v>
      </c>
      <c r="BE194" s="653" t="s">
        <v>699</v>
      </c>
      <c r="BF194" s="654">
        <v>2018</v>
      </c>
      <c r="BG194" s="654">
        <v>2018</v>
      </c>
      <c r="BH194" s="702">
        <v>6937.2680859618704</v>
      </c>
    </row>
    <row r="195" spans="1:60" ht="20.5" customHeight="1" x14ac:dyDescent="0.25">
      <c r="A195" s="164" t="s">
        <v>276</v>
      </c>
      <c r="B195" s="165"/>
      <c r="C195" s="166"/>
      <c r="D195" s="166"/>
      <c r="E195" s="167"/>
      <c r="F195" s="168"/>
      <c r="G195" s="1"/>
      <c r="I195" s="1"/>
      <c r="L195" s="169" t="s">
        <v>277</v>
      </c>
      <c r="N195" s="644" t="s">
        <v>825</v>
      </c>
      <c r="O195" s="652" t="s">
        <v>826</v>
      </c>
      <c r="P195" s="2" t="s">
        <v>314</v>
      </c>
      <c r="Q195" s="2" t="s">
        <v>129</v>
      </c>
      <c r="R195" s="652" t="s">
        <v>715</v>
      </c>
      <c r="S195" s="652" t="s">
        <v>697</v>
      </c>
      <c r="T195" s="653" t="s">
        <v>698</v>
      </c>
      <c r="U195" s="653" t="s">
        <v>699</v>
      </c>
      <c r="V195" s="654">
        <v>2018</v>
      </c>
      <c r="W195" s="654">
        <v>2018</v>
      </c>
      <c r="X195" s="124">
        <v>78084.867746996373</v>
      </c>
      <c r="Y195" s="643"/>
      <c r="Z195" s="644" t="s">
        <v>829</v>
      </c>
      <c r="AA195" s="652" t="s">
        <v>830</v>
      </c>
      <c r="AB195" s="2" t="s">
        <v>314</v>
      </c>
      <c r="AC195" s="2" t="s">
        <v>129</v>
      </c>
      <c r="AD195" s="652" t="s">
        <v>763</v>
      </c>
      <c r="AE195" s="681" t="s">
        <v>763</v>
      </c>
      <c r="AF195" s="653" t="s">
        <v>698</v>
      </c>
      <c r="AG195" s="653" t="s">
        <v>699</v>
      </c>
      <c r="AH195" s="654">
        <v>2018</v>
      </c>
      <c r="AI195" s="654">
        <v>2018</v>
      </c>
      <c r="AJ195" s="727">
        <v>5.4133024943990966</v>
      </c>
      <c r="AK195" s="644"/>
      <c r="AL195" s="644" t="s">
        <v>833</v>
      </c>
      <c r="AM195" s="652" t="s">
        <v>834</v>
      </c>
      <c r="AN195" s="689" t="s">
        <v>314</v>
      </c>
      <c r="AO195" s="689" t="s">
        <v>129</v>
      </c>
      <c r="AP195" s="652" t="s">
        <v>763</v>
      </c>
      <c r="AQ195" s="681" t="s">
        <v>763</v>
      </c>
      <c r="AR195" s="653" t="s">
        <v>698</v>
      </c>
      <c r="AS195" s="653" t="s">
        <v>699</v>
      </c>
      <c r="AT195" s="654">
        <v>2018</v>
      </c>
      <c r="AU195" s="654">
        <v>2018</v>
      </c>
      <c r="AV195" s="712">
        <v>0.27109914141686886</v>
      </c>
      <c r="AW195" s="16"/>
      <c r="AX195" s="644" t="s">
        <v>825</v>
      </c>
      <c r="AY195" s="652" t="s">
        <v>826</v>
      </c>
      <c r="AZ195" s="2" t="s">
        <v>314</v>
      </c>
      <c r="BA195" s="2" t="s">
        <v>129</v>
      </c>
      <c r="BB195" s="621" t="s">
        <v>704</v>
      </c>
      <c r="BC195" s="621" t="s">
        <v>705</v>
      </c>
      <c r="BD195" s="653" t="s">
        <v>698</v>
      </c>
      <c r="BE195" s="653" t="s">
        <v>699</v>
      </c>
      <c r="BF195" s="654">
        <v>2018</v>
      </c>
      <c r="BG195" s="654">
        <v>2018</v>
      </c>
      <c r="BH195" s="702">
        <v>21262.047037984037</v>
      </c>
    </row>
    <row r="196" spans="1:60" ht="20.5" customHeight="1" x14ac:dyDescent="0.25">
      <c r="N196" s="644" t="s">
        <v>825</v>
      </c>
      <c r="O196" s="652" t="s">
        <v>826</v>
      </c>
      <c r="P196" s="2" t="s">
        <v>131</v>
      </c>
      <c r="Q196" s="2" t="s">
        <v>130</v>
      </c>
      <c r="R196" s="652" t="s">
        <v>715</v>
      </c>
      <c r="S196" s="652" t="s">
        <v>697</v>
      </c>
      <c r="T196" s="653" t="s">
        <v>698</v>
      </c>
      <c r="U196" s="653" t="s">
        <v>699</v>
      </c>
      <c r="V196" s="654">
        <v>2018</v>
      </c>
      <c r="W196" s="654">
        <v>2018</v>
      </c>
      <c r="X196" s="124">
        <v>13839.988604078007</v>
      </c>
      <c r="Y196" s="643"/>
      <c r="Z196" s="644" t="s">
        <v>829</v>
      </c>
      <c r="AA196" s="652" t="s">
        <v>830</v>
      </c>
      <c r="AB196" s="2" t="s">
        <v>131</v>
      </c>
      <c r="AC196" s="2" t="s">
        <v>130</v>
      </c>
      <c r="AD196" s="652" t="s">
        <v>763</v>
      </c>
      <c r="AE196" s="681" t="s">
        <v>763</v>
      </c>
      <c r="AF196" s="653" t="s">
        <v>698</v>
      </c>
      <c r="AG196" s="653" t="s">
        <v>699</v>
      </c>
      <c r="AH196" s="654">
        <v>2018</v>
      </c>
      <c r="AI196" s="654">
        <v>2018</v>
      </c>
      <c r="AJ196" s="727">
        <v>0.95946944644460175</v>
      </c>
      <c r="AK196" s="643"/>
      <c r="AL196" s="644" t="s">
        <v>833</v>
      </c>
      <c r="AM196" s="652" t="s">
        <v>834</v>
      </c>
      <c r="AN196" s="689" t="s">
        <v>131</v>
      </c>
      <c r="AO196" s="689" t="s">
        <v>130</v>
      </c>
      <c r="AP196" s="652" t="s">
        <v>763</v>
      </c>
      <c r="AQ196" s="681" t="s">
        <v>763</v>
      </c>
      <c r="AR196" s="653" t="s">
        <v>698</v>
      </c>
      <c r="AS196" s="653" t="s">
        <v>699</v>
      </c>
      <c r="AT196" s="654">
        <v>2018</v>
      </c>
      <c r="AU196" s="654">
        <v>2018</v>
      </c>
      <c r="AV196" s="712">
        <v>1.595221537362022</v>
      </c>
      <c r="AW196" s="16"/>
      <c r="AX196" s="644" t="s">
        <v>825</v>
      </c>
      <c r="AY196" s="652" t="s">
        <v>826</v>
      </c>
      <c r="AZ196" s="2" t="s">
        <v>131</v>
      </c>
      <c r="BA196" s="2" t="s">
        <v>130</v>
      </c>
      <c r="BB196" s="621" t="s">
        <v>704</v>
      </c>
      <c r="BC196" s="621" t="s">
        <v>705</v>
      </c>
      <c r="BD196" s="653" t="s">
        <v>698</v>
      </c>
      <c r="BE196" s="653" t="s">
        <v>699</v>
      </c>
      <c r="BF196" s="654">
        <v>2018</v>
      </c>
      <c r="BG196" s="654">
        <v>2018</v>
      </c>
      <c r="BH196" s="702">
        <v>3768.5469309946925</v>
      </c>
    </row>
    <row r="197" spans="1:60" ht="20.5" customHeight="1" x14ac:dyDescent="0.25">
      <c r="N197" s="644" t="s">
        <v>825</v>
      </c>
      <c r="O197" s="652" t="s">
        <v>826</v>
      </c>
      <c r="P197" s="2" t="s">
        <v>315</v>
      </c>
      <c r="Q197" s="2" t="s">
        <v>132</v>
      </c>
      <c r="R197" s="652" t="s">
        <v>715</v>
      </c>
      <c r="S197" s="652" t="s">
        <v>697</v>
      </c>
      <c r="T197" s="653" t="s">
        <v>698</v>
      </c>
      <c r="U197" s="653" t="s">
        <v>699</v>
      </c>
      <c r="V197" s="654">
        <v>2018</v>
      </c>
      <c r="W197" s="654">
        <v>2018</v>
      </c>
      <c r="X197" s="124">
        <v>17167.772465462207</v>
      </c>
      <c r="Y197" s="643"/>
      <c r="Z197" s="644" t="s">
        <v>829</v>
      </c>
      <c r="AA197" s="652" t="s">
        <v>830</v>
      </c>
      <c r="AB197" s="2" t="s">
        <v>315</v>
      </c>
      <c r="AC197" s="2" t="s">
        <v>132</v>
      </c>
      <c r="AD197" s="652" t="s">
        <v>763</v>
      </c>
      <c r="AE197" s="681" t="s">
        <v>763</v>
      </c>
      <c r="AF197" s="653" t="s">
        <v>698</v>
      </c>
      <c r="AG197" s="653" t="s">
        <v>699</v>
      </c>
      <c r="AH197" s="654">
        <v>2018</v>
      </c>
      <c r="AI197" s="654">
        <v>2018</v>
      </c>
      <c r="AJ197" s="727">
        <v>1.1901710048569241</v>
      </c>
      <c r="AK197" s="643"/>
      <c r="AL197" s="644" t="s">
        <v>833</v>
      </c>
      <c r="AM197" s="652" t="s">
        <v>834</v>
      </c>
      <c r="AN197" s="689" t="s">
        <v>315</v>
      </c>
      <c r="AO197" s="689" t="s">
        <v>132</v>
      </c>
      <c r="AP197" s="652" t="s">
        <v>763</v>
      </c>
      <c r="AQ197" s="681" t="s">
        <v>763</v>
      </c>
      <c r="AR197" s="653" t="s">
        <v>698</v>
      </c>
      <c r="AS197" s="653" t="s">
        <v>699</v>
      </c>
      <c r="AT197" s="654">
        <v>2018</v>
      </c>
      <c r="AU197" s="654">
        <v>2018</v>
      </c>
      <c r="AV197" s="712">
        <v>1.6532866827254225</v>
      </c>
      <c r="AW197" s="16"/>
      <c r="AX197" s="644" t="s">
        <v>825</v>
      </c>
      <c r="AY197" s="652" t="s">
        <v>826</v>
      </c>
      <c r="AZ197" s="2" t="s">
        <v>315</v>
      </c>
      <c r="BA197" s="2" t="s">
        <v>132</v>
      </c>
      <c r="BB197" s="621" t="s">
        <v>704</v>
      </c>
      <c r="BC197" s="621" t="s">
        <v>705</v>
      </c>
      <c r="BD197" s="653" t="s">
        <v>698</v>
      </c>
      <c r="BE197" s="653" t="s">
        <v>699</v>
      </c>
      <c r="BF197" s="654">
        <v>2018</v>
      </c>
      <c r="BG197" s="654">
        <v>2018</v>
      </c>
      <c r="BH197" s="702">
        <v>4674.6827679951548</v>
      </c>
    </row>
    <row r="198" spans="1:60" ht="20.5" customHeight="1" x14ac:dyDescent="0.25">
      <c r="N198" s="644" t="s">
        <v>825</v>
      </c>
      <c r="O198" s="652" t="s">
        <v>826</v>
      </c>
      <c r="P198" s="2" t="s">
        <v>316</v>
      </c>
      <c r="Q198" s="2" t="s">
        <v>133</v>
      </c>
      <c r="R198" s="652" t="s">
        <v>715</v>
      </c>
      <c r="S198" s="652" t="s">
        <v>697</v>
      </c>
      <c r="T198" s="653" t="s">
        <v>698</v>
      </c>
      <c r="U198" s="653" t="s">
        <v>699</v>
      </c>
      <c r="V198" s="654">
        <v>2018</v>
      </c>
      <c r="W198" s="654">
        <v>2018</v>
      </c>
      <c r="X198" s="124">
        <v>7568.2247921053277</v>
      </c>
      <c r="Y198" s="643"/>
      <c r="Z198" s="644" t="s">
        <v>829</v>
      </c>
      <c r="AA198" s="652" t="s">
        <v>830</v>
      </c>
      <c r="AB198" s="2" t="s">
        <v>316</v>
      </c>
      <c r="AC198" s="2" t="s">
        <v>133</v>
      </c>
      <c r="AD198" s="652" t="s">
        <v>763</v>
      </c>
      <c r="AE198" s="681" t="s">
        <v>763</v>
      </c>
      <c r="AF198" s="653" t="s">
        <v>698</v>
      </c>
      <c r="AG198" s="653" t="s">
        <v>699</v>
      </c>
      <c r="AH198" s="654">
        <v>2018</v>
      </c>
      <c r="AI198" s="654">
        <v>2018</v>
      </c>
      <c r="AJ198" s="727">
        <v>0.52467387507168795</v>
      </c>
      <c r="AK198" s="643"/>
      <c r="AL198" s="644" t="s">
        <v>833</v>
      </c>
      <c r="AM198" s="652" t="s">
        <v>834</v>
      </c>
      <c r="AN198" s="689" t="s">
        <v>316</v>
      </c>
      <c r="AO198" s="689" t="s">
        <v>133</v>
      </c>
      <c r="AP198" s="652" t="s">
        <v>763</v>
      </c>
      <c r="AQ198" s="681" t="s">
        <v>763</v>
      </c>
      <c r="AR198" s="653" t="s">
        <v>698</v>
      </c>
      <c r="AS198" s="653" t="s">
        <v>699</v>
      </c>
      <c r="AT198" s="654">
        <v>2018</v>
      </c>
      <c r="AU198" s="654">
        <v>2018</v>
      </c>
      <c r="AV198" s="712">
        <v>-6.0672003789036921E-2</v>
      </c>
      <c r="AW198" s="16"/>
      <c r="AX198" s="644" t="s">
        <v>825</v>
      </c>
      <c r="AY198" s="652" t="s">
        <v>826</v>
      </c>
      <c r="AZ198" s="2" t="s">
        <v>316</v>
      </c>
      <c r="BA198" s="2" t="s">
        <v>133</v>
      </c>
      <c r="BB198" s="621" t="s">
        <v>704</v>
      </c>
      <c r="BC198" s="621" t="s">
        <v>705</v>
      </c>
      <c r="BD198" s="653" t="s">
        <v>698</v>
      </c>
      <c r="BE198" s="653" t="s">
        <v>699</v>
      </c>
      <c r="BF198" s="654">
        <v>2018</v>
      </c>
      <c r="BG198" s="654">
        <v>2018</v>
      </c>
      <c r="BH198" s="702">
        <v>2060.7827888646229</v>
      </c>
    </row>
    <row r="199" spans="1:60" ht="20.5" customHeight="1" x14ac:dyDescent="0.25">
      <c r="N199" s="644" t="s">
        <v>825</v>
      </c>
      <c r="O199" s="652" t="s">
        <v>826</v>
      </c>
      <c r="P199" s="2" t="s">
        <v>317</v>
      </c>
      <c r="Q199" s="2" t="s">
        <v>288</v>
      </c>
      <c r="R199" s="652" t="s">
        <v>715</v>
      </c>
      <c r="S199" s="652" t="s">
        <v>697</v>
      </c>
      <c r="T199" s="653" t="s">
        <v>698</v>
      </c>
      <c r="U199" s="653" t="s">
        <v>699</v>
      </c>
      <c r="V199" s="654">
        <v>2018</v>
      </c>
      <c r="W199" s="654">
        <v>2018</v>
      </c>
      <c r="X199" s="124">
        <v>8810.6009801794808</v>
      </c>
      <c r="Y199" s="643"/>
      <c r="Z199" s="644" t="s">
        <v>829</v>
      </c>
      <c r="AA199" s="652" t="s">
        <v>830</v>
      </c>
      <c r="AB199" s="2" t="s">
        <v>317</v>
      </c>
      <c r="AC199" s="2" t="s">
        <v>288</v>
      </c>
      <c r="AD199" s="652" t="s">
        <v>763</v>
      </c>
      <c r="AE199" s="681" t="s">
        <v>763</v>
      </c>
      <c r="AF199" s="653" t="s">
        <v>698</v>
      </c>
      <c r="AG199" s="653" t="s">
        <v>699</v>
      </c>
      <c r="AH199" s="654">
        <v>2018</v>
      </c>
      <c r="AI199" s="654">
        <v>2018</v>
      </c>
      <c r="AJ199" s="727">
        <v>0.61080270274255954</v>
      </c>
      <c r="AK199" s="643"/>
      <c r="AL199" s="644" t="s">
        <v>833</v>
      </c>
      <c r="AM199" s="652" t="s">
        <v>834</v>
      </c>
      <c r="AN199" s="689" t="s">
        <v>317</v>
      </c>
      <c r="AO199" s="689" t="s">
        <v>288</v>
      </c>
      <c r="AP199" s="652" t="s">
        <v>763</v>
      </c>
      <c r="AQ199" s="681" t="s">
        <v>763</v>
      </c>
      <c r="AR199" s="653" t="s">
        <v>698</v>
      </c>
      <c r="AS199" s="653" t="s">
        <v>699</v>
      </c>
      <c r="AT199" s="654">
        <v>2018</v>
      </c>
      <c r="AU199" s="654">
        <v>2018</v>
      </c>
      <c r="AV199" s="712">
        <v>3.4561530969714767</v>
      </c>
      <c r="AW199" s="16"/>
      <c r="AX199" s="644" t="s">
        <v>825</v>
      </c>
      <c r="AY199" s="652" t="s">
        <v>826</v>
      </c>
      <c r="AZ199" s="2" t="s">
        <v>317</v>
      </c>
      <c r="BA199" s="2" t="s">
        <v>288</v>
      </c>
      <c r="BB199" s="621" t="s">
        <v>704</v>
      </c>
      <c r="BC199" s="621" t="s">
        <v>705</v>
      </c>
      <c r="BD199" s="653" t="s">
        <v>698</v>
      </c>
      <c r="BE199" s="653" t="s">
        <v>699</v>
      </c>
      <c r="BF199" s="654">
        <v>2018</v>
      </c>
      <c r="BG199" s="654">
        <v>2018</v>
      </c>
      <c r="BH199" s="702">
        <v>2399.0744670332147</v>
      </c>
    </row>
    <row r="200" spans="1:60" ht="20.5" customHeight="1" x14ac:dyDescent="0.25">
      <c r="N200" s="644" t="s">
        <v>825</v>
      </c>
      <c r="O200" s="652" t="s">
        <v>826</v>
      </c>
      <c r="P200" s="696" t="s">
        <v>72</v>
      </c>
      <c r="Q200" s="696" t="s">
        <v>0</v>
      </c>
      <c r="R200" s="652" t="s">
        <v>715</v>
      </c>
      <c r="S200" s="652" t="s">
        <v>697</v>
      </c>
      <c r="T200" s="653" t="s">
        <v>698</v>
      </c>
      <c r="U200" s="653" t="s">
        <v>699</v>
      </c>
      <c r="V200" s="654">
        <v>2018</v>
      </c>
      <c r="W200" s="654">
        <v>2018</v>
      </c>
      <c r="X200" s="124">
        <v>1442462.6709441661</v>
      </c>
      <c r="Y200" s="643"/>
      <c r="Z200" s="644" t="s">
        <v>829</v>
      </c>
      <c r="AA200" s="652" t="s">
        <v>830</v>
      </c>
      <c r="AB200" s="696" t="s">
        <v>72</v>
      </c>
      <c r="AC200" s="696" t="s">
        <v>0</v>
      </c>
      <c r="AD200" s="652" t="s">
        <v>763</v>
      </c>
      <c r="AE200" s="681" t="s">
        <v>763</v>
      </c>
      <c r="AF200" s="653" t="s">
        <v>698</v>
      </c>
      <c r="AG200" s="653" t="s">
        <v>699</v>
      </c>
      <c r="AH200" s="654">
        <v>2018</v>
      </c>
      <c r="AI200" s="654">
        <v>2018</v>
      </c>
      <c r="AJ200" s="729">
        <v>100</v>
      </c>
      <c r="AK200" s="643"/>
      <c r="AL200" s="644" t="s">
        <v>833</v>
      </c>
      <c r="AM200" s="652" t="s">
        <v>834</v>
      </c>
      <c r="AN200" s="637" t="s">
        <v>72</v>
      </c>
      <c r="AO200" s="637" t="s">
        <v>0</v>
      </c>
      <c r="AP200" s="652" t="s">
        <v>763</v>
      </c>
      <c r="AQ200" s="681" t="s">
        <v>763</v>
      </c>
      <c r="AR200" s="653" t="s">
        <v>698</v>
      </c>
      <c r="AS200" s="653" t="s">
        <v>699</v>
      </c>
      <c r="AT200" s="654">
        <v>2018</v>
      </c>
      <c r="AU200" s="654">
        <v>2018</v>
      </c>
      <c r="AV200" s="725">
        <v>1.72634934292482</v>
      </c>
      <c r="AW200" s="16"/>
      <c r="AX200" s="644" t="s">
        <v>825</v>
      </c>
      <c r="AY200" s="652" t="s">
        <v>826</v>
      </c>
      <c r="AZ200" s="696" t="s">
        <v>72</v>
      </c>
      <c r="BA200" s="696" t="s">
        <v>0</v>
      </c>
      <c r="BB200" s="621" t="s">
        <v>704</v>
      </c>
      <c r="BC200" s="621" t="s">
        <v>705</v>
      </c>
      <c r="BD200" s="653" t="s">
        <v>698</v>
      </c>
      <c r="BE200" s="653" t="s">
        <v>699</v>
      </c>
      <c r="BF200" s="654">
        <v>2018</v>
      </c>
      <c r="BG200" s="654">
        <v>2018</v>
      </c>
      <c r="BH200" s="639">
        <v>392774.04246267286</v>
      </c>
    </row>
    <row r="201" spans="1:60" ht="20.5" customHeight="1" x14ac:dyDescent="0.25">
      <c r="N201" s="644" t="s">
        <v>825</v>
      </c>
      <c r="O201" s="652" t="s">
        <v>826</v>
      </c>
      <c r="P201" s="647" t="s">
        <v>135</v>
      </c>
      <c r="Q201" s="637" t="s">
        <v>134</v>
      </c>
      <c r="R201" s="652" t="s">
        <v>715</v>
      </c>
      <c r="S201" s="652" t="s">
        <v>697</v>
      </c>
      <c r="T201" s="653" t="s">
        <v>698</v>
      </c>
      <c r="U201" s="653" t="s">
        <v>699</v>
      </c>
      <c r="V201" s="654">
        <v>2018</v>
      </c>
      <c r="W201" s="654">
        <v>2018</v>
      </c>
      <c r="X201" s="102">
        <v>1010343.7799044439</v>
      </c>
      <c r="Y201" s="643"/>
      <c r="Z201" s="644" t="s">
        <v>829</v>
      </c>
      <c r="AA201" s="652" t="s">
        <v>830</v>
      </c>
      <c r="AB201" s="647" t="s">
        <v>135</v>
      </c>
      <c r="AC201" s="637" t="s">
        <v>134</v>
      </c>
      <c r="AD201" s="652" t="s">
        <v>763</v>
      </c>
      <c r="AE201" s="681" t="s">
        <v>763</v>
      </c>
      <c r="AF201" s="653" t="s">
        <v>698</v>
      </c>
      <c r="AG201" s="653" t="s">
        <v>699</v>
      </c>
      <c r="AH201" s="654">
        <v>2018</v>
      </c>
      <c r="AI201" s="654">
        <v>2018</v>
      </c>
      <c r="AJ201" s="729">
        <v>70.042975825719068</v>
      </c>
      <c r="AK201" s="643"/>
      <c r="AL201" s="644" t="s">
        <v>833</v>
      </c>
      <c r="AM201" s="652" t="s">
        <v>834</v>
      </c>
      <c r="AN201" s="647" t="s">
        <v>135</v>
      </c>
      <c r="AO201" s="637" t="s">
        <v>134</v>
      </c>
      <c r="AP201" s="652" t="s">
        <v>763</v>
      </c>
      <c r="AQ201" s="681" t="s">
        <v>763</v>
      </c>
      <c r="AR201" s="653" t="s">
        <v>698</v>
      </c>
      <c r="AS201" s="653" t="s">
        <v>699</v>
      </c>
      <c r="AT201" s="654">
        <v>2018</v>
      </c>
      <c r="AU201" s="654">
        <v>2018</v>
      </c>
      <c r="AV201" s="725">
        <v>1.2608393386087613</v>
      </c>
      <c r="AW201" s="16"/>
      <c r="AX201" s="644" t="s">
        <v>825</v>
      </c>
      <c r="AY201" s="652" t="s">
        <v>826</v>
      </c>
      <c r="AZ201" s="647" t="s">
        <v>135</v>
      </c>
      <c r="BA201" s="637" t="s">
        <v>134</v>
      </c>
      <c r="BB201" s="621" t="s">
        <v>704</v>
      </c>
      <c r="BC201" s="621" t="s">
        <v>705</v>
      </c>
      <c r="BD201" s="653" t="s">
        <v>698</v>
      </c>
      <c r="BE201" s="653" t="s">
        <v>699</v>
      </c>
      <c r="BF201" s="654">
        <v>2018</v>
      </c>
      <c r="BG201" s="654">
        <v>2018</v>
      </c>
      <c r="BH201" s="639">
        <v>275110.62761182955</v>
      </c>
    </row>
    <row r="202" spans="1:60" ht="20.5" customHeight="1" x14ac:dyDescent="0.25">
      <c r="N202" s="643"/>
      <c r="O202" s="643"/>
      <c r="P202" s="643"/>
      <c r="Q202" s="643"/>
      <c r="R202" s="643"/>
      <c r="S202" s="643"/>
      <c r="T202" s="643"/>
      <c r="U202" s="643"/>
      <c r="V202" s="643"/>
      <c r="W202" s="643"/>
      <c r="X202" s="643"/>
      <c r="Y202" s="643"/>
      <c r="Z202" s="643"/>
      <c r="AA202" s="643"/>
      <c r="AB202" s="643"/>
      <c r="AC202" s="643"/>
      <c r="AD202" s="643"/>
      <c r="AE202" s="643"/>
      <c r="AF202" s="643"/>
      <c r="AG202" s="643"/>
      <c r="AH202" s="643"/>
      <c r="AI202" s="643"/>
      <c r="AJ202" s="723"/>
      <c r="AK202" s="722"/>
      <c r="AL202" s="643"/>
      <c r="AM202" s="16"/>
      <c r="AN202" s="16"/>
      <c r="AO202" s="16"/>
      <c r="AP202" s="16"/>
      <c r="AQ202" s="16"/>
      <c r="AR202" s="16"/>
      <c r="AS202" s="16"/>
      <c r="AT202" s="16"/>
      <c r="AU202" s="16"/>
      <c r="AV202" s="733"/>
      <c r="AW202" s="16"/>
      <c r="AX202" s="16"/>
      <c r="BH202" s="726"/>
    </row>
    <row r="203" spans="1:60" ht="20.5" customHeight="1" x14ac:dyDescent="0.25">
      <c r="N203" s="643"/>
      <c r="O203" s="643"/>
      <c r="P203" s="643"/>
      <c r="Q203" s="643"/>
      <c r="R203" s="643"/>
      <c r="S203" s="643"/>
      <c r="T203" s="643"/>
      <c r="U203" s="643"/>
      <c r="V203" s="643"/>
      <c r="W203" s="643"/>
      <c r="X203" s="643"/>
      <c r="Y203" s="643"/>
      <c r="Z203" s="643"/>
      <c r="AJ203" s="724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733"/>
      <c r="AW203" s="16"/>
      <c r="AX203" s="16"/>
      <c r="BH203" s="726"/>
    </row>
  </sheetData>
  <mergeCells count="78">
    <mergeCell ref="A3:L3"/>
    <mergeCell ref="A4:L4"/>
    <mergeCell ref="A87:E87"/>
    <mergeCell ref="A175:E175"/>
    <mergeCell ref="A138:L138"/>
    <mergeCell ref="A118:L118"/>
    <mergeCell ref="A119:L119"/>
    <mergeCell ref="A62:L62"/>
    <mergeCell ref="A63:L63"/>
    <mergeCell ref="A173:B173"/>
    <mergeCell ref="A168:B168"/>
    <mergeCell ref="A169:B169"/>
    <mergeCell ref="A170:B170"/>
    <mergeCell ref="A171:B171"/>
    <mergeCell ref="A172:B172"/>
    <mergeCell ref="A163:B163"/>
    <mergeCell ref="A190:B190"/>
    <mergeCell ref="A191:B191"/>
    <mergeCell ref="A192:B192"/>
    <mergeCell ref="A193:B193"/>
    <mergeCell ref="A185:B185"/>
    <mergeCell ref="A186:B186"/>
    <mergeCell ref="A187:B187"/>
    <mergeCell ref="A188:B188"/>
    <mergeCell ref="A189:B189"/>
    <mergeCell ref="A180:B180"/>
    <mergeCell ref="A181:B181"/>
    <mergeCell ref="A183:B183"/>
    <mergeCell ref="A184:B184"/>
    <mergeCell ref="A178:L178"/>
    <mergeCell ref="A179:L179"/>
    <mergeCell ref="A166:B166"/>
    <mergeCell ref="A167:B167"/>
    <mergeCell ref="A151:B151"/>
    <mergeCell ref="A152:B152"/>
    <mergeCell ref="A153:B153"/>
    <mergeCell ref="A160:B160"/>
    <mergeCell ref="A161:B161"/>
    <mergeCell ref="A158:L158"/>
    <mergeCell ref="A159:L159"/>
    <mergeCell ref="A148:B148"/>
    <mergeCell ref="A149:B149"/>
    <mergeCell ref="A150:B150"/>
    <mergeCell ref="A164:B164"/>
    <mergeCell ref="A165:B165"/>
    <mergeCell ref="A143:B143"/>
    <mergeCell ref="A144:B144"/>
    <mergeCell ref="A145:B145"/>
    <mergeCell ref="A146:B146"/>
    <mergeCell ref="A147:B147"/>
    <mergeCell ref="A140:B140"/>
    <mergeCell ref="B139:L139"/>
    <mergeCell ref="A132:B132"/>
    <mergeCell ref="A133:B133"/>
    <mergeCell ref="A141:B141"/>
    <mergeCell ref="A131:B131"/>
    <mergeCell ref="A112:B112"/>
    <mergeCell ref="A113:B113"/>
    <mergeCell ref="A129:B129"/>
    <mergeCell ref="A120:B120"/>
    <mergeCell ref="A121:B121"/>
    <mergeCell ref="A123:B123"/>
    <mergeCell ref="A124:B124"/>
    <mergeCell ref="A125:B125"/>
    <mergeCell ref="A126:B126"/>
    <mergeCell ref="A127:B127"/>
    <mergeCell ref="A128:B128"/>
    <mergeCell ref="A130:B130"/>
    <mergeCell ref="A26:B26"/>
    <mergeCell ref="A27:B27"/>
    <mergeCell ref="A90:L90"/>
    <mergeCell ref="A91:L91"/>
    <mergeCell ref="A33:L33"/>
    <mergeCell ref="A34:L34"/>
    <mergeCell ref="A84:B84"/>
    <mergeCell ref="A85:B85"/>
    <mergeCell ref="A56:B56"/>
    <mergeCell ref="A57:B57"/>
  </mergeCells>
  <phoneticPr fontId="2" type="noConversion"/>
  <printOptions horizontalCentered="1" verticalCentered="1"/>
  <pageMargins left="0" right="0" top="0" bottom="0" header="0" footer="0"/>
  <pageSetup paperSize="9" scale="73" fitToHeight="0" orientation="landscape" r:id="rId1"/>
  <headerFooter alignWithMargins="0">
    <oddFooter>&amp;C&amp;D</oddFooter>
  </headerFooter>
  <rowBreaks count="7" manualBreakCount="7">
    <brk id="29" max="10" man="1"/>
    <brk id="59" max="16383" man="1"/>
    <brk id="88" max="10" man="1"/>
    <brk id="115" max="16383" man="1"/>
    <brk id="135" max="16383" man="1"/>
    <brk id="155" max="10" man="1"/>
    <brk id="176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CO205"/>
  <sheetViews>
    <sheetView topLeftCell="E1" zoomScale="76" zoomScaleNormal="76" zoomScaleSheetLayoutView="86" workbookViewId="0">
      <selection activeCell="N30" sqref="N30"/>
    </sheetView>
  </sheetViews>
  <sheetFormatPr defaultColWidth="9.1796875" defaultRowHeight="17" customHeight="1" x14ac:dyDescent="0.25"/>
  <cols>
    <col min="1" max="1" width="5.81640625" style="3" customWidth="1"/>
    <col min="2" max="2" width="33.81640625" style="3" customWidth="1"/>
    <col min="3" max="11" width="10.7265625" style="3" customWidth="1"/>
    <col min="12" max="12" width="41" style="41" customWidth="1"/>
    <col min="13" max="13" width="15.54296875" style="3" customWidth="1"/>
    <col min="14" max="23" width="9.1796875" style="3"/>
    <col min="24" max="24" width="10.26953125" style="3" customWidth="1"/>
    <col min="25" max="49" width="9.1796875" style="3"/>
    <col min="50" max="50" width="10.36328125" style="3" customWidth="1"/>
    <col min="51" max="16384" width="9.1796875" style="3"/>
  </cols>
  <sheetData>
    <row r="3" spans="1:84" ht="17" customHeight="1" x14ac:dyDescent="0.25">
      <c r="A3" s="749" t="s">
        <v>626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N3" s="623" t="s">
        <v>676</v>
      </c>
      <c r="O3" s="624" t="s">
        <v>677</v>
      </c>
      <c r="P3" s="625"/>
      <c r="Q3" s="625"/>
      <c r="R3" s="625"/>
      <c r="S3" s="625"/>
      <c r="T3" s="625"/>
      <c r="U3" s="625"/>
      <c r="V3" s="625"/>
      <c r="W3" s="625"/>
      <c r="X3" s="625"/>
      <c r="Z3" s="623" t="s">
        <v>676</v>
      </c>
      <c r="AA3" s="624" t="s">
        <v>677</v>
      </c>
      <c r="AB3" s="625"/>
      <c r="AC3" s="625"/>
      <c r="AD3" s="625"/>
      <c r="AE3" s="625"/>
      <c r="AF3" s="625"/>
      <c r="AG3" s="625"/>
      <c r="AH3" s="625"/>
      <c r="AI3" s="625"/>
      <c r="AJ3" s="625"/>
      <c r="AL3" s="623" t="s">
        <v>676</v>
      </c>
      <c r="AM3" s="624" t="s">
        <v>677</v>
      </c>
      <c r="AN3" s="625"/>
      <c r="AO3" s="625"/>
      <c r="AP3" s="625"/>
      <c r="AQ3" s="625"/>
      <c r="AR3" s="625"/>
      <c r="AS3" s="625"/>
      <c r="AT3" s="625"/>
      <c r="AU3" s="625"/>
      <c r="AV3" s="625"/>
      <c r="AX3" s="623" t="s">
        <v>676</v>
      </c>
      <c r="AY3" s="624" t="s">
        <v>677</v>
      </c>
      <c r="AZ3" s="625"/>
      <c r="BA3" s="625"/>
      <c r="BB3" s="625"/>
      <c r="BC3" s="625"/>
      <c r="BD3" s="625"/>
      <c r="BE3" s="625"/>
      <c r="BF3" s="625"/>
      <c r="BG3" s="625"/>
      <c r="BH3" s="625"/>
      <c r="BJ3" s="623" t="s">
        <v>676</v>
      </c>
      <c r="BK3" s="624" t="s">
        <v>677</v>
      </c>
      <c r="BL3" s="625"/>
      <c r="BV3" s="623" t="s">
        <v>676</v>
      </c>
      <c r="BW3" s="624" t="s">
        <v>677</v>
      </c>
      <c r="BX3" s="625"/>
    </row>
    <row r="4" spans="1:84" ht="17" customHeight="1" x14ac:dyDescent="0.25">
      <c r="A4" s="753" t="s">
        <v>627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N4" s="623" t="s">
        <v>678</v>
      </c>
      <c r="O4" s="624" t="s">
        <v>368</v>
      </c>
      <c r="P4" s="625"/>
      <c r="Q4" s="625"/>
      <c r="R4" s="625"/>
      <c r="S4" s="625"/>
      <c r="T4" s="625"/>
      <c r="U4" s="625"/>
      <c r="V4" s="625"/>
      <c r="W4" s="625"/>
      <c r="X4" s="625"/>
      <c r="Z4" s="623" t="s">
        <v>678</v>
      </c>
      <c r="AA4" s="624" t="s">
        <v>368</v>
      </c>
      <c r="AB4" s="625"/>
      <c r="AC4" s="625"/>
      <c r="AD4" s="625"/>
      <c r="AE4" s="625"/>
      <c r="AF4" s="625"/>
      <c r="AG4" s="625"/>
      <c r="AH4" s="625"/>
      <c r="AI4" s="625"/>
      <c r="AJ4" s="625"/>
      <c r="AL4" s="623" t="s">
        <v>678</v>
      </c>
      <c r="AM4" s="624" t="s">
        <v>368</v>
      </c>
      <c r="AN4" s="625"/>
      <c r="AO4" s="625"/>
      <c r="AP4" s="625"/>
      <c r="AQ4" s="625"/>
      <c r="AR4" s="625"/>
      <c r="AS4" s="625"/>
      <c r="AT4" s="625"/>
      <c r="AU4" s="625"/>
      <c r="AV4" s="625"/>
      <c r="AX4" s="623" t="s">
        <v>678</v>
      </c>
      <c r="AY4" s="624" t="s">
        <v>368</v>
      </c>
      <c r="AZ4" s="625"/>
      <c r="BA4" s="625"/>
      <c r="BB4" s="625"/>
      <c r="BC4" s="625"/>
      <c r="BD4" s="625"/>
      <c r="BE4" s="625"/>
      <c r="BF4" s="625"/>
      <c r="BG4" s="625"/>
      <c r="BH4" s="625"/>
      <c r="BJ4" s="623" t="s">
        <v>678</v>
      </c>
      <c r="BK4" s="624" t="s">
        <v>368</v>
      </c>
      <c r="BL4" s="625"/>
      <c r="BV4" s="623" t="s">
        <v>678</v>
      </c>
      <c r="BW4" s="624" t="s">
        <v>368</v>
      </c>
      <c r="BX4" s="625"/>
    </row>
    <row r="5" spans="1:84" ht="17" customHeight="1" x14ac:dyDescent="0.25">
      <c r="A5" s="5" t="s">
        <v>142</v>
      </c>
      <c r="B5" s="229" t="s">
        <v>291</v>
      </c>
      <c r="C5" s="162">
        <v>2010</v>
      </c>
      <c r="D5" s="88">
        <v>2011</v>
      </c>
      <c r="E5" s="88">
        <v>2012</v>
      </c>
      <c r="F5" s="88">
        <v>2013</v>
      </c>
      <c r="G5" s="88">
        <v>2014</v>
      </c>
      <c r="H5" s="88">
        <v>2015</v>
      </c>
      <c r="I5" s="88">
        <v>2016</v>
      </c>
      <c r="J5" s="88">
        <v>2017</v>
      </c>
      <c r="K5" s="163" t="s">
        <v>476</v>
      </c>
      <c r="L5" s="163" t="s">
        <v>292</v>
      </c>
      <c r="N5" s="623" t="s">
        <v>679</v>
      </c>
      <c r="O5" s="649" t="s">
        <v>716</v>
      </c>
      <c r="P5" s="625"/>
      <c r="Q5" s="625"/>
      <c r="R5" s="625"/>
      <c r="S5" s="625"/>
      <c r="T5" s="625"/>
      <c r="U5" s="625"/>
      <c r="V5" s="625"/>
      <c r="W5" s="625"/>
      <c r="X5" s="625"/>
      <c r="Z5" s="623" t="s">
        <v>679</v>
      </c>
      <c r="AA5" s="649" t="s">
        <v>716</v>
      </c>
      <c r="AB5" s="625"/>
      <c r="AC5" s="625"/>
      <c r="AD5" s="625"/>
      <c r="AE5" s="625"/>
      <c r="AF5" s="625"/>
      <c r="AG5" s="625"/>
      <c r="AH5" s="625"/>
      <c r="AI5" s="625"/>
      <c r="AJ5" s="625"/>
      <c r="AL5" s="623" t="s">
        <v>679</v>
      </c>
      <c r="AM5" s="649" t="s">
        <v>716</v>
      </c>
      <c r="AN5" s="625"/>
      <c r="AO5" s="625"/>
      <c r="AP5" s="625"/>
      <c r="AQ5" s="625"/>
      <c r="AR5" s="625"/>
      <c r="AS5" s="625"/>
      <c r="AT5" s="625"/>
      <c r="AU5" s="625"/>
      <c r="AV5" s="625"/>
      <c r="AX5" s="623" t="s">
        <v>679</v>
      </c>
      <c r="AY5" s="649" t="s">
        <v>716</v>
      </c>
      <c r="AZ5" s="625"/>
      <c r="BA5" s="625"/>
      <c r="BB5" s="625"/>
      <c r="BC5" s="625"/>
      <c r="BD5" s="625"/>
      <c r="BE5" s="625"/>
      <c r="BF5" s="625"/>
      <c r="BG5" s="625"/>
      <c r="BH5" s="625"/>
      <c r="BJ5" s="623" t="s">
        <v>679</v>
      </c>
      <c r="BK5" s="649" t="s">
        <v>716</v>
      </c>
      <c r="BL5" s="625"/>
      <c r="BV5" s="623" t="s">
        <v>679</v>
      </c>
      <c r="BW5" s="649" t="s">
        <v>716</v>
      </c>
      <c r="BX5" s="625"/>
    </row>
    <row r="6" spans="1:84" ht="17" customHeight="1" x14ac:dyDescent="0.25">
      <c r="A6" s="141"/>
      <c r="B6" s="60" t="s">
        <v>218</v>
      </c>
      <c r="C6" s="347">
        <v>1588637.6019073471</v>
      </c>
      <c r="D6" s="347">
        <v>1948091.7408878852</v>
      </c>
      <c r="E6" s="347">
        <v>2048226.0068559074</v>
      </c>
      <c r="F6" s="347">
        <v>2062790.9403632034</v>
      </c>
      <c r="G6" s="347">
        <v>2130931.7747367807</v>
      </c>
      <c r="H6" s="347">
        <v>1957308.7891146264</v>
      </c>
      <c r="I6" s="347">
        <v>1939358.5550771765</v>
      </c>
      <c r="J6" s="347">
        <v>2093416.4007105206</v>
      </c>
      <c r="K6" s="347">
        <v>2271760.0680234628</v>
      </c>
      <c r="L6" s="42" t="s">
        <v>114</v>
      </c>
      <c r="M6" s="596"/>
      <c r="N6" s="623" t="s">
        <v>680</v>
      </c>
      <c r="O6" s="644" t="s">
        <v>956</v>
      </c>
      <c r="P6" s="625"/>
      <c r="Q6" s="625"/>
      <c r="R6" s="625"/>
      <c r="S6" s="625"/>
      <c r="T6" s="625"/>
      <c r="U6" s="625"/>
      <c r="V6" s="625"/>
      <c r="W6" s="625"/>
      <c r="X6" s="625"/>
      <c r="Z6" s="623" t="s">
        <v>680</v>
      </c>
      <c r="AA6" s="644" t="s">
        <v>960</v>
      </c>
      <c r="AB6" s="625"/>
      <c r="AC6" s="625"/>
      <c r="AD6" s="625"/>
      <c r="AE6" s="625"/>
      <c r="AF6" s="625"/>
      <c r="AG6" s="625"/>
      <c r="AH6" s="625"/>
      <c r="AI6" s="625"/>
      <c r="AJ6" s="625"/>
      <c r="AL6" s="623" t="s">
        <v>680</v>
      </c>
      <c r="AM6" s="644" t="s">
        <v>183</v>
      </c>
      <c r="AN6" s="625"/>
      <c r="AO6" s="625"/>
      <c r="AP6" s="625"/>
      <c r="AQ6" s="625"/>
      <c r="AR6" s="625"/>
      <c r="AS6" s="625"/>
      <c r="AT6" s="625"/>
      <c r="AU6" s="625"/>
      <c r="AV6" s="625"/>
      <c r="AX6" s="623" t="s">
        <v>680</v>
      </c>
      <c r="AY6" s="644" t="s">
        <v>956</v>
      </c>
      <c r="AZ6" s="625"/>
      <c r="BA6" s="625"/>
      <c r="BB6" s="625"/>
      <c r="BC6" s="625"/>
      <c r="BD6" s="625"/>
      <c r="BE6" s="625"/>
      <c r="BF6" s="625"/>
      <c r="BG6" s="625"/>
      <c r="BH6" s="625"/>
      <c r="BJ6" s="623" t="s">
        <v>680</v>
      </c>
      <c r="BK6" s="644" t="s">
        <v>960</v>
      </c>
      <c r="BL6" s="625"/>
      <c r="BV6" s="623" t="s">
        <v>680</v>
      </c>
      <c r="BW6" s="644" t="s">
        <v>183</v>
      </c>
      <c r="BX6" s="625"/>
    </row>
    <row r="7" spans="1:84" ht="17" customHeight="1" x14ac:dyDescent="0.25">
      <c r="A7" s="458" t="s">
        <v>143</v>
      </c>
      <c r="B7" s="61" t="s">
        <v>115</v>
      </c>
      <c r="C7" s="349">
        <v>14176.014189305741</v>
      </c>
      <c r="D7" s="256">
        <v>15230.896379379274</v>
      </c>
      <c r="E7" s="256">
        <v>15535.877034513929</v>
      </c>
      <c r="F7" s="256">
        <v>16467.197075250158</v>
      </c>
      <c r="G7" s="256">
        <v>17006.78053716887</v>
      </c>
      <c r="H7" s="256">
        <v>17648.378246171116</v>
      </c>
      <c r="I7" s="256">
        <v>18310.810482994617</v>
      </c>
      <c r="J7" s="256">
        <v>19217.146172643428</v>
      </c>
      <c r="K7" s="256">
        <v>19748.302236208525</v>
      </c>
      <c r="L7" s="2" t="s">
        <v>304</v>
      </c>
      <c r="M7" s="596"/>
      <c r="N7" s="623" t="s">
        <v>681</v>
      </c>
      <c r="O7" s="623" t="s">
        <v>521</v>
      </c>
      <c r="P7" s="626"/>
      <c r="Q7" s="623"/>
      <c r="R7" s="623"/>
      <c r="S7" s="623"/>
      <c r="T7" s="623"/>
      <c r="U7" s="623"/>
      <c r="V7" s="623"/>
      <c r="W7" s="623"/>
      <c r="X7" s="623"/>
      <c r="Z7" s="623" t="s">
        <v>681</v>
      </c>
      <c r="AA7" s="623" t="s">
        <v>523</v>
      </c>
      <c r="AB7" s="626"/>
      <c r="AC7" s="623"/>
      <c r="AD7" s="623"/>
      <c r="AE7" s="623"/>
      <c r="AF7" s="623"/>
      <c r="AG7" s="623"/>
      <c r="AH7" s="623"/>
      <c r="AI7" s="623"/>
      <c r="AJ7" s="623"/>
      <c r="AL7" s="623" t="s">
        <v>681</v>
      </c>
      <c r="AM7" s="623" t="s">
        <v>525</v>
      </c>
      <c r="AN7" s="626"/>
      <c r="AO7" s="623"/>
      <c r="AP7" s="623"/>
      <c r="AQ7" s="623"/>
      <c r="AR7" s="623"/>
      <c r="AS7" s="623"/>
      <c r="AT7" s="623"/>
      <c r="AU7" s="623"/>
      <c r="AV7" s="623"/>
      <c r="AX7" s="623" t="s">
        <v>681</v>
      </c>
      <c r="AY7" s="623" t="s">
        <v>963</v>
      </c>
      <c r="AZ7" s="626"/>
      <c r="BA7" s="623"/>
      <c r="BB7" s="623"/>
      <c r="BC7" s="623"/>
      <c r="BD7" s="623"/>
      <c r="BE7" s="623"/>
      <c r="BF7" s="623"/>
      <c r="BG7" s="623"/>
      <c r="BH7" s="623"/>
      <c r="BJ7" s="623" t="s">
        <v>681</v>
      </c>
      <c r="BK7" s="623" t="s">
        <v>529</v>
      </c>
      <c r="BL7" s="626"/>
      <c r="BM7" s="623"/>
      <c r="BN7" s="623"/>
      <c r="BO7" s="623"/>
      <c r="BP7" s="623"/>
      <c r="BQ7" s="623"/>
      <c r="BR7" s="623"/>
      <c r="BS7" s="623"/>
      <c r="BT7" s="623"/>
      <c r="BV7" s="623" t="s">
        <v>681</v>
      </c>
      <c r="BW7" s="623" t="s">
        <v>531</v>
      </c>
      <c r="BX7" s="626"/>
      <c r="BY7" s="623"/>
      <c r="BZ7" s="623"/>
      <c r="CA7" s="623"/>
      <c r="CB7" s="623"/>
      <c r="CC7" s="623"/>
      <c r="CD7" s="623"/>
      <c r="CE7" s="623"/>
      <c r="CF7" s="623"/>
    </row>
    <row r="8" spans="1:84" ht="17" customHeight="1" x14ac:dyDescent="0.25">
      <c r="A8" s="458" t="s">
        <v>144</v>
      </c>
      <c r="B8" s="61" t="s">
        <v>116</v>
      </c>
      <c r="C8" s="349">
        <v>346972.17852903926</v>
      </c>
      <c r="D8" s="256">
        <v>521442.07093275123</v>
      </c>
      <c r="E8" s="256">
        <v>558556.9737708196</v>
      </c>
      <c r="F8" s="256">
        <v>556269.9894692587</v>
      </c>
      <c r="G8" s="256">
        <v>535117.34110940143</v>
      </c>
      <c r="H8" s="256">
        <v>321732.46234561317</v>
      </c>
      <c r="I8" s="256">
        <v>285483.33545458101</v>
      </c>
      <c r="J8" s="256">
        <v>348711.29138447961</v>
      </c>
      <c r="K8" s="256">
        <v>457054.31251882057</v>
      </c>
      <c r="L8" s="2" t="s">
        <v>305</v>
      </c>
      <c r="M8" s="596"/>
      <c r="N8" s="623" t="s">
        <v>682</v>
      </c>
      <c r="O8" s="655" t="s">
        <v>955</v>
      </c>
      <c r="P8" s="626"/>
      <c r="Q8" s="623"/>
      <c r="R8" s="623"/>
      <c r="S8" s="623"/>
      <c r="T8" s="623"/>
      <c r="U8" s="623"/>
      <c r="V8" s="623"/>
      <c r="W8" s="623"/>
      <c r="X8" s="623"/>
      <c r="Z8" s="623" t="s">
        <v>682</v>
      </c>
      <c r="AA8" s="655" t="s">
        <v>958</v>
      </c>
      <c r="AB8" s="626"/>
      <c r="AC8" s="623"/>
      <c r="AD8" s="623"/>
      <c r="AE8" s="623"/>
      <c r="AF8" s="623"/>
      <c r="AG8" s="623"/>
      <c r="AH8" s="623"/>
      <c r="AI8" s="623"/>
      <c r="AJ8" s="623"/>
      <c r="AL8" s="623" t="s">
        <v>682</v>
      </c>
      <c r="AM8" s="655" t="s">
        <v>961</v>
      </c>
      <c r="AN8" s="626"/>
      <c r="AO8" s="623"/>
      <c r="AP8" s="623"/>
      <c r="AQ8" s="623"/>
      <c r="AR8" s="623"/>
      <c r="AS8" s="623"/>
      <c r="AT8" s="623"/>
      <c r="AU8" s="623"/>
      <c r="AV8" s="623"/>
      <c r="AX8" s="623" t="s">
        <v>682</v>
      </c>
      <c r="AY8" s="655" t="s">
        <v>526</v>
      </c>
      <c r="AZ8" s="626"/>
      <c r="BA8" s="623"/>
      <c r="BB8" s="623"/>
      <c r="BC8" s="623"/>
      <c r="BD8" s="623"/>
      <c r="BE8" s="623"/>
      <c r="BF8" s="623"/>
      <c r="BG8" s="623"/>
      <c r="BH8" s="623"/>
      <c r="BJ8" s="623" t="s">
        <v>682</v>
      </c>
      <c r="BK8" s="655" t="s">
        <v>965</v>
      </c>
      <c r="BL8" s="626"/>
      <c r="BM8" s="623"/>
      <c r="BN8" s="623"/>
      <c r="BO8" s="623"/>
      <c r="BP8" s="623"/>
      <c r="BQ8" s="623"/>
      <c r="BR8" s="623"/>
      <c r="BS8" s="623"/>
      <c r="BT8" s="623"/>
      <c r="BV8" s="623" t="s">
        <v>682</v>
      </c>
      <c r="BW8" s="655" t="s">
        <v>966</v>
      </c>
      <c r="BX8" s="626"/>
      <c r="BY8" s="623"/>
      <c r="BZ8" s="623"/>
      <c r="CA8" s="623"/>
      <c r="CB8" s="623"/>
      <c r="CC8" s="623"/>
      <c r="CD8" s="623"/>
      <c r="CE8" s="623"/>
      <c r="CF8" s="623"/>
    </row>
    <row r="9" spans="1:84" ht="17" customHeight="1" x14ac:dyDescent="0.25">
      <c r="A9" s="458" t="s">
        <v>145</v>
      </c>
      <c r="B9" s="61" t="s">
        <v>58</v>
      </c>
      <c r="C9" s="349">
        <v>298794.62324514455</v>
      </c>
      <c r="D9" s="256">
        <v>359072.95650037698</v>
      </c>
      <c r="E9" s="256">
        <v>379801.39468534145</v>
      </c>
      <c r="F9" s="256">
        <v>384270.97580784705</v>
      </c>
      <c r="G9" s="256">
        <v>397721.97137216647</v>
      </c>
      <c r="H9" s="256">
        <v>390484.79224251315</v>
      </c>
      <c r="I9" s="256">
        <v>397142.27516400127</v>
      </c>
      <c r="J9" s="256">
        <v>407726.20515014778</v>
      </c>
      <c r="K9" s="256">
        <v>441900.49412283342</v>
      </c>
      <c r="L9" s="2" t="s">
        <v>117</v>
      </c>
      <c r="M9" s="596"/>
      <c r="N9" s="623" t="s">
        <v>683</v>
      </c>
      <c r="O9" s="703" t="s">
        <v>684</v>
      </c>
      <c r="P9" s="628"/>
      <c r="Q9" s="628"/>
      <c r="R9" s="628"/>
      <c r="S9" s="628"/>
      <c r="T9" s="623"/>
      <c r="U9" s="623"/>
      <c r="V9" s="623"/>
      <c r="W9" s="623"/>
      <c r="X9" s="623"/>
      <c r="Z9" s="623" t="s">
        <v>683</v>
      </c>
      <c r="AA9" s="703" t="s">
        <v>684</v>
      </c>
      <c r="AB9" s="628"/>
      <c r="AC9" s="628"/>
      <c r="AD9" s="628"/>
      <c r="AE9" s="628"/>
      <c r="AF9" s="623"/>
      <c r="AG9" s="623"/>
      <c r="AH9" s="623"/>
      <c r="AI9" s="623"/>
      <c r="AJ9" s="623"/>
      <c r="AL9" s="623" t="s">
        <v>683</v>
      </c>
      <c r="AM9" s="703" t="s">
        <v>684</v>
      </c>
      <c r="AN9" s="628"/>
      <c r="AO9" s="628"/>
      <c r="AP9" s="628"/>
      <c r="AQ9" s="628"/>
      <c r="AR9" s="623"/>
      <c r="AS9" s="623"/>
      <c r="AT9" s="623"/>
      <c r="AU9" s="623"/>
      <c r="AV9" s="623"/>
      <c r="AX9" s="623" t="s">
        <v>683</v>
      </c>
      <c r="AY9" s="703" t="s">
        <v>684</v>
      </c>
      <c r="AZ9" s="628"/>
      <c r="BA9" s="628"/>
      <c r="BB9" s="628"/>
      <c r="BC9" s="628"/>
      <c r="BD9" s="623"/>
      <c r="BE9" s="623"/>
      <c r="BF9" s="623"/>
      <c r="BG9" s="623"/>
      <c r="BH9" s="623"/>
      <c r="BJ9" s="623" t="s">
        <v>683</v>
      </c>
      <c r="BK9" s="703" t="s">
        <v>684</v>
      </c>
      <c r="BL9" s="628"/>
      <c r="BM9" s="628"/>
      <c r="BN9" s="628"/>
      <c r="BO9" s="628"/>
      <c r="BP9" s="623"/>
      <c r="BQ9" s="623"/>
      <c r="BR9" s="623"/>
      <c r="BS9" s="623"/>
      <c r="BT9" s="623"/>
      <c r="BV9" s="623" t="s">
        <v>683</v>
      </c>
      <c r="BW9" s="703" t="s">
        <v>684</v>
      </c>
      <c r="BX9" s="628"/>
      <c r="BY9" s="628"/>
      <c r="BZ9" s="628"/>
      <c r="CA9" s="628"/>
      <c r="CB9" s="623"/>
      <c r="CC9" s="623"/>
      <c r="CD9" s="623"/>
      <c r="CE9" s="623"/>
      <c r="CF9" s="623"/>
    </row>
    <row r="10" spans="1:84" ht="17" customHeight="1" x14ac:dyDescent="0.25">
      <c r="A10" s="458" t="s">
        <v>146</v>
      </c>
      <c r="B10" s="61" t="s">
        <v>118</v>
      </c>
      <c r="C10" s="349">
        <v>46607.457533966182</v>
      </c>
      <c r="D10" s="256">
        <v>52837.218599341417</v>
      </c>
      <c r="E10" s="256">
        <v>53925.49835348496</v>
      </c>
      <c r="F10" s="256">
        <v>55977.395785390923</v>
      </c>
      <c r="G10" s="256">
        <v>60152.166506095236</v>
      </c>
      <c r="H10" s="256">
        <v>70213.371920024278</v>
      </c>
      <c r="I10" s="256">
        <v>73492.422335922529</v>
      </c>
      <c r="J10" s="256">
        <v>79988.412643946329</v>
      </c>
      <c r="K10" s="256">
        <v>81988.775679700775</v>
      </c>
      <c r="L10" s="2" t="s">
        <v>306</v>
      </c>
      <c r="M10" s="596"/>
      <c r="N10" s="623" t="s">
        <v>685</v>
      </c>
      <c r="O10" s="629" t="s">
        <v>325</v>
      </c>
      <c r="P10" s="626"/>
      <c r="Q10" s="623"/>
      <c r="R10" s="623"/>
      <c r="S10" s="623"/>
      <c r="T10" s="623"/>
      <c r="U10" s="623"/>
      <c r="V10" s="623"/>
      <c r="W10" s="623"/>
      <c r="X10" s="623"/>
      <c r="Z10" s="623" t="s">
        <v>685</v>
      </c>
      <c r="AA10" s="629" t="s">
        <v>325</v>
      </c>
      <c r="AB10" s="626"/>
      <c r="AC10" s="623"/>
      <c r="AD10" s="623"/>
      <c r="AE10" s="623"/>
      <c r="AF10" s="623"/>
      <c r="AG10" s="623"/>
      <c r="AH10" s="623"/>
      <c r="AI10" s="623"/>
      <c r="AJ10" s="623"/>
      <c r="AL10" s="623" t="s">
        <v>685</v>
      </c>
      <c r="AM10" s="629" t="s">
        <v>325</v>
      </c>
      <c r="AN10" s="626"/>
      <c r="AO10" s="623"/>
      <c r="AP10" s="623"/>
      <c r="AQ10" s="623"/>
      <c r="AR10" s="623"/>
      <c r="AS10" s="623"/>
      <c r="AT10" s="623"/>
      <c r="AU10" s="623"/>
      <c r="AV10" s="623"/>
      <c r="AX10" s="623" t="s">
        <v>685</v>
      </c>
      <c r="AY10" s="629" t="s">
        <v>325</v>
      </c>
      <c r="AZ10" s="626"/>
      <c r="BA10" s="623"/>
      <c r="BB10" s="623"/>
      <c r="BC10" s="623"/>
      <c r="BD10" s="623"/>
      <c r="BE10" s="623"/>
      <c r="BF10" s="623"/>
      <c r="BG10" s="623"/>
      <c r="BH10" s="623"/>
      <c r="BJ10" s="623" t="s">
        <v>685</v>
      </c>
      <c r="BK10" s="629" t="s">
        <v>325</v>
      </c>
      <c r="BL10" s="626"/>
      <c r="BM10" s="623"/>
      <c r="BN10" s="623"/>
      <c r="BO10" s="623"/>
      <c r="BP10" s="623"/>
      <c r="BQ10" s="623"/>
      <c r="BR10" s="623"/>
      <c r="BS10" s="623"/>
      <c r="BT10" s="623"/>
      <c r="BV10" s="623" t="s">
        <v>685</v>
      </c>
      <c r="BW10" s="629" t="s">
        <v>325</v>
      </c>
      <c r="BX10" s="626"/>
      <c r="BY10" s="623"/>
      <c r="BZ10" s="623"/>
      <c r="CA10" s="623"/>
      <c r="CB10" s="623"/>
      <c r="CC10" s="623"/>
      <c r="CD10" s="623"/>
      <c r="CE10" s="623"/>
      <c r="CF10" s="623"/>
    </row>
    <row r="11" spans="1:84" ht="17" customHeight="1" x14ac:dyDescent="0.25">
      <c r="A11" s="458" t="s">
        <v>147</v>
      </c>
      <c r="B11" s="61" t="s">
        <v>59</v>
      </c>
      <c r="C11" s="349">
        <v>269468.54135033704</v>
      </c>
      <c r="D11" s="256">
        <v>282847.00619196182</v>
      </c>
      <c r="E11" s="256">
        <v>270126.33589373511</v>
      </c>
      <c r="F11" s="256">
        <v>265235.07833128207</v>
      </c>
      <c r="G11" s="256">
        <v>285415.31862157705</v>
      </c>
      <c r="H11" s="256">
        <v>294144.39636496571</v>
      </c>
      <c r="I11" s="256">
        <v>285465.22110396455</v>
      </c>
      <c r="J11" s="256">
        <v>298643.19181654073</v>
      </c>
      <c r="K11" s="256">
        <v>306614.28989063844</v>
      </c>
      <c r="L11" s="2" t="s">
        <v>119</v>
      </c>
      <c r="M11" s="596"/>
      <c r="N11" s="623" t="s">
        <v>686</v>
      </c>
      <c r="O11" s="630" t="s">
        <v>478</v>
      </c>
      <c r="P11" s="632"/>
      <c r="Q11" s="630"/>
      <c r="R11" s="632"/>
      <c r="S11" s="632"/>
      <c r="T11" s="623"/>
      <c r="U11" s="623"/>
      <c r="V11" s="623"/>
      <c r="W11" s="623"/>
      <c r="X11" s="623"/>
      <c r="Z11" s="623" t="s">
        <v>686</v>
      </c>
      <c r="AA11" s="630" t="s">
        <v>478</v>
      </c>
      <c r="AB11" s="632"/>
      <c r="AC11" s="630"/>
      <c r="AD11" s="632"/>
      <c r="AE11" s="632"/>
      <c r="AF11" s="623"/>
      <c r="AG11" s="623"/>
      <c r="AH11" s="623"/>
      <c r="AI11" s="623"/>
      <c r="AJ11" s="623"/>
      <c r="AL11" s="623" t="s">
        <v>686</v>
      </c>
      <c r="AM11" s="630" t="s">
        <v>478</v>
      </c>
      <c r="AN11" s="632"/>
      <c r="AO11" s="630"/>
      <c r="AP11" s="632"/>
      <c r="AQ11" s="632"/>
      <c r="AR11" s="623"/>
      <c r="AS11" s="623"/>
      <c r="AT11" s="623"/>
      <c r="AU11" s="623"/>
      <c r="AV11" s="623"/>
      <c r="AX11" s="623" t="s">
        <v>686</v>
      </c>
      <c r="AY11" s="630" t="s">
        <v>478</v>
      </c>
      <c r="AZ11" s="632"/>
      <c r="BA11" s="630"/>
      <c r="BB11" s="632"/>
      <c r="BC11" s="632"/>
      <c r="BD11" s="623"/>
      <c r="BE11" s="623"/>
      <c r="BF11" s="623"/>
      <c r="BG11" s="623"/>
      <c r="BH11" s="623"/>
      <c r="BJ11" s="623" t="s">
        <v>686</v>
      </c>
      <c r="BK11" s="630" t="s">
        <v>478</v>
      </c>
      <c r="BL11" s="632"/>
      <c r="BM11" s="630"/>
      <c r="BN11" s="632"/>
      <c r="BO11" s="632"/>
      <c r="BP11" s="623"/>
      <c r="BQ11" s="623"/>
      <c r="BR11" s="623"/>
      <c r="BS11" s="623"/>
      <c r="BT11" s="623"/>
      <c r="BV11" s="623" t="s">
        <v>686</v>
      </c>
      <c r="BW11" s="630" t="s">
        <v>478</v>
      </c>
      <c r="BX11" s="632"/>
      <c r="BY11" s="630"/>
      <c r="BZ11" s="632"/>
      <c r="CA11" s="632"/>
      <c r="CB11" s="623"/>
      <c r="CC11" s="623"/>
      <c r="CD11" s="623"/>
      <c r="CE11" s="623"/>
      <c r="CF11" s="623"/>
    </row>
    <row r="12" spans="1:84" ht="17" customHeight="1" x14ac:dyDescent="0.25">
      <c r="A12" s="458" t="s">
        <v>148</v>
      </c>
      <c r="B12" s="61" t="s">
        <v>120</v>
      </c>
      <c r="C12" s="349">
        <v>174706.22436945516</v>
      </c>
      <c r="D12" s="256">
        <v>190323.61184631367</v>
      </c>
      <c r="E12" s="256">
        <v>197032.5381776345</v>
      </c>
      <c r="F12" s="256">
        <v>222758.15084504755</v>
      </c>
      <c r="G12" s="256">
        <v>229716.61612739155</v>
      </c>
      <c r="H12" s="256">
        <v>233612.15190559876</v>
      </c>
      <c r="I12" s="256">
        <v>243827.30716889171</v>
      </c>
      <c r="J12" s="256">
        <v>257945.56684411809</v>
      </c>
      <c r="K12" s="256">
        <v>262055.1138389757</v>
      </c>
      <c r="L12" s="2" t="s">
        <v>307</v>
      </c>
      <c r="M12" s="596"/>
      <c r="N12" s="623" t="s">
        <v>687</v>
      </c>
      <c r="O12" s="676" t="s">
        <v>477</v>
      </c>
      <c r="P12" s="688"/>
      <c r="Q12" s="659"/>
      <c r="R12" s="656"/>
      <c r="S12" s="656"/>
      <c r="T12" s="623"/>
      <c r="U12" s="623"/>
      <c r="V12" s="623"/>
      <c r="W12" s="623"/>
      <c r="X12" s="623"/>
      <c r="Z12" s="623" t="s">
        <v>687</v>
      </c>
      <c r="AA12" s="676" t="s">
        <v>477</v>
      </c>
      <c r="AB12" s="688"/>
      <c r="AC12" s="659"/>
      <c r="AD12" s="656"/>
      <c r="AE12" s="656"/>
      <c r="AF12" s="623"/>
      <c r="AG12" s="623"/>
      <c r="AH12" s="623"/>
      <c r="AI12" s="623"/>
      <c r="AJ12" s="623"/>
      <c r="AL12" s="623" t="s">
        <v>687</v>
      </c>
      <c r="AM12" s="676" t="s">
        <v>477</v>
      </c>
      <c r="AN12" s="688"/>
      <c r="AO12" s="659"/>
      <c r="AP12" s="656"/>
      <c r="AQ12" s="656"/>
      <c r="AR12" s="623"/>
      <c r="AS12" s="623"/>
      <c r="AT12" s="623"/>
      <c r="AU12" s="623"/>
      <c r="AV12" s="623"/>
      <c r="AX12" s="623" t="s">
        <v>687</v>
      </c>
      <c r="AY12" s="676" t="s">
        <v>477</v>
      </c>
      <c r="AZ12" s="688"/>
      <c r="BA12" s="659"/>
      <c r="BB12" s="656"/>
      <c r="BC12" s="656"/>
      <c r="BD12" s="623"/>
      <c r="BE12" s="623"/>
      <c r="BF12" s="623"/>
      <c r="BG12" s="623"/>
      <c r="BH12" s="623"/>
      <c r="BJ12" s="623" t="s">
        <v>687</v>
      </c>
      <c r="BK12" s="676" t="s">
        <v>477</v>
      </c>
      <c r="BL12" s="688"/>
      <c r="BM12" s="659"/>
      <c r="BN12" s="656"/>
      <c r="BO12" s="656"/>
      <c r="BP12" s="623"/>
      <c r="BQ12" s="623"/>
      <c r="BR12" s="623"/>
      <c r="BS12" s="623"/>
      <c r="BT12" s="623"/>
      <c r="BV12" s="623" t="s">
        <v>687</v>
      </c>
      <c r="BW12" s="676" t="s">
        <v>477</v>
      </c>
      <c r="BX12" s="688"/>
      <c r="BY12" s="659"/>
      <c r="BZ12" s="656"/>
      <c r="CA12" s="656"/>
      <c r="CB12" s="623"/>
      <c r="CC12" s="623"/>
      <c r="CD12" s="623"/>
      <c r="CE12" s="623"/>
      <c r="CF12" s="623"/>
    </row>
    <row r="13" spans="1:84" ht="17" customHeight="1" x14ac:dyDescent="0.25">
      <c r="A13" s="458" t="s">
        <v>149</v>
      </c>
      <c r="B13" s="61" t="s">
        <v>121</v>
      </c>
      <c r="C13" s="349">
        <v>129872.18932490148</v>
      </c>
      <c r="D13" s="256">
        <v>197178.51793423182</v>
      </c>
      <c r="E13" s="256">
        <v>210270.08286333448</v>
      </c>
      <c r="F13" s="256">
        <v>190751.22466445534</v>
      </c>
      <c r="G13" s="256">
        <v>195788.1223838258</v>
      </c>
      <c r="H13" s="256">
        <v>200455.31182739139</v>
      </c>
      <c r="I13" s="256">
        <v>190311.80951545297</v>
      </c>
      <c r="J13" s="256">
        <v>209765.8505795798</v>
      </c>
      <c r="K13" s="256">
        <v>219183.20888452744</v>
      </c>
      <c r="L13" s="2" t="s">
        <v>308</v>
      </c>
      <c r="M13" s="596"/>
      <c r="N13" s="618" t="s">
        <v>688</v>
      </c>
      <c r="O13" s="657" t="s">
        <v>689</v>
      </c>
      <c r="P13" s="658" t="s">
        <v>787</v>
      </c>
      <c r="Q13" s="657" t="s">
        <v>788</v>
      </c>
      <c r="R13" s="620" t="s">
        <v>690</v>
      </c>
      <c r="S13" s="619" t="s">
        <v>691</v>
      </c>
      <c r="T13" s="620" t="s">
        <v>692</v>
      </c>
      <c r="U13" s="619" t="s">
        <v>693</v>
      </c>
      <c r="V13" s="619" t="s">
        <v>694</v>
      </c>
      <c r="W13" s="619" t="s">
        <v>695</v>
      </c>
      <c r="X13" s="619" t="s">
        <v>696</v>
      </c>
      <c r="Z13" s="618" t="s">
        <v>688</v>
      </c>
      <c r="AA13" s="657" t="s">
        <v>689</v>
      </c>
      <c r="AB13" s="658" t="s">
        <v>787</v>
      </c>
      <c r="AC13" s="657" t="s">
        <v>788</v>
      </c>
      <c r="AD13" s="620" t="s">
        <v>690</v>
      </c>
      <c r="AE13" s="619" t="s">
        <v>691</v>
      </c>
      <c r="AF13" s="620" t="s">
        <v>692</v>
      </c>
      <c r="AG13" s="619" t="s">
        <v>693</v>
      </c>
      <c r="AH13" s="619" t="s">
        <v>694</v>
      </c>
      <c r="AI13" s="619" t="s">
        <v>695</v>
      </c>
      <c r="AJ13" s="619" t="s">
        <v>696</v>
      </c>
      <c r="AL13" s="618" t="s">
        <v>688</v>
      </c>
      <c r="AM13" s="657" t="s">
        <v>689</v>
      </c>
      <c r="AN13" s="658" t="s">
        <v>787</v>
      </c>
      <c r="AO13" s="657" t="s">
        <v>788</v>
      </c>
      <c r="AP13" s="620" t="s">
        <v>690</v>
      </c>
      <c r="AQ13" s="619" t="s">
        <v>691</v>
      </c>
      <c r="AR13" s="620" t="s">
        <v>692</v>
      </c>
      <c r="AS13" s="619" t="s">
        <v>693</v>
      </c>
      <c r="AT13" s="619" t="s">
        <v>694</v>
      </c>
      <c r="AU13" s="619" t="s">
        <v>695</v>
      </c>
      <c r="AV13" s="619" t="s">
        <v>696</v>
      </c>
      <c r="AX13" s="618" t="s">
        <v>688</v>
      </c>
      <c r="AY13" s="657" t="s">
        <v>689</v>
      </c>
      <c r="AZ13" s="658" t="s">
        <v>787</v>
      </c>
      <c r="BA13" s="657" t="s">
        <v>788</v>
      </c>
      <c r="BB13" s="620" t="s">
        <v>690</v>
      </c>
      <c r="BC13" s="619" t="s">
        <v>691</v>
      </c>
      <c r="BD13" s="620" t="s">
        <v>692</v>
      </c>
      <c r="BE13" s="619" t="s">
        <v>693</v>
      </c>
      <c r="BF13" s="619" t="s">
        <v>694</v>
      </c>
      <c r="BG13" s="619" t="s">
        <v>695</v>
      </c>
      <c r="BH13" s="619" t="s">
        <v>696</v>
      </c>
      <c r="BJ13" s="618" t="s">
        <v>688</v>
      </c>
      <c r="BK13" s="657" t="s">
        <v>689</v>
      </c>
      <c r="BL13" s="658" t="s">
        <v>787</v>
      </c>
      <c r="BM13" s="657" t="s">
        <v>788</v>
      </c>
      <c r="BN13" s="620" t="s">
        <v>690</v>
      </c>
      <c r="BO13" s="619" t="s">
        <v>691</v>
      </c>
      <c r="BP13" s="620" t="s">
        <v>692</v>
      </c>
      <c r="BQ13" s="619" t="s">
        <v>693</v>
      </c>
      <c r="BR13" s="619" t="s">
        <v>694</v>
      </c>
      <c r="BS13" s="619" t="s">
        <v>695</v>
      </c>
      <c r="BT13" s="619" t="s">
        <v>696</v>
      </c>
      <c r="BV13" s="618" t="s">
        <v>688</v>
      </c>
      <c r="BW13" s="657" t="s">
        <v>689</v>
      </c>
      <c r="BX13" s="658" t="s">
        <v>787</v>
      </c>
      <c r="BY13" s="657" t="s">
        <v>788</v>
      </c>
      <c r="BZ13" s="620" t="s">
        <v>690</v>
      </c>
      <c r="CA13" s="619" t="s">
        <v>691</v>
      </c>
      <c r="CB13" s="620" t="s">
        <v>692</v>
      </c>
      <c r="CC13" s="619" t="s">
        <v>693</v>
      </c>
      <c r="CD13" s="619" t="s">
        <v>694</v>
      </c>
      <c r="CE13" s="619" t="s">
        <v>695</v>
      </c>
      <c r="CF13" s="619" t="s">
        <v>696</v>
      </c>
    </row>
    <row r="14" spans="1:84" ht="17" customHeight="1" x14ac:dyDescent="0.25">
      <c r="A14" s="458" t="s">
        <v>150</v>
      </c>
      <c r="B14" s="61" t="s">
        <v>122</v>
      </c>
      <c r="C14" s="349">
        <v>42195.246091488691</v>
      </c>
      <c r="D14" s="256">
        <v>50051.837571381395</v>
      </c>
      <c r="E14" s="256">
        <v>55321.584759256519</v>
      </c>
      <c r="F14" s="256">
        <v>60225.659061870087</v>
      </c>
      <c r="G14" s="256">
        <v>65211.817092419406</v>
      </c>
      <c r="H14" s="256">
        <v>66546.785476248231</v>
      </c>
      <c r="I14" s="256">
        <v>64796.030014957534</v>
      </c>
      <c r="J14" s="256">
        <v>73182.083607894703</v>
      </c>
      <c r="K14" s="256">
        <v>73330.467293220325</v>
      </c>
      <c r="L14" s="2" t="s">
        <v>309</v>
      </c>
      <c r="M14" s="596"/>
      <c r="N14" s="644" t="s">
        <v>956</v>
      </c>
      <c r="O14" s="652" t="s">
        <v>957</v>
      </c>
      <c r="P14" s="689" t="s">
        <v>114</v>
      </c>
      <c r="Q14" s="689" t="s">
        <v>218</v>
      </c>
      <c r="R14" s="652" t="s">
        <v>715</v>
      </c>
      <c r="S14" s="652" t="s">
        <v>697</v>
      </c>
      <c r="T14" s="653" t="s">
        <v>698</v>
      </c>
      <c r="U14" s="653" t="s">
        <v>699</v>
      </c>
      <c r="V14" s="654">
        <v>2010</v>
      </c>
      <c r="W14" s="654">
        <v>2010</v>
      </c>
      <c r="X14" s="124">
        <v>1588637.6019073471</v>
      </c>
      <c r="Y14" s="644"/>
      <c r="Z14" s="644" t="s">
        <v>960</v>
      </c>
      <c r="AA14" s="652" t="s">
        <v>959</v>
      </c>
      <c r="AB14" s="689" t="s">
        <v>114</v>
      </c>
      <c r="AC14" s="689" t="s">
        <v>218</v>
      </c>
      <c r="AD14" s="652" t="s">
        <v>715</v>
      </c>
      <c r="AE14" s="652" t="s">
        <v>697</v>
      </c>
      <c r="AF14" s="653" t="s">
        <v>698</v>
      </c>
      <c r="AG14" s="653" t="s">
        <v>699</v>
      </c>
      <c r="AH14" s="654">
        <v>2010</v>
      </c>
      <c r="AI14" s="654">
        <v>2010</v>
      </c>
      <c r="AJ14" s="702">
        <v>215258.88848259885</v>
      </c>
      <c r="AK14" s="41"/>
      <c r="AL14" s="644" t="s">
        <v>183</v>
      </c>
      <c r="AM14" s="652" t="s">
        <v>962</v>
      </c>
      <c r="AN14" s="689" t="s">
        <v>114</v>
      </c>
      <c r="AO14" s="689" t="s">
        <v>218</v>
      </c>
      <c r="AP14" s="652" t="s">
        <v>715</v>
      </c>
      <c r="AQ14" s="652" t="s">
        <v>697</v>
      </c>
      <c r="AR14" s="653" t="s">
        <v>698</v>
      </c>
      <c r="AS14" s="653" t="s">
        <v>699</v>
      </c>
      <c r="AT14" s="654">
        <v>2010</v>
      </c>
      <c r="AU14" s="654">
        <v>2010</v>
      </c>
      <c r="AV14" s="124">
        <v>216809.7637059266</v>
      </c>
      <c r="AX14" s="644" t="s">
        <v>956</v>
      </c>
      <c r="AY14" s="652" t="s">
        <v>964</v>
      </c>
      <c r="AZ14" s="689" t="s">
        <v>114</v>
      </c>
      <c r="BA14" s="689" t="s">
        <v>218</v>
      </c>
      <c r="BB14" s="621" t="s">
        <v>704</v>
      </c>
      <c r="BC14" s="621" t="s">
        <v>705</v>
      </c>
      <c r="BD14" s="653" t="s">
        <v>698</v>
      </c>
      <c r="BE14" s="653" t="s">
        <v>699</v>
      </c>
      <c r="BF14" s="654">
        <v>2010</v>
      </c>
      <c r="BG14" s="654">
        <v>2010</v>
      </c>
      <c r="BH14" s="702">
        <v>432576.61045809317</v>
      </c>
      <c r="BI14" s="695"/>
      <c r="BJ14" s="644" t="s">
        <v>960</v>
      </c>
      <c r="BK14" s="652" t="s">
        <v>959</v>
      </c>
      <c r="BL14" s="689" t="s">
        <v>114</v>
      </c>
      <c r="BM14" s="689" t="s">
        <v>218</v>
      </c>
      <c r="BN14" s="621" t="s">
        <v>704</v>
      </c>
      <c r="BO14" s="621" t="s">
        <v>705</v>
      </c>
      <c r="BP14" s="653" t="s">
        <v>698</v>
      </c>
      <c r="BQ14" s="653" t="s">
        <v>699</v>
      </c>
      <c r="BR14" s="654">
        <v>2010</v>
      </c>
      <c r="BS14" s="654">
        <v>2010</v>
      </c>
      <c r="BT14" s="124">
        <v>58613.72048539111</v>
      </c>
      <c r="BV14" s="644" t="s">
        <v>183</v>
      </c>
      <c r="BW14" s="652" t="s">
        <v>962</v>
      </c>
      <c r="BX14" s="689" t="s">
        <v>114</v>
      </c>
      <c r="BY14" s="689" t="s">
        <v>218</v>
      </c>
      <c r="BZ14" s="621" t="s">
        <v>704</v>
      </c>
      <c r="CA14" s="621" t="s">
        <v>705</v>
      </c>
      <c r="CB14" s="653" t="s">
        <v>698</v>
      </c>
      <c r="CC14" s="653" t="s">
        <v>699</v>
      </c>
      <c r="CD14" s="654">
        <v>2010</v>
      </c>
      <c r="CE14" s="654">
        <v>2010</v>
      </c>
      <c r="CF14" s="124">
        <v>59036.01462380575</v>
      </c>
    </row>
    <row r="15" spans="1:84" ht="17" customHeight="1" x14ac:dyDescent="0.25">
      <c r="A15" s="458" t="s">
        <v>151</v>
      </c>
      <c r="B15" s="61" t="s">
        <v>123</v>
      </c>
      <c r="C15" s="349">
        <v>49406.235003838243</v>
      </c>
      <c r="D15" s="256">
        <v>54517.751660584683</v>
      </c>
      <c r="E15" s="256">
        <v>57387.914369664584</v>
      </c>
      <c r="F15" s="256">
        <v>55076.659732094842</v>
      </c>
      <c r="G15" s="256">
        <v>60625.808304410246</v>
      </c>
      <c r="H15" s="256">
        <v>62850.809260776354</v>
      </c>
      <c r="I15" s="256">
        <v>66928.668270383656</v>
      </c>
      <c r="J15" s="256">
        <v>70997.08877011796</v>
      </c>
      <c r="K15" s="256">
        <v>73176.286964596293</v>
      </c>
      <c r="L15" s="2" t="s">
        <v>310</v>
      </c>
      <c r="M15" s="596"/>
      <c r="N15" s="644" t="s">
        <v>956</v>
      </c>
      <c r="O15" s="652" t="s">
        <v>957</v>
      </c>
      <c r="P15" s="689" t="s">
        <v>304</v>
      </c>
      <c r="Q15" s="689" t="s">
        <v>115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102">
        <v>14176.014189305741</v>
      </c>
      <c r="Y15" s="644"/>
      <c r="Z15" s="644" t="s">
        <v>960</v>
      </c>
      <c r="AA15" s="652" t="s">
        <v>959</v>
      </c>
      <c r="AB15" s="689" t="s">
        <v>304</v>
      </c>
      <c r="AC15" s="689" t="s">
        <v>115</v>
      </c>
      <c r="AD15" s="652" t="s">
        <v>715</v>
      </c>
      <c r="AE15" s="652" t="s">
        <v>697</v>
      </c>
      <c r="AF15" s="653" t="s">
        <v>698</v>
      </c>
      <c r="AG15" s="653" t="s">
        <v>699</v>
      </c>
      <c r="AH15" s="654">
        <v>2010</v>
      </c>
      <c r="AI15" s="654">
        <v>2010</v>
      </c>
      <c r="AJ15" s="102">
        <v>2794.6507333560553</v>
      </c>
      <c r="AK15" s="41"/>
      <c r="AL15" s="644" t="s">
        <v>183</v>
      </c>
      <c r="AM15" s="652" t="s">
        <v>962</v>
      </c>
      <c r="AN15" s="689" t="s">
        <v>304</v>
      </c>
      <c r="AO15" s="689" t="s">
        <v>115</v>
      </c>
      <c r="AP15" s="652" t="s">
        <v>715</v>
      </c>
      <c r="AQ15" s="652" t="s">
        <v>697</v>
      </c>
      <c r="AR15" s="653" t="s">
        <v>698</v>
      </c>
      <c r="AS15" s="653" t="s">
        <v>699</v>
      </c>
      <c r="AT15" s="654">
        <v>2010</v>
      </c>
      <c r="AU15" s="654">
        <v>2010</v>
      </c>
      <c r="AV15" s="102">
        <v>751.90818332859874</v>
      </c>
      <c r="AX15" s="644" t="s">
        <v>956</v>
      </c>
      <c r="AY15" s="652" t="s">
        <v>964</v>
      </c>
      <c r="AZ15" s="689" t="s">
        <v>304</v>
      </c>
      <c r="BA15" s="689" t="s">
        <v>115</v>
      </c>
      <c r="BB15" s="621" t="s">
        <v>704</v>
      </c>
      <c r="BC15" s="621" t="s">
        <v>705</v>
      </c>
      <c r="BD15" s="653" t="s">
        <v>698</v>
      </c>
      <c r="BE15" s="653" t="s">
        <v>699</v>
      </c>
      <c r="BF15" s="654">
        <v>2010</v>
      </c>
      <c r="BG15" s="654">
        <v>2010</v>
      </c>
      <c r="BH15" s="639">
        <v>3860.0447077755593</v>
      </c>
      <c r="BI15" s="695"/>
      <c r="BJ15" s="644" t="s">
        <v>960</v>
      </c>
      <c r="BK15" s="652" t="s">
        <v>959</v>
      </c>
      <c r="BL15" s="689" t="s">
        <v>304</v>
      </c>
      <c r="BM15" s="689" t="s">
        <v>115</v>
      </c>
      <c r="BN15" s="621" t="s">
        <v>704</v>
      </c>
      <c r="BO15" s="621" t="s">
        <v>705</v>
      </c>
      <c r="BP15" s="653" t="s">
        <v>698</v>
      </c>
      <c r="BQ15" s="653" t="s">
        <v>699</v>
      </c>
      <c r="BR15" s="654">
        <v>2010</v>
      </c>
      <c r="BS15" s="654">
        <v>2010</v>
      </c>
      <c r="BT15" s="102">
        <v>760.96684366400416</v>
      </c>
      <c r="BV15" s="644" t="s">
        <v>183</v>
      </c>
      <c r="BW15" s="652" t="s">
        <v>962</v>
      </c>
      <c r="BX15" s="689" t="s">
        <v>304</v>
      </c>
      <c r="BY15" s="689" t="s">
        <v>115</v>
      </c>
      <c r="BZ15" s="621" t="s">
        <v>704</v>
      </c>
      <c r="CA15" s="621" t="s">
        <v>705</v>
      </c>
      <c r="CB15" s="653" t="s">
        <v>698</v>
      </c>
      <c r="CC15" s="653" t="s">
        <v>699</v>
      </c>
      <c r="CD15" s="654">
        <v>2010</v>
      </c>
      <c r="CE15" s="654">
        <v>2010</v>
      </c>
      <c r="CF15" s="102">
        <v>204.74014522221887</v>
      </c>
    </row>
    <row r="16" spans="1:84" ht="17" customHeight="1" x14ac:dyDescent="0.25">
      <c r="A16" s="458" t="s">
        <v>152</v>
      </c>
      <c r="B16" s="60" t="s">
        <v>124</v>
      </c>
      <c r="C16" s="201">
        <v>95229.275215627902</v>
      </c>
      <c r="D16" s="347">
        <v>101028.58395081951</v>
      </c>
      <c r="E16" s="347">
        <v>108484.47353344622</v>
      </c>
      <c r="F16" s="347">
        <v>129618.44999118008</v>
      </c>
      <c r="G16" s="347">
        <v>146793.35813937109</v>
      </c>
      <c r="H16" s="347">
        <v>157040.38774210424</v>
      </c>
      <c r="I16" s="347">
        <v>162962.80374916809</v>
      </c>
      <c r="J16" s="347">
        <v>163931.92494224821</v>
      </c>
      <c r="K16" s="347">
        <v>169568.71430866726</v>
      </c>
      <c r="L16" s="42" t="s">
        <v>125</v>
      </c>
      <c r="M16" s="596"/>
      <c r="N16" s="644" t="s">
        <v>956</v>
      </c>
      <c r="O16" s="652" t="s">
        <v>957</v>
      </c>
      <c r="P16" s="689" t="s">
        <v>305</v>
      </c>
      <c r="Q16" s="689" t="s">
        <v>216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102">
        <v>346972.17852903926</v>
      </c>
      <c r="Y16" s="644"/>
      <c r="Z16" s="644" t="s">
        <v>960</v>
      </c>
      <c r="AA16" s="652" t="s">
        <v>959</v>
      </c>
      <c r="AB16" s="689" t="s">
        <v>305</v>
      </c>
      <c r="AC16" s="689" t="s">
        <v>216</v>
      </c>
      <c r="AD16" s="652" t="s">
        <v>715</v>
      </c>
      <c r="AE16" s="652" t="s">
        <v>697</v>
      </c>
      <c r="AF16" s="653" t="s">
        <v>698</v>
      </c>
      <c r="AG16" s="653" t="s">
        <v>699</v>
      </c>
      <c r="AH16" s="654">
        <v>2010</v>
      </c>
      <c r="AI16" s="654">
        <v>2010</v>
      </c>
      <c r="AJ16" s="102">
        <v>9561.3242115966059</v>
      </c>
      <c r="AK16" s="41"/>
      <c r="AL16" s="644" t="s">
        <v>183</v>
      </c>
      <c r="AM16" s="652" t="s">
        <v>962</v>
      </c>
      <c r="AN16" s="689" t="s">
        <v>305</v>
      </c>
      <c r="AO16" s="689" t="s">
        <v>216</v>
      </c>
      <c r="AP16" s="652" t="s">
        <v>715</v>
      </c>
      <c r="AQ16" s="652" t="s">
        <v>697</v>
      </c>
      <c r="AR16" s="653" t="s">
        <v>698</v>
      </c>
      <c r="AS16" s="653" t="s">
        <v>699</v>
      </c>
      <c r="AT16" s="654">
        <v>2010</v>
      </c>
      <c r="AU16" s="654">
        <v>2010</v>
      </c>
      <c r="AV16" s="102">
        <v>37880.131951157578</v>
      </c>
      <c r="AX16" s="644" t="s">
        <v>956</v>
      </c>
      <c r="AY16" s="652" t="s">
        <v>964</v>
      </c>
      <c r="AZ16" s="689" t="s">
        <v>305</v>
      </c>
      <c r="BA16" s="689" t="s">
        <v>216</v>
      </c>
      <c r="BB16" s="621" t="s">
        <v>704</v>
      </c>
      <c r="BC16" s="621" t="s">
        <v>705</v>
      </c>
      <c r="BD16" s="653" t="s">
        <v>698</v>
      </c>
      <c r="BE16" s="653" t="s">
        <v>699</v>
      </c>
      <c r="BF16" s="654">
        <v>2010</v>
      </c>
      <c r="BG16" s="654">
        <v>2010</v>
      </c>
      <c r="BH16" s="639">
        <v>94478.469306749976</v>
      </c>
      <c r="BI16" s="695"/>
      <c r="BJ16" s="644" t="s">
        <v>960</v>
      </c>
      <c r="BK16" s="652" t="s">
        <v>959</v>
      </c>
      <c r="BL16" s="689" t="s">
        <v>305</v>
      </c>
      <c r="BM16" s="689" t="s">
        <v>216</v>
      </c>
      <c r="BN16" s="621" t="s">
        <v>704</v>
      </c>
      <c r="BO16" s="621" t="s">
        <v>705</v>
      </c>
      <c r="BP16" s="653" t="s">
        <v>698</v>
      </c>
      <c r="BQ16" s="653" t="s">
        <v>699</v>
      </c>
      <c r="BR16" s="654">
        <v>2010</v>
      </c>
      <c r="BS16" s="654">
        <v>2010</v>
      </c>
      <c r="BT16" s="102">
        <v>2603.4919568676942</v>
      </c>
      <c r="BV16" s="644" t="s">
        <v>183</v>
      </c>
      <c r="BW16" s="652" t="s">
        <v>962</v>
      </c>
      <c r="BX16" s="689" t="s">
        <v>305</v>
      </c>
      <c r="BY16" s="689" t="s">
        <v>216</v>
      </c>
      <c r="BZ16" s="621" t="s">
        <v>704</v>
      </c>
      <c r="CA16" s="621" t="s">
        <v>705</v>
      </c>
      <c r="CB16" s="653" t="s">
        <v>698</v>
      </c>
      <c r="CC16" s="653" t="s">
        <v>699</v>
      </c>
      <c r="CD16" s="654">
        <v>2010</v>
      </c>
      <c r="CE16" s="654">
        <v>2010</v>
      </c>
      <c r="CF16" s="102">
        <v>10314.535589151144</v>
      </c>
    </row>
    <row r="17" spans="1:84" ht="17" customHeight="1" x14ac:dyDescent="0.25">
      <c r="A17" s="458" t="s">
        <v>153</v>
      </c>
      <c r="B17" s="61" t="s">
        <v>126</v>
      </c>
      <c r="C17" s="349">
        <v>77736.613373096217</v>
      </c>
      <c r="D17" s="256">
        <v>81765.884835648525</v>
      </c>
      <c r="E17" s="256">
        <v>93262.126231774324</v>
      </c>
      <c r="F17" s="256">
        <v>94869.867595821575</v>
      </c>
      <c r="G17" s="256">
        <v>109392.88588634168</v>
      </c>
      <c r="H17" s="256">
        <v>120568.49439110763</v>
      </c>
      <c r="I17" s="256">
        <v>125426.21708129937</v>
      </c>
      <c r="J17" s="256">
        <v>125992.73682312667</v>
      </c>
      <c r="K17" s="256">
        <v>127622.52322894809</v>
      </c>
      <c r="L17" s="2" t="s">
        <v>311</v>
      </c>
      <c r="M17" s="596"/>
      <c r="N17" s="644" t="s">
        <v>956</v>
      </c>
      <c r="O17" s="652" t="s">
        <v>957</v>
      </c>
      <c r="P17" s="689" t="s">
        <v>117</v>
      </c>
      <c r="Q17" s="689" t="s">
        <v>58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102">
        <v>298794.62324514455</v>
      </c>
      <c r="Y17" s="644"/>
      <c r="Z17" s="644" t="s">
        <v>960</v>
      </c>
      <c r="AA17" s="652" t="s">
        <v>959</v>
      </c>
      <c r="AB17" s="689" t="s">
        <v>117</v>
      </c>
      <c r="AC17" s="689" t="s">
        <v>58</v>
      </c>
      <c r="AD17" s="652" t="s">
        <v>715</v>
      </c>
      <c r="AE17" s="652" t="s">
        <v>697</v>
      </c>
      <c r="AF17" s="653" t="s">
        <v>698</v>
      </c>
      <c r="AG17" s="653" t="s">
        <v>699</v>
      </c>
      <c r="AH17" s="654">
        <v>2010</v>
      </c>
      <c r="AI17" s="654">
        <v>2010</v>
      </c>
      <c r="AJ17" s="102">
        <v>27857.967530485079</v>
      </c>
      <c r="AK17" s="41"/>
      <c r="AL17" s="644" t="s">
        <v>183</v>
      </c>
      <c r="AM17" s="652" t="s">
        <v>962</v>
      </c>
      <c r="AN17" s="689" t="s">
        <v>117</v>
      </c>
      <c r="AO17" s="689" t="s">
        <v>58</v>
      </c>
      <c r="AP17" s="652" t="s">
        <v>715</v>
      </c>
      <c r="AQ17" s="652" t="s">
        <v>697</v>
      </c>
      <c r="AR17" s="653" t="s">
        <v>698</v>
      </c>
      <c r="AS17" s="653" t="s">
        <v>699</v>
      </c>
      <c r="AT17" s="654">
        <v>2010</v>
      </c>
      <c r="AU17" s="654">
        <v>2010</v>
      </c>
      <c r="AV17" s="102">
        <v>41153.343196410322</v>
      </c>
      <c r="AX17" s="644" t="s">
        <v>956</v>
      </c>
      <c r="AY17" s="652" t="s">
        <v>964</v>
      </c>
      <c r="AZ17" s="689" t="s">
        <v>117</v>
      </c>
      <c r="BA17" s="689" t="s">
        <v>58</v>
      </c>
      <c r="BB17" s="621" t="s">
        <v>704</v>
      </c>
      <c r="BC17" s="621" t="s">
        <v>705</v>
      </c>
      <c r="BD17" s="653" t="s">
        <v>698</v>
      </c>
      <c r="BE17" s="653" t="s">
        <v>699</v>
      </c>
      <c r="BF17" s="654">
        <v>2010</v>
      </c>
      <c r="BG17" s="654">
        <v>2010</v>
      </c>
      <c r="BH17" s="639">
        <v>81360.006329515192</v>
      </c>
      <c r="BI17" s="695"/>
      <c r="BJ17" s="644" t="s">
        <v>960</v>
      </c>
      <c r="BK17" s="652" t="s">
        <v>959</v>
      </c>
      <c r="BL17" s="689" t="s">
        <v>117</v>
      </c>
      <c r="BM17" s="689" t="s">
        <v>58</v>
      </c>
      <c r="BN17" s="621" t="s">
        <v>704</v>
      </c>
      <c r="BO17" s="621" t="s">
        <v>705</v>
      </c>
      <c r="BP17" s="653" t="s">
        <v>698</v>
      </c>
      <c r="BQ17" s="653" t="s">
        <v>699</v>
      </c>
      <c r="BR17" s="654">
        <v>2010</v>
      </c>
      <c r="BS17" s="654">
        <v>2010</v>
      </c>
      <c r="BT17" s="102">
        <v>7585.5595726303827</v>
      </c>
      <c r="BV17" s="644" t="s">
        <v>183</v>
      </c>
      <c r="BW17" s="652" t="s">
        <v>962</v>
      </c>
      <c r="BX17" s="689" t="s">
        <v>117</v>
      </c>
      <c r="BY17" s="689" t="s">
        <v>58</v>
      </c>
      <c r="BZ17" s="621" t="s">
        <v>704</v>
      </c>
      <c r="CA17" s="621" t="s">
        <v>705</v>
      </c>
      <c r="CB17" s="653" t="s">
        <v>698</v>
      </c>
      <c r="CC17" s="653" t="s">
        <v>699</v>
      </c>
      <c r="CD17" s="654">
        <v>2010</v>
      </c>
      <c r="CE17" s="654">
        <v>2010</v>
      </c>
      <c r="CF17" s="102">
        <v>11205.811625979666</v>
      </c>
    </row>
    <row r="18" spans="1:84" ht="17" customHeight="1" x14ac:dyDescent="0.25">
      <c r="A18" s="458" t="s">
        <v>154</v>
      </c>
      <c r="B18" s="61" t="s">
        <v>127</v>
      </c>
      <c r="C18" s="349">
        <v>57421.363499458545</v>
      </c>
      <c r="D18" s="256">
        <v>53482.080265788274</v>
      </c>
      <c r="E18" s="256">
        <v>56089.783743101798</v>
      </c>
      <c r="F18" s="256">
        <v>56988.347611593592</v>
      </c>
      <c r="G18" s="256">
        <v>60661.239443239276</v>
      </c>
      <c r="H18" s="256">
        <v>61480.014643179595</v>
      </c>
      <c r="I18" s="256">
        <v>62976.831563970925</v>
      </c>
      <c r="J18" s="256">
        <v>66338.047046337044</v>
      </c>
      <c r="K18" s="256">
        <v>69310.768874246525</v>
      </c>
      <c r="L18" s="2" t="s">
        <v>312</v>
      </c>
      <c r="M18" s="596"/>
      <c r="N18" s="644" t="s">
        <v>956</v>
      </c>
      <c r="O18" s="652" t="s">
        <v>957</v>
      </c>
      <c r="P18" s="689" t="s">
        <v>306</v>
      </c>
      <c r="Q18" s="689" t="s">
        <v>118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102">
        <v>46607.457533966182</v>
      </c>
      <c r="Y18" s="644"/>
      <c r="Z18" s="644" t="s">
        <v>960</v>
      </c>
      <c r="AA18" s="652" t="s">
        <v>959</v>
      </c>
      <c r="AB18" s="689" t="s">
        <v>306</v>
      </c>
      <c r="AC18" s="689" t="s">
        <v>118</v>
      </c>
      <c r="AD18" s="652" t="s">
        <v>715</v>
      </c>
      <c r="AE18" s="652" t="s">
        <v>697</v>
      </c>
      <c r="AF18" s="653" t="s">
        <v>698</v>
      </c>
      <c r="AG18" s="653" t="s">
        <v>699</v>
      </c>
      <c r="AH18" s="654">
        <v>2010</v>
      </c>
      <c r="AI18" s="654">
        <v>2010</v>
      </c>
      <c r="AJ18" s="102">
        <v>4346.6858797529067</v>
      </c>
      <c r="AK18" s="41"/>
      <c r="AL18" s="644" t="s">
        <v>183</v>
      </c>
      <c r="AM18" s="652" t="s">
        <v>962</v>
      </c>
      <c r="AN18" s="689" t="s">
        <v>306</v>
      </c>
      <c r="AO18" s="689" t="s">
        <v>118</v>
      </c>
      <c r="AP18" s="652" t="s">
        <v>715</v>
      </c>
      <c r="AQ18" s="652" t="s">
        <v>697</v>
      </c>
      <c r="AR18" s="653" t="s">
        <v>698</v>
      </c>
      <c r="AS18" s="653" t="s">
        <v>699</v>
      </c>
      <c r="AT18" s="654">
        <v>2010</v>
      </c>
      <c r="AU18" s="654">
        <v>2010</v>
      </c>
      <c r="AV18" s="102">
        <v>22831.952508429666</v>
      </c>
      <c r="AX18" s="644" t="s">
        <v>956</v>
      </c>
      <c r="AY18" s="652" t="s">
        <v>964</v>
      </c>
      <c r="AZ18" s="689" t="s">
        <v>306</v>
      </c>
      <c r="BA18" s="689" t="s">
        <v>118</v>
      </c>
      <c r="BB18" s="621" t="s">
        <v>704</v>
      </c>
      <c r="BC18" s="621" t="s">
        <v>705</v>
      </c>
      <c r="BD18" s="653" t="s">
        <v>698</v>
      </c>
      <c r="BE18" s="653" t="s">
        <v>699</v>
      </c>
      <c r="BF18" s="654">
        <v>2010</v>
      </c>
      <c r="BG18" s="654">
        <v>2010</v>
      </c>
      <c r="BH18" s="639">
        <v>12690.934658670165</v>
      </c>
      <c r="BI18" s="695"/>
      <c r="BJ18" s="644" t="s">
        <v>960</v>
      </c>
      <c r="BK18" s="652" t="s">
        <v>959</v>
      </c>
      <c r="BL18" s="689" t="s">
        <v>306</v>
      </c>
      <c r="BM18" s="689" t="s">
        <v>118</v>
      </c>
      <c r="BN18" s="621" t="s">
        <v>704</v>
      </c>
      <c r="BO18" s="621" t="s">
        <v>705</v>
      </c>
      <c r="BP18" s="653" t="s">
        <v>698</v>
      </c>
      <c r="BQ18" s="653" t="s">
        <v>699</v>
      </c>
      <c r="BR18" s="654">
        <v>2010</v>
      </c>
      <c r="BS18" s="654">
        <v>2010</v>
      </c>
      <c r="BT18" s="102">
        <v>1183.5768222608324</v>
      </c>
      <c r="BV18" s="644" t="s">
        <v>183</v>
      </c>
      <c r="BW18" s="652" t="s">
        <v>962</v>
      </c>
      <c r="BX18" s="689" t="s">
        <v>306</v>
      </c>
      <c r="BY18" s="689" t="s">
        <v>118</v>
      </c>
      <c r="BZ18" s="621" t="s">
        <v>704</v>
      </c>
      <c r="CA18" s="621" t="s">
        <v>705</v>
      </c>
      <c r="CB18" s="653" t="s">
        <v>698</v>
      </c>
      <c r="CC18" s="653" t="s">
        <v>699</v>
      </c>
      <c r="CD18" s="654">
        <v>2010</v>
      </c>
      <c r="CE18" s="654">
        <v>2010</v>
      </c>
      <c r="CF18" s="102">
        <v>6217.0054481769002</v>
      </c>
    </row>
    <row r="19" spans="1:84" ht="17" customHeight="1" x14ac:dyDescent="0.25">
      <c r="A19" s="458" t="s">
        <v>155</v>
      </c>
      <c r="B19" s="61" t="s">
        <v>128</v>
      </c>
      <c r="C19" s="349">
        <v>34167.74244796492</v>
      </c>
      <c r="D19" s="256">
        <v>35026.818711536143</v>
      </c>
      <c r="E19" s="256">
        <v>37384.111051253283</v>
      </c>
      <c r="F19" s="256">
        <v>37201.213452352386</v>
      </c>
      <c r="G19" s="256">
        <v>40537.382727374737</v>
      </c>
      <c r="H19" s="256">
        <v>41728.584207644344</v>
      </c>
      <c r="I19" s="256">
        <v>44733.281207218883</v>
      </c>
      <c r="J19" s="256">
        <v>46552.255678064219</v>
      </c>
      <c r="K19" s="256">
        <v>47850.98204413362</v>
      </c>
      <c r="L19" s="2" t="s">
        <v>313</v>
      </c>
      <c r="M19" s="596"/>
      <c r="N19" s="644" t="s">
        <v>956</v>
      </c>
      <c r="O19" s="652" t="s">
        <v>957</v>
      </c>
      <c r="P19" s="689" t="s">
        <v>119</v>
      </c>
      <c r="Q19" s="689" t="s">
        <v>59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102">
        <v>269468.54135033704</v>
      </c>
      <c r="Y19" s="644"/>
      <c r="Z19" s="644" t="s">
        <v>960</v>
      </c>
      <c r="AA19" s="652" t="s">
        <v>959</v>
      </c>
      <c r="AB19" s="689" t="s">
        <v>119</v>
      </c>
      <c r="AC19" s="689" t="s">
        <v>59</v>
      </c>
      <c r="AD19" s="652" t="s">
        <v>715</v>
      </c>
      <c r="AE19" s="652" t="s">
        <v>697</v>
      </c>
      <c r="AF19" s="653" t="s">
        <v>698</v>
      </c>
      <c r="AG19" s="653" t="s">
        <v>699</v>
      </c>
      <c r="AH19" s="654">
        <v>2010</v>
      </c>
      <c r="AI19" s="654">
        <v>2010</v>
      </c>
      <c r="AJ19" s="102">
        <v>41829.988095398141</v>
      </c>
      <c r="AK19" s="41"/>
      <c r="AL19" s="644" t="s">
        <v>183</v>
      </c>
      <c r="AM19" s="652" t="s">
        <v>962</v>
      </c>
      <c r="AN19" s="689" t="s">
        <v>119</v>
      </c>
      <c r="AO19" s="689" t="s">
        <v>59</v>
      </c>
      <c r="AP19" s="652" t="s">
        <v>715</v>
      </c>
      <c r="AQ19" s="652" t="s">
        <v>697</v>
      </c>
      <c r="AR19" s="653" t="s">
        <v>698</v>
      </c>
      <c r="AS19" s="653" t="s">
        <v>699</v>
      </c>
      <c r="AT19" s="654">
        <v>2010</v>
      </c>
      <c r="AU19" s="654">
        <v>2010</v>
      </c>
      <c r="AV19" s="102">
        <v>13817.513872234682</v>
      </c>
      <c r="AX19" s="644" t="s">
        <v>956</v>
      </c>
      <c r="AY19" s="652" t="s">
        <v>964</v>
      </c>
      <c r="AZ19" s="689" t="s">
        <v>119</v>
      </c>
      <c r="BA19" s="689" t="s">
        <v>59</v>
      </c>
      <c r="BB19" s="621" t="s">
        <v>704</v>
      </c>
      <c r="BC19" s="621" t="s">
        <v>705</v>
      </c>
      <c r="BD19" s="653" t="s">
        <v>698</v>
      </c>
      <c r="BE19" s="653" t="s">
        <v>699</v>
      </c>
      <c r="BF19" s="654">
        <v>2010</v>
      </c>
      <c r="BG19" s="654">
        <v>2010</v>
      </c>
      <c r="BH19" s="639">
        <v>73374.68791023473</v>
      </c>
      <c r="BI19" s="695"/>
      <c r="BJ19" s="644" t="s">
        <v>960</v>
      </c>
      <c r="BK19" s="652" t="s">
        <v>959</v>
      </c>
      <c r="BL19" s="689" t="s">
        <v>119</v>
      </c>
      <c r="BM19" s="689" t="s">
        <v>59</v>
      </c>
      <c r="BN19" s="621" t="s">
        <v>704</v>
      </c>
      <c r="BO19" s="621" t="s">
        <v>705</v>
      </c>
      <c r="BP19" s="653" t="s">
        <v>698</v>
      </c>
      <c r="BQ19" s="653" t="s">
        <v>699</v>
      </c>
      <c r="BR19" s="654">
        <v>2010</v>
      </c>
      <c r="BS19" s="654">
        <v>2010</v>
      </c>
      <c r="BT19" s="102">
        <v>11390.058024614878</v>
      </c>
      <c r="BV19" s="644" t="s">
        <v>183</v>
      </c>
      <c r="BW19" s="652" t="s">
        <v>962</v>
      </c>
      <c r="BX19" s="689" t="s">
        <v>119</v>
      </c>
      <c r="BY19" s="689" t="s">
        <v>59</v>
      </c>
      <c r="BZ19" s="621" t="s">
        <v>704</v>
      </c>
      <c r="CA19" s="621" t="s">
        <v>705</v>
      </c>
      <c r="CB19" s="653" t="s">
        <v>698</v>
      </c>
      <c r="CC19" s="653" t="s">
        <v>699</v>
      </c>
      <c r="CD19" s="654">
        <v>2010</v>
      </c>
      <c r="CE19" s="654">
        <v>2010</v>
      </c>
      <c r="CF19" s="102">
        <v>3762.4271946180211</v>
      </c>
    </row>
    <row r="20" spans="1:84" ht="17" customHeight="1" x14ac:dyDescent="0.25">
      <c r="A20" s="458" t="s">
        <v>156</v>
      </c>
      <c r="B20" s="60" t="s">
        <v>129</v>
      </c>
      <c r="C20" s="201">
        <v>94325.236930916799</v>
      </c>
      <c r="D20" s="347">
        <v>113707.21455580242</v>
      </c>
      <c r="E20" s="347">
        <v>119069.20924085929</v>
      </c>
      <c r="F20" s="347">
        <v>125596.48242183751</v>
      </c>
      <c r="G20" s="347">
        <v>129178.8381672828</v>
      </c>
      <c r="H20" s="347">
        <v>126398.21900631962</v>
      </c>
      <c r="I20" s="347">
        <v>133491.77740446321</v>
      </c>
      <c r="J20" s="347">
        <v>155733.20490224814</v>
      </c>
      <c r="K20" s="347">
        <v>165065.91774569231</v>
      </c>
      <c r="L20" s="42" t="s">
        <v>314</v>
      </c>
      <c r="M20" s="596"/>
      <c r="N20" s="644" t="s">
        <v>956</v>
      </c>
      <c r="O20" s="652" t="s">
        <v>957</v>
      </c>
      <c r="P20" s="689" t="s">
        <v>307</v>
      </c>
      <c r="Q20" s="689" t="s">
        <v>120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2010</v>
      </c>
      <c r="W20" s="654">
        <v>2010</v>
      </c>
      <c r="X20" s="102">
        <v>174706.22436945516</v>
      </c>
      <c r="Y20" s="644"/>
      <c r="Z20" s="644" t="s">
        <v>960</v>
      </c>
      <c r="AA20" s="652" t="s">
        <v>959</v>
      </c>
      <c r="AB20" s="689" t="s">
        <v>307</v>
      </c>
      <c r="AC20" s="689" t="s">
        <v>120</v>
      </c>
      <c r="AD20" s="652" t="s">
        <v>715</v>
      </c>
      <c r="AE20" s="652" t="s">
        <v>697</v>
      </c>
      <c r="AF20" s="653" t="s">
        <v>698</v>
      </c>
      <c r="AG20" s="653" t="s">
        <v>699</v>
      </c>
      <c r="AH20" s="654">
        <v>2010</v>
      </c>
      <c r="AI20" s="654">
        <v>2010</v>
      </c>
      <c r="AJ20" s="102">
        <v>39890.081776856561</v>
      </c>
      <c r="AK20" s="41"/>
      <c r="AL20" s="644" t="s">
        <v>183</v>
      </c>
      <c r="AM20" s="652" t="s">
        <v>962</v>
      </c>
      <c r="AN20" s="689" t="s">
        <v>307</v>
      </c>
      <c r="AO20" s="689" t="s">
        <v>120</v>
      </c>
      <c r="AP20" s="652" t="s">
        <v>715</v>
      </c>
      <c r="AQ20" s="652" t="s">
        <v>697</v>
      </c>
      <c r="AR20" s="653" t="s">
        <v>698</v>
      </c>
      <c r="AS20" s="653" t="s">
        <v>699</v>
      </c>
      <c r="AT20" s="654">
        <v>2010</v>
      </c>
      <c r="AU20" s="654">
        <v>2010</v>
      </c>
      <c r="AV20" s="102">
        <v>12310.738150101157</v>
      </c>
      <c r="AX20" s="644" t="s">
        <v>956</v>
      </c>
      <c r="AY20" s="652" t="s">
        <v>964</v>
      </c>
      <c r="AZ20" s="689" t="s">
        <v>307</v>
      </c>
      <c r="BA20" s="689" t="s">
        <v>120</v>
      </c>
      <c r="BB20" s="621" t="s">
        <v>704</v>
      </c>
      <c r="BC20" s="621" t="s">
        <v>705</v>
      </c>
      <c r="BD20" s="653" t="s">
        <v>698</v>
      </c>
      <c r="BE20" s="653" t="s">
        <v>699</v>
      </c>
      <c r="BF20" s="654">
        <v>2010</v>
      </c>
      <c r="BG20" s="654">
        <v>2010</v>
      </c>
      <c r="BH20" s="639">
        <v>47571.470216325433</v>
      </c>
      <c r="BI20" s="695"/>
      <c r="BJ20" s="644" t="s">
        <v>960</v>
      </c>
      <c r="BK20" s="652" t="s">
        <v>959</v>
      </c>
      <c r="BL20" s="689" t="s">
        <v>307</v>
      </c>
      <c r="BM20" s="689" t="s">
        <v>120</v>
      </c>
      <c r="BN20" s="621" t="s">
        <v>704</v>
      </c>
      <c r="BO20" s="621" t="s">
        <v>705</v>
      </c>
      <c r="BP20" s="653" t="s">
        <v>698</v>
      </c>
      <c r="BQ20" s="653" t="s">
        <v>699</v>
      </c>
      <c r="BR20" s="654">
        <v>2010</v>
      </c>
      <c r="BS20" s="654">
        <v>2010</v>
      </c>
      <c r="BT20" s="102">
        <v>10861.833022969793</v>
      </c>
      <c r="BV20" s="644" t="s">
        <v>183</v>
      </c>
      <c r="BW20" s="652" t="s">
        <v>962</v>
      </c>
      <c r="BX20" s="689" t="s">
        <v>307</v>
      </c>
      <c r="BY20" s="689" t="s">
        <v>120</v>
      </c>
      <c r="BZ20" s="621" t="s">
        <v>704</v>
      </c>
      <c r="CA20" s="621" t="s">
        <v>705</v>
      </c>
      <c r="CB20" s="653" t="s">
        <v>698</v>
      </c>
      <c r="CC20" s="653" t="s">
        <v>699</v>
      </c>
      <c r="CD20" s="654">
        <v>2010</v>
      </c>
      <c r="CE20" s="654">
        <v>2010</v>
      </c>
      <c r="CF20" s="102">
        <v>3352.1410892038548</v>
      </c>
    </row>
    <row r="21" spans="1:84" ht="17" customHeight="1" x14ac:dyDescent="0.25">
      <c r="A21" s="458" t="s">
        <v>157</v>
      </c>
      <c r="B21" s="61" t="s">
        <v>130</v>
      </c>
      <c r="C21" s="349">
        <v>16203.588632267936</v>
      </c>
      <c r="D21" s="256">
        <v>19552.517053802163</v>
      </c>
      <c r="E21" s="256">
        <v>22268.125424852886</v>
      </c>
      <c r="F21" s="256">
        <v>22084.719850327707</v>
      </c>
      <c r="G21" s="256">
        <v>24562.330794793404</v>
      </c>
      <c r="H21" s="256">
        <v>25651.942640478417</v>
      </c>
      <c r="I21" s="256">
        <v>27039.686122162111</v>
      </c>
      <c r="J21" s="256">
        <v>28980.571836439995</v>
      </c>
      <c r="K21" s="256">
        <v>30785.212039513539</v>
      </c>
      <c r="L21" s="2" t="s">
        <v>131</v>
      </c>
      <c r="M21" s="596"/>
      <c r="N21" s="644" t="s">
        <v>956</v>
      </c>
      <c r="O21" s="652" t="s">
        <v>957</v>
      </c>
      <c r="P21" s="689" t="s">
        <v>308</v>
      </c>
      <c r="Q21" s="689" t="s">
        <v>121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2010</v>
      </c>
      <c r="W21" s="654">
        <v>2010</v>
      </c>
      <c r="X21" s="102">
        <v>129872.18932490148</v>
      </c>
      <c r="Y21" s="644"/>
      <c r="Z21" s="644" t="s">
        <v>960</v>
      </c>
      <c r="AA21" s="652" t="s">
        <v>959</v>
      </c>
      <c r="AB21" s="689" t="s">
        <v>308</v>
      </c>
      <c r="AC21" s="689" t="s">
        <v>121</v>
      </c>
      <c r="AD21" s="652" t="s">
        <v>715</v>
      </c>
      <c r="AE21" s="652" t="s">
        <v>697</v>
      </c>
      <c r="AF21" s="653" t="s">
        <v>698</v>
      </c>
      <c r="AG21" s="653" t="s">
        <v>699</v>
      </c>
      <c r="AH21" s="654">
        <v>2010</v>
      </c>
      <c r="AI21" s="654">
        <v>2010</v>
      </c>
      <c r="AJ21" s="102">
        <v>22469.834408047984</v>
      </c>
      <c r="AK21" s="41"/>
      <c r="AL21" s="644" t="s">
        <v>183</v>
      </c>
      <c r="AM21" s="652" t="s">
        <v>962</v>
      </c>
      <c r="AN21" s="689" t="s">
        <v>308</v>
      </c>
      <c r="AO21" s="689" t="s">
        <v>121</v>
      </c>
      <c r="AP21" s="652" t="s">
        <v>715</v>
      </c>
      <c r="AQ21" s="652" t="s">
        <v>697</v>
      </c>
      <c r="AR21" s="653" t="s">
        <v>698</v>
      </c>
      <c r="AS21" s="653" t="s">
        <v>699</v>
      </c>
      <c r="AT21" s="654">
        <v>2010</v>
      </c>
      <c r="AU21" s="654">
        <v>2010</v>
      </c>
      <c r="AV21" s="102">
        <v>27638.302629603921</v>
      </c>
      <c r="AX21" s="644" t="s">
        <v>956</v>
      </c>
      <c r="AY21" s="652" t="s">
        <v>964</v>
      </c>
      <c r="AZ21" s="689" t="s">
        <v>308</v>
      </c>
      <c r="BA21" s="689" t="s">
        <v>121</v>
      </c>
      <c r="BB21" s="621" t="s">
        <v>704</v>
      </c>
      <c r="BC21" s="621" t="s">
        <v>705</v>
      </c>
      <c r="BD21" s="653" t="s">
        <v>698</v>
      </c>
      <c r="BE21" s="653" t="s">
        <v>699</v>
      </c>
      <c r="BF21" s="654">
        <v>2010</v>
      </c>
      <c r="BG21" s="654">
        <v>2010</v>
      </c>
      <c r="BH21" s="639">
        <v>35363.427998611704</v>
      </c>
      <c r="BI21" s="695"/>
      <c r="BJ21" s="644" t="s">
        <v>960</v>
      </c>
      <c r="BK21" s="652" t="s">
        <v>959</v>
      </c>
      <c r="BL21" s="689" t="s">
        <v>308</v>
      </c>
      <c r="BM21" s="689" t="s">
        <v>121</v>
      </c>
      <c r="BN21" s="621" t="s">
        <v>704</v>
      </c>
      <c r="BO21" s="621" t="s">
        <v>705</v>
      </c>
      <c r="BP21" s="653" t="s">
        <v>698</v>
      </c>
      <c r="BQ21" s="653" t="s">
        <v>699</v>
      </c>
      <c r="BR21" s="654">
        <v>2010</v>
      </c>
      <c r="BS21" s="654">
        <v>2010</v>
      </c>
      <c r="BT21" s="102">
        <v>6118.4028340498253</v>
      </c>
      <c r="BV21" s="644" t="s">
        <v>183</v>
      </c>
      <c r="BW21" s="652" t="s">
        <v>962</v>
      </c>
      <c r="BX21" s="689" t="s">
        <v>308</v>
      </c>
      <c r="BY21" s="689" t="s">
        <v>121</v>
      </c>
      <c r="BZ21" s="621" t="s">
        <v>704</v>
      </c>
      <c r="CA21" s="621" t="s">
        <v>705</v>
      </c>
      <c r="CB21" s="653" t="s">
        <v>698</v>
      </c>
      <c r="CC21" s="653" t="s">
        <v>699</v>
      </c>
      <c r="CD21" s="654">
        <v>2010</v>
      </c>
      <c r="CE21" s="654">
        <v>2010</v>
      </c>
      <c r="CF21" s="102">
        <v>7525.7461210630145</v>
      </c>
    </row>
    <row r="22" spans="1:84" ht="17" customHeight="1" x14ac:dyDescent="0.25">
      <c r="A22" s="458" t="s">
        <v>158</v>
      </c>
      <c r="B22" s="61" t="s">
        <v>132</v>
      </c>
      <c r="C22" s="349">
        <v>15506.136366332474</v>
      </c>
      <c r="D22" s="256">
        <v>17782.705220551994</v>
      </c>
      <c r="E22" s="256">
        <v>22082.175080683151</v>
      </c>
      <c r="F22" s="256">
        <v>25886.704849149148</v>
      </c>
      <c r="G22" s="256">
        <v>28932.491712169598</v>
      </c>
      <c r="H22" s="256">
        <v>29477.558670038983</v>
      </c>
      <c r="I22" s="256">
        <v>30904.666680955448</v>
      </c>
      <c r="J22" s="256">
        <v>33345.561270292092</v>
      </c>
      <c r="K22" s="256">
        <v>33959.008800673844</v>
      </c>
      <c r="L22" s="2" t="s">
        <v>315</v>
      </c>
      <c r="M22" s="596"/>
      <c r="N22" s="644" t="s">
        <v>956</v>
      </c>
      <c r="O22" s="652" t="s">
        <v>957</v>
      </c>
      <c r="P22" s="689" t="s">
        <v>309</v>
      </c>
      <c r="Q22" s="689" t="s">
        <v>122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2010</v>
      </c>
      <c r="W22" s="654">
        <v>2010</v>
      </c>
      <c r="X22" s="102">
        <v>42195.246091488691</v>
      </c>
      <c r="Y22" s="644"/>
      <c r="Z22" s="644" t="s">
        <v>960</v>
      </c>
      <c r="AA22" s="652" t="s">
        <v>959</v>
      </c>
      <c r="AB22" s="689" t="s">
        <v>309</v>
      </c>
      <c r="AC22" s="689" t="s">
        <v>122</v>
      </c>
      <c r="AD22" s="652" t="s">
        <v>715</v>
      </c>
      <c r="AE22" s="652" t="s">
        <v>697</v>
      </c>
      <c r="AF22" s="653" t="s">
        <v>698</v>
      </c>
      <c r="AG22" s="653" t="s">
        <v>699</v>
      </c>
      <c r="AH22" s="654">
        <v>2010</v>
      </c>
      <c r="AI22" s="654">
        <v>2010</v>
      </c>
      <c r="AJ22" s="102">
        <v>7493.562807505833</v>
      </c>
      <c r="AK22" s="41"/>
      <c r="AL22" s="644" t="s">
        <v>183</v>
      </c>
      <c r="AM22" s="652" t="s">
        <v>962</v>
      </c>
      <c r="AN22" s="689" t="s">
        <v>309</v>
      </c>
      <c r="AO22" s="689" t="s">
        <v>122</v>
      </c>
      <c r="AP22" s="652" t="s">
        <v>715</v>
      </c>
      <c r="AQ22" s="652" t="s">
        <v>697</v>
      </c>
      <c r="AR22" s="653" t="s">
        <v>698</v>
      </c>
      <c r="AS22" s="653" t="s">
        <v>699</v>
      </c>
      <c r="AT22" s="654">
        <v>2010</v>
      </c>
      <c r="AU22" s="654">
        <v>2010</v>
      </c>
      <c r="AV22" s="102">
        <v>4166.3858739217458</v>
      </c>
      <c r="AX22" s="644" t="s">
        <v>956</v>
      </c>
      <c r="AY22" s="652" t="s">
        <v>964</v>
      </c>
      <c r="AZ22" s="689" t="s">
        <v>309</v>
      </c>
      <c r="BA22" s="689" t="s">
        <v>122</v>
      </c>
      <c r="BB22" s="621" t="s">
        <v>704</v>
      </c>
      <c r="BC22" s="621" t="s">
        <v>705</v>
      </c>
      <c r="BD22" s="653" t="s">
        <v>698</v>
      </c>
      <c r="BE22" s="653" t="s">
        <v>699</v>
      </c>
      <c r="BF22" s="654">
        <v>2010</v>
      </c>
      <c r="BG22" s="654">
        <v>2010</v>
      </c>
      <c r="BH22" s="639">
        <v>11489.515613747772</v>
      </c>
      <c r="BI22" s="695"/>
      <c r="BJ22" s="644" t="s">
        <v>960</v>
      </c>
      <c r="BK22" s="652" t="s">
        <v>959</v>
      </c>
      <c r="BL22" s="689" t="s">
        <v>309</v>
      </c>
      <c r="BM22" s="689" t="s">
        <v>122</v>
      </c>
      <c r="BN22" s="621" t="s">
        <v>704</v>
      </c>
      <c r="BO22" s="621" t="s">
        <v>705</v>
      </c>
      <c r="BP22" s="653" t="s">
        <v>698</v>
      </c>
      <c r="BQ22" s="653" t="s">
        <v>699</v>
      </c>
      <c r="BR22" s="654">
        <v>2010</v>
      </c>
      <c r="BS22" s="654">
        <v>2010</v>
      </c>
      <c r="BT22" s="102">
        <v>2040.4527726360336</v>
      </c>
      <c r="BV22" s="644" t="s">
        <v>183</v>
      </c>
      <c r="BW22" s="652" t="s">
        <v>962</v>
      </c>
      <c r="BX22" s="689" t="s">
        <v>309</v>
      </c>
      <c r="BY22" s="689" t="s">
        <v>122</v>
      </c>
      <c r="BZ22" s="621" t="s">
        <v>704</v>
      </c>
      <c r="CA22" s="621" t="s">
        <v>705</v>
      </c>
      <c r="CB22" s="653" t="s">
        <v>698</v>
      </c>
      <c r="CC22" s="653" t="s">
        <v>699</v>
      </c>
      <c r="CD22" s="654">
        <v>2010</v>
      </c>
      <c r="CE22" s="654">
        <v>2010</v>
      </c>
      <c r="CF22" s="102">
        <v>1134.4821984810744</v>
      </c>
    </row>
    <row r="23" spans="1:84" ht="17" customHeight="1" x14ac:dyDescent="0.25">
      <c r="A23" s="458" t="s">
        <v>159</v>
      </c>
      <c r="B23" s="61" t="s">
        <v>133</v>
      </c>
      <c r="C23" s="349">
        <v>10752.642531125579</v>
      </c>
      <c r="D23" s="256">
        <v>11876.190453746927</v>
      </c>
      <c r="E23" s="256">
        <v>13730.389944419903</v>
      </c>
      <c r="F23" s="256">
        <v>11940.105368749946</v>
      </c>
      <c r="G23" s="256">
        <v>12481.328049118853</v>
      </c>
      <c r="H23" s="256">
        <v>12488.273205327707</v>
      </c>
      <c r="I23" s="256">
        <v>13665.673670238364</v>
      </c>
      <c r="J23" s="256">
        <v>16550.163011547229</v>
      </c>
      <c r="K23" s="256">
        <v>17130.987528196041</v>
      </c>
      <c r="L23" s="2" t="s">
        <v>316</v>
      </c>
      <c r="M23" s="596"/>
      <c r="N23" s="644" t="s">
        <v>956</v>
      </c>
      <c r="O23" s="652" t="s">
        <v>957</v>
      </c>
      <c r="P23" s="689" t="s">
        <v>310</v>
      </c>
      <c r="Q23" s="689" t="s">
        <v>123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2010</v>
      </c>
      <c r="W23" s="654">
        <v>2010</v>
      </c>
      <c r="X23" s="102">
        <v>49406.235003838243</v>
      </c>
      <c r="Y23" s="644"/>
      <c r="Z23" s="644" t="s">
        <v>960</v>
      </c>
      <c r="AA23" s="652" t="s">
        <v>959</v>
      </c>
      <c r="AB23" s="689" t="s">
        <v>310</v>
      </c>
      <c r="AC23" s="689" t="s">
        <v>123</v>
      </c>
      <c r="AD23" s="652" t="s">
        <v>715</v>
      </c>
      <c r="AE23" s="652" t="s">
        <v>697</v>
      </c>
      <c r="AF23" s="653" t="s">
        <v>698</v>
      </c>
      <c r="AG23" s="653" t="s">
        <v>699</v>
      </c>
      <c r="AH23" s="654">
        <v>2010</v>
      </c>
      <c r="AI23" s="654">
        <v>2010</v>
      </c>
      <c r="AJ23" s="102">
        <v>8364.2775370423551</v>
      </c>
      <c r="AK23" s="41"/>
      <c r="AL23" s="644" t="s">
        <v>183</v>
      </c>
      <c r="AM23" s="652" t="s">
        <v>962</v>
      </c>
      <c r="AN23" s="689" t="s">
        <v>310</v>
      </c>
      <c r="AO23" s="689" t="s">
        <v>123</v>
      </c>
      <c r="AP23" s="652" t="s">
        <v>715</v>
      </c>
      <c r="AQ23" s="652" t="s">
        <v>697</v>
      </c>
      <c r="AR23" s="653" t="s">
        <v>698</v>
      </c>
      <c r="AS23" s="653" t="s">
        <v>699</v>
      </c>
      <c r="AT23" s="654">
        <v>2010</v>
      </c>
      <c r="AU23" s="654">
        <v>2010</v>
      </c>
      <c r="AV23" s="102">
        <v>6557.4818680749531</v>
      </c>
      <c r="AX23" s="644" t="s">
        <v>956</v>
      </c>
      <c r="AY23" s="652" t="s">
        <v>964</v>
      </c>
      <c r="AZ23" s="689" t="s">
        <v>310</v>
      </c>
      <c r="BA23" s="689" t="s">
        <v>123</v>
      </c>
      <c r="BB23" s="621" t="s">
        <v>704</v>
      </c>
      <c r="BC23" s="621" t="s">
        <v>705</v>
      </c>
      <c r="BD23" s="653" t="s">
        <v>698</v>
      </c>
      <c r="BE23" s="653" t="s">
        <v>699</v>
      </c>
      <c r="BF23" s="654">
        <v>2010</v>
      </c>
      <c r="BG23" s="654">
        <v>2010</v>
      </c>
      <c r="BH23" s="639">
        <v>13453.025188247309</v>
      </c>
      <c r="BI23" s="695"/>
      <c r="BJ23" s="644" t="s">
        <v>960</v>
      </c>
      <c r="BK23" s="652" t="s">
        <v>959</v>
      </c>
      <c r="BL23" s="689" t="s">
        <v>310</v>
      </c>
      <c r="BM23" s="689" t="s">
        <v>123</v>
      </c>
      <c r="BN23" s="621" t="s">
        <v>704</v>
      </c>
      <c r="BO23" s="621" t="s">
        <v>705</v>
      </c>
      <c r="BP23" s="653" t="s">
        <v>698</v>
      </c>
      <c r="BQ23" s="653" t="s">
        <v>699</v>
      </c>
      <c r="BR23" s="654">
        <v>2010</v>
      </c>
      <c r="BS23" s="654">
        <v>2010</v>
      </c>
      <c r="BT23" s="102">
        <v>2277.5432367712338</v>
      </c>
      <c r="BV23" s="644" t="s">
        <v>183</v>
      </c>
      <c r="BW23" s="652" t="s">
        <v>962</v>
      </c>
      <c r="BX23" s="689" t="s">
        <v>310</v>
      </c>
      <c r="BY23" s="689" t="s">
        <v>123</v>
      </c>
      <c r="BZ23" s="621" t="s">
        <v>704</v>
      </c>
      <c r="CA23" s="621" t="s">
        <v>705</v>
      </c>
      <c r="CB23" s="653" t="s">
        <v>698</v>
      </c>
      <c r="CC23" s="653" t="s">
        <v>699</v>
      </c>
      <c r="CD23" s="654">
        <v>2010</v>
      </c>
      <c r="CE23" s="654">
        <v>2010</v>
      </c>
      <c r="CF23" s="102">
        <v>1785.5634766711921</v>
      </c>
    </row>
    <row r="24" spans="1:84" ht="17" customHeight="1" x14ac:dyDescent="0.25">
      <c r="A24" s="459" t="s">
        <v>160</v>
      </c>
      <c r="B24" s="60" t="s">
        <v>288</v>
      </c>
      <c r="C24" s="201">
        <v>4650.8054196251633</v>
      </c>
      <c r="D24" s="347">
        <v>5103.6767304888117</v>
      </c>
      <c r="E24" s="347">
        <v>5451.0954720368982</v>
      </c>
      <c r="F24" s="347">
        <v>6787.6508627121111</v>
      </c>
      <c r="G24" s="347">
        <v>7608.1740692873018</v>
      </c>
      <c r="H24" s="347">
        <v>8225.4617675479312</v>
      </c>
      <c r="I24" s="248">
        <v>8854.3192401812485</v>
      </c>
      <c r="J24" s="248">
        <v>9480.228075245288</v>
      </c>
      <c r="K24" s="347">
        <v>10049.334078229618</v>
      </c>
      <c r="L24" s="42" t="s">
        <v>317</v>
      </c>
      <c r="M24" s="596"/>
      <c r="N24" s="644" t="s">
        <v>956</v>
      </c>
      <c r="O24" s="652" t="s">
        <v>957</v>
      </c>
      <c r="P24" s="689" t="s">
        <v>125</v>
      </c>
      <c r="Q24" s="689" t="s">
        <v>124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2010</v>
      </c>
      <c r="W24" s="654">
        <v>2010</v>
      </c>
      <c r="X24" s="102">
        <v>95229.275215627902</v>
      </c>
      <c r="Y24" s="644"/>
      <c r="Z24" s="644" t="s">
        <v>960</v>
      </c>
      <c r="AA24" s="652" t="s">
        <v>959</v>
      </c>
      <c r="AB24" s="689" t="s">
        <v>125</v>
      </c>
      <c r="AC24" s="689" t="s">
        <v>124</v>
      </c>
      <c r="AD24" s="652" t="s">
        <v>715</v>
      </c>
      <c r="AE24" s="652" t="s">
        <v>697</v>
      </c>
      <c r="AF24" s="653" t="s">
        <v>698</v>
      </c>
      <c r="AG24" s="653" t="s">
        <v>699</v>
      </c>
      <c r="AH24" s="654">
        <v>2010</v>
      </c>
      <c r="AI24" s="654">
        <v>2010</v>
      </c>
      <c r="AJ24" s="102">
        <v>19345.879150369132</v>
      </c>
      <c r="AK24" s="41"/>
      <c r="AL24" s="644" t="s">
        <v>183</v>
      </c>
      <c r="AM24" s="652" t="s">
        <v>962</v>
      </c>
      <c r="AN24" s="689" t="s">
        <v>125</v>
      </c>
      <c r="AO24" s="689" t="s">
        <v>124</v>
      </c>
      <c r="AP24" s="652" t="s">
        <v>715</v>
      </c>
      <c r="AQ24" s="652" t="s">
        <v>697</v>
      </c>
      <c r="AR24" s="653" t="s">
        <v>698</v>
      </c>
      <c r="AS24" s="653" t="s">
        <v>699</v>
      </c>
      <c r="AT24" s="654">
        <v>2010</v>
      </c>
      <c r="AU24" s="654">
        <v>2010</v>
      </c>
      <c r="AV24" s="102">
        <v>7472.9644615950083</v>
      </c>
      <c r="AX24" s="644" t="s">
        <v>956</v>
      </c>
      <c r="AY24" s="652" t="s">
        <v>964</v>
      </c>
      <c r="AZ24" s="689" t="s">
        <v>125</v>
      </c>
      <c r="BA24" s="689" t="s">
        <v>124</v>
      </c>
      <c r="BB24" s="621" t="s">
        <v>704</v>
      </c>
      <c r="BC24" s="621" t="s">
        <v>705</v>
      </c>
      <c r="BD24" s="653" t="s">
        <v>698</v>
      </c>
      <c r="BE24" s="653" t="s">
        <v>699</v>
      </c>
      <c r="BF24" s="654">
        <v>2010</v>
      </c>
      <c r="BG24" s="654">
        <v>2010</v>
      </c>
      <c r="BH24" s="639">
        <v>25930.367655718968</v>
      </c>
      <c r="BI24" s="695"/>
      <c r="BJ24" s="644" t="s">
        <v>960</v>
      </c>
      <c r="BK24" s="652" t="s">
        <v>959</v>
      </c>
      <c r="BL24" s="689" t="s">
        <v>125</v>
      </c>
      <c r="BM24" s="689" t="s">
        <v>124</v>
      </c>
      <c r="BN24" s="621" t="s">
        <v>704</v>
      </c>
      <c r="BO24" s="621" t="s">
        <v>705</v>
      </c>
      <c r="BP24" s="653" t="s">
        <v>698</v>
      </c>
      <c r="BQ24" s="653" t="s">
        <v>699</v>
      </c>
      <c r="BR24" s="654">
        <v>2010</v>
      </c>
      <c r="BS24" s="654">
        <v>2010</v>
      </c>
      <c r="BT24" s="102">
        <v>5267.7683186845834</v>
      </c>
      <c r="BV24" s="644" t="s">
        <v>183</v>
      </c>
      <c r="BW24" s="652" t="s">
        <v>962</v>
      </c>
      <c r="BX24" s="689" t="s">
        <v>125</v>
      </c>
      <c r="BY24" s="689" t="s">
        <v>124</v>
      </c>
      <c r="BZ24" s="621" t="s">
        <v>704</v>
      </c>
      <c r="CA24" s="621" t="s">
        <v>705</v>
      </c>
      <c r="CB24" s="653" t="s">
        <v>698</v>
      </c>
      <c r="CC24" s="653" t="s">
        <v>699</v>
      </c>
      <c r="CD24" s="654">
        <v>2010</v>
      </c>
      <c r="CE24" s="654">
        <v>2010</v>
      </c>
      <c r="CF24" s="102">
        <v>2034.8439650360813</v>
      </c>
    </row>
    <row r="25" spans="1:84" ht="17" customHeight="1" x14ac:dyDescent="0.25">
      <c r="A25" s="790" t="s">
        <v>0</v>
      </c>
      <c r="B25" s="790"/>
      <c r="C25" s="351">
        <v>1778192.1140538917</v>
      </c>
      <c r="D25" s="351">
        <v>2162827.5393945072</v>
      </c>
      <c r="E25" s="351">
        <v>2275779.6896302132</v>
      </c>
      <c r="F25" s="351">
        <v>2318005.8727762206</v>
      </c>
      <c r="G25" s="351">
        <v>2406903.9710434345</v>
      </c>
      <c r="H25" s="351">
        <v>2240747.3958630501</v>
      </c>
      <c r="I25" s="352">
        <v>2235813.1362308082</v>
      </c>
      <c r="J25" s="347">
        <v>2413081.5305550168</v>
      </c>
      <c r="K25" s="353">
        <v>2606394.7000778224</v>
      </c>
      <c r="L25" s="44" t="s">
        <v>72</v>
      </c>
      <c r="M25" s="596"/>
      <c r="N25" s="644" t="s">
        <v>956</v>
      </c>
      <c r="O25" s="652" t="s">
        <v>957</v>
      </c>
      <c r="P25" s="689" t="s">
        <v>311</v>
      </c>
      <c r="Q25" s="689" t="s">
        <v>126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654">
        <v>2010</v>
      </c>
      <c r="W25" s="654">
        <v>2010</v>
      </c>
      <c r="X25" s="102">
        <v>77736.613373096217</v>
      </c>
      <c r="Y25" s="644"/>
      <c r="Z25" s="644" t="s">
        <v>960</v>
      </c>
      <c r="AA25" s="652" t="s">
        <v>959</v>
      </c>
      <c r="AB25" s="689" t="s">
        <v>311</v>
      </c>
      <c r="AC25" s="689" t="s">
        <v>126</v>
      </c>
      <c r="AD25" s="652" t="s">
        <v>715</v>
      </c>
      <c r="AE25" s="652" t="s">
        <v>697</v>
      </c>
      <c r="AF25" s="653" t="s">
        <v>698</v>
      </c>
      <c r="AG25" s="653" t="s">
        <v>699</v>
      </c>
      <c r="AH25" s="654">
        <v>2010</v>
      </c>
      <c r="AI25" s="654">
        <v>2010</v>
      </c>
      <c r="AJ25" s="102">
        <v>4224.6745317824716</v>
      </c>
      <c r="AK25" s="41"/>
      <c r="AL25" s="644" t="s">
        <v>183</v>
      </c>
      <c r="AM25" s="652" t="s">
        <v>962</v>
      </c>
      <c r="AN25" s="689" t="s">
        <v>311</v>
      </c>
      <c r="AO25" s="689" t="s">
        <v>126</v>
      </c>
      <c r="AP25" s="652" t="s">
        <v>715</v>
      </c>
      <c r="AQ25" s="652" t="s">
        <v>697</v>
      </c>
      <c r="AR25" s="653" t="s">
        <v>698</v>
      </c>
      <c r="AS25" s="653" t="s">
        <v>699</v>
      </c>
      <c r="AT25" s="654">
        <v>2010</v>
      </c>
      <c r="AU25" s="654">
        <v>2010</v>
      </c>
      <c r="AV25" s="102">
        <v>32829.239400518782</v>
      </c>
      <c r="AX25" s="644" t="s">
        <v>956</v>
      </c>
      <c r="AY25" s="652" t="s">
        <v>964</v>
      </c>
      <c r="AZ25" s="689" t="s">
        <v>311</v>
      </c>
      <c r="BA25" s="689" t="s">
        <v>126</v>
      </c>
      <c r="BB25" s="621" t="s">
        <v>704</v>
      </c>
      <c r="BC25" s="621" t="s">
        <v>705</v>
      </c>
      <c r="BD25" s="653" t="s">
        <v>698</v>
      </c>
      <c r="BE25" s="653" t="s">
        <v>699</v>
      </c>
      <c r="BF25" s="654">
        <v>2010</v>
      </c>
      <c r="BG25" s="654">
        <v>2010</v>
      </c>
      <c r="BH25" s="639">
        <v>21167.219434471401</v>
      </c>
      <c r="BI25" s="695"/>
      <c r="BJ25" s="644" t="s">
        <v>960</v>
      </c>
      <c r="BK25" s="652" t="s">
        <v>959</v>
      </c>
      <c r="BL25" s="689" t="s">
        <v>311</v>
      </c>
      <c r="BM25" s="689" t="s">
        <v>126</v>
      </c>
      <c r="BN25" s="621" t="s">
        <v>704</v>
      </c>
      <c r="BO25" s="621" t="s">
        <v>705</v>
      </c>
      <c r="BP25" s="653" t="s">
        <v>698</v>
      </c>
      <c r="BQ25" s="653" t="s">
        <v>699</v>
      </c>
      <c r="BR25" s="654">
        <v>2010</v>
      </c>
      <c r="BS25" s="654">
        <v>2010</v>
      </c>
      <c r="BT25" s="102">
        <v>1150.3538548080251</v>
      </c>
      <c r="BV25" s="644" t="s">
        <v>183</v>
      </c>
      <c r="BW25" s="652" t="s">
        <v>962</v>
      </c>
      <c r="BX25" s="689" t="s">
        <v>311</v>
      </c>
      <c r="BY25" s="689" t="s">
        <v>126</v>
      </c>
      <c r="BZ25" s="621" t="s">
        <v>704</v>
      </c>
      <c r="CA25" s="621" t="s">
        <v>705</v>
      </c>
      <c r="CB25" s="653" t="s">
        <v>698</v>
      </c>
      <c r="CC25" s="653" t="s">
        <v>699</v>
      </c>
      <c r="CD25" s="654">
        <v>2010</v>
      </c>
      <c r="CE25" s="654">
        <v>2010</v>
      </c>
      <c r="CF25" s="102">
        <v>8939.2074609989886</v>
      </c>
    </row>
    <row r="26" spans="1:84" s="10" customFormat="1" ht="17" customHeight="1" thickBot="1" x14ac:dyDescent="0.3">
      <c r="A26" s="789" t="s">
        <v>134</v>
      </c>
      <c r="B26" s="789"/>
      <c r="C26" s="282">
        <v>1431219.9355248525</v>
      </c>
      <c r="D26" s="282">
        <v>1641385.4684617559</v>
      </c>
      <c r="E26" s="282">
        <v>1717222.7158593936</v>
      </c>
      <c r="F26" s="282">
        <v>1761735.883306962</v>
      </c>
      <c r="G26" s="282">
        <v>1871786.6299340329</v>
      </c>
      <c r="H26" s="282">
        <v>1919014.933517437</v>
      </c>
      <c r="I26" s="282">
        <v>1950329.8007762271</v>
      </c>
      <c r="J26" s="282">
        <v>2064370.2391705373</v>
      </c>
      <c r="K26" s="282">
        <v>2149340.3875590018</v>
      </c>
      <c r="L26" s="140" t="s">
        <v>135</v>
      </c>
      <c r="M26" s="596"/>
      <c r="N26" s="644" t="s">
        <v>956</v>
      </c>
      <c r="O26" s="652" t="s">
        <v>957</v>
      </c>
      <c r="P26" s="689" t="s">
        <v>312</v>
      </c>
      <c r="Q26" s="689" t="s">
        <v>127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654">
        <v>2010</v>
      </c>
      <c r="W26" s="654">
        <v>2010</v>
      </c>
      <c r="X26" s="102">
        <v>57421.363499458545</v>
      </c>
      <c r="Y26" s="644"/>
      <c r="Z26" s="644" t="s">
        <v>960</v>
      </c>
      <c r="AA26" s="652" t="s">
        <v>959</v>
      </c>
      <c r="AB26" s="689" t="s">
        <v>312</v>
      </c>
      <c r="AC26" s="689" t="s">
        <v>127</v>
      </c>
      <c r="AD26" s="652" t="s">
        <v>715</v>
      </c>
      <c r="AE26" s="652" t="s">
        <v>697</v>
      </c>
      <c r="AF26" s="653" t="s">
        <v>698</v>
      </c>
      <c r="AG26" s="653" t="s">
        <v>699</v>
      </c>
      <c r="AH26" s="654">
        <v>2010</v>
      </c>
      <c r="AI26" s="654">
        <v>2010</v>
      </c>
      <c r="AJ26" s="102">
        <v>16958.086390064313</v>
      </c>
      <c r="AK26" s="640"/>
      <c r="AL26" s="644" t="s">
        <v>183</v>
      </c>
      <c r="AM26" s="652" t="s">
        <v>962</v>
      </c>
      <c r="AN26" s="689" t="s">
        <v>312</v>
      </c>
      <c r="AO26" s="689" t="s">
        <v>127</v>
      </c>
      <c r="AP26" s="652" t="s">
        <v>715</v>
      </c>
      <c r="AQ26" s="652" t="s">
        <v>697</v>
      </c>
      <c r="AR26" s="653" t="s">
        <v>698</v>
      </c>
      <c r="AS26" s="653" t="s">
        <v>699</v>
      </c>
      <c r="AT26" s="654">
        <v>2010</v>
      </c>
      <c r="AU26" s="654">
        <v>2010</v>
      </c>
      <c r="AV26" s="102">
        <v>4049.5068132705128</v>
      </c>
      <c r="AX26" s="644" t="s">
        <v>956</v>
      </c>
      <c r="AY26" s="652" t="s">
        <v>964</v>
      </c>
      <c r="AZ26" s="689" t="s">
        <v>312</v>
      </c>
      <c r="BA26" s="689" t="s">
        <v>127</v>
      </c>
      <c r="BB26" s="621" t="s">
        <v>704</v>
      </c>
      <c r="BC26" s="621" t="s">
        <v>705</v>
      </c>
      <c r="BD26" s="653" t="s">
        <v>698</v>
      </c>
      <c r="BE26" s="653" t="s">
        <v>699</v>
      </c>
      <c r="BF26" s="654">
        <v>2010</v>
      </c>
      <c r="BG26" s="654">
        <v>2010</v>
      </c>
      <c r="BH26" s="639">
        <v>15635.497208838269</v>
      </c>
      <c r="BI26" s="711"/>
      <c r="BJ26" s="644" t="s">
        <v>960</v>
      </c>
      <c r="BK26" s="652" t="s">
        <v>959</v>
      </c>
      <c r="BL26" s="689" t="s">
        <v>312</v>
      </c>
      <c r="BM26" s="689" t="s">
        <v>127</v>
      </c>
      <c r="BN26" s="621" t="s">
        <v>704</v>
      </c>
      <c r="BO26" s="621" t="s">
        <v>705</v>
      </c>
      <c r="BP26" s="653" t="s">
        <v>698</v>
      </c>
      <c r="BQ26" s="653" t="s">
        <v>699</v>
      </c>
      <c r="BR26" s="654">
        <v>2010</v>
      </c>
      <c r="BS26" s="654">
        <v>2010</v>
      </c>
      <c r="BT26" s="102">
        <v>4617.5864915083221</v>
      </c>
      <c r="BV26" s="644" t="s">
        <v>183</v>
      </c>
      <c r="BW26" s="652" t="s">
        <v>962</v>
      </c>
      <c r="BX26" s="689" t="s">
        <v>312</v>
      </c>
      <c r="BY26" s="689" t="s">
        <v>127</v>
      </c>
      <c r="BZ26" s="621" t="s">
        <v>704</v>
      </c>
      <c r="CA26" s="621" t="s">
        <v>705</v>
      </c>
      <c r="CB26" s="653" t="s">
        <v>698</v>
      </c>
      <c r="CC26" s="653" t="s">
        <v>699</v>
      </c>
      <c r="CD26" s="654">
        <v>2010</v>
      </c>
      <c r="CE26" s="654">
        <v>2010</v>
      </c>
      <c r="CF26" s="102">
        <v>1102.656722469847</v>
      </c>
    </row>
    <row r="27" spans="1:84" ht="17" customHeight="1" x14ac:dyDescent="0.25">
      <c r="A27" s="121" t="s">
        <v>477</v>
      </c>
      <c r="B27" s="18"/>
      <c r="C27" s="19"/>
      <c r="D27" s="19"/>
      <c r="E27" s="20"/>
      <c r="F27" s="20"/>
      <c r="L27" s="126" t="s">
        <v>478</v>
      </c>
      <c r="N27" s="644" t="s">
        <v>956</v>
      </c>
      <c r="O27" s="652" t="s">
        <v>957</v>
      </c>
      <c r="P27" s="689" t="s">
        <v>313</v>
      </c>
      <c r="Q27" s="689" t="s">
        <v>128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654">
        <v>2010</v>
      </c>
      <c r="W27" s="654">
        <v>2010</v>
      </c>
      <c r="X27" s="102">
        <v>34167.74244796492</v>
      </c>
      <c r="Y27" s="644"/>
      <c r="Z27" s="644" t="s">
        <v>960</v>
      </c>
      <c r="AA27" s="652" t="s">
        <v>959</v>
      </c>
      <c r="AB27" s="689" t="s">
        <v>313</v>
      </c>
      <c r="AC27" s="689" t="s">
        <v>128</v>
      </c>
      <c r="AD27" s="652" t="s">
        <v>715</v>
      </c>
      <c r="AE27" s="652" t="s">
        <v>697</v>
      </c>
      <c r="AF27" s="653" t="s">
        <v>698</v>
      </c>
      <c r="AG27" s="653" t="s">
        <v>699</v>
      </c>
      <c r="AH27" s="654">
        <v>2010</v>
      </c>
      <c r="AI27" s="654">
        <v>2010</v>
      </c>
      <c r="AJ27" s="102">
        <v>7534.1506902882657</v>
      </c>
      <c r="AK27" s="41"/>
      <c r="AL27" s="644" t="s">
        <v>183</v>
      </c>
      <c r="AM27" s="652" t="s">
        <v>962</v>
      </c>
      <c r="AN27" s="689" t="s">
        <v>313</v>
      </c>
      <c r="AO27" s="689" t="s">
        <v>128</v>
      </c>
      <c r="AP27" s="652" t="s">
        <v>715</v>
      </c>
      <c r="AQ27" s="652" t="s">
        <v>697</v>
      </c>
      <c r="AR27" s="653" t="s">
        <v>698</v>
      </c>
      <c r="AS27" s="653" t="s">
        <v>699</v>
      </c>
      <c r="AT27" s="654">
        <v>2010</v>
      </c>
      <c r="AU27" s="654">
        <v>2010</v>
      </c>
      <c r="AV27" s="102">
        <v>3723.5591282266632</v>
      </c>
      <c r="AX27" s="644" t="s">
        <v>956</v>
      </c>
      <c r="AY27" s="652" t="s">
        <v>964</v>
      </c>
      <c r="AZ27" s="689" t="s">
        <v>313</v>
      </c>
      <c r="BA27" s="689" t="s">
        <v>128</v>
      </c>
      <c r="BB27" s="621" t="s">
        <v>704</v>
      </c>
      <c r="BC27" s="621" t="s">
        <v>705</v>
      </c>
      <c r="BD27" s="653" t="s">
        <v>698</v>
      </c>
      <c r="BE27" s="653" t="s">
        <v>699</v>
      </c>
      <c r="BF27" s="654">
        <v>2010</v>
      </c>
      <c r="BG27" s="654">
        <v>2010</v>
      </c>
      <c r="BH27" s="639">
        <v>9303.6739136732249</v>
      </c>
      <c r="BI27" s="695"/>
      <c r="BJ27" s="644" t="s">
        <v>960</v>
      </c>
      <c r="BK27" s="652" t="s">
        <v>959</v>
      </c>
      <c r="BL27" s="689" t="s">
        <v>313</v>
      </c>
      <c r="BM27" s="689" t="s">
        <v>128</v>
      </c>
      <c r="BN27" s="621" t="s">
        <v>704</v>
      </c>
      <c r="BO27" s="621" t="s">
        <v>705</v>
      </c>
      <c r="BP27" s="653" t="s">
        <v>698</v>
      </c>
      <c r="BQ27" s="653" t="s">
        <v>699</v>
      </c>
      <c r="BR27" s="654">
        <v>2010</v>
      </c>
      <c r="BS27" s="654">
        <v>2010</v>
      </c>
      <c r="BT27" s="102">
        <v>2051.5046127401679</v>
      </c>
      <c r="BV27" s="644" t="s">
        <v>183</v>
      </c>
      <c r="BW27" s="652" t="s">
        <v>962</v>
      </c>
      <c r="BX27" s="689" t="s">
        <v>313</v>
      </c>
      <c r="BY27" s="689" t="s">
        <v>128</v>
      </c>
      <c r="BZ27" s="621" t="s">
        <v>704</v>
      </c>
      <c r="CA27" s="621" t="s">
        <v>705</v>
      </c>
      <c r="CB27" s="653" t="s">
        <v>698</v>
      </c>
      <c r="CC27" s="653" t="s">
        <v>699</v>
      </c>
      <c r="CD27" s="654">
        <v>2010</v>
      </c>
      <c r="CE27" s="654">
        <v>2010</v>
      </c>
      <c r="CF27" s="102">
        <v>1013.9030982237341</v>
      </c>
    </row>
    <row r="28" spans="1:84" ht="17" customHeight="1" x14ac:dyDescent="0.25">
      <c r="A28" s="164" t="s">
        <v>276</v>
      </c>
      <c r="B28" s="165"/>
      <c r="C28" s="166"/>
      <c r="D28" s="166"/>
      <c r="E28" s="167"/>
      <c r="F28" s="168"/>
      <c r="G28" s="1"/>
      <c r="H28" s="16"/>
      <c r="I28" s="1"/>
      <c r="J28" s="16"/>
      <c r="K28" s="16"/>
      <c r="L28" s="169" t="s">
        <v>277</v>
      </c>
      <c r="N28" s="644" t="s">
        <v>956</v>
      </c>
      <c r="O28" s="652" t="s">
        <v>957</v>
      </c>
      <c r="P28" s="689" t="s">
        <v>314</v>
      </c>
      <c r="Q28" s="689" t="s">
        <v>129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654">
        <v>2010</v>
      </c>
      <c r="W28" s="654">
        <v>2010</v>
      </c>
      <c r="X28" s="102">
        <v>94325.236930916799</v>
      </c>
      <c r="Y28" s="644"/>
      <c r="Z28" s="644" t="s">
        <v>960</v>
      </c>
      <c r="AA28" s="652" t="s">
        <v>959</v>
      </c>
      <c r="AB28" s="689" t="s">
        <v>314</v>
      </c>
      <c r="AC28" s="689" t="s">
        <v>129</v>
      </c>
      <c r="AD28" s="652" t="s">
        <v>715</v>
      </c>
      <c r="AE28" s="652" t="s">
        <v>697</v>
      </c>
      <c r="AF28" s="653" t="s">
        <v>698</v>
      </c>
      <c r="AG28" s="653" t="s">
        <v>699</v>
      </c>
      <c r="AH28" s="654">
        <v>2010</v>
      </c>
      <c r="AI28" s="654">
        <v>2010</v>
      </c>
      <c r="AJ28" s="102">
        <v>49652.625661073231</v>
      </c>
      <c r="AK28" s="41"/>
      <c r="AL28" s="644" t="s">
        <v>183</v>
      </c>
      <c r="AM28" s="652" t="s">
        <v>962</v>
      </c>
      <c r="AN28" s="689" t="s">
        <v>314</v>
      </c>
      <c r="AO28" s="689" t="s">
        <v>129</v>
      </c>
      <c r="AP28" s="652" t="s">
        <v>715</v>
      </c>
      <c r="AQ28" s="652" t="s">
        <v>697</v>
      </c>
      <c r="AR28" s="653" t="s">
        <v>698</v>
      </c>
      <c r="AS28" s="653" t="s">
        <v>699</v>
      </c>
      <c r="AT28" s="654">
        <v>2010</v>
      </c>
      <c r="AU28" s="654">
        <v>2010</v>
      </c>
      <c r="AV28" s="102">
        <v>38811.498145251062</v>
      </c>
      <c r="AX28" s="644" t="s">
        <v>956</v>
      </c>
      <c r="AY28" s="652" t="s">
        <v>964</v>
      </c>
      <c r="AZ28" s="689" t="s">
        <v>314</v>
      </c>
      <c r="BA28" s="689" t="s">
        <v>129</v>
      </c>
      <c r="BB28" s="621" t="s">
        <v>704</v>
      </c>
      <c r="BC28" s="621" t="s">
        <v>705</v>
      </c>
      <c r="BD28" s="653" t="s">
        <v>698</v>
      </c>
      <c r="BE28" s="653" t="s">
        <v>699</v>
      </c>
      <c r="BF28" s="654">
        <v>2010</v>
      </c>
      <c r="BG28" s="654">
        <v>2010</v>
      </c>
      <c r="BH28" s="639">
        <v>25684.203384865024</v>
      </c>
      <c r="BI28" s="695"/>
      <c r="BJ28" s="644" t="s">
        <v>960</v>
      </c>
      <c r="BK28" s="652" t="s">
        <v>959</v>
      </c>
      <c r="BL28" s="689" t="s">
        <v>314</v>
      </c>
      <c r="BM28" s="689" t="s">
        <v>129</v>
      </c>
      <c r="BN28" s="621" t="s">
        <v>704</v>
      </c>
      <c r="BO28" s="621" t="s">
        <v>705</v>
      </c>
      <c r="BP28" s="653" t="s">
        <v>698</v>
      </c>
      <c r="BQ28" s="653" t="s">
        <v>699</v>
      </c>
      <c r="BR28" s="654">
        <v>2010</v>
      </c>
      <c r="BS28" s="654">
        <v>2010</v>
      </c>
      <c r="BT28" s="102">
        <v>13520.115904989309</v>
      </c>
      <c r="BV28" s="644" t="s">
        <v>183</v>
      </c>
      <c r="BW28" s="652" t="s">
        <v>962</v>
      </c>
      <c r="BX28" s="689" t="s">
        <v>314</v>
      </c>
      <c r="BY28" s="689" t="s">
        <v>129</v>
      </c>
      <c r="BZ28" s="621" t="s">
        <v>704</v>
      </c>
      <c r="CA28" s="621" t="s">
        <v>705</v>
      </c>
      <c r="CB28" s="653" t="s">
        <v>698</v>
      </c>
      <c r="CC28" s="653" t="s">
        <v>699</v>
      </c>
      <c r="CD28" s="654">
        <v>2010</v>
      </c>
      <c r="CE28" s="654">
        <v>2010</v>
      </c>
      <c r="CF28" s="102">
        <v>10568.141087883203</v>
      </c>
    </row>
    <row r="29" spans="1:84" ht="17" customHeight="1" x14ac:dyDescent="0.2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5"/>
      <c r="N29" s="644" t="s">
        <v>956</v>
      </c>
      <c r="O29" s="652" t="s">
        <v>957</v>
      </c>
      <c r="P29" s="689" t="s">
        <v>131</v>
      </c>
      <c r="Q29" s="689" t="s">
        <v>130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654">
        <v>2010</v>
      </c>
      <c r="W29" s="654">
        <v>2010</v>
      </c>
      <c r="X29" s="102">
        <v>16203.588632267936</v>
      </c>
      <c r="Y29" s="644"/>
      <c r="Z29" s="644" t="s">
        <v>960</v>
      </c>
      <c r="AA29" s="652" t="s">
        <v>959</v>
      </c>
      <c r="AB29" s="689" t="s">
        <v>131</v>
      </c>
      <c r="AC29" s="689" t="s">
        <v>130</v>
      </c>
      <c r="AD29" s="652" t="s">
        <v>715</v>
      </c>
      <c r="AE29" s="652" t="s">
        <v>697</v>
      </c>
      <c r="AF29" s="653" t="s">
        <v>698</v>
      </c>
      <c r="AG29" s="653" t="s">
        <v>699</v>
      </c>
      <c r="AH29" s="654">
        <v>2010</v>
      </c>
      <c r="AI29" s="654">
        <v>2010</v>
      </c>
      <c r="AJ29" s="102">
        <v>8460.9457692881388</v>
      </c>
      <c r="AK29" s="41"/>
      <c r="AL29" s="644" t="s">
        <v>183</v>
      </c>
      <c r="AM29" s="652" t="s">
        <v>962</v>
      </c>
      <c r="AN29" s="689" t="s">
        <v>131</v>
      </c>
      <c r="AO29" s="689" t="s">
        <v>130</v>
      </c>
      <c r="AP29" s="652" t="s">
        <v>715</v>
      </c>
      <c r="AQ29" s="652" t="s">
        <v>697</v>
      </c>
      <c r="AR29" s="653" t="s">
        <v>698</v>
      </c>
      <c r="AS29" s="653" t="s">
        <v>699</v>
      </c>
      <c r="AT29" s="654">
        <v>2010</v>
      </c>
      <c r="AU29" s="654">
        <v>2010</v>
      </c>
      <c r="AV29" s="102">
        <v>3578.811169464841</v>
      </c>
      <c r="AX29" s="644" t="s">
        <v>956</v>
      </c>
      <c r="AY29" s="652" t="s">
        <v>964</v>
      </c>
      <c r="AZ29" s="689" t="s">
        <v>131</v>
      </c>
      <c r="BA29" s="689" t="s">
        <v>130</v>
      </c>
      <c r="BB29" s="621" t="s">
        <v>704</v>
      </c>
      <c r="BC29" s="621" t="s">
        <v>705</v>
      </c>
      <c r="BD29" s="653" t="s">
        <v>698</v>
      </c>
      <c r="BE29" s="653" t="s">
        <v>699</v>
      </c>
      <c r="BF29" s="654">
        <v>2010</v>
      </c>
      <c r="BG29" s="654">
        <v>2010</v>
      </c>
      <c r="BH29" s="639">
        <v>4412.1412204950138</v>
      </c>
      <c r="BI29" s="695"/>
      <c r="BJ29" s="644" t="s">
        <v>960</v>
      </c>
      <c r="BK29" s="652" t="s">
        <v>959</v>
      </c>
      <c r="BL29" s="689" t="s">
        <v>131</v>
      </c>
      <c r="BM29" s="689" t="s">
        <v>130</v>
      </c>
      <c r="BN29" s="621" t="s">
        <v>704</v>
      </c>
      <c r="BO29" s="621" t="s">
        <v>705</v>
      </c>
      <c r="BP29" s="653" t="s">
        <v>698</v>
      </c>
      <c r="BQ29" s="653" t="s">
        <v>699</v>
      </c>
      <c r="BR29" s="654">
        <v>2010</v>
      </c>
      <c r="BS29" s="654">
        <v>2010</v>
      </c>
      <c r="BT29" s="102">
        <v>2303.8654239041903</v>
      </c>
      <c r="BV29" s="644" t="s">
        <v>183</v>
      </c>
      <c r="BW29" s="652" t="s">
        <v>962</v>
      </c>
      <c r="BX29" s="689" t="s">
        <v>131</v>
      </c>
      <c r="BY29" s="689" t="s">
        <v>130</v>
      </c>
      <c r="BZ29" s="621" t="s">
        <v>704</v>
      </c>
      <c r="CA29" s="621" t="s">
        <v>705</v>
      </c>
      <c r="CB29" s="653" t="s">
        <v>698</v>
      </c>
      <c r="CC29" s="653" t="s">
        <v>699</v>
      </c>
      <c r="CD29" s="654">
        <v>2010</v>
      </c>
      <c r="CE29" s="654">
        <v>2010</v>
      </c>
      <c r="CF29" s="102">
        <v>974.48908630764902</v>
      </c>
    </row>
    <row r="30" spans="1:84" ht="17" customHeight="1" x14ac:dyDescent="0.25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5"/>
      <c r="N30" s="644" t="s">
        <v>956</v>
      </c>
      <c r="O30" s="652" t="s">
        <v>957</v>
      </c>
      <c r="P30" s="689" t="s">
        <v>315</v>
      </c>
      <c r="Q30" s="689" t="s">
        <v>132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654">
        <v>2010</v>
      </c>
      <c r="W30" s="654">
        <v>2010</v>
      </c>
      <c r="X30" s="102">
        <v>15506.136366332474</v>
      </c>
      <c r="Y30" s="644"/>
      <c r="Z30" s="644" t="s">
        <v>960</v>
      </c>
      <c r="AA30" s="652" t="s">
        <v>959</v>
      </c>
      <c r="AB30" s="689" t="s">
        <v>315</v>
      </c>
      <c r="AC30" s="689" t="s">
        <v>132</v>
      </c>
      <c r="AD30" s="652" t="s">
        <v>715</v>
      </c>
      <c r="AE30" s="652" t="s">
        <v>697</v>
      </c>
      <c r="AF30" s="653" t="s">
        <v>698</v>
      </c>
      <c r="AG30" s="653" t="s">
        <v>699</v>
      </c>
      <c r="AH30" s="654">
        <v>2010</v>
      </c>
      <c r="AI30" s="654">
        <v>2010</v>
      </c>
      <c r="AJ30" s="102">
        <v>5658.7406803822414</v>
      </c>
      <c r="AK30" s="41"/>
      <c r="AL30" s="644" t="s">
        <v>183</v>
      </c>
      <c r="AM30" s="652" t="s">
        <v>962</v>
      </c>
      <c r="AN30" s="689" t="s">
        <v>315</v>
      </c>
      <c r="AO30" s="689" t="s">
        <v>132</v>
      </c>
      <c r="AP30" s="652" t="s">
        <v>715</v>
      </c>
      <c r="AQ30" s="652" t="s">
        <v>697</v>
      </c>
      <c r="AR30" s="653" t="s">
        <v>698</v>
      </c>
      <c r="AS30" s="653" t="s">
        <v>699</v>
      </c>
      <c r="AT30" s="654">
        <v>2010</v>
      </c>
      <c r="AU30" s="654">
        <v>2010</v>
      </c>
      <c r="AV30" s="102">
        <v>3470.356925141577</v>
      </c>
      <c r="AX30" s="644" t="s">
        <v>956</v>
      </c>
      <c r="AY30" s="652" t="s">
        <v>964</v>
      </c>
      <c r="AZ30" s="689" t="s">
        <v>315</v>
      </c>
      <c r="BA30" s="689" t="s">
        <v>132</v>
      </c>
      <c r="BB30" s="621" t="s">
        <v>704</v>
      </c>
      <c r="BC30" s="621" t="s">
        <v>705</v>
      </c>
      <c r="BD30" s="653" t="s">
        <v>698</v>
      </c>
      <c r="BE30" s="653" t="s">
        <v>699</v>
      </c>
      <c r="BF30" s="654">
        <v>2010</v>
      </c>
      <c r="BG30" s="654">
        <v>2010</v>
      </c>
      <c r="BH30" s="639">
        <v>4222.2290990694282</v>
      </c>
      <c r="BI30" s="695"/>
      <c r="BJ30" s="644" t="s">
        <v>960</v>
      </c>
      <c r="BK30" s="652" t="s">
        <v>959</v>
      </c>
      <c r="BL30" s="689" t="s">
        <v>315</v>
      </c>
      <c r="BM30" s="689" t="s">
        <v>132</v>
      </c>
      <c r="BN30" s="621" t="s">
        <v>704</v>
      </c>
      <c r="BO30" s="621" t="s">
        <v>705</v>
      </c>
      <c r="BP30" s="653" t="s">
        <v>698</v>
      </c>
      <c r="BQ30" s="653" t="s">
        <v>699</v>
      </c>
      <c r="BR30" s="654">
        <v>2010</v>
      </c>
      <c r="BS30" s="654">
        <v>2010</v>
      </c>
      <c r="BT30" s="102">
        <v>1540.8415739638506</v>
      </c>
      <c r="BV30" s="644" t="s">
        <v>183</v>
      </c>
      <c r="BW30" s="652" t="s">
        <v>962</v>
      </c>
      <c r="BX30" s="689" t="s">
        <v>315</v>
      </c>
      <c r="BY30" s="689" t="s">
        <v>132</v>
      </c>
      <c r="BZ30" s="621" t="s">
        <v>704</v>
      </c>
      <c r="CA30" s="621" t="s">
        <v>705</v>
      </c>
      <c r="CB30" s="653" t="s">
        <v>698</v>
      </c>
      <c r="CC30" s="653" t="s">
        <v>699</v>
      </c>
      <c r="CD30" s="654">
        <v>2010</v>
      </c>
      <c r="CE30" s="654">
        <v>2010</v>
      </c>
      <c r="CF30" s="102">
        <v>944.95763788742738</v>
      </c>
    </row>
    <row r="31" spans="1:84" ht="17" customHeight="1" x14ac:dyDescent="0.25">
      <c r="A31" s="749" t="s">
        <v>628</v>
      </c>
      <c r="B31" s="749"/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N31" s="644" t="s">
        <v>956</v>
      </c>
      <c r="O31" s="652" t="s">
        <v>957</v>
      </c>
      <c r="P31" s="689" t="s">
        <v>316</v>
      </c>
      <c r="Q31" s="689" t="s">
        <v>133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654">
        <v>2010</v>
      </c>
      <c r="W31" s="654">
        <v>2010</v>
      </c>
      <c r="X31" s="102">
        <v>10752.642531125579</v>
      </c>
      <c r="Y31" s="644"/>
      <c r="Z31" s="644" t="s">
        <v>960</v>
      </c>
      <c r="AA31" s="652" t="s">
        <v>959</v>
      </c>
      <c r="AB31" s="689" t="s">
        <v>316</v>
      </c>
      <c r="AC31" s="689" t="s">
        <v>133</v>
      </c>
      <c r="AD31" s="652" t="s">
        <v>715</v>
      </c>
      <c r="AE31" s="652" t="s">
        <v>697</v>
      </c>
      <c r="AF31" s="653" t="s">
        <v>698</v>
      </c>
      <c r="AG31" s="653" t="s">
        <v>699</v>
      </c>
      <c r="AH31" s="654">
        <v>2010</v>
      </c>
      <c r="AI31" s="654">
        <v>2010</v>
      </c>
      <c r="AJ31" s="102">
        <v>3163.1120211267639</v>
      </c>
      <c r="AK31" s="41"/>
      <c r="AL31" s="644" t="s">
        <v>183</v>
      </c>
      <c r="AM31" s="652" t="s">
        <v>962</v>
      </c>
      <c r="AN31" s="689" t="s">
        <v>316</v>
      </c>
      <c r="AO31" s="689" t="s">
        <v>133</v>
      </c>
      <c r="AP31" s="652" t="s">
        <v>715</v>
      </c>
      <c r="AQ31" s="652" t="s">
        <v>697</v>
      </c>
      <c r="AR31" s="653" t="s">
        <v>698</v>
      </c>
      <c r="AS31" s="653" t="s">
        <v>699</v>
      </c>
      <c r="AT31" s="654">
        <v>2010</v>
      </c>
      <c r="AU31" s="654">
        <v>2010</v>
      </c>
      <c r="AV31" s="102">
        <v>2050.5320360416326</v>
      </c>
      <c r="AX31" s="644" t="s">
        <v>956</v>
      </c>
      <c r="AY31" s="652" t="s">
        <v>964</v>
      </c>
      <c r="AZ31" s="689" t="s">
        <v>316</v>
      </c>
      <c r="BA31" s="689" t="s">
        <v>133</v>
      </c>
      <c r="BB31" s="621" t="s">
        <v>704</v>
      </c>
      <c r="BC31" s="621" t="s">
        <v>705</v>
      </c>
      <c r="BD31" s="653" t="s">
        <v>698</v>
      </c>
      <c r="BE31" s="653" t="s">
        <v>699</v>
      </c>
      <c r="BF31" s="654">
        <v>2010</v>
      </c>
      <c r="BG31" s="654">
        <v>2010</v>
      </c>
      <c r="BH31" s="639">
        <v>2927.8808798163591</v>
      </c>
      <c r="BI31" s="695"/>
      <c r="BJ31" s="644" t="s">
        <v>960</v>
      </c>
      <c r="BK31" s="652" t="s">
        <v>959</v>
      </c>
      <c r="BL31" s="689" t="s">
        <v>316</v>
      </c>
      <c r="BM31" s="689" t="s">
        <v>133</v>
      </c>
      <c r="BN31" s="621" t="s">
        <v>704</v>
      </c>
      <c r="BO31" s="621" t="s">
        <v>705</v>
      </c>
      <c r="BP31" s="653" t="s">
        <v>698</v>
      </c>
      <c r="BQ31" s="653" t="s">
        <v>699</v>
      </c>
      <c r="BR31" s="654">
        <v>2010</v>
      </c>
      <c r="BS31" s="654">
        <v>2010</v>
      </c>
      <c r="BT31" s="102">
        <v>861.29667015024211</v>
      </c>
      <c r="BV31" s="644" t="s">
        <v>183</v>
      </c>
      <c r="BW31" s="652" t="s">
        <v>962</v>
      </c>
      <c r="BX31" s="689" t="s">
        <v>316</v>
      </c>
      <c r="BY31" s="689" t="s">
        <v>133</v>
      </c>
      <c r="BZ31" s="621" t="s">
        <v>704</v>
      </c>
      <c r="CA31" s="621" t="s">
        <v>705</v>
      </c>
      <c r="CB31" s="653" t="s">
        <v>698</v>
      </c>
      <c r="CC31" s="653" t="s">
        <v>699</v>
      </c>
      <c r="CD31" s="654">
        <v>2010</v>
      </c>
      <c r="CE31" s="654">
        <v>2010</v>
      </c>
      <c r="CF31" s="102">
        <v>558.34772935102319</v>
      </c>
    </row>
    <row r="32" spans="1:84" ht="17" customHeight="1" x14ac:dyDescent="0.25">
      <c r="A32" s="753" t="s">
        <v>629</v>
      </c>
      <c r="B32" s="753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N32" s="644" t="s">
        <v>956</v>
      </c>
      <c r="O32" s="652" t="s">
        <v>957</v>
      </c>
      <c r="P32" s="689" t="s">
        <v>317</v>
      </c>
      <c r="Q32" s="689" t="s">
        <v>288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654">
        <v>2010</v>
      </c>
      <c r="W32" s="654">
        <v>2010</v>
      </c>
      <c r="X32" s="102">
        <v>4650.8054196251633</v>
      </c>
      <c r="Y32" s="644"/>
      <c r="Z32" s="644" t="s">
        <v>960</v>
      </c>
      <c r="AA32" s="652" t="s">
        <v>959</v>
      </c>
      <c r="AB32" s="689" t="s">
        <v>317</v>
      </c>
      <c r="AC32" s="689" t="s">
        <v>288</v>
      </c>
      <c r="AD32" s="652" t="s">
        <v>715</v>
      </c>
      <c r="AE32" s="652" t="s">
        <v>697</v>
      </c>
      <c r="AF32" s="653" t="s">
        <v>698</v>
      </c>
      <c r="AG32" s="653" t="s">
        <v>699</v>
      </c>
      <c r="AH32" s="654">
        <v>2010</v>
      </c>
      <c r="AI32" s="654">
        <v>2010</v>
      </c>
      <c r="AJ32" s="102">
        <v>4650.8054196251633</v>
      </c>
      <c r="AK32" s="41"/>
      <c r="AL32" s="644" t="s">
        <v>183</v>
      </c>
      <c r="AM32" s="652" t="s">
        <v>962</v>
      </c>
      <c r="AN32" s="689" t="s">
        <v>317</v>
      </c>
      <c r="AO32" s="689" t="s">
        <v>288</v>
      </c>
      <c r="AP32" s="652" t="s">
        <v>715</v>
      </c>
      <c r="AQ32" s="652" t="s">
        <v>697</v>
      </c>
      <c r="AR32" s="653" t="s">
        <v>698</v>
      </c>
      <c r="AS32" s="653" t="s">
        <v>699</v>
      </c>
      <c r="AT32" s="654">
        <v>2010</v>
      </c>
      <c r="AU32" s="654">
        <v>2010</v>
      </c>
      <c r="AV32" s="102">
        <v>0</v>
      </c>
      <c r="AX32" s="644" t="s">
        <v>956</v>
      </c>
      <c r="AY32" s="652" t="s">
        <v>964</v>
      </c>
      <c r="AZ32" s="689" t="s">
        <v>317</v>
      </c>
      <c r="BA32" s="689" t="s">
        <v>288</v>
      </c>
      <c r="BB32" s="621" t="s">
        <v>704</v>
      </c>
      <c r="BC32" s="621" t="s">
        <v>705</v>
      </c>
      <c r="BD32" s="653" t="s">
        <v>698</v>
      </c>
      <c r="BE32" s="653" t="s">
        <v>699</v>
      </c>
      <c r="BF32" s="654">
        <v>2010</v>
      </c>
      <c r="BG32" s="654">
        <v>2010</v>
      </c>
      <c r="BH32" s="639">
        <v>1266.3867718516442</v>
      </c>
      <c r="BI32" s="695"/>
      <c r="BJ32" s="644" t="s">
        <v>960</v>
      </c>
      <c r="BK32" s="652" t="s">
        <v>959</v>
      </c>
      <c r="BL32" s="689" t="s">
        <v>317</v>
      </c>
      <c r="BM32" s="689" t="s">
        <v>288</v>
      </c>
      <c r="BN32" s="621" t="s">
        <v>704</v>
      </c>
      <c r="BO32" s="621" t="s">
        <v>705</v>
      </c>
      <c r="BP32" s="653" t="s">
        <v>698</v>
      </c>
      <c r="BQ32" s="653" t="s">
        <v>699</v>
      </c>
      <c r="BR32" s="654">
        <v>2010</v>
      </c>
      <c r="BS32" s="654">
        <v>2010</v>
      </c>
      <c r="BT32" s="102">
        <v>1266.3867718516442</v>
      </c>
      <c r="BV32" s="644" t="s">
        <v>183</v>
      </c>
      <c r="BW32" s="652" t="s">
        <v>962</v>
      </c>
      <c r="BX32" s="689" t="s">
        <v>317</v>
      </c>
      <c r="BY32" s="689" t="s">
        <v>288</v>
      </c>
      <c r="BZ32" s="621" t="s">
        <v>704</v>
      </c>
      <c r="CA32" s="621" t="s">
        <v>705</v>
      </c>
      <c r="CB32" s="653" t="s">
        <v>698</v>
      </c>
      <c r="CC32" s="653" t="s">
        <v>699</v>
      </c>
      <c r="CD32" s="654">
        <v>2010</v>
      </c>
      <c r="CE32" s="654">
        <v>2010</v>
      </c>
      <c r="CF32" s="102">
        <v>0</v>
      </c>
    </row>
    <row r="33" spans="1:93" ht="15" customHeight="1" x14ac:dyDescent="0.25">
      <c r="A33" s="5" t="s">
        <v>142</v>
      </c>
      <c r="B33" s="229" t="s">
        <v>291</v>
      </c>
      <c r="C33" s="87">
        <v>2010</v>
      </c>
      <c r="D33" s="88">
        <v>2011</v>
      </c>
      <c r="E33" s="88">
        <v>2012</v>
      </c>
      <c r="F33" s="88">
        <v>2013</v>
      </c>
      <c r="G33" s="88">
        <v>2014</v>
      </c>
      <c r="H33" s="88">
        <v>2015</v>
      </c>
      <c r="I33" s="88">
        <v>2016</v>
      </c>
      <c r="J33" s="88">
        <v>2017</v>
      </c>
      <c r="K33" s="163" t="s">
        <v>476</v>
      </c>
      <c r="L33" s="163" t="s">
        <v>292</v>
      </c>
      <c r="N33" s="644" t="s">
        <v>956</v>
      </c>
      <c r="O33" s="652" t="s">
        <v>957</v>
      </c>
      <c r="P33" s="637" t="s">
        <v>72</v>
      </c>
      <c r="Q33" s="637" t="s">
        <v>0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654">
        <v>2010</v>
      </c>
      <c r="W33" s="654">
        <v>2010</v>
      </c>
      <c r="X33" s="102">
        <v>1778192.1140538917</v>
      </c>
      <c r="Y33" s="644"/>
      <c r="Z33" s="644" t="s">
        <v>960</v>
      </c>
      <c r="AA33" s="652" t="s">
        <v>959</v>
      </c>
      <c r="AB33" s="637" t="s">
        <v>72</v>
      </c>
      <c r="AC33" s="637" t="s">
        <v>0</v>
      </c>
      <c r="AD33" s="652" t="s">
        <v>715</v>
      </c>
      <c r="AE33" s="652" t="s">
        <v>697</v>
      </c>
      <c r="AF33" s="653" t="s">
        <v>698</v>
      </c>
      <c r="AG33" s="653" t="s">
        <v>699</v>
      </c>
      <c r="AH33" s="654">
        <v>2010</v>
      </c>
      <c r="AI33" s="654">
        <v>2010</v>
      </c>
      <c r="AJ33" s="102">
        <v>284257.39329404122</v>
      </c>
      <c r="AK33" s="41"/>
      <c r="AL33" s="644" t="s">
        <v>183</v>
      </c>
      <c r="AM33" s="652" t="s">
        <v>962</v>
      </c>
      <c r="AN33" s="637" t="s">
        <v>72</v>
      </c>
      <c r="AO33" s="637" t="s">
        <v>0</v>
      </c>
      <c r="AP33" s="652" t="s">
        <v>715</v>
      </c>
      <c r="AQ33" s="652" t="s">
        <v>697</v>
      </c>
      <c r="AR33" s="653" t="s">
        <v>698</v>
      </c>
      <c r="AS33" s="653" t="s">
        <v>699</v>
      </c>
      <c r="AT33" s="654">
        <v>2010</v>
      </c>
      <c r="AU33" s="654">
        <v>2010</v>
      </c>
      <c r="AV33" s="102">
        <v>263094.22631277266</v>
      </c>
      <c r="AX33" s="644" t="s">
        <v>956</v>
      </c>
      <c r="AY33" s="652" t="s">
        <v>964</v>
      </c>
      <c r="AZ33" s="637" t="s">
        <v>72</v>
      </c>
      <c r="BA33" s="637" t="s">
        <v>0</v>
      </c>
      <c r="BB33" s="621" t="s">
        <v>704</v>
      </c>
      <c r="BC33" s="621" t="s">
        <v>705</v>
      </c>
      <c r="BD33" s="653" t="s">
        <v>698</v>
      </c>
      <c r="BE33" s="653" t="s">
        <v>699</v>
      </c>
      <c r="BF33" s="654">
        <v>2010</v>
      </c>
      <c r="BG33" s="654">
        <v>2010</v>
      </c>
      <c r="BH33" s="639">
        <v>484191.18149867712</v>
      </c>
      <c r="BI33" s="695"/>
      <c r="BJ33" s="644" t="s">
        <v>960</v>
      </c>
      <c r="BK33" s="652" t="s">
        <v>959</v>
      </c>
      <c r="BL33" s="637" t="s">
        <v>72</v>
      </c>
      <c r="BM33" s="637" t="s">
        <v>0</v>
      </c>
      <c r="BN33" s="621" t="s">
        <v>704</v>
      </c>
      <c r="BO33" s="621" t="s">
        <v>705</v>
      </c>
      <c r="BP33" s="653" t="s">
        <v>698</v>
      </c>
      <c r="BQ33" s="653" t="s">
        <v>699</v>
      </c>
      <c r="BR33" s="654">
        <v>2010</v>
      </c>
      <c r="BS33" s="654">
        <v>2010</v>
      </c>
      <c r="BT33" s="102">
        <v>77401.60470906501</v>
      </c>
      <c r="BV33" s="644" t="s">
        <v>183</v>
      </c>
      <c r="BW33" s="652" t="s">
        <v>962</v>
      </c>
      <c r="BX33" s="637" t="s">
        <v>72</v>
      </c>
      <c r="BY33" s="637" t="s">
        <v>0</v>
      </c>
      <c r="BZ33" s="621" t="s">
        <v>704</v>
      </c>
      <c r="CA33" s="621" t="s">
        <v>705</v>
      </c>
      <c r="CB33" s="653" t="s">
        <v>698</v>
      </c>
      <c r="CC33" s="653" t="s">
        <v>699</v>
      </c>
      <c r="CD33" s="654">
        <v>2010</v>
      </c>
      <c r="CE33" s="654">
        <v>2010</v>
      </c>
      <c r="CF33" s="102">
        <v>71638.999676725027</v>
      </c>
    </row>
    <row r="34" spans="1:93" ht="17" customHeight="1" x14ac:dyDescent="0.25">
      <c r="A34" s="141"/>
      <c r="B34" s="60" t="s">
        <v>218</v>
      </c>
      <c r="C34" s="347">
        <v>215258.88848259885</v>
      </c>
      <c r="D34" s="347">
        <v>235300.22646323498</v>
      </c>
      <c r="E34" s="347">
        <v>254723.11000888399</v>
      </c>
      <c r="F34" s="347">
        <v>287581.37476666318</v>
      </c>
      <c r="G34" s="347">
        <v>304823.33394073171</v>
      </c>
      <c r="H34" s="347">
        <v>321169.57694053365</v>
      </c>
      <c r="I34" s="347">
        <v>326996.17263051623</v>
      </c>
      <c r="J34" s="347">
        <v>366881.8248649342</v>
      </c>
      <c r="K34" s="347">
        <v>368135.74549815967</v>
      </c>
      <c r="L34" s="42" t="s">
        <v>114</v>
      </c>
      <c r="M34" s="603"/>
      <c r="N34" s="644" t="s">
        <v>956</v>
      </c>
      <c r="O34" s="652" t="s">
        <v>957</v>
      </c>
      <c r="P34" s="647" t="s">
        <v>135</v>
      </c>
      <c r="Q34" s="637" t="s">
        <v>134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654">
        <v>2010</v>
      </c>
      <c r="W34" s="654">
        <v>2010</v>
      </c>
      <c r="X34" s="102">
        <v>1431219.9355248525</v>
      </c>
      <c r="Y34" s="644"/>
      <c r="Z34" s="644" t="s">
        <v>960</v>
      </c>
      <c r="AA34" s="652" t="s">
        <v>959</v>
      </c>
      <c r="AB34" s="647" t="s">
        <v>135</v>
      </c>
      <c r="AC34" s="637" t="s">
        <v>134</v>
      </c>
      <c r="AD34" s="652" t="s">
        <v>715</v>
      </c>
      <c r="AE34" s="652" t="s">
        <v>697</v>
      </c>
      <c r="AF34" s="653" t="s">
        <v>698</v>
      </c>
      <c r="AG34" s="653" t="s">
        <v>699</v>
      </c>
      <c r="AH34" s="654">
        <v>2010</v>
      </c>
      <c r="AI34" s="654">
        <v>2010</v>
      </c>
      <c r="AJ34" s="102">
        <v>274696.06908244459</v>
      </c>
      <c r="AK34" s="41"/>
      <c r="AL34" s="644" t="s">
        <v>183</v>
      </c>
      <c r="AM34" s="652" t="s">
        <v>962</v>
      </c>
      <c r="AN34" s="647" t="s">
        <v>135</v>
      </c>
      <c r="AO34" s="637" t="s">
        <v>134</v>
      </c>
      <c r="AP34" s="652" t="s">
        <v>715</v>
      </c>
      <c r="AQ34" s="652" t="s">
        <v>697</v>
      </c>
      <c r="AR34" s="653" t="s">
        <v>698</v>
      </c>
      <c r="AS34" s="653" t="s">
        <v>699</v>
      </c>
      <c r="AT34" s="654">
        <v>2010</v>
      </c>
      <c r="AU34" s="654">
        <v>2010</v>
      </c>
      <c r="AV34" s="102">
        <v>225214.09436161508</v>
      </c>
      <c r="AX34" s="644" t="s">
        <v>956</v>
      </c>
      <c r="AY34" s="652" t="s">
        <v>964</v>
      </c>
      <c r="AZ34" s="647" t="s">
        <v>135</v>
      </c>
      <c r="BA34" s="637" t="s">
        <v>134</v>
      </c>
      <c r="BB34" s="621" t="s">
        <v>704</v>
      </c>
      <c r="BC34" s="621" t="s">
        <v>705</v>
      </c>
      <c r="BD34" s="653" t="s">
        <v>698</v>
      </c>
      <c r="BE34" s="653" t="s">
        <v>699</v>
      </c>
      <c r="BF34" s="654">
        <v>2010</v>
      </c>
      <c r="BG34" s="654">
        <v>2010</v>
      </c>
      <c r="BH34" s="639">
        <v>389712.71219192719</v>
      </c>
      <c r="BI34" s="695"/>
      <c r="BJ34" s="644" t="s">
        <v>960</v>
      </c>
      <c r="BK34" s="652" t="s">
        <v>959</v>
      </c>
      <c r="BL34" s="647" t="s">
        <v>135</v>
      </c>
      <c r="BM34" s="637" t="s">
        <v>134</v>
      </c>
      <c r="BN34" s="621" t="s">
        <v>704</v>
      </c>
      <c r="BO34" s="621" t="s">
        <v>705</v>
      </c>
      <c r="BP34" s="653" t="s">
        <v>698</v>
      </c>
      <c r="BQ34" s="653" t="s">
        <v>699</v>
      </c>
      <c r="BR34" s="654">
        <v>2010</v>
      </c>
      <c r="BS34" s="654">
        <v>2010</v>
      </c>
      <c r="BT34" s="102">
        <v>74798.11275219731</v>
      </c>
      <c r="BV34" s="644" t="s">
        <v>183</v>
      </c>
      <c r="BW34" s="652" t="s">
        <v>962</v>
      </c>
      <c r="BX34" s="647" t="s">
        <v>135</v>
      </c>
      <c r="BY34" s="637" t="s">
        <v>134</v>
      </c>
      <c r="BZ34" s="621" t="s">
        <v>704</v>
      </c>
      <c r="CA34" s="621" t="s">
        <v>705</v>
      </c>
      <c r="CB34" s="653" t="s">
        <v>698</v>
      </c>
      <c r="CC34" s="653" t="s">
        <v>699</v>
      </c>
      <c r="CD34" s="654">
        <v>2010</v>
      </c>
      <c r="CE34" s="654">
        <v>2010</v>
      </c>
      <c r="CF34" s="102">
        <v>61324.464087573884</v>
      </c>
    </row>
    <row r="35" spans="1:93" ht="17" customHeight="1" x14ac:dyDescent="0.25">
      <c r="A35" s="458" t="s">
        <v>143</v>
      </c>
      <c r="B35" s="61" t="s">
        <v>115</v>
      </c>
      <c r="C35" s="349">
        <v>2794.6507333560553</v>
      </c>
      <c r="D35" s="256">
        <v>2984.1809840778087</v>
      </c>
      <c r="E35" s="256">
        <v>3028.1859286294975</v>
      </c>
      <c r="F35" s="256">
        <v>3257.0033553919143</v>
      </c>
      <c r="G35" s="256">
        <v>3397.7425944679408</v>
      </c>
      <c r="H35" s="256">
        <v>3524.5488018323563</v>
      </c>
      <c r="I35" s="256">
        <v>3626.9078455432996</v>
      </c>
      <c r="J35" s="256">
        <v>3791.222954331442</v>
      </c>
      <c r="K35" s="256">
        <v>3895.4689847715672</v>
      </c>
      <c r="L35" s="2" t="s">
        <v>304</v>
      </c>
      <c r="M35" s="603"/>
      <c r="N35" s="644" t="s">
        <v>956</v>
      </c>
      <c r="O35" s="652" t="s">
        <v>957</v>
      </c>
      <c r="P35" s="689" t="s">
        <v>114</v>
      </c>
      <c r="Q35" s="689" t="s">
        <v>218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654">
        <v>2011</v>
      </c>
      <c r="W35" s="654">
        <v>2011</v>
      </c>
      <c r="X35" s="124">
        <v>1948091.7408878852</v>
      </c>
      <c r="Y35" s="644"/>
      <c r="Z35" s="644" t="s">
        <v>960</v>
      </c>
      <c r="AA35" s="652" t="s">
        <v>959</v>
      </c>
      <c r="AB35" s="689" t="s">
        <v>114</v>
      </c>
      <c r="AC35" s="689" t="s">
        <v>218</v>
      </c>
      <c r="AD35" s="652" t="s">
        <v>715</v>
      </c>
      <c r="AE35" s="652" t="s">
        <v>697</v>
      </c>
      <c r="AF35" s="653" t="s">
        <v>698</v>
      </c>
      <c r="AG35" s="653" t="s">
        <v>699</v>
      </c>
      <c r="AH35" s="654">
        <v>2011</v>
      </c>
      <c r="AI35" s="654">
        <v>2011</v>
      </c>
      <c r="AJ35" s="124">
        <v>235300.22646323498</v>
      </c>
      <c r="AK35" s="41"/>
      <c r="AL35" s="644" t="s">
        <v>183</v>
      </c>
      <c r="AM35" s="652" t="s">
        <v>962</v>
      </c>
      <c r="AN35" s="689" t="s">
        <v>114</v>
      </c>
      <c r="AO35" s="689" t="s">
        <v>218</v>
      </c>
      <c r="AP35" s="652" t="s">
        <v>715</v>
      </c>
      <c r="AQ35" s="652" t="s">
        <v>697</v>
      </c>
      <c r="AR35" s="653" t="s">
        <v>698</v>
      </c>
      <c r="AS35" s="653" t="s">
        <v>699</v>
      </c>
      <c r="AT35" s="654">
        <v>2011</v>
      </c>
      <c r="AU35" s="654">
        <v>2011</v>
      </c>
      <c r="AV35" s="124">
        <v>228533.10476647154</v>
      </c>
      <c r="AX35" s="644" t="s">
        <v>956</v>
      </c>
      <c r="AY35" s="652" t="s">
        <v>964</v>
      </c>
      <c r="AZ35" s="689" t="s">
        <v>114</v>
      </c>
      <c r="BA35" s="689" t="s">
        <v>218</v>
      </c>
      <c r="BB35" s="621" t="s">
        <v>704</v>
      </c>
      <c r="BC35" s="621" t="s">
        <v>705</v>
      </c>
      <c r="BD35" s="653" t="s">
        <v>698</v>
      </c>
      <c r="BE35" s="653" t="s">
        <v>699</v>
      </c>
      <c r="BF35" s="654">
        <v>2011</v>
      </c>
      <c r="BG35" s="654">
        <v>2011</v>
      </c>
      <c r="BH35" s="702">
        <v>530453.84367267124</v>
      </c>
      <c r="BI35" s="695"/>
      <c r="BJ35" s="644" t="s">
        <v>960</v>
      </c>
      <c r="BK35" s="652" t="s">
        <v>959</v>
      </c>
      <c r="BL35" s="689" t="s">
        <v>114</v>
      </c>
      <c r="BM35" s="689" t="s">
        <v>218</v>
      </c>
      <c r="BN35" s="621" t="s">
        <v>704</v>
      </c>
      <c r="BO35" s="621" t="s">
        <v>705</v>
      </c>
      <c r="BP35" s="653" t="s">
        <v>698</v>
      </c>
      <c r="BQ35" s="653" t="s">
        <v>699</v>
      </c>
      <c r="BR35" s="654">
        <v>2011</v>
      </c>
      <c r="BS35" s="654">
        <v>2011</v>
      </c>
      <c r="BT35" s="124">
        <v>64070.858124774677</v>
      </c>
      <c r="BV35" s="644" t="s">
        <v>183</v>
      </c>
      <c r="BW35" s="652" t="s">
        <v>962</v>
      </c>
      <c r="BX35" s="689" t="s">
        <v>114</v>
      </c>
      <c r="BY35" s="689" t="s">
        <v>218</v>
      </c>
      <c r="BZ35" s="621" t="s">
        <v>704</v>
      </c>
      <c r="CA35" s="621" t="s">
        <v>705</v>
      </c>
      <c r="CB35" s="653" t="s">
        <v>698</v>
      </c>
      <c r="CC35" s="653" t="s">
        <v>699</v>
      </c>
      <c r="CD35" s="654">
        <v>2011</v>
      </c>
      <c r="CE35" s="654">
        <v>2011</v>
      </c>
      <c r="CF35" s="124">
        <v>62228.210964321726</v>
      </c>
    </row>
    <row r="36" spans="1:93" ht="17" customHeight="1" x14ac:dyDescent="0.25">
      <c r="A36" s="458" t="s">
        <v>144</v>
      </c>
      <c r="B36" s="61" t="s">
        <v>116</v>
      </c>
      <c r="C36" s="349">
        <v>9561.3242115966059</v>
      </c>
      <c r="D36" s="256">
        <v>10885.662845857554</v>
      </c>
      <c r="E36" s="256">
        <v>13114.178053874808</v>
      </c>
      <c r="F36" s="256">
        <v>15409.961462866873</v>
      </c>
      <c r="G36" s="256">
        <v>17249.284888531089</v>
      </c>
      <c r="H36" s="256">
        <v>19953.182114318384</v>
      </c>
      <c r="I36" s="256">
        <v>18266.867160048223</v>
      </c>
      <c r="J36" s="256">
        <v>19419.392334946915</v>
      </c>
      <c r="K36" s="256">
        <v>20326.068166862584</v>
      </c>
      <c r="L36" s="2" t="s">
        <v>305</v>
      </c>
      <c r="M36" s="603"/>
      <c r="N36" s="644" t="s">
        <v>956</v>
      </c>
      <c r="O36" s="652" t="s">
        <v>957</v>
      </c>
      <c r="P36" s="689" t="s">
        <v>304</v>
      </c>
      <c r="Q36" s="689" t="s">
        <v>115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654">
        <v>2011</v>
      </c>
      <c r="W36" s="654">
        <v>2011</v>
      </c>
      <c r="X36" s="124">
        <v>15230.896379379274</v>
      </c>
      <c r="Y36" s="644"/>
      <c r="Z36" s="644" t="s">
        <v>960</v>
      </c>
      <c r="AA36" s="652" t="s">
        <v>959</v>
      </c>
      <c r="AB36" s="689" t="s">
        <v>304</v>
      </c>
      <c r="AC36" s="689" t="s">
        <v>115</v>
      </c>
      <c r="AD36" s="652" t="s">
        <v>715</v>
      </c>
      <c r="AE36" s="652" t="s">
        <v>697</v>
      </c>
      <c r="AF36" s="653" t="s">
        <v>698</v>
      </c>
      <c r="AG36" s="653" t="s">
        <v>699</v>
      </c>
      <c r="AH36" s="654">
        <v>2011</v>
      </c>
      <c r="AI36" s="654">
        <v>2011</v>
      </c>
      <c r="AJ36" s="124">
        <v>2984.1809840778087</v>
      </c>
      <c r="AK36" s="41"/>
      <c r="AL36" s="644" t="s">
        <v>183</v>
      </c>
      <c r="AM36" s="652" t="s">
        <v>962</v>
      </c>
      <c r="AN36" s="689" t="s">
        <v>304</v>
      </c>
      <c r="AO36" s="689" t="s">
        <v>115</v>
      </c>
      <c r="AP36" s="652" t="s">
        <v>715</v>
      </c>
      <c r="AQ36" s="652" t="s">
        <v>697</v>
      </c>
      <c r="AR36" s="653" t="s">
        <v>698</v>
      </c>
      <c r="AS36" s="653" t="s">
        <v>699</v>
      </c>
      <c r="AT36" s="654">
        <v>2011</v>
      </c>
      <c r="AU36" s="654">
        <v>2011</v>
      </c>
      <c r="AV36" s="124">
        <v>817.29791309158168</v>
      </c>
      <c r="AX36" s="644" t="s">
        <v>956</v>
      </c>
      <c r="AY36" s="652" t="s">
        <v>964</v>
      </c>
      <c r="AZ36" s="689" t="s">
        <v>304</v>
      </c>
      <c r="BA36" s="689" t="s">
        <v>115</v>
      </c>
      <c r="BB36" s="621" t="s">
        <v>704</v>
      </c>
      <c r="BC36" s="621" t="s">
        <v>705</v>
      </c>
      <c r="BD36" s="653" t="s">
        <v>698</v>
      </c>
      <c r="BE36" s="653" t="s">
        <v>699</v>
      </c>
      <c r="BF36" s="654">
        <v>2011</v>
      </c>
      <c r="BG36" s="654">
        <v>2011</v>
      </c>
      <c r="BH36" s="702">
        <v>4147.2828807023207</v>
      </c>
      <c r="BI36" s="695"/>
      <c r="BJ36" s="644" t="s">
        <v>960</v>
      </c>
      <c r="BK36" s="652" t="s">
        <v>959</v>
      </c>
      <c r="BL36" s="689" t="s">
        <v>304</v>
      </c>
      <c r="BM36" s="689" t="s">
        <v>115</v>
      </c>
      <c r="BN36" s="621" t="s">
        <v>704</v>
      </c>
      <c r="BO36" s="621" t="s">
        <v>705</v>
      </c>
      <c r="BP36" s="653" t="s">
        <v>698</v>
      </c>
      <c r="BQ36" s="653" t="s">
        <v>699</v>
      </c>
      <c r="BR36" s="654">
        <v>2011</v>
      </c>
      <c r="BS36" s="654">
        <v>2011</v>
      </c>
      <c r="BT36" s="124">
        <v>812.57480846230328</v>
      </c>
      <c r="BV36" s="644" t="s">
        <v>183</v>
      </c>
      <c r="BW36" s="652" t="s">
        <v>962</v>
      </c>
      <c r="BX36" s="689" t="s">
        <v>304</v>
      </c>
      <c r="BY36" s="689" t="s">
        <v>115</v>
      </c>
      <c r="BZ36" s="621" t="s">
        <v>704</v>
      </c>
      <c r="CA36" s="621" t="s">
        <v>705</v>
      </c>
      <c r="CB36" s="653" t="s">
        <v>698</v>
      </c>
      <c r="CC36" s="653" t="s">
        <v>699</v>
      </c>
      <c r="CD36" s="654">
        <v>2011</v>
      </c>
      <c r="CE36" s="654">
        <v>2011</v>
      </c>
      <c r="CF36" s="124">
        <v>222.54538137279283</v>
      </c>
    </row>
    <row r="37" spans="1:93" ht="17" customHeight="1" x14ac:dyDescent="0.25">
      <c r="A37" s="458" t="s">
        <v>145</v>
      </c>
      <c r="B37" s="61" t="s">
        <v>58</v>
      </c>
      <c r="C37" s="349">
        <v>27857.967530485079</v>
      </c>
      <c r="D37" s="256">
        <v>31136.238159904737</v>
      </c>
      <c r="E37" s="256">
        <v>33547.782488342986</v>
      </c>
      <c r="F37" s="256">
        <v>35876.833102515404</v>
      </c>
      <c r="G37" s="256">
        <v>38851.463375112646</v>
      </c>
      <c r="H37" s="256">
        <v>41824.54347593931</v>
      </c>
      <c r="I37" s="256">
        <v>42465.043607349056</v>
      </c>
      <c r="J37" s="256">
        <v>44523.334441516017</v>
      </c>
      <c r="K37" s="256">
        <v>45777.075215956975</v>
      </c>
      <c r="L37" s="2" t="s">
        <v>117</v>
      </c>
      <c r="M37" s="603"/>
      <c r="N37" s="644" t="s">
        <v>956</v>
      </c>
      <c r="O37" s="652" t="s">
        <v>957</v>
      </c>
      <c r="P37" s="689" t="s">
        <v>305</v>
      </c>
      <c r="Q37" s="689" t="s">
        <v>216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654">
        <v>2011</v>
      </c>
      <c r="W37" s="654">
        <v>2011</v>
      </c>
      <c r="X37" s="124">
        <v>521442.07093275123</v>
      </c>
      <c r="Y37" s="644"/>
      <c r="Z37" s="644" t="s">
        <v>960</v>
      </c>
      <c r="AA37" s="652" t="s">
        <v>959</v>
      </c>
      <c r="AB37" s="689" t="s">
        <v>305</v>
      </c>
      <c r="AC37" s="689" t="s">
        <v>216</v>
      </c>
      <c r="AD37" s="652" t="s">
        <v>715</v>
      </c>
      <c r="AE37" s="652" t="s">
        <v>697</v>
      </c>
      <c r="AF37" s="653" t="s">
        <v>698</v>
      </c>
      <c r="AG37" s="653" t="s">
        <v>699</v>
      </c>
      <c r="AH37" s="654">
        <v>2011</v>
      </c>
      <c r="AI37" s="654">
        <v>2011</v>
      </c>
      <c r="AJ37" s="124">
        <v>10885.662845857554</v>
      </c>
      <c r="AK37" s="41"/>
      <c r="AL37" s="644" t="s">
        <v>183</v>
      </c>
      <c r="AM37" s="652" t="s">
        <v>962</v>
      </c>
      <c r="AN37" s="689" t="s">
        <v>305</v>
      </c>
      <c r="AO37" s="689" t="s">
        <v>216</v>
      </c>
      <c r="AP37" s="652" t="s">
        <v>715</v>
      </c>
      <c r="AQ37" s="652" t="s">
        <v>697</v>
      </c>
      <c r="AR37" s="653" t="s">
        <v>698</v>
      </c>
      <c r="AS37" s="653" t="s">
        <v>699</v>
      </c>
      <c r="AT37" s="654">
        <v>2011</v>
      </c>
      <c r="AU37" s="654">
        <v>2011</v>
      </c>
      <c r="AV37" s="124">
        <v>30283.873733477776</v>
      </c>
      <c r="AX37" s="644" t="s">
        <v>956</v>
      </c>
      <c r="AY37" s="652" t="s">
        <v>964</v>
      </c>
      <c r="AZ37" s="689" t="s">
        <v>305</v>
      </c>
      <c r="BA37" s="689" t="s">
        <v>216</v>
      </c>
      <c r="BB37" s="621" t="s">
        <v>704</v>
      </c>
      <c r="BC37" s="621" t="s">
        <v>705</v>
      </c>
      <c r="BD37" s="653" t="s">
        <v>698</v>
      </c>
      <c r="BE37" s="653" t="s">
        <v>699</v>
      </c>
      <c r="BF37" s="654">
        <v>2011</v>
      </c>
      <c r="BG37" s="654">
        <v>2011</v>
      </c>
      <c r="BH37" s="702">
        <v>141985.58772845508</v>
      </c>
      <c r="BI37" s="695"/>
      <c r="BJ37" s="644" t="s">
        <v>960</v>
      </c>
      <c r="BK37" s="652" t="s">
        <v>959</v>
      </c>
      <c r="BL37" s="689" t="s">
        <v>305</v>
      </c>
      <c r="BM37" s="689" t="s">
        <v>216</v>
      </c>
      <c r="BN37" s="621" t="s">
        <v>704</v>
      </c>
      <c r="BO37" s="621" t="s">
        <v>705</v>
      </c>
      <c r="BP37" s="653" t="s">
        <v>698</v>
      </c>
      <c r="BQ37" s="653" t="s">
        <v>699</v>
      </c>
      <c r="BR37" s="654">
        <v>2011</v>
      </c>
      <c r="BS37" s="654">
        <v>2011</v>
      </c>
      <c r="BT37" s="124">
        <v>2964.1015237188712</v>
      </c>
      <c r="BV37" s="644" t="s">
        <v>183</v>
      </c>
      <c r="BW37" s="652" t="s">
        <v>962</v>
      </c>
      <c r="BX37" s="689" t="s">
        <v>305</v>
      </c>
      <c r="BY37" s="689" t="s">
        <v>216</v>
      </c>
      <c r="BZ37" s="621" t="s">
        <v>704</v>
      </c>
      <c r="CA37" s="621" t="s">
        <v>705</v>
      </c>
      <c r="CB37" s="653" t="s">
        <v>698</v>
      </c>
      <c r="CC37" s="653" t="s">
        <v>699</v>
      </c>
      <c r="CD37" s="654">
        <v>2011</v>
      </c>
      <c r="CE37" s="654">
        <v>2011</v>
      </c>
      <c r="CF37" s="124">
        <v>8246.1194645276446</v>
      </c>
    </row>
    <row r="38" spans="1:93" ht="17" customHeight="1" x14ac:dyDescent="0.25">
      <c r="A38" s="458" t="s">
        <v>146</v>
      </c>
      <c r="B38" s="61" t="s">
        <v>118</v>
      </c>
      <c r="C38" s="349">
        <v>4346.6858797529067</v>
      </c>
      <c r="D38" s="256">
        <v>4485.2282408520832</v>
      </c>
      <c r="E38" s="256">
        <v>4583.9558702354798</v>
      </c>
      <c r="F38" s="256">
        <v>5155.0632570685902</v>
      </c>
      <c r="G38" s="256">
        <v>5534.9261963658064</v>
      </c>
      <c r="H38" s="256">
        <v>5824.6052215485688</v>
      </c>
      <c r="I38" s="256">
        <v>6148.1427582634824</v>
      </c>
      <c r="J38" s="256">
        <v>7411.1234797973393</v>
      </c>
      <c r="K38" s="256">
        <v>7509.4182452323894</v>
      </c>
      <c r="L38" s="2" t="s">
        <v>306</v>
      </c>
      <c r="M38" s="603"/>
      <c r="N38" s="644" t="s">
        <v>956</v>
      </c>
      <c r="O38" s="652" t="s">
        <v>957</v>
      </c>
      <c r="P38" s="689" t="s">
        <v>117</v>
      </c>
      <c r="Q38" s="689" t="s">
        <v>58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654">
        <v>2011</v>
      </c>
      <c r="W38" s="654">
        <v>2011</v>
      </c>
      <c r="X38" s="124">
        <v>359072.95650037698</v>
      </c>
      <c r="Y38" s="644"/>
      <c r="Z38" s="644" t="s">
        <v>960</v>
      </c>
      <c r="AA38" s="652" t="s">
        <v>959</v>
      </c>
      <c r="AB38" s="689" t="s">
        <v>117</v>
      </c>
      <c r="AC38" s="689" t="s">
        <v>58</v>
      </c>
      <c r="AD38" s="652" t="s">
        <v>715</v>
      </c>
      <c r="AE38" s="652" t="s">
        <v>697</v>
      </c>
      <c r="AF38" s="653" t="s">
        <v>698</v>
      </c>
      <c r="AG38" s="653" t="s">
        <v>699</v>
      </c>
      <c r="AH38" s="654">
        <v>2011</v>
      </c>
      <c r="AI38" s="654">
        <v>2011</v>
      </c>
      <c r="AJ38" s="124">
        <v>31136.238159904737</v>
      </c>
      <c r="AK38" s="41"/>
      <c r="AL38" s="644" t="s">
        <v>183</v>
      </c>
      <c r="AM38" s="652" t="s">
        <v>962</v>
      </c>
      <c r="AN38" s="689" t="s">
        <v>117</v>
      </c>
      <c r="AO38" s="689" t="s">
        <v>58</v>
      </c>
      <c r="AP38" s="652" t="s">
        <v>715</v>
      </c>
      <c r="AQ38" s="652" t="s">
        <v>697</v>
      </c>
      <c r="AR38" s="653" t="s">
        <v>698</v>
      </c>
      <c r="AS38" s="653" t="s">
        <v>699</v>
      </c>
      <c r="AT38" s="654">
        <v>2011</v>
      </c>
      <c r="AU38" s="654">
        <v>2011</v>
      </c>
      <c r="AV38" s="124">
        <v>43245.532515540508</v>
      </c>
      <c r="AX38" s="644" t="s">
        <v>956</v>
      </c>
      <c r="AY38" s="652" t="s">
        <v>964</v>
      </c>
      <c r="AZ38" s="689" t="s">
        <v>117</v>
      </c>
      <c r="BA38" s="689" t="s">
        <v>58</v>
      </c>
      <c r="BB38" s="621" t="s">
        <v>704</v>
      </c>
      <c r="BC38" s="621" t="s">
        <v>705</v>
      </c>
      <c r="BD38" s="653" t="s">
        <v>698</v>
      </c>
      <c r="BE38" s="653" t="s">
        <v>699</v>
      </c>
      <c r="BF38" s="654">
        <v>2011</v>
      </c>
      <c r="BG38" s="654">
        <v>2011</v>
      </c>
      <c r="BH38" s="702">
        <v>97773.43948274391</v>
      </c>
      <c r="BI38" s="695"/>
      <c r="BJ38" s="644" t="s">
        <v>960</v>
      </c>
      <c r="BK38" s="652" t="s">
        <v>959</v>
      </c>
      <c r="BL38" s="689" t="s">
        <v>117</v>
      </c>
      <c r="BM38" s="689" t="s">
        <v>58</v>
      </c>
      <c r="BN38" s="621" t="s">
        <v>704</v>
      </c>
      <c r="BO38" s="621" t="s">
        <v>705</v>
      </c>
      <c r="BP38" s="653" t="s">
        <v>698</v>
      </c>
      <c r="BQ38" s="653" t="s">
        <v>699</v>
      </c>
      <c r="BR38" s="654">
        <v>2011</v>
      </c>
      <c r="BS38" s="654">
        <v>2011</v>
      </c>
      <c r="BT38" s="124">
        <v>8478.2132498038773</v>
      </c>
      <c r="BV38" s="644" t="s">
        <v>183</v>
      </c>
      <c r="BW38" s="652" t="s">
        <v>962</v>
      </c>
      <c r="BX38" s="689" t="s">
        <v>117</v>
      </c>
      <c r="BY38" s="689" t="s">
        <v>58</v>
      </c>
      <c r="BZ38" s="621" t="s">
        <v>704</v>
      </c>
      <c r="CA38" s="621" t="s">
        <v>705</v>
      </c>
      <c r="CB38" s="653" t="s">
        <v>698</v>
      </c>
      <c r="CC38" s="653" t="s">
        <v>699</v>
      </c>
      <c r="CD38" s="654">
        <v>2011</v>
      </c>
      <c r="CE38" s="654">
        <v>2011</v>
      </c>
      <c r="CF38" s="124">
        <v>11775.502386804768</v>
      </c>
    </row>
    <row r="39" spans="1:93" ht="17" customHeight="1" x14ac:dyDescent="0.25">
      <c r="A39" s="458" t="s">
        <v>147</v>
      </c>
      <c r="B39" s="61" t="s">
        <v>59</v>
      </c>
      <c r="C39" s="349">
        <v>41829.988095398141</v>
      </c>
      <c r="D39" s="256">
        <v>41982.924192440194</v>
      </c>
      <c r="E39" s="256">
        <v>40052.299951138906</v>
      </c>
      <c r="F39" s="256">
        <v>45075.891587731305</v>
      </c>
      <c r="G39" s="256">
        <v>47999.982492317315</v>
      </c>
      <c r="H39" s="256">
        <v>48814.247933849438</v>
      </c>
      <c r="I39" s="256">
        <v>47539.398431974027</v>
      </c>
      <c r="J39" s="256">
        <v>52338.366938828061</v>
      </c>
      <c r="K39" s="256">
        <v>52958.999945985655</v>
      </c>
      <c r="L39" s="2" t="s">
        <v>119</v>
      </c>
      <c r="M39" s="603"/>
      <c r="N39" s="644" t="s">
        <v>956</v>
      </c>
      <c r="O39" s="652" t="s">
        <v>957</v>
      </c>
      <c r="P39" s="689" t="s">
        <v>306</v>
      </c>
      <c r="Q39" s="689" t="s">
        <v>118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654">
        <v>2011</v>
      </c>
      <c r="W39" s="654">
        <v>2011</v>
      </c>
      <c r="X39" s="124">
        <v>52837.218599341417</v>
      </c>
      <c r="Y39" s="644"/>
      <c r="Z39" s="644" t="s">
        <v>960</v>
      </c>
      <c r="AA39" s="652" t="s">
        <v>959</v>
      </c>
      <c r="AB39" s="689" t="s">
        <v>306</v>
      </c>
      <c r="AC39" s="689" t="s">
        <v>118</v>
      </c>
      <c r="AD39" s="652" t="s">
        <v>715</v>
      </c>
      <c r="AE39" s="652" t="s">
        <v>697</v>
      </c>
      <c r="AF39" s="653" t="s">
        <v>698</v>
      </c>
      <c r="AG39" s="653" t="s">
        <v>699</v>
      </c>
      <c r="AH39" s="654">
        <v>2011</v>
      </c>
      <c r="AI39" s="654">
        <v>2011</v>
      </c>
      <c r="AJ39" s="124">
        <v>4485.2282408520832</v>
      </c>
      <c r="AK39" s="41"/>
      <c r="AL39" s="644" t="s">
        <v>183</v>
      </c>
      <c r="AM39" s="652" t="s">
        <v>962</v>
      </c>
      <c r="AN39" s="689" t="s">
        <v>306</v>
      </c>
      <c r="AO39" s="689" t="s">
        <v>118</v>
      </c>
      <c r="AP39" s="652" t="s">
        <v>715</v>
      </c>
      <c r="AQ39" s="652" t="s">
        <v>697</v>
      </c>
      <c r="AR39" s="653" t="s">
        <v>698</v>
      </c>
      <c r="AS39" s="653" t="s">
        <v>699</v>
      </c>
      <c r="AT39" s="654">
        <v>2011</v>
      </c>
      <c r="AU39" s="654">
        <v>2011</v>
      </c>
      <c r="AV39" s="124">
        <v>22629.980407126088</v>
      </c>
      <c r="AX39" s="644" t="s">
        <v>956</v>
      </c>
      <c r="AY39" s="652" t="s">
        <v>964</v>
      </c>
      <c r="AZ39" s="689" t="s">
        <v>306</v>
      </c>
      <c r="BA39" s="689" t="s">
        <v>118</v>
      </c>
      <c r="BB39" s="621" t="s">
        <v>704</v>
      </c>
      <c r="BC39" s="621" t="s">
        <v>705</v>
      </c>
      <c r="BD39" s="653" t="s">
        <v>698</v>
      </c>
      <c r="BE39" s="653" t="s">
        <v>699</v>
      </c>
      <c r="BF39" s="654">
        <v>2011</v>
      </c>
      <c r="BG39" s="654">
        <v>2011</v>
      </c>
      <c r="BH39" s="702">
        <v>14387.261701658657</v>
      </c>
      <c r="BI39" s="695"/>
      <c r="BJ39" s="644" t="s">
        <v>960</v>
      </c>
      <c r="BK39" s="652" t="s">
        <v>959</v>
      </c>
      <c r="BL39" s="689" t="s">
        <v>306</v>
      </c>
      <c r="BM39" s="689" t="s">
        <v>118</v>
      </c>
      <c r="BN39" s="621" t="s">
        <v>704</v>
      </c>
      <c r="BO39" s="621" t="s">
        <v>705</v>
      </c>
      <c r="BP39" s="653" t="s">
        <v>698</v>
      </c>
      <c r="BQ39" s="653" t="s">
        <v>699</v>
      </c>
      <c r="BR39" s="654">
        <v>2011</v>
      </c>
      <c r="BS39" s="654">
        <v>2011</v>
      </c>
      <c r="BT39" s="124">
        <v>1221.301086685387</v>
      </c>
      <c r="BV39" s="644" t="s">
        <v>183</v>
      </c>
      <c r="BW39" s="652" t="s">
        <v>962</v>
      </c>
      <c r="BX39" s="689" t="s">
        <v>306</v>
      </c>
      <c r="BY39" s="689" t="s">
        <v>118</v>
      </c>
      <c r="BZ39" s="621" t="s">
        <v>704</v>
      </c>
      <c r="CA39" s="621" t="s">
        <v>705</v>
      </c>
      <c r="CB39" s="653" t="s">
        <v>698</v>
      </c>
      <c r="CC39" s="653" t="s">
        <v>699</v>
      </c>
      <c r="CD39" s="654">
        <v>2011</v>
      </c>
      <c r="CE39" s="654">
        <v>2011</v>
      </c>
      <c r="CF39" s="124">
        <v>6162.0096411507393</v>
      </c>
    </row>
    <row r="40" spans="1:93" ht="17" customHeight="1" x14ac:dyDescent="0.25">
      <c r="A40" s="458" t="s">
        <v>148</v>
      </c>
      <c r="B40" s="61" t="s">
        <v>120</v>
      </c>
      <c r="C40" s="349">
        <v>39890.081776856561</v>
      </c>
      <c r="D40" s="256">
        <v>42311.261541522574</v>
      </c>
      <c r="E40" s="256">
        <v>47110.568083977239</v>
      </c>
      <c r="F40" s="256">
        <v>54043.717462394532</v>
      </c>
      <c r="G40" s="256">
        <v>53243.468534203806</v>
      </c>
      <c r="H40" s="256">
        <v>55000.472995785552</v>
      </c>
      <c r="I40" s="256">
        <v>57040.639557576382</v>
      </c>
      <c r="J40" s="256">
        <v>66201.028339583208</v>
      </c>
      <c r="K40" s="256">
        <v>62856.739044093316</v>
      </c>
      <c r="L40" s="2" t="s">
        <v>307</v>
      </c>
      <c r="M40" s="603"/>
      <c r="N40" s="644" t="s">
        <v>956</v>
      </c>
      <c r="O40" s="652" t="s">
        <v>957</v>
      </c>
      <c r="P40" s="689" t="s">
        <v>119</v>
      </c>
      <c r="Q40" s="689" t="s">
        <v>59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654">
        <v>2011</v>
      </c>
      <c r="W40" s="654">
        <v>2011</v>
      </c>
      <c r="X40" s="124">
        <v>282847.00619196182</v>
      </c>
      <c r="Y40" s="644"/>
      <c r="Z40" s="644" t="s">
        <v>960</v>
      </c>
      <c r="AA40" s="652" t="s">
        <v>959</v>
      </c>
      <c r="AB40" s="689" t="s">
        <v>119</v>
      </c>
      <c r="AC40" s="689" t="s">
        <v>59</v>
      </c>
      <c r="AD40" s="652" t="s">
        <v>715</v>
      </c>
      <c r="AE40" s="652" t="s">
        <v>697</v>
      </c>
      <c r="AF40" s="653" t="s">
        <v>698</v>
      </c>
      <c r="AG40" s="653" t="s">
        <v>699</v>
      </c>
      <c r="AH40" s="654">
        <v>2011</v>
      </c>
      <c r="AI40" s="654">
        <v>2011</v>
      </c>
      <c r="AJ40" s="124">
        <v>41982.924192440194</v>
      </c>
      <c r="AK40" s="41"/>
      <c r="AL40" s="644" t="s">
        <v>183</v>
      </c>
      <c r="AM40" s="652" t="s">
        <v>962</v>
      </c>
      <c r="AN40" s="689" t="s">
        <v>119</v>
      </c>
      <c r="AO40" s="689" t="s">
        <v>59</v>
      </c>
      <c r="AP40" s="652" t="s">
        <v>715</v>
      </c>
      <c r="AQ40" s="652" t="s">
        <v>697</v>
      </c>
      <c r="AR40" s="653" t="s">
        <v>698</v>
      </c>
      <c r="AS40" s="653" t="s">
        <v>699</v>
      </c>
      <c r="AT40" s="654">
        <v>2011</v>
      </c>
      <c r="AU40" s="654">
        <v>2011</v>
      </c>
      <c r="AV40" s="124">
        <v>11696.41366723588</v>
      </c>
      <c r="AX40" s="644" t="s">
        <v>956</v>
      </c>
      <c r="AY40" s="652" t="s">
        <v>964</v>
      </c>
      <c r="AZ40" s="689" t="s">
        <v>119</v>
      </c>
      <c r="BA40" s="689" t="s">
        <v>59</v>
      </c>
      <c r="BB40" s="621" t="s">
        <v>704</v>
      </c>
      <c r="BC40" s="621" t="s">
        <v>705</v>
      </c>
      <c r="BD40" s="653" t="s">
        <v>698</v>
      </c>
      <c r="BE40" s="653" t="s">
        <v>699</v>
      </c>
      <c r="BF40" s="654">
        <v>2011</v>
      </c>
      <c r="BG40" s="654">
        <v>2011</v>
      </c>
      <c r="BH40" s="702">
        <v>77017.564654039976</v>
      </c>
      <c r="BI40" s="695"/>
      <c r="BJ40" s="644" t="s">
        <v>960</v>
      </c>
      <c r="BK40" s="652" t="s">
        <v>959</v>
      </c>
      <c r="BL40" s="689" t="s">
        <v>119</v>
      </c>
      <c r="BM40" s="689" t="s">
        <v>59</v>
      </c>
      <c r="BN40" s="621" t="s">
        <v>704</v>
      </c>
      <c r="BO40" s="621" t="s">
        <v>705</v>
      </c>
      <c r="BP40" s="653" t="s">
        <v>698</v>
      </c>
      <c r="BQ40" s="653" t="s">
        <v>699</v>
      </c>
      <c r="BR40" s="654">
        <v>2011</v>
      </c>
      <c r="BS40" s="654">
        <v>2011</v>
      </c>
      <c r="BT40" s="124">
        <v>11431.701618091272</v>
      </c>
      <c r="BV40" s="644" t="s">
        <v>183</v>
      </c>
      <c r="BW40" s="652" t="s">
        <v>962</v>
      </c>
      <c r="BX40" s="689" t="s">
        <v>119</v>
      </c>
      <c r="BY40" s="689" t="s">
        <v>59</v>
      </c>
      <c r="BZ40" s="621" t="s">
        <v>704</v>
      </c>
      <c r="CA40" s="621" t="s">
        <v>705</v>
      </c>
      <c r="CB40" s="653" t="s">
        <v>698</v>
      </c>
      <c r="CC40" s="653" t="s">
        <v>699</v>
      </c>
      <c r="CD40" s="654">
        <v>2011</v>
      </c>
      <c r="CE40" s="654">
        <v>2011</v>
      </c>
      <c r="CF40" s="124">
        <v>3184.8641707926154</v>
      </c>
    </row>
    <row r="41" spans="1:93" ht="17" customHeight="1" x14ac:dyDescent="0.25">
      <c r="A41" s="458" t="s">
        <v>149</v>
      </c>
      <c r="B41" s="61" t="s">
        <v>121</v>
      </c>
      <c r="C41" s="349">
        <v>22469.834408047984</v>
      </c>
      <c r="D41" s="256">
        <v>24901.436424034164</v>
      </c>
      <c r="E41" s="256">
        <v>29507.445329177466</v>
      </c>
      <c r="F41" s="256">
        <v>31515.902953874396</v>
      </c>
      <c r="G41" s="256">
        <v>33645.840347361715</v>
      </c>
      <c r="H41" s="256">
        <v>36006.213754768141</v>
      </c>
      <c r="I41" s="256">
        <v>37574.318237703759</v>
      </c>
      <c r="J41" s="256">
        <v>41209.520232777366</v>
      </c>
      <c r="K41" s="256">
        <v>41662.383266572797</v>
      </c>
      <c r="L41" s="2" t="s">
        <v>308</v>
      </c>
      <c r="M41" s="603"/>
      <c r="N41" s="644" t="s">
        <v>956</v>
      </c>
      <c r="O41" s="652" t="s">
        <v>957</v>
      </c>
      <c r="P41" s="689" t="s">
        <v>307</v>
      </c>
      <c r="Q41" s="689" t="s">
        <v>120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654">
        <v>2011</v>
      </c>
      <c r="W41" s="654">
        <v>2011</v>
      </c>
      <c r="X41" s="124">
        <v>190323.61184631367</v>
      </c>
      <c r="Y41" s="644"/>
      <c r="Z41" s="644" t="s">
        <v>960</v>
      </c>
      <c r="AA41" s="652" t="s">
        <v>959</v>
      </c>
      <c r="AB41" s="689" t="s">
        <v>307</v>
      </c>
      <c r="AC41" s="689" t="s">
        <v>120</v>
      </c>
      <c r="AD41" s="652" t="s">
        <v>715</v>
      </c>
      <c r="AE41" s="652" t="s">
        <v>697</v>
      </c>
      <c r="AF41" s="653" t="s">
        <v>698</v>
      </c>
      <c r="AG41" s="653" t="s">
        <v>699</v>
      </c>
      <c r="AH41" s="654">
        <v>2011</v>
      </c>
      <c r="AI41" s="654">
        <v>2011</v>
      </c>
      <c r="AJ41" s="124">
        <v>42311.261541522574</v>
      </c>
      <c r="AK41" s="41"/>
      <c r="AL41" s="644" t="s">
        <v>183</v>
      </c>
      <c r="AM41" s="652" t="s">
        <v>962</v>
      </c>
      <c r="AN41" s="689" t="s">
        <v>307</v>
      </c>
      <c r="AO41" s="689" t="s">
        <v>120</v>
      </c>
      <c r="AP41" s="652" t="s">
        <v>715</v>
      </c>
      <c r="AQ41" s="652" t="s">
        <v>697</v>
      </c>
      <c r="AR41" s="653" t="s">
        <v>698</v>
      </c>
      <c r="AS41" s="653" t="s">
        <v>699</v>
      </c>
      <c r="AT41" s="654">
        <v>2011</v>
      </c>
      <c r="AU41" s="654">
        <v>2011</v>
      </c>
      <c r="AV41" s="124">
        <v>14660.854776006025</v>
      </c>
      <c r="AX41" s="644" t="s">
        <v>956</v>
      </c>
      <c r="AY41" s="652" t="s">
        <v>964</v>
      </c>
      <c r="AZ41" s="689" t="s">
        <v>307</v>
      </c>
      <c r="BA41" s="689" t="s">
        <v>120</v>
      </c>
      <c r="BB41" s="621" t="s">
        <v>704</v>
      </c>
      <c r="BC41" s="621" t="s">
        <v>705</v>
      </c>
      <c r="BD41" s="653" t="s">
        <v>698</v>
      </c>
      <c r="BE41" s="653" t="s">
        <v>699</v>
      </c>
      <c r="BF41" s="654">
        <v>2011</v>
      </c>
      <c r="BG41" s="654">
        <v>2011</v>
      </c>
      <c r="BH41" s="702">
        <v>51823.992333917951</v>
      </c>
      <c r="BI41" s="695"/>
      <c r="BJ41" s="644" t="s">
        <v>960</v>
      </c>
      <c r="BK41" s="652" t="s">
        <v>959</v>
      </c>
      <c r="BL41" s="689" t="s">
        <v>307</v>
      </c>
      <c r="BM41" s="689" t="s">
        <v>120</v>
      </c>
      <c r="BN41" s="621" t="s">
        <v>704</v>
      </c>
      <c r="BO41" s="621" t="s">
        <v>705</v>
      </c>
      <c r="BP41" s="653" t="s">
        <v>698</v>
      </c>
      <c r="BQ41" s="653" t="s">
        <v>699</v>
      </c>
      <c r="BR41" s="654">
        <v>2011</v>
      </c>
      <c r="BS41" s="654">
        <v>2011</v>
      </c>
      <c r="BT41" s="124">
        <v>11521.10593370254</v>
      </c>
      <c r="BV41" s="644" t="s">
        <v>183</v>
      </c>
      <c r="BW41" s="652" t="s">
        <v>962</v>
      </c>
      <c r="BX41" s="689" t="s">
        <v>307</v>
      </c>
      <c r="BY41" s="689" t="s">
        <v>120</v>
      </c>
      <c r="BZ41" s="621" t="s">
        <v>704</v>
      </c>
      <c r="CA41" s="621" t="s">
        <v>705</v>
      </c>
      <c r="CB41" s="653" t="s">
        <v>698</v>
      </c>
      <c r="CC41" s="653" t="s">
        <v>699</v>
      </c>
      <c r="CD41" s="654">
        <v>2011</v>
      </c>
      <c r="CE41" s="654">
        <v>2011</v>
      </c>
      <c r="CF41" s="124">
        <v>3992.0639281160043</v>
      </c>
    </row>
    <row r="42" spans="1:93" ht="17" customHeight="1" x14ac:dyDescent="0.25">
      <c r="A42" s="458" t="s">
        <v>150</v>
      </c>
      <c r="B42" s="61" t="s">
        <v>122</v>
      </c>
      <c r="C42" s="349">
        <v>7493.562807505833</v>
      </c>
      <c r="D42" s="256">
        <v>8676.1582167031229</v>
      </c>
      <c r="E42" s="256">
        <v>10410.818457552819</v>
      </c>
      <c r="F42" s="256">
        <v>12660.04738648493</v>
      </c>
      <c r="G42" s="256">
        <v>13953.790389825223</v>
      </c>
      <c r="H42" s="256">
        <v>14517.604312891197</v>
      </c>
      <c r="I42" s="256">
        <v>14080.34953230979</v>
      </c>
      <c r="J42" s="256">
        <v>16851.064849683473</v>
      </c>
      <c r="K42" s="256">
        <v>16744.596750576777</v>
      </c>
      <c r="L42" s="2" t="s">
        <v>309</v>
      </c>
      <c r="M42" s="603"/>
      <c r="N42" s="644" t="s">
        <v>956</v>
      </c>
      <c r="O42" s="652" t="s">
        <v>957</v>
      </c>
      <c r="P42" s="689" t="s">
        <v>308</v>
      </c>
      <c r="Q42" s="689" t="s">
        <v>121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654">
        <v>2011</v>
      </c>
      <c r="W42" s="654">
        <v>2011</v>
      </c>
      <c r="X42" s="124">
        <v>197178.51793423182</v>
      </c>
      <c r="Y42" s="644"/>
      <c r="Z42" s="644" t="s">
        <v>960</v>
      </c>
      <c r="AA42" s="652" t="s">
        <v>959</v>
      </c>
      <c r="AB42" s="689" t="s">
        <v>308</v>
      </c>
      <c r="AC42" s="689" t="s">
        <v>121</v>
      </c>
      <c r="AD42" s="652" t="s">
        <v>715</v>
      </c>
      <c r="AE42" s="652" t="s">
        <v>697</v>
      </c>
      <c r="AF42" s="653" t="s">
        <v>698</v>
      </c>
      <c r="AG42" s="653" t="s">
        <v>699</v>
      </c>
      <c r="AH42" s="654">
        <v>2011</v>
      </c>
      <c r="AI42" s="654">
        <v>2011</v>
      </c>
      <c r="AJ42" s="124">
        <v>24901.436424034164</v>
      </c>
      <c r="AK42" s="41"/>
      <c r="AL42" s="644" t="s">
        <v>183</v>
      </c>
      <c r="AM42" s="652" t="s">
        <v>962</v>
      </c>
      <c r="AN42" s="689" t="s">
        <v>308</v>
      </c>
      <c r="AO42" s="689" t="s">
        <v>121</v>
      </c>
      <c r="AP42" s="652" t="s">
        <v>715</v>
      </c>
      <c r="AQ42" s="652" t="s">
        <v>697</v>
      </c>
      <c r="AR42" s="653" t="s">
        <v>698</v>
      </c>
      <c r="AS42" s="653" t="s">
        <v>699</v>
      </c>
      <c r="AT42" s="654">
        <v>2011</v>
      </c>
      <c r="AU42" s="654">
        <v>2011</v>
      </c>
      <c r="AV42" s="124">
        <v>33058.261102447279</v>
      </c>
      <c r="AX42" s="644" t="s">
        <v>956</v>
      </c>
      <c r="AY42" s="652" t="s">
        <v>964</v>
      </c>
      <c r="AZ42" s="689" t="s">
        <v>308</v>
      </c>
      <c r="BA42" s="689" t="s">
        <v>121</v>
      </c>
      <c r="BB42" s="621" t="s">
        <v>704</v>
      </c>
      <c r="BC42" s="621" t="s">
        <v>705</v>
      </c>
      <c r="BD42" s="653" t="s">
        <v>698</v>
      </c>
      <c r="BE42" s="653" t="s">
        <v>699</v>
      </c>
      <c r="BF42" s="654">
        <v>2011</v>
      </c>
      <c r="BG42" s="654">
        <v>2011</v>
      </c>
      <c r="BH42" s="702">
        <v>53690.542664188382</v>
      </c>
      <c r="BI42" s="695"/>
      <c r="BJ42" s="644" t="s">
        <v>960</v>
      </c>
      <c r="BK42" s="652" t="s">
        <v>959</v>
      </c>
      <c r="BL42" s="689" t="s">
        <v>308</v>
      </c>
      <c r="BM42" s="689" t="s">
        <v>121</v>
      </c>
      <c r="BN42" s="621" t="s">
        <v>704</v>
      </c>
      <c r="BO42" s="621" t="s">
        <v>705</v>
      </c>
      <c r="BP42" s="653" t="s">
        <v>698</v>
      </c>
      <c r="BQ42" s="653" t="s">
        <v>699</v>
      </c>
      <c r="BR42" s="654">
        <v>2011</v>
      </c>
      <c r="BS42" s="654">
        <v>2011</v>
      </c>
      <c r="BT42" s="124">
        <v>6780.5136620923522</v>
      </c>
      <c r="BV42" s="644" t="s">
        <v>183</v>
      </c>
      <c r="BW42" s="652" t="s">
        <v>962</v>
      </c>
      <c r="BX42" s="689" t="s">
        <v>308</v>
      </c>
      <c r="BY42" s="689" t="s">
        <v>121</v>
      </c>
      <c r="BZ42" s="621" t="s">
        <v>704</v>
      </c>
      <c r="CA42" s="621" t="s">
        <v>705</v>
      </c>
      <c r="CB42" s="653" t="s">
        <v>698</v>
      </c>
      <c r="CC42" s="653" t="s">
        <v>699</v>
      </c>
      <c r="CD42" s="654">
        <v>2011</v>
      </c>
      <c r="CE42" s="654">
        <v>2011</v>
      </c>
      <c r="CF42" s="124">
        <v>9001.5687140768623</v>
      </c>
    </row>
    <row r="43" spans="1:93" ht="17" customHeight="1" x14ac:dyDescent="0.25">
      <c r="A43" s="458" t="s">
        <v>151</v>
      </c>
      <c r="B43" s="61" t="s">
        <v>123</v>
      </c>
      <c r="C43" s="349">
        <v>8364.2775370423551</v>
      </c>
      <c r="D43" s="256">
        <v>9111.7080787869563</v>
      </c>
      <c r="E43" s="256">
        <v>8379.490553140402</v>
      </c>
      <c r="F43" s="256">
        <v>10372.14994156845</v>
      </c>
      <c r="G43" s="256">
        <v>11378.515430552387</v>
      </c>
      <c r="H43" s="256">
        <v>12051.680136280494</v>
      </c>
      <c r="I43" s="256">
        <v>11898.057841903072</v>
      </c>
      <c r="J43" s="256">
        <v>13120.955363238736</v>
      </c>
      <c r="K43" s="256">
        <v>13087.256856753935</v>
      </c>
      <c r="L43" s="2" t="s">
        <v>310</v>
      </c>
      <c r="M43" s="603"/>
      <c r="N43" s="644" t="s">
        <v>956</v>
      </c>
      <c r="O43" s="652" t="s">
        <v>957</v>
      </c>
      <c r="P43" s="689" t="s">
        <v>309</v>
      </c>
      <c r="Q43" s="689" t="s">
        <v>122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654">
        <v>2011</v>
      </c>
      <c r="W43" s="654">
        <v>2011</v>
      </c>
      <c r="X43" s="124">
        <v>50051.837571381395</v>
      </c>
      <c r="Y43" s="644"/>
      <c r="Z43" s="644" t="s">
        <v>960</v>
      </c>
      <c r="AA43" s="652" t="s">
        <v>959</v>
      </c>
      <c r="AB43" s="689" t="s">
        <v>309</v>
      </c>
      <c r="AC43" s="689" t="s">
        <v>122</v>
      </c>
      <c r="AD43" s="652" t="s">
        <v>715</v>
      </c>
      <c r="AE43" s="652" t="s">
        <v>697</v>
      </c>
      <c r="AF43" s="653" t="s">
        <v>698</v>
      </c>
      <c r="AG43" s="653" t="s">
        <v>699</v>
      </c>
      <c r="AH43" s="654">
        <v>2011</v>
      </c>
      <c r="AI43" s="654">
        <v>2011</v>
      </c>
      <c r="AJ43" s="124">
        <v>8676.1582167031229</v>
      </c>
      <c r="AK43" s="41"/>
      <c r="AL43" s="644" t="s">
        <v>183</v>
      </c>
      <c r="AM43" s="652" t="s">
        <v>962</v>
      </c>
      <c r="AN43" s="689" t="s">
        <v>309</v>
      </c>
      <c r="AO43" s="689" t="s">
        <v>122</v>
      </c>
      <c r="AP43" s="652" t="s">
        <v>715</v>
      </c>
      <c r="AQ43" s="652" t="s">
        <v>697</v>
      </c>
      <c r="AR43" s="653" t="s">
        <v>698</v>
      </c>
      <c r="AS43" s="653" t="s">
        <v>699</v>
      </c>
      <c r="AT43" s="654">
        <v>2011</v>
      </c>
      <c r="AU43" s="654">
        <v>2011</v>
      </c>
      <c r="AV43" s="124">
        <v>5480.7998014684526</v>
      </c>
      <c r="AX43" s="644" t="s">
        <v>956</v>
      </c>
      <c r="AY43" s="652" t="s">
        <v>964</v>
      </c>
      <c r="AZ43" s="689" t="s">
        <v>309</v>
      </c>
      <c r="BA43" s="689" t="s">
        <v>122</v>
      </c>
      <c r="BB43" s="621" t="s">
        <v>704</v>
      </c>
      <c r="BC43" s="621" t="s">
        <v>705</v>
      </c>
      <c r="BD43" s="653" t="s">
        <v>698</v>
      </c>
      <c r="BE43" s="653" t="s">
        <v>699</v>
      </c>
      <c r="BF43" s="654">
        <v>2011</v>
      </c>
      <c r="BG43" s="654">
        <v>2011</v>
      </c>
      <c r="BH43" s="702">
        <v>13628.818943875125</v>
      </c>
      <c r="BI43" s="695"/>
      <c r="BJ43" s="644" t="s">
        <v>960</v>
      </c>
      <c r="BK43" s="652" t="s">
        <v>959</v>
      </c>
      <c r="BL43" s="689" t="s">
        <v>309</v>
      </c>
      <c r="BM43" s="689" t="s">
        <v>122</v>
      </c>
      <c r="BN43" s="621" t="s">
        <v>704</v>
      </c>
      <c r="BO43" s="621" t="s">
        <v>705</v>
      </c>
      <c r="BP43" s="653" t="s">
        <v>698</v>
      </c>
      <c r="BQ43" s="653" t="s">
        <v>699</v>
      </c>
      <c r="BR43" s="654">
        <v>2011</v>
      </c>
      <c r="BS43" s="654">
        <v>2011</v>
      </c>
      <c r="BT43" s="124">
        <v>2362.4664987619126</v>
      </c>
      <c r="BV43" s="644" t="s">
        <v>183</v>
      </c>
      <c r="BW43" s="652" t="s">
        <v>962</v>
      </c>
      <c r="BX43" s="689" t="s">
        <v>309</v>
      </c>
      <c r="BY43" s="689" t="s">
        <v>122</v>
      </c>
      <c r="BZ43" s="621" t="s">
        <v>704</v>
      </c>
      <c r="CA43" s="621" t="s">
        <v>705</v>
      </c>
      <c r="CB43" s="653" t="s">
        <v>698</v>
      </c>
      <c r="CC43" s="653" t="s">
        <v>699</v>
      </c>
      <c r="CD43" s="654">
        <v>2011</v>
      </c>
      <c r="CE43" s="654">
        <v>2011</v>
      </c>
      <c r="CF43" s="124">
        <v>1492.3893264720089</v>
      </c>
    </row>
    <row r="44" spans="1:93" ht="17" customHeight="1" x14ac:dyDescent="0.25">
      <c r="A44" s="458" t="s">
        <v>152</v>
      </c>
      <c r="B44" s="60" t="s">
        <v>124</v>
      </c>
      <c r="C44" s="201">
        <v>19345.879150369132</v>
      </c>
      <c r="D44" s="347">
        <v>20011.305630669307</v>
      </c>
      <c r="E44" s="347">
        <v>20911.982314971596</v>
      </c>
      <c r="F44" s="347">
        <v>23785.432554750096</v>
      </c>
      <c r="G44" s="347">
        <v>26626.622395242292</v>
      </c>
      <c r="H44" s="347">
        <v>30221.973029295161</v>
      </c>
      <c r="I44" s="347">
        <v>31227.740570985243</v>
      </c>
      <c r="J44" s="347">
        <v>25579.48292913982</v>
      </c>
      <c r="K44" s="347">
        <v>29307.303253839538</v>
      </c>
      <c r="L44" s="42" t="s">
        <v>125</v>
      </c>
      <c r="M44" s="603"/>
      <c r="N44" s="644" t="s">
        <v>956</v>
      </c>
      <c r="O44" s="652" t="s">
        <v>957</v>
      </c>
      <c r="P44" s="689" t="s">
        <v>310</v>
      </c>
      <c r="Q44" s="689" t="s">
        <v>123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654">
        <v>2011</v>
      </c>
      <c r="W44" s="654">
        <v>2011</v>
      </c>
      <c r="X44" s="124">
        <v>54517.751660584683</v>
      </c>
      <c r="Y44" s="644"/>
      <c r="Z44" s="644" t="s">
        <v>960</v>
      </c>
      <c r="AA44" s="652" t="s">
        <v>959</v>
      </c>
      <c r="AB44" s="689" t="s">
        <v>310</v>
      </c>
      <c r="AC44" s="689" t="s">
        <v>123</v>
      </c>
      <c r="AD44" s="652" t="s">
        <v>715</v>
      </c>
      <c r="AE44" s="652" t="s">
        <v>697</v>
      </c>
      <c r="AF44" s="653" t="s">
        <v>698</v>
      </c>
      <c r="AG44" s="653" t="s">
        <v>699</v>
      </c>
      <c r="AH44" s="654">
        <v>2011</v>
      </c>
      <c r="AI44" s="654">
        <v>2011</v>
      </c>
      <c r="AJ44" s="124">
        <v>9111.7080787869563</v>
      </c>
      <c r="AK44" s="41"/>
      <c r="AL44" s="644" t="s">
        <v>183</v>
      </c>
      <c r="AM44" s="652" t="s">
        <v>962</v>
      </c>
      <c r="AN44" s="689" t="s">
        <v>310</v>
      </c>
      <c r="AO44" s="689" t="s">
        <v>123</v>
      </c>
      <c r="AP44" s="652" t="s">
        <v>715</v>
      </c>
      <c r="AQ44" s="652" t="s">
        <v>697</v>
      </c>
      <c r="AR44" s="653" t="s">
        <v>698</v>
      </c>
      <c r="AS44" s="653" t="s">
        <v>699</v>
      </c>
      <c r="AT44" s="654">
        <v>2011</v>
      </c>
      <c r="AU44" s="654">
        <v>2011</v>
      </c>
      <c r="AV44" s="124">
        <v>9650.2860837171665</v>
      </c>
      <c r="AX44" s="644" t="s">
        <v>956</v>
      </c>
      <c r="AY44" s="652" t="s">
        <v>964</v>
      </c>
      <c r="AZ44" s="689" t="s">
        <v>310</v>
      </c>
      <c r="BA44" s="689" t="s">
        <v>123</v>
      </c>
      <c r="BB44" s="621" t="s">
        <v>704</v>
      </c>
      <c r="BC44" s="621" t="s">
        <v>705</v>
      </c>
      <c r="BD44" s="653" t="s">
        <v>698</v>
      </c>
      <c r="BE44" s="653" t="s">
        <v>699</v>
      </c>
      <c r="BF44" s="654">
        <v>2011</v>
      </c>
      <c r="BG44" s="654">
        <v>2011</v>
      </c>
      <c r="BH44" s="702">
        <v>14844.860901452603</v>
      </c>
      <c r="BI44" s="695"/>
      <c r="BJ44" s="644" t="s">
        <v>960</v>
      </c>
      <c r="BK44" s="652" t="s">
        <v>959</v>
      </c>
      <c r="BL44" s="689" t="s">
        <v>310</v>
      </c>
      <c r="BM44" s="689" t="s">
        <v>123</v>
      </c>
      <c r="BN44" s="621" t="s">
        <v>704</v>
      </c>
      <c r="BO44" s="621" t="s">
        <v>705</v>
      </c>
      <c r="BP44" s="653" t="s">
        <v>698</v>
      </c>
      <c r="BQ44" s="653" t="s">
        <v>699</v>
      </c>
      <c r="BR44" s="654">
        <v>2011</v>
      </c>
      <c r="BS44" s="654">
        <v>2011</v>
      </c>
      <c r="BT44" s="124">
        <v>2481.0641467084974</v>
      </c>
      <c r="BV44" s="644" t="s">
        <v>183</v>
      </c>
      <c r="BW44" s="652" t="s">
        <v>962</v>
      </c>
      <c r="BX44" s="689" t="s">
        <v>310</v>
      </c>
      <c r="BY44" s="689" t="s">
        <v>123</v>
      </c>
      <c r="BZ44" s="621" t="s">
        <v>704</v>
      </c>
      <c r="CA44" s="621" t="s">
        <v>705</v>
      </c>
      <c r="CB44" s="653" t="s">
        <v>698</v>
      </c>
      <c r="CC44" s="653" t="s">
        <v>699</v>
      </c>
      <c r="CD44" s="654">
        <v>2011</v>
      </c>
      <c r="CE44" s="654">
        <v>2011</v>
      </c>
      <c r="CF44" s="124">
        <v>2627.7157477786704</v>
      </c>
    </row>
    <row r="45" spans="1:93" ht="17" customHeight="1" x14ac:dyDescent="0.25">
      <c r="A45" s="458" t="s">
        <v>153</v>
      </c>
      <c r="B45" s="61" t="s">
        <v>126</v>
      </c>
      <c r="C45" s="349">
        <v>4224.6745317824716</v>
      </c>
      <c r="D45" s="256">
        <v>5244.9159234559284</v>
      </c>
      <c r="E45" s="256">
        <v>5375.1471077670276</v>
      </c>
      <c r="F45" s="256">
        <v>5618.2737169448692</v>
      </c>
      <c r="G45" s="256">
        <v>6223.2473646729377</v>
      </c>
      <c r="H45" s="256">
        <v>6564.9345534252425</v>
      </c>
      <c r="I45" s="256">
        <v>7331.1736088371108</v>
      </c>
      <c r="J45" s="256">
        <v>8706.5091686001761</v>
      </c>
      <c r="K45" s="256">
        <v>8478.9249133913272</v>
      </c>
      <c r="L45" s="2" t="s">
        <v>311</v>
      </c>
      <c r="M45" s="603"/>
      <c r="N45" s="644" t="s">
        <v>956</v>
      </c>
      <c r="O45" s="652" t="s">
        <v>957</v>
      </c>
      <c r="P45" s="689" t="s">
        <v>125</v>
      </c>
      <c r="Q45" s="689" t="s">
        <v>124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654">
        <v>2011</v>
      </c>
      <c r="W45" s="654">
        <v>2011</v>
      </c>
      <c r="X45" s="124">
        <v>101028.58395081951</v>
      </c>
      <c r="Y45" s="644"/>
      <c r="Z45" s="644" t="s">
        <v>960</v>
      </c>
      <c r="AA45" s="652" t="s">
        <v>959</v>
      </c>
      <c r="AB45" s="689" t="s">
        <v>125</v>
      </c>
      <c r="AC45" s="689" t="s">
        <v>124</v>
      </c>
      <c r="AD45" s="652" t="s">
        <v>715</v>
      </c>
      <c r="AE45" s="652" t="s">
        <v>697</v>
      </c>
      <c r="AF45" s="653" t="s">
        <v>698</v>
      </c>
      <c r="AG45" s="653" t="s">
        <v>699</v>
      </c>
      <c r="AH45" s="654">
        <v>2011</v>
      </c>
      <c r="AI45" s="654">
        <v>2011</v>
      </c>
      <c r="AJ45" s="124">
        <v>20011.305630669307</v>
      </c>
      <c r="AK45" s="41"/>
      <c r="AL45" s="644" t="s">
        <v>183</v>
      </c>
      <c r="AM45" s="652" t="s">
        <v>962</v>
      </c>
      <c r="AN45" s="689" t="s">
        <v>125</v>
      </c>
      <c r="AO45" s="689" t="s">
        <v>124</v>
      </c>
      <c r="AP45" s="652" t="s">
        <v>715</v>
      </c>
      <c r="AQ45" s="652" t="s">
        <v>697</v>
      </c>
      <c r="AR45" s="653" t="s">
        <v>698</v>
      </c>
      <c r="AS45" s="653" t="s">
        <v>699</v>
      </c>
      <c r="AT45" s="654">
        <v>2011</v>
      </c>
      <c r="AU45" s="654">
        <v>2011</v>
      </c>
      <c r="AV45" s="124">
        <v>5297.8254948816084</v>
      </c>
      <c r="AX45" s="644" t="s">
        <v>956</v>
      </c>
      <c r="AY45" s="652" t="s">
        <v>964</v>
      </c>
      <c r="AZ45" s="689" t="s">
        <v>125</v>
      </c>
      <c r="BA45" s="689" t="s">
        <v>124</v>
      </c>
      <c r="BB45" s="621" t="s">
        <v>704</v>
      </c>
      <c r="BC45" s="621" t="s">
        <v>705</v>
      </c>
      <c r="BD45" s="653" t="s">
        <v>698</v>
      </c>
      <c r="BE45" s="653" t="s">
        <v>699</v>
      </c>
      <c r="BF45" s="654">
        <v>2011</v>
      </c>
      <c r="BG45" s="654">
        <v>2011</v>
      </c>
      <c r="BH45" s="702">
        <v>27509.485078507696</v>
      </c>
      <c r="BI45" s="695"/>
      <c r="BJ45" s="644" t="s">
        <v>960</v>
      </c>
      <c r="BK45" s="652" t="s">
        <v>959</v>
      </c>
      <c r="BL45" s="689" t="s">
        <v>125</v>
      </c>
      <c r="BM45" s="689" t="s">
        <v>124</v>
      </c>
      <c r="BN45" s="621" t="s">
        <v>704</v>
      </c>
      <c r="BO45" s="621" t="s">
        <v>705</v>
      </c>
      <c r="BP45" s="653" t="s">
        <v>698</v>
      </c>
      <c r="BQ45" s="653" t="s">
        <v>699</v>
      </c>
      <c r="BR45" s="654">
        <v>2011</v>
      </c>
      <c r="BS45" s="654">
        <v>2011</v>
      </c>
      <c r="BT45" s="124">
        <v>5448.9600083510704</v>
      </c>
      <c r="BV45" s="644" t="s">
        <v>183</v>
      </c>
      <c r="BW45" s="652" t="s">
        <v>962</v>
      </c>
      <c r="BX45" s="689" t="s">
        <v>125</v>
      </c>
      <c r="BY45" s="689" t="s">
        <v>124</v>
      </c>
      <c r="BZ45" s="621" t="s">
        <v>704</v>
      </c>
      <c r="CA45" s="621" t="s">
        <v>705</v>
      </c>
      <c r="CB45" s="653" t="s">
        <v>698</v>
      </c>
      <c r="CC45" s="653" t="s">
        <v>699</v>
      </c>
      <c r="CD45" s="654">
        <v>2011</v>
      </c>
      <c r="CE45" s="654">
        <v>2011</v>
      </c>
      <c r="CF45" s="124">
        <v>1442.566506434747</v>
      </c>
    </row>
    <row r="46" spans="1:93" ht="17" customHeight="1" x14ac:dyDescent="0.25">
      <c r="A46" s="458" t="s">
        <v>154</v>
      </c>
      <c r="B46" s="61" t="s">
        <v>127</v>
      </c>
      <c r="C46" s="349">
        <v>16958.086390064313</v>
      </c>
      <c r="D46" s="256">
        <v>17320.402588867819</v>
      </c>
      <c r="E46" s="256">
        <v>17528.355333416912</v>
      </c>
      <c r="F46" s="256">
        <v>19713.749927962464</v>
      </c>
      <c r="G46" s="256">
        <v>21073.252668657537</v>
      </c>
      <c r="H46" s="256">
        <v>21847.134320541965</v>
      </c>
      <c r="I46" s="256">
        <v>21679.412465252579</v>
      </c>
      <c r="J46" s="256">
        <v>26622.613293549126</v>
      </c>
      <c r="K46" s="256">
        <v>26466.145494824785</v>
      </c>
      <c r="L46" s="2" t="s">
        <v>312</v>
      </c>
      <c r="M46" s="603"/>
      <c r="N46" s="644" t="s">
        <v>956</v>
      </c>
      <c r="O46" s="652" t="s">
        <v>957</v>
      </c>
      <c r="P46" s="689" t="s">
        <v>311</v>
      </c>
      <c r="Q46" s="689" t="s">
        <v>126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654">
        <v>2011</v>
      </c>
      <c r="W46" s="654">
        <v>2011</v>
      </c>
      <c r="X46" s="124">
        <v>81765.884835648525</v>
      </c>
      <c r="Y46" s="644"/>
      <c r="Z46" s="644" t="s">
        <v>960</v>
      </c>
      <c r="AA46" s="652" t="s">
        <v>959</v>
      </c>
      <c r="AB46" s="689" t="s">
        <v>311</v>
      </c>
      <c r="AC46" s="689" t="s">
        <v>126</v>
      </c>
      <c r="AD46" s="652" t="s">
        <v>715</v>
      </c>
      <c r="AE46" s="652" t="s">
        <v>697</v>
      </c>
      <c r="AF46" s="653" t="s">
        <v>698</v>
      </c>
      <c r="AG46" s="653" t="s">
        <v>699</v>
      </c>
      <c r="AH46" s="654">
        <v>2011</v>
      </c>
      <c r="AI46" s="654">
        <v>2011</v>
      </c>
      <c r="AJ46" s="124">
        <v>5244.9159234559284</v>
      </c>
      <c r="AK46" s="41"/>
      <c r="AL46" s="644" t="s">
        <v>183</v>
      </c>
      <c r="AM46" s="652" t="s">
        <v>962</v>
      </c>
      <c r="AN46" s="689" t="s">
        <v>311</v>
      </c>
      <c r="AO46" s="689" t="s">
        <v>126</v>
      </c>
      <c r="AP46" s="652" t="s">
        <v>715</v>
      </c>
      <c r="AQ46" s="652" t="s">
        <v>697</v>
      </c>
      <c r="AR46" s="653" t="s">
        <v>698</v>
      </c>
      <c r="AS46" s="653" t="s">
        <v>699</v>
      </c>
      <c r="AT46" s="654">
        <v>2011</v>
      </c>
      <c r="AU46" s="654">
        <v>2011</v>
      </c>
      <c r="AV46" s="124">
        <v>34697.481373786017</v>
      </c>
      <c r="AX46" s="644" t="s">
        <v>956</v>
      </c>
      <c r="AY46" s="652" t="s">
        <v>964</v>
      </c>
      <c r="AZ46" s="689" t="s">
        <v>311</v>
      </c>
      <c r="BA46" s="689" t="s">
        <v>126</v>
      </c>
      <c r="BB46" s="621" t="s">
        <v>704</v>
      </c>
      <c r="BC46" s="621" t="s">
        <v>705</v>
      </c>
      <c r="BD46" s="653" t="s">
        <v>698</v>
      </c>
      <c r="BE46" s="653" t="s">
        <v>699</v>
      </c>
      <c r="BF46" s="654">
        <v>2011</v>
      </c>
      <c r="BG46" s="654">
        <v>2011</v>
      </c>
      <c r="BH46" s="702">
        <v>22264.366190782446</v>
      </c>
      <c r="BI46" s="695"/>
      <c r="BJ46" s="644" t="s">
        <v>960</v>
      </c>
      <c r="BK46" s="652" t="s">
        <v>959</v>
      </c>
      <c r="BL46" s="689" t="s">
        <v>311</v>
      </c>
      <c r="BM46" s="689" t="s">
        <v>126</v>
      </c>
      <c r="BN46" s="621" t="s">
        <v>704</v>
      </c>
      <c r="BO46" s="621" t="s">
        <v>705</v>
      </c>
      <c r="BP46" s="653" t="s">
        <v>698</v>
      </c>
      <c r="BQ46" s="653" t="s">
        <v>699</v>
      </c>
      <c r="BR46" s="654">
        <v>2011</v>
      </c>
      <c r="BS46" s="654">
        <v>2011</v>
      </c>
      <c r="BT46" s="124">
        <v>1428.1595434869785</v>
      </c>
      <c r="BV46" s="644" t="s">
        <v>183</v>
      </c>
      <c r="BW46" s="652" t="s">
        <v>962</v>
      </c>
      <c r="BX46" s="689" t="s">
        <v>311</v>
      </c>
      <c r="BY46" s="689" t="s">
        <v>126</v>
      </c>
      <c r="BZ46" s="621" t="s">
        <v>704</v>
      </c>
      <c r="CA46" s="621" t="s">
        <v>705</v>
      </c>
      <c r="CB46" s="653" t="s">
        <v>698</v>
      </c>
      <c r="CC46" s="653" t="s">
        <v>699</v>
      </c>
      <c r="CD46" s="654">
        <v>2011</v>
      </c>
      <c r="CE46" s="654">
        <v>2011</v>
      </c>
      <c r="CF46" s="124">
        <v>9447.9186858505163</v>
      </c>
    </row>
    <row r="47" spans="1:93" ht="17" customHeight="1" x14ac:dyDescent="0.25">
      <c r="A47" s="458" t="s">
        <v>155</v>
      </c>
      <c r="B47" s="61" t="s">
        <v>128</v>
      </c>
      <c r="C47" s="349">
        <v>7534.1506902882657</v>
      </c>
      <c r="D47" s="256">
        <v>9885.3482440942807</v>
      </c>
      <c r="E47" s="256">
        <v>11443.569682875956</v>
      </c>
      <c r="F47" s="256">
        <v>12898.161255795283</v>
      </c>
      <c r="G47" s="256">
        <v>13482.464690334968</v>
      </c>
      <c r="H47" s="256">
        <v>14143.942655163926</v>
      </c>
      <c r="I47" s="256">
        <v>15172.638577454611</v>
      </c>
      <c r="J47" s="256">
        <v>16648.722291120637</v>
      </c>
      <c r="K47" s="256">
        <v>16800.706219476164</v>
      </c>
      <c r="L47" s="2" t="s">
        <v>313</v>
      </c>
      <c r="M47" s="603"/>
      <c r="N47" s="644" t="s">
        <v>956</v>
      </c>
      <c r="O47" s="652" t="s">
        <v>957</v>
      </c>
      <c r="P47" s="689" t="s">
        <v>312</v>
      </c>
      <c r="Q47" s="689" t="s">
        <v>127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654">
        <v>2011</v>
      </c>
      <c r="W47" s="654">
        <v>2011</v>
      </c>
      <c r="X47" s="124">
        <v>53482.080265788274</v>
      </c>
      <c r="Y47" s="644"/>
      <c r="Z47" s="644" t="s">
        <v>960</v>
      </c>
      <c r="AA47" s="652" t="s">
        <v>959</v>
      </c>
      <c r="AB47" s="689" t="s">
        <v>312</v>
      </c>
      <c r="AC47" s="689" t="s">
        <v>127</v>
      </c>
      <c r="AD47" s="652" t="s">
        <v>715</v>
      </c>
      <c r="AE47" s="652" t="s">
        <v>697</v>
      </c>
      <c r="AF47" s="653" t="s">
        <v>698</v>
      </c>
      <c r="AG47" s="653" t="s">
        <v>699</v>
      </c>
      <c r="AH47" s="654">
        <v>2011</v>
      </c>
      <c r="AI47" s="654">
        <v>2011</v>
      </c>
      <c r="AJ47" s="124">
        <v>17320.402588867819</v>
      </c>
      <c r="AK47" s="41"/>
      <c r="AL47" s="644" t="s">
        <v>183</v>
      </c>
      <c r="AM47" s="652" t="s">
        <v>962</v>
      </c>
      <c r="AN47" s="689" t="s">
        <v>312</v>
      </c>
      <c r="AO47" s="689" t="s">
        <v>127</v>
      </c>
      <c r="AP47" s="652" t="s">
        <v>715</v>
      </c>
      <c r="AQ47" s="652" t="s">
        <v>697</v>
      </c>
      <c r="AR47" s="653" t="s">
        <v>698</v>
      </c>
      <c r="AS47" s="653" t="s">
        <v>699</v>
      </c>
      <c r="AT47" s="654">
        <v>2011</v>
      </c>
      <c r="AU47" s="654">
        <v>2011</v>
      </c>
      <c r="AV47" s="124">
        <v>3122.0192891815077</v>
      </c>
      <c r="AX47" s="644" t="s">
        <v>956</v>
      </c>
      <c r="AY47" s="652" t="s">
        <v>964</v>
      </c>
      <c r="AZ47" s="689" t="s">
        <v>312</v>
      </c>
      <c r="BA47" s="689" t="s">
        <v>127</v>
      </c>
      <c r="BB47" s="621" t="s">
        <v>704</v>
      </c>
      <c r="BC47" s="621" t="s">
        <v>705</v>
      </c>
      <c r="BD47" s="653" t="s">
        <v>698</v>
      </c>
      <c r="BE47" s="653" t="s">
        <v>699</v>
      </c>
      <c r="BF47" s="654">
        <v>2011</v>
      </c>
      <c r="BG47" s="654">
        <v>2011</v>
      </c>
      <c r="BH47" s="702">
        <v>14562.853714305862</v>
      </c>
      <c r="BI47" s="695"/>
      <c r="BJ47" s="644" t="s">
        <v>960</v>
      </c>
      <c r="BK47" s="652" t="s">
        <v>959</v>
      </c>
      <c r="BL47" s="689" t="s">
        <v>312</v>
      </c>
      <c r="BM47" s="689" t="s">
        <v>127</v>
      </c>
      <c r="BN47" s="621" t="s">
        <v>704</v>
      </c>
      <c r="BO47" s="621" t="s">
        <v>705</v>
      </c>
      <c r="BP47" s="653" t="s">
        <v>698</v>
      </c>
      <c r="BQ47" s="653" t="s">
        <v>699</v>
      </c>
      <c r="BR47" s="654">
        <v>2011</v>
      </c>
      <c r="BS47" s="654">
        <v>2011</v>
      </c>
      <c r="BT47" s="124">
        <v>4716.2430466624419</v>
      </c>
      <c r="BV47" s="644" t="s">
        <v>183</v>
      </c>
      <c r="BW47" s="652" t="s">
        <v>962</v>
      </c>
      <c r="BX47" s="689" t="s">
        <v>312</v>
      </c>
      <c r="BY47" s="689" t="s">
        <v>127</v>
      </c>
      <c r="BZ47" s="621" t="s">
        <v>704</v>
      </c>
      <c r="CA47" s="621" t="s">
        <v>705</v>
      </c>
      <c r="CB47" s="653" t="s">
        <v>698</v>
      </c>
      <c r="CC47" s="653" t="s">
        <v>699</v>
      </c>
      <c r="CD47" s="654">
        <v>2011</v>
      </c>
      <c r="CE47" s="654">
        <v>2011</v>
      </c>
      <c r="CF47" s="124">
        <v>850.10736260898784</v>
      </c>
      <c r="CO47" s="10"/>
    </row>
    <row r="48" spans="1:93" ht="17" customHeight="1" x14ac:dyDescent="0.25">
      <c r="A48" s="458" t="s">
        <v>156</v>
      </c>
      <c r="B48" s="60" t="s">
        <v>129</v>
      </c>
      <c r="C48" s="201">
        <v>49652.625661073231</v>
      </c>
      <c r="D48" s="347">
        <v>53175.40427163984</v>
      </c>
      <c r="E48" s="347">
        <v>60730.480937113301</v>
      </c>
      <c r="F48" s="347">
        <v>70513.938691003888</v>
      </c>
      <c r="G48" s="347">
        <v>75885.363644895711</v>
      </c>
      <c r="H48" s="347">
        <v>79055.395271985675</v>
      </c>
      <c r="I48" s="347">
        <v>83711.62937204534</v>
      </c>
      <c r="J48" s="347">
        <v>90550.128562458078</v>
      </c>
      <c r="K48" s="347">
        <v>95803.39790419479</v>
      </c>
      <c r="L48" s="42" t="s">
        <v>314</v>
      </c>
      <c r="M48" s="603"/>
      <c r="N48" s="644" t="s">
        <v>956</v>
      </c>
      <c r="O48" s="652" t="s">
        <v>957</v>
      </c>
      <c r="P48" s="689" t="s">
        <v>313</v>
      </c>
      <c r="Q48" s="689" t="s">
        <v>128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654">
        <v>2011</v>
      </c>
      <c r="W48" s="654">
        <v>2011</v>
      </c>
      <c r="X48" s="124">
        <v>35026.818711536143</v>
      </c>
      <c r="Y48" s="644"/>
      <c r="Z48" s="644" t="s">
        <v>960</v>
      </c>
      <c r="AA48" s="652" t="s">
        <v>959</v>
      </c>
      <c r="AB48" s="689" t="s">
        <v>313</v>
      </c>
      <c r="AC48" s="689" t="s">
        <v>128</v>
      </c>
      <c r="AD48" s="652" t="s">
        <v>715</v>
      </c>
      <c r="AE48" s="652" t="s">
        <v>697</v>
      </c>
      <c r="AF48" s="653" t="s">
        <v>698</v>
      </c>
      <c r="AG48" s="653" t="s">
        <v>699</v>
      </c>
      <c r="AH48" s="654">
        <v>2011</v>
      </c>
      <c r="AI48" s="654">
        <v>2011</v>
      </c>
      <c r="AJ48" s="124">
        <v>9885.3482440942807</v>
      </c>
      <c r="AK48" s="41"/>
      <c r="AL48" s="644" t="s">
        <v>183</v>
      </c>
      <c r="AM48" s="652" t="s">
        <v>962</v>
      </c>
      <c r="AN48" s="689" t="s">
        <v>313</v>
      </c>
      <c r="AO48" s="689" t="s">
        <v>128</v>
      </c>
      <c r="AP48" s="652" t="s">
        <v>715</v>
      </c>
      <c r="AQ48" s="652" t="s">
        <v>697</v>
      </c>
      <c r="AR48" s="653" t="s">
        <v>698</v>
      </c>
      <c r="AS48" s="653" t="s">
        <v>699</v>
      </c>
      <c r="AT48" s="654">
        <v>2011</v>
      </c>
      <c r="AU48" s="654">
        <v>2011</v>
      </c>
      <c r="AV48" s="124">
        <v>3459.9638874166412</v>
      </c>
      <c r="AX48" s="644" t="s">
        <v>956</v>
      </c>
      <c r="AY48" s="652" t="s">
        <v>964</v>
      </c>
      <c r="AZ48" s="689" t="s">
        <v>313</v>
      </c>
      <c r="BA48" s="689" t="s">
        <v>128</v>
      </c>
      <c r="BB48" s="621" t="s">
        <v>704</v>
      </c>
      <c r="BC48" s="621" t="s">
        <v>705</v>
      </c>
      <c r="BD48" s="653" t="s">
        <v>698</v>
      </c>
      <c r="BE48" s="653" t="s">
        <v>699</v>
      </c>
      <c r="BF48" s="654">
        <v>2011</v>
      </c>
      <c r="BG48" s="654">
        <v>2011</v>
      </c>
      <c r="BH48" s="702">
        <v>9537.5952924536814</v>
      </c>
      <c r="BI48" s="695"/>
      <c r="BJ48" s="644" t="s">
        <v>960</v>
      </c>
      <c r="BK48" s="652" t="s">
        <v>959</v>
      </c>
      <c r="BL48" s="689" t="s">
        <v>313</v>
      </c>
      <c r="BM48" s="689" t="s">
        <v>128</v>
      </c>
      <c r="BN48" s="621" t="s">
        <v>704</v>
      </c>
      <c r="BO48" s="621" t="s">
        <v>705</v>
      </c>
      <c r="BP48" s="653" t="s">
        <v>698</v>
      </c>
      <c r="BQ48" s="653" t="s">
        <v>699</v>
      </c>
      <c r="BR48" s="654">
        <v>2011</v>
      </c>
      <c r="BS48" s="654">
        <v>2011</v>
      </c>
      <c r="BT48" s="124">
        <v>2691.721781918116</v>
      </c>
      <c r="BV48" s="644" t="s">
        <v>183</v>
      </c>
      <c r="BW48" s="652" t="s">
        <v>962</v>
      </c>
      <c r="BX48" s="689" t="s">
        <v>313</v>
      </c>
      <c r="BY48" s="689" t="s">
        <v>128</v>
      </c>
      <c r="BZ48" s="621" t="s">
        <v>704</v>
      </c>
      <c r="CA48" s="621" t="s">
        <v>705</v>
      </c>
      <c r="CB48" s="653" t="s">
        <v>698</v>
      </c>
      <c r="CC48" s="653" t="s">
        <v>699</v>
      </c>
      <c r="CD48" s="654">
        <v>2011</v>
      </c>
      <c r="CE48" s="654">
        <v>2011</v>
      </c>
      <c r="CF48" s="124">
        <v>942.12767526661435</v>
      </c>
    </row>
    <row r="49" spans="1:93" ht="17" customHeight="1" x14ac:dyDescent="0.25">
      <c r="A49" s="458" t="s">
        <v>157</v>
      </c>
      <c r="B49" s="61" t="s">
        <v>130</v>
      </c>
      <c r="C49" s="349">
        <v>8460.9457692881388</v>
      </c>
      <c r="D49" s="256">
        <v>10076.384859891783</v>
      </c>
      <c r="E49" s="256">
        <v>11252.080516408854</v>
      </c>
      <c r="F49" s="256">
        <v>12470.825323592058</v>
      </c>
      <c r="G49" s="256">
        <v>14032.518697439547</v>
      </c>
      <c r="H49" s="256">
        <v>14537.20180058127</v>
      </c>
      <c r="I49" s="256">
        <v>15670.742123345743</v>
      </c>
      <c r="J49" s="256">
        <v>17299.762464139694</v>
      </c>
      <c r="K49" s="256">
        <v>17984.626151016026</v>
      </c>
      <c r="L49" s="2" t="s">
        <v>131</v>
      </c>
      <c r="M49" s="603"/>
      <c r="N49" s="644" t="s">
        <v>956</v>
      </c>
      <c r="O49" s="652" t="s">
        <v>957</v>
      </c>
      <c r="P49" s="689" t="s">
        <v>314</v>
      </c>
      <c r="Q49" s="689" t="s">
        <v>129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654">
        <v>2011</v>
      </c>
      <c r="W49" s="654">
        <v>2011</v>
      </c>
      <c r="X49" s="124">
        <v>113707.21455580242</v>
      </c>
      <c r="Y49" s="644"/>
      <c r="Z49" s="644" t="s">
        <v>960</v>
      </c>
      <c r="AA49" s="652" t="s">
        <v>959</v>
      </c>
      <c r="AB49" s="689" t="s">
        <v>314</v>
      </c>
      <c r="AC49" s="689" t="s">
        <v>129</v>
      </c>
      <c r="AD49" s="652" t="s">
        <v>715</v>
      </c>
      <c r="AE49" s="652" t="s">
        <v>697</v>
      </c>
      <c r="AF49" s="653" t="s">
        <v>698</v>
      </c>
      <c r="AG49" s="653" t="s">
        <v>699</v>
      </c>
      <c r="AH49" s="654">
        <v>2011</v>
      </c>
      <c r="AI49" s="654">
        <v>2011</v>
      </c>
      <c r="AJ49" s="124">
        <v>53175.40427163984</v>
      </c>
      <c r="AK49" s="41"/>
      <c r="AL49" s="644" t="s">
        <v>183</v>
      </c>
      <c r="AM49" s="652" t="s">
        <v>962</v>
      </c>
      <c r="AN49" s="689" t="s">
        <v>314</v>
      </c>
      <c r="AO49" s="689" t="s">
        <v>129</v>
      </c>
      <c r="AP49" s="652" t="s">
        <v>715</v>
      </c>
      <c r="AQ49" s="652" t="s">
        <v>697</v>
      </c>
      <c r="AR49" s="653" t="s">
        <v>698</v>
      </c>
      <c r="AS49" s="653" t="s">
        <v>699</v>
      </c>
      <c r="AT49" s="654">
        <v>2011</v>
      </c>
      <c r="AU49" s="654">
        <v>2011</v>
      </c>
      <c r="AV49" s="124">
        <v>42594.280203538903</v>
      </c>
      <c r="AX49" s="644" t="s">
        <v>956</v>
      </c>
      <c r="AY49" s="652" t="s">
        <v>964</v>
      </c>
      <c r="AZ49" s="689" t="s">
        <v>314</v>
      </c>
      <c r="BA49" s="689" t="s">
        <v>129</v>
      </c>
      <c r="BB49" s="621" t="s">
        <v>704</v>
      </c>
      <c r="BC49" s="621" t="s">
        <v>705</v>
      </c>
      <c r="BD49" s="653" t="s">
        <v>698</v>
      </c>
      <c r="BE49" s="653" t="s">
        <v>699</v>
      </c>
      <c r="BF49" s="654">
        <v>2011</v>
      </c>
      <c r="BG49" s="654">
        <v>2011</v>
      </c>
      <c r="BH49" s="702">
        <v>30961.801104370981</v>
      </c>
      <c r="BI49" s="695"/>
      <c r="BJ49" s="644" t="s">
        <v>960</v>
      </c>
      <c r="BK49" s="652" t="s">
        <v>959</v>
      </c>
      <c r="BL49" s="689" t="s">
        <v>314</v>
      </c>
      <c r="BM49" s="689" t="s">
        <v>129</v>
      </c>
      <c r="BN49" s="621" t="s">
        <v>704</v>
      </c>
      <c r="BO49" s="621" t="s">
        <v>705</v>
      </c>
      <c r="BP49" s="653" t="s">
        <v>698</v>
      </c>
      <c r="BQ49" s="653" t="s">
        <v>699</v>
      </c>
      <c r="BR49" s="654">
        <v>2011</v>
      </c>
      <c r="BS49" s="654">
        <v>2011</v>
      </c>
      <c r="BT49" s="124">
        <v>14479.347657355982</v>
      </c>
      <c r="BV49" s="644" t="s">
        <v>183</v>
      </c>
      <c r="BW49" s="652" t="s">
        <v>962</v>
      </c>
      <c r="BX49" s="689" t="s">
        <v>314</v>
      </c>
      <c r="BY49" s="689" t="s">
        <v>129</v>
      </c>
      <c r="BZ49" s="621" t="s">
        <v>704</v>
      </c>
      <c r="CA49" s="621" t="s">
        <v>705</v>
      </c>
      <c r="CB49" s="653" t="s">
        <v>698</v>
      </c>
      <c r="CC49" s="653" t="s">
        <v>699</v>
      </c>
      <c r="CD49" s="654">
        <v>2011</v>
      </c>
      <c r="CE49" s="654">
        <v>2011</v>
      </c>
      <c r="CF49" s="124">
        <v>11598.170239220941</v>
      </c>
    </row>
    <row r="50" spans="1:93" ht="17" customHeight="1" x14ac:dyDescent="0.25">
      <c r="A50" s="458" t="s">
        <v>158</v>
      </c>
      <c r="B50" s="61" t="s">
        <v>132</v>
      </c>
      <c r="C50" s="349">
        <v>5658.7406803822414</v>
      </c>
      <c r="D50" s="256">
        <v>7871.6435293074819</v>
      </c>
      <c r="E50" s="256">
        <v>9916.8805434944588</v>
      </c>
      <c r="F50" s="256">
        <v>12775.859050852021</v>
      </c>
      <c r="G50" s="256">
        <v>13007.932685008216</v>
      </c>
      <c r="H50" s="256">
        <v>14048.208969206935</v>
      </c>
      <c r="I50" s="256">
        <v>14873.533422141543</v>
      </c>
      <c r="J50" s="256">
        <v>18154.772451476663</v>
      </c>
      <c r="K50" s="256">
        <v>18326.027484782135</v>
      </c>
      <c r="L50" s="2" t="s">
        <v>315</v>
      </c>
      <c r="M50" s="603"/>
      <c r="N50" s="644" t="s">
        <v>956</v>
      </c>
      <c r="O50" s="652" t="s">
        <v>957</v>
      </c>
      <c r="P50" s="689" t="s">
        <v>131</v>
      </c>
      <c r="Q50" s="689" t="s">
        <v>130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654">
        <v>2011</v>
      </c>
      <c r="W50" s="654">
        <v>2011</v>
      </c>
      <c r="X50" s="124">
        <v>19552.517053802163</v>
      </c>
      <c r="Y50" s="644"/>
      <c r="Z50" s="644" t="s">
        <v>960</v>
      </c>
      <c r="AA50" s="652" t="s">
        <v>959</v>
      </c>
      <c r="AB50" s="689" t="s">
        <v>131</v>
      </c>
      <c r="AC50" s="689" t="s">
        <v>130</v>
      </c>
      <c r="AD50" s="652" t="s">
        <v>715</v>
      </c>
      <c r="AE50" s="652" t="s">
        <v>697</v>
      </c>
      <c r="AF50" s="653" t="s">
        <v>698</v>
      </c>
      <c r="AG50" s="653" t="s">
        <v>699</v>
      </c>
      <c r="AH50" s="654">
        <v>2011</v>
      </c>
      <c r="AI50" s="654">
        <v>2011</v>
      </c>
      <c r="AJ50" s="124">
        <v>10076.384859891783</v>
      </c>
      <c r="AK50" s="41"/>
      <c r="AL50" s="644" t="s">
        <v>183</v>
      </c>
      <c r="AM50" s="652" t="s">
        <v>962</v>
      </c>
      <c r="AN50" s="689" t="s">
        <v>131</v>
      </c>
      <c r="AO50" s="689" t="s">
        <v>130</v>
      </c>
      <c r="AP50" s="652" t="s">
        <v>715</v>
      </c>
      <c r="AQ50" s="652" t="s">
        <v>697</v>
      </c>
      <c r="AR50" s="653" t="s">
        <v>698</v>
      </c>
      <c r="AS50" s="653" t="s">
        <v>699</v>
      </c>
      <c r="AT50" s="654">
        <v>2011</v>
      </c>
      <c r="AU50" s="654">
        <v>2011</v>
      </c>
      <c r="AV50" s="124">
        <v>8744.0918364876325</v>
      </c>
      <c r="AX50" s="644" t="s">
        <v>956</v>
      </c>
      <c r="AY50" s="652" t="s">
        <v>964</v>
      </c>
      <c r="AZ50" s="689" t="s">
        <v>131</v>
      </c>
      <c r="BA50" s="689" t="s">
        <v>130</v>
      </c>
      <c r="BB50" s="621" t="s">
        <v>704</v>
      </c>
      <c r="BC50" s="621" t="s">
        <v>705</v>
      </c>
      <c r="BD50" s="653" t="s">
        <v>698</v>
      </c>
      <c r="BE50" s="653" t="s">
        <v>699</v>
      </c>
      <c r="BF50" s="654">
        <v>2011</v>
      </c>
      <c r="BG50" s="654">
        <v>2011</v>
      </c>
      <c r="BH50" s="702">
        <v>5324.0345959978658</v>
      </c>
      <c r="BI50" s="695"/>
      <c r="BJ50" s="644" t="s">
        <v>960</v>
      </c>
      <c r="BK50" s="652" t="s">
        <v>959</v>
      </c>
      <c r="BL50" s="689" t="s">
        <v>131</v>
      </c>
      <c r="BM50" s="689" t="s">
        <v>130</v>
      </c>
      <c r="BN50" s="621" t="s">
        <v>704</v>
      </c>
      <c r="BO50" s="621" t="s">
        <v>705</v>
      </c>
      <c r="BP50" s="653" t="s">
        <v>698</v>
      </c>
      <c r="BQ50" s="653" t="s">
        <v>699</v>
      </c>
      <c r="BR50" s="654">
        <v>2011</v>
      </c>
      <c r="BS50" s="654">
        <v>2011</v>
      </c>
      <c r="BT50" s="124">
        <v>2743.7399210052508</v>
      </c>
      <c r="BV50" s="644" t="s">
        <v>183</v>
      </c>
      <c r="BW50" s="652" t="s">
        <v>962</v>
      </c>
      <c r="BX50" s="689" t="s">
        <v>131</v>
      </c>
      <c r="BY50" s="689" t="s">
        <v>130</v>
      </c>
      <c r="BZ50" s="621" t="s">
        <v>704</v>
      </c>
      <c r="CA50" s="621" t="s">
        <v>705</v>
      </c>
      <c r="CB50" s="653" t="s">
        <v>698</v>
      </c>
      <c r="CC50" s="653" t="s">
        <v>699</v>
      </c>
      <c r="CD50" s="654">
        <v>2011</v>
      </c>
      <c r="CE50" s="654">
        <v>2011</v>
      </c>
      <c r="CF50" s="124">
        <v>2380.9644210994234</v>
      </c>
    </row>
    <row r="51" spans="1:93" ht="17" customHeight="1" x14ac:dyDescent="0.25">
      <c r="A51" s="458" t="s">
        <v>159</v>
      </c>
      <c r="B51" s="61" t="s">
        <v>133</v>
      </c>
      <c r="C51" s="349">
        <v>3163.1120211267639</v>
      </c>
      <c r="D51" s="256">
        <v>3323.0559029495716</v>
      </c>
      <c r="E51" s="256">
        <v>4021.2566368142566</v>
      </c>
      <c r="F51" s="256">
        <v>3950.2841189079977</v>
      </c>
      <c r="G51" s="256">
        <v>4140.7295165931946</v>
      </c>
      <c r="H51" s="256">
        <v>4285.5941268529132</v>
      </c>
      <c r="I51" s="256">
        <v>4774.6282206323149</v>
      </c>
      <c r="J51" s="256">
        <v>5103.2081861000688</v>
      </c>
      <c r="K51" s="256">
        <v>5211.9746796335294</v>
      </c>
      <c r="L51" s="2" t="s">
        <v>316</v>
      </c>
      <c r="M51" s="603"/>
      <c r="N51" s="644" t="s">
        <v>956</v>
      </c>
      <c r="O51" s="652" t="s">
        <v>957</v>
      </c>
      <c r="P51" s="689" t="s">
        <v>315</v>
      </c>
      <c r="Q51" s="689" t="s">
        <v>132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654">
        <v>2011</v>
      </c>
      <c r="W51" s="654">
        <v>2011</v>
      </c>
      <c r="X51" s="124">
        <v>17782.705220551994</v>
      </c>
      <c r="Y51" s="644"/>
      <c r="Z51" s="644" t="s">
        <v>960</v>
      </c>
      <c r="AA51" s="652" t="s">
        <v>959</v>
      </c>
      <c r="AB51" s="689" t="s">
        <v>315</v>
      </c>
      <c r="AC51" s="689" t="s">
        <v>132</v>
      </c>
      <c r="AD51" s="652" t="s">
        <v>715</v>
      </c>
      <c r="AE51" s="652" t="s">
        <v>697</v>
      </c>
      <c r="AF51" s="653" t="s">
        <v>698</v>
      </c>
      <c r="AG51" s="653" t="s">
        <v>699</v>
      </c>
      <c r="AH51" s="654">
        <v>2011</v>
      </c>
      <c r="AI51" s="654">
        <v>2011</v>
      </c>
      <c r="AJ51" s="124">
        <v>7871.6435293074819</v>
      </c>
      <c r="AK51" s="41"/>
      <c r="AL51" s="644" t="s">
        <v>183</v>
      </c>
      <c r="AM51" s="652" t="s">
        <v>962</v>
      </c>
      <c r="AN51" s="689" t="s">
        <v>315</v>
      </c>
      <c r="AO51" s="689" t="s">
        <v>132</v>
      </c>
      <c r="AP51" s="652" t="s">
        <v>715</v>
      </c>
      <c r="AQ51" s="652" t="s">
        <v>697</v>
      </c>
      <c r="AR51" s="653" t="s">
        <v>698</v>
      </c>
      <c r="AS51" s="653" t="s">
        <v>699</v>
      </c>
      <c r="AT51" s="654">
        <v>2011</v>
      </c>
      <c r="AU51" s="654">
        <v>2011</v>
      </c>
      <c r="AV51" s="124">
        <v>4889.8022046107644</v>
      </c>
      <c r="AX51" s="644" t="s">
        <v>956</v>
      </c>
      <c r="AY51" s="652" t="s">
        <v>964</v>
      </c>
      <c r="AZ51" s="689" t="s">
        <v>315</v>
      </c>
      <c r="BA51" s="689" t="s">
        <v>132</v>
      </c>
      <c r="BB51" s="621" t="s">
        <v>704</v>
      </c>
      <c r="BC51" s="621" t="s">
        <v>705</v>
      </c>
      <c r="BD51" s="653" t="s">
        <v>698</v>
      </c>
      <c r="BE51" s="653" t="s">
        <v>699</v>
      </c>
      <c r="BF51" s="654">
        <v>2011</v>
      </c>
      <c r="BG51" s="654">
        <v>2011</v>
      </c>
      <c r="BH51" s="702">
        <v>4842.1253153306998</v>
      </c>
      <c r="BI51" s="695"/>
      <c r="BJ51" s="644" t="s">
        <v>960</v>
      </c>
      <c r="BK51" s="652" t="s">
        <v>959</v>
      </c>
      <c r="BL51" s="689" t="s">
        <v>315</v>
      </c>
      <c r="BM51" s="689" t="s">
        <v>132</v>
      </c>
      <c r="BN51" s="621" t="s">
        <v>704</v>
      </c>
      <c r="BO51" s="621" t="s">
        <v>705</v>
      </c>
      <c r="BP51" s="653" t="s">
        <v>698</v>
      </c>
      <c r="BQ51" s="653" t="s">
        <v>699</v>
      </c>
      <c r="BR51" s="654">
        <v>2011</v>
      </c>
      <c r="BS51" s="654">
        <v>2011</v>
      </c>
      <c r="BT51" s="124">
        <v>2143.4019140387973</v>
      </c>
      <c r="BV51" s="644" t="s">
        <v>183</v>
      </c>
      <c r="BW51" s="652" t="s">
        <v>962</v>
      </c>
      <c r="BX51" s="689" t="s">
        <v>315</v>
      </c>
      <c r="BY51" s="689" t="s">
        <v>132</v>
      </c>
      <c r="BZ51" s="621" t="s">
        <v>704</v>
      </c>
      <c r="CA51" s="621" t="s">
        <v>705</v>
      </c>
      <c r="CB51" s="653" t="s">
        <v>698</v>
      </c>
      <c r="CC51" s="653" t="s">
        <v>699</v>
      </c>
      <c r="CD51" s="654">
        <v>2011</v>
      </c>
      <c r="CE51" s="654">
        <v>2011</v>
      </c>
      <c r="CF51" s="124">
        <v>1331.4641809695752</v>
      </c>
    </row>
    <row r="52" spans="1:93" ht="17" customHeight="1" x14ac:dyDescent="0.25">
      <c r="A52" s="459" t="s">
        <v>160</v>
      </c>
      <c r="B52" s="60" t="s">
        <v>288</v>
      </c>
      <c r="C52" s="201">
        <v>4650.8054196251633</v>
      </c>
      <c r="D52" s="347">
        <v>5103.6767304888117</v>
      </c>
      <c r="E52" s="347">
        <v>5451.0954720368982</v>
      </c>
      <c r="F52" s="347">
        <v>6787.6508627121111</v>
      </c>
      <c r="G52" s="347">
        <v>7608.1740692873018</v>
      </c>
      <c r="H52" s="347">
        <v>8225.4617675479312</v>
      </c>
      <c r="I52" s="248">
        <v>8854.3192401812485</v>
      </c>
      <c r="J52" s="248">
        <v>9480.228075245288</v>
      </c>
      <c r="K52" s="347">
        <v>10049.334078229618</v>
      </c>
      <c r="L52" s="42" t="s">
        <v>317</v>
      </c>
      <c r="M52" s="603"/>
      <c r="N52" s="644" t="s">
        <v>956</v>
      </c>
      <c r="O52" s="652" t="s">
        <v>957</v>
      </c>
      <c r="P52" s="689" t="s">
        <v>316</v>
      </c>
      <c r="Q52" s="689" t="s">
        <v>133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654">
        <v>2011</v>
      </c>
      <c r="W52" s="654">
        <v>2011</v>
      </c>
      <c r="X52" s="124">
        <v>11876.190453746927</v>
      </c>
      <c r="Y52" s="644"/>
      <c r="Z52" s="644" t="s">
        <v>960</v>
      </c>
      <c r="AA52" s="652" t="s">
        <v>959</v>
      </c>
      <c r="AB52" s="689" t="s">
        <v>316</v>
      </c>
      <c r="AC52" s="689" t="s">
        <v>133</v>
      </c>
      <c r="AD52" s="652" t="s">
        <v>715</v>
      </c>
      <c r="AE52" s="652" t="s">
        <v>697</v>
      </c>
      <c r="AF52" s="653" t="s">
        <v>698</v>
      </c>
      <c r="AG52" s="653" t="s">
        <v>699</v>
      </c>
      <c r="AH52" s="654">
        <v>2011</v>
      </c>
      <c r="AI52" s="654">
        <v>2011</v>
      </c>
      <c r="AJ52" s="124">
        <v>3323.0559029495716</v>
      </c>
      <c r="AK52" s="41"/>
      <c r="AL52" s="644" t="s">
        <v>183</v>
      </c>
      <c r="AM52" s="652" t="s">
        <v>962</v>
      </c>
      <c r="AN52" s="689" t="s">
        <v>316</v>
      </c>
      <c r="AO52" s="689" t="s">
        <v>133</v>
      </c>
      <c r="AP52" s="652" t="s">
        <v>715</v>
      </c>
      <c r="AQ52" s="652" t="s">
        <v>697</v>
      </c>
      <c r="AR52" s="653" t="s">
        <v>698</v>
      </c>
      <c r="AS52" s="653" t="s">
        <v>699</v>
      </c>
      <c r="AT52" s="654">
        <v>2011</v>
      </c>
      <c r="AU52" s="654">
        <v>2011</v>
      </c>
      <c r="AV52" s="124">
        <v>2096.4461748782383</v>
      </c>
      <c r="AX52" s="644" t="s">
        <v>956</v>
      </c>
      <c r="AY52" s="652" t="s">
        <v>964</v>
      </c>
      <c r="AZ52" s="689" t="s">
        <v>316</v>
      </c>
      <c r="BA52" s="689" t="s">
        <v>133</v>
      </c>
      <c r="BB52" s="621" t="s">
        <v>704</v>
      </c>
      <c r="BC52" s="621" t="s">
        <v>705</v>
      </c>
      <c r="BD52" s="653" t="s">
        <v>698</v>
      </c>
      <c r="BE52" s="653" t="s">
        <v>699</v>
      </c>
      <c r="BF52" s="654">
        <v>2011</v>
      </c>
      <c r="BG52" s="654">
        <v>2011</v>
      </c>
      <c r="BH52" s="702">
        <v>3233.8163250502184</v>
      </c>
      <c r="BI52" s="695"/>
      <c r="BJ52" s="644" t="s">
        <v>960</v>
      </c>
      <c r="BK52" s="652" t="s">
        <v>959</v>
      </c>
      <c r="BL52" s="689" t="s">
        <v>316</v>
      </c>
      <c r="BM52" s="689" t="s">
        <v>133</v>
      </c>
      <c r="BN52" s="621" t="s">
        <v>704</v>
      </c>
      <c r="BO52" s="621" t="s">
        <v>705</v>
      </c>
      <c r="BP52" s="653" t="s">
        <v>698</v>
      </c>
      <c r="BQ52" s="653" t="s">
        <v>699</v>
      </c>
      <c r="BR52" s="654">
        <v>2011</v>
      </c>
      <c r="BS52" s="654">
        <v>2011</v>
      </c>
      <c r="BT52" s="124">
        <v>904.84844191955665</v>
      </c>
      <c r="BV52" s="644" t="s">
        <v>183</v>
      </c>
      <c r="BW52" s="652" t="s">
        <v>962</v>
      </c>
      <c r="BX52" s="689" t="s">
        <v>316</v>
      </c>
      <c r="BY52" s="689" t="s">
        <v>133</v>
      </c>
      <c r="BZ52" s="621" t="s">
        <v>704</v>
      </c>
      <c r="CA52" s="621" t="s">
        <v>705</v>
      </c>
      <c r="CB52" s="653" t="s">
        <v>698</v>
      </c>
      <c r="CC52" s="653" t="s">
        <v>699</v>
      </c>
      <c r="CD52" s="654">
        <v>2011</v>
      </c>
      <c r="CE52" s="654">
        <v>2011</v>
      </c>
      <c r="CF52" s="124">
        <v>570.84987743451006</v>
      </c>
    </row>
    <row r="53" spans="1:93" s="10" customFormat="1" ht="17" customHeight="1" x14ac:dyDescent="0.25">
      <c r="A53" s="790" t="s">
        <v>0</v>
      </c>
      <c r="B53" s="790"/>
      <c r="C53" s="351">
        <v>284257.39329404122</v>
      </c>
      <c r="D53" s="351">
        <v>308486.93636554416</v>
      </c>
      <c r="E53" s="351">
        <v>336365.5732609689</v>
      </c>
      <c r="F53" s="351">
        <v>381880.74601241719</v>
      </c>
      <c r="G53" s="351">
        <v>407335.31998086971</v>
      </c>
      <c r="H53" s="351">
        <v>430446.94524181448</v>
      </c>
      <c r="I53" s="352">
        <v>441935.54257354682</v>
      </c>
      <c r="J53" s="347">
        <v>483011.4363565321</v>
      </c>
      <c r="K53" s="353">
        <v>493246.44665619399</v>
      </c>
      <c r="L53" s="44" t="s">
        <v>72</v>
      </c>
      <c r="M53" s="603"/>
      <c r="N53" s="644" t="s">
        <v>956</v>
      </c>
      <c r="O53" s="652" t="s">
        <v>957</v>
      </c>
      <c r="P53" s="689" t="s">
        <v>317</v>
      </c>
      <c r="Q53" s="689" t="s">
        <v>288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654">
        <v>2011</v>
      </c>
      <c r="W53" s="654">
        <v>2011</v>
      </c>
      <c r="X53" s="124">
        <v>5103.6767304888117</v>
      </c>
      <c r="Y53" s="644"/>
      <c r="Z53" s="644" t="s">
        <v>960</v>
      </c>
      <c r="AA53" s="652" t="s">
        <v>959</v>
      </c>
      <c r="AB53" s="689" t="s">
        <v>317</v>
      </c>
      <c r="AC53" s="689" t="s">
        <v>288</v>
      </c>
      <c r="AD53" s="652" t="s">
        <v>715</v>
      </c>
      <c r="AE53" s="652" t="s">
        <v>697</v>
      </c>
      <c r="AF53" s="653" t="s">
        <v>698</v>
      </c>
      <c r="AG53" s="653" t="s">
        <v>699</v>
      </c>
      <c r="AH53" s="654">
        <v>2011</v>
      </c>
      <c r="AI53" s="654">
        <v>2011</v>
      </c>
      <c r="AJ53" s="124">
        <v>5103.6767304888117</v>
      </c>
      <c r="AK53" s="640"/>
      <c r="AL53" s="644" t="s">
        <v>183</v>
      </c>
      <c r="AM53" s="652" t="s">
        <v>962</v>
      </c>
      <c r="AN53" s="689" t="s">
        <v>317</v>
      </c>
      <c r="AO53" s="689" t="s">
        <v>288</v>
      </c>
      <c r="AP53" s="652" t="s">
        <v>715</v>
      </c>
      <c r="AQ53" s="652" t="s">
        <v>697</v>
      </c>
      <c r="AR53" s="653" t="s">
        <v>698</v>
      </c>
      <c r="AS53" s="653" t="s">
        <v>699</v>
      </c>
      <c r="AT53" s="654">
        <v>2011</v>
      </c>
      <c r="AU53" s="654">
        <v>2011</v>
      </c>
      <c r="AV53" s="124">
        <v>0</v>
      </c>
      <c r="AX53" s="644" t="s">
        <v>956</v>
      </c>
      <c r="AY53" s="652" t="s">
        <v>964</v>
      </c>
      <c r="AZ53" s="689" t="s">
        <v>317</v>
      </c>
      <c r="BA53" s="689" t="s">
        <v>288</v>
      </c>
      <c r="BB53" s="621" t="s">
        <v>704</v>
      </c>
      <c r="BC53" s="621" t="s">
        <v>705</v>
      </c>
      <c r="BD53" s="653" t="s">
        <v>698</v>
      </c>
      <c r="BE53" s="653" t="s">
        <v>699</v>
      </c>
      <c r="BF53" s="654">
        <v>2011</v>
      </c>
      <c r="BG53" s="654">
        <v>2011</v>
      </c>
      <c r="BH53" s="702">
        <v>1389.7009477164906</v>
      </c>
      <c r="BI53" s="711"/>
      <c r="BJ53" s="644" t="s">
        <v>960</v>
      </c>
      <c r="BK53" s="652" t="s">
        <v>959</v>
      </c>
      <c r="BL53" s="689" t="s">
        <v>317</v>
      </c>
      <c r="BM53" s="689" t="s">
        <v>288</v>
      </c>
      <c r="BN53" s="621" t="s">
        <v>704</v>
      </c>
      <c r="BO53" s="621" t="s">
        <v>705</v>
      </c>
      <c r="BP53" s="653" t="s">
        <v>698</v>
      </c>
      <c r="BQ53" s="653" t="s">
        <v>699</v>
      </c>
      <c r="BR53" s="654">
        <v>2011</v>
      </c>
      <c r="BS53" s="654">
        <v>2011</v>
      </c>
      <c r="BT53" s="124">
        <v>1389.7009477164906</v>
      </c>
      <c r="BV53" s="644" t="s">
        <v>183</v>
      </c>
      <c r="BW53" s="652" t="s">
        <v>962</v>
      </c>
      <c r="BX53" s="689" t="s">
        <v>317</v>
      </c>
      <c r="BY53" s="689" t="s">
        <v>288</v>
      </c>
      <c r="BZ53" s="621" t="s">
        <v>704</v>
      </c>
      <c r="CA53" s="621" t="s">
        <v>705</v>
      </c>
      <c r="CB53" s="653" t="s">
        <v>698</v>
      </c>
      <c r="CC53" s="653" t="s">
        <v>699</v>
      </c>
      <c r="CD53" s="654">
        <v>2011</v>
      </c>
      <c r="CE53" s="654">
        <v>2011</v>
      </c>
      <c r="CF53" s="102">
        <v>0</v>
      </c>
      <c r="CO53" s="3"/>
    </row>
    <row r="54" spans="1:93" ht="17" customHeight="1" thickBot="1" x14ac:dyDescent="0.3">
      <c r="A54" s="789" t="s">
        <v>134</v>
      </c>
      <c r="B54" s="789"/>
      <c r="C54" s="282">
        <v>274696.06908244459</v>
      </c>
      <c r="D54" s="282">
        <v>297601.2735196866</v>
      </c>
      <c r="E54" s="282">
        <v>323251.39520709409</v>
      </c>
      <c r="F54" s="282">
        <v>366470.78454955033</v>
      </c>
      <c r="G54" s="282">
        <v>390086.03509233863</v>
      </c>
      <c r="H54" s="282">
        <v>410493.76312749612</v>
      </c>
      <c r="I54" s="282">
        <v>423668.6754134986</v>
      </c>
      <c r="J54" s="282">
        <v>463592.0440215852</v>
      </c>
      <c r="K54" s="282">
        <v>472920.3784893314</v>
      </c>
      <c r="L54" s="83" t="s">
        <v>135</v>
      </c>
      <c r="M54" s="603"/>
      <c r="N54" s="644" t="s">
        <v>956</v>
      </c>
      <c r="O54" s="652" t="s">
        <v>957</v>
      </c>
      <c r="P54" s="637" t="s">
        <v>72</v>
      </c>
      <c r="Q54" s="637" t="s">
        <v>0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654">
        <v>2011</v>
      </c>
      <c r="W54" s="654">
        <v>2011</v>
      </c>
      <c r="X54" s="102">
        <v>2162827.5393945072</v>
      </c>
      <c r="Y54" s="644"/>
      <c r="Z54" s="644" t="s">
        <v>960</v>
      </c>
      <c r="AA54" s="652" t="s">
        <v>959</v>
      </c>
      <c r="AB54" s="637" t="s">
        <v>72</v>
      </c>
      <c r="AC54" s="637" t="s">
        <v>0</v>
      </c>
      <c r="AD54" s="652" t="s">
        <v>715</v>
      </c>
      <c r="AE54" s="652" t="s">
        <v>697</v>
      </c>
      <c r="AF54" s="653" t="s">
        <v>698</v>
      </c>
      <c r="AG54" s="653" t="s">
        <v>699</v>
      </c>
      <c r="AH54" s="654">
        <v>2011</v>
      </c>
      <c r="AI54" s="654">
        <v>2011</v>
      </c>
      <c r="AJ54" s="102">
        <v>308486.93636554416</v>
      </c>
      <c r="AK54" s="41"/>
      <c r="AL54" s="644" t="s">
        <v>183</v>
      </c>
      <c r="AM54" s="652" t="s">
        <v>962</v>
      </c>
      <c r="AN54" s="637" t="s">
        <v>72</v>
      </c>
      <c r="AO54" s="637" t="s">
        <v>0</v>
      </c>
      <c r="AP54" s="652" t="s">
        <v>715</v>
      </c>
      <c r="AQ54" s="652" t="s">
        <v>697</v>
      </c>
      <c r="AR54" s="653" t="s">
        <v>698</v>
      </c>
      <c r="AS54" s="653" t="s">
        <v>699</v>
      </c>
      <c r="AT54" s="654">
        <v>2011</v>
      </c>
      <c r="AU54" s="654">
        <v>2011</v>
      </c>
      <c r="AV54" s="102">
        <v>276425.21046489204</v>
      </c>
      <c r="AX54" s="644" t="s">
        <v>956</v>
      </c>
      <c r="AY54" s="652" t="s">
        <v>964</v>
      </c>
      <c r="AZ54" s="637" t="s">
        <v>72</v>
      </c>
      <c r="BA54" s="637" t="s">
        <v>0</v>
      </c>
      <c r="BB54" s="621" t="s">
        <v>704</v>
      </c>
      <c r="BC54" s="621" t="s">
        <v>705</v>
      </c>
      <c r="BD54" s="653" t="s">
        <v>698</v>
      </c>
      <c r="BE54" s="653" t="s">
        <v>699</v>
      </c>
      <c r="BF54" s="654">
        <v>2011</v>
      </c>
      <c r="BG54" s="654">
        <v>2011</v>
      </c>
      <c r="BH54" s="639">
        <v>588925.12985555001</v>
      </c>
      <c r="BI54" s="695"/>
      <c r="BJ54" s="644" t="s">
        <v>960</v>
      </c>
      <c r="BK54" s="652" t="s">
        <v>959</v>
      </c>
      <c r="BL54" s="637" t="s">
        <v>72</v>
      </c>
      <c r="BM54" s="637" t="s">
        <v>0</v>
      </c>
      <c r="BN54" s="621" t="s">
        <v>704</v>
      </c>
      <c r="BO54" s="621" t="s">
        <v>705</v>
      </c>
      <c r="BP54" s="653" t="s">
        <v>698</v>
      </c>
      <c r="BQ54" s="653" t="s">
        <v>699</v>
      </c>
      <c r="BR54" s="654">
        <v>2011</v>
      </c>
      <c r="BS54" s="654">
        <v>2011</v>
      </c>
      <c r="BT54" s="102">
        <v>83999.16579048174</v>
      </c>
      <c r="BV54" s="644" t="s">
        <v>183</v>
      </c>
      <c r="BW54" s="652" t="s">
        <v>962</v>
      </c>
      <c r="BX54" s="637" t="s">
        <v>72</v>
      </c>
      <c r="BY54" s="637" t="s">
        <v>0</v>
      </c>
      <c r="BZ54" s="621" t="s">
        <v>704</v>
      </c>
      <c r="CA54" s="621" t="s">
        <v>705</v>
      </c>
      <c r="CB54" s="653" t="s">
        <v>698</v>
      </c>
      <c r="CC54" s="653" t="s">
        <v>699</v>
      </c>
      <c r="CD54" s="654">
        <v>2011</v>
      </c>
      <c r="CE54" s="654">
        <v>2011</v>
      </c>
      <c r="CF54" s="102">
        <v>75268.947709977409</v>
      </c>
    </row>
    <row r="55" spans="1:93" ht="17" customHeight="1" x14ac:dyDescent="0.25">
      <c r="A55" s="121" t="s">
        <v>477</v>
      </c>
      <c r="B55" s="18"/>
      <c r="C55" s="19"/>
      <c r="D55" s="19"/>
      <c r="E55" s="20"/>
      <c r="F55" s="20"/>
      <c r="L55" s="126" t="s">
        <v>478</v>
      </c>
      <c r="N55" s="644" t="s">
        <v>956</v>
      </c>
      <c r="O55" s="652" t="s">
        <v>957</v>
      </c>
      <c r="P55" s="647" t="s">
        <v>135</v>
      </c>
      <c r="Q55" s="637" t="s">
        <v>134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654">
        <v>2011</v>
      </c>
      <c r="W55" s="654">
        <v>2011</v>
      </c>
      <c r="X55" s="102">
        <v>1641385.4684617559</v>
      </c>
      <c r="Y55" s="644"/>
      <c r="Z55" s="644" t="s">
        <v>960</v>
      </c>
      <c r="AA55" s="652" t="s">
        <v>959</v>
      </c>
      <c r="AB55" s="647" t="s">
        <v>135</v>
      </c>
      <c r="AC55" s="637" t="s">
        <v>134</v>
      </c>
      <c r="AD55" s="652" t="s">
        <v>715</v>
      </c>
      <c r="AE55" s="652" t="s">
        <v>697</v>
      </c>
      <c r="AF55" s="653" t="s">
        <v>698</v>
      </c>
      <c r="AG55" s="653" t="s">
        <v>699</v>
      </c>
      <c r="AH55" s="654">
        <v>2011</v>
      </c>
      <c r="AI55" s="654">
        <v>2011</v>
      </c>
      <c r="AJ55" s="102">
        <v>297601.2735196866</v>
      </c>
      <c r="AK55" s="41"/>
      <c r="AL55" s="644" t="s">
        <v>183</v>
      </c>
      <c r="AM55" s="652" t="s">
        <v>962</v>
      </c>
      <c r="AN55" s="647" t="s">
        <v>135</v>
      </c>
      <c r="AO55" s="637" t="s">
        <v>134</v>
      </c>
      <c r="AP55" s="652" t="s">
        <v>715</v>
      </c>
      <c r="AQ55" s="652" t="s">
        <v>697</v>
      </c>
      <c r="AR55" s="653" t="s">
        <v>698</v>
      </c>
      <c r="AS55" s="653" t="s">
        <v>699</v>
      </c>
      <c r="AT55" s="654">
        <v>2011</v>
      </c>
      <c r="AU55" s="654">
        <v>2011</v>
      </c>
      <c r="AV55" s="102">
        <v>246141.33673141425</v>
      </c>
      <c r="AX55" s="644" t="s">
        <v>956</v>
      </c>
      <c r="AY55" s="652" t="s">
        <v>964</v>
      </c>
      <c r="AZ55" s="647" t="s">
        <v>135</v>
      </c>
      <c r="BA55" s="637" t="s">
        <v>134</v>
      </c>
      <c r="BB55" s="621" t="s">
        <v>704</v>
      </c>
      <c r="BC55" s="621" t="s">
        <v>705</v>
      </c>
      <c r="BD55" s="653" t="s">
        <v>698</v>
      </c>
      <c r="BE55" s="653" t="s">
        <v>699</v>
      </c>
      <c r="BF55" s="654">
        <v>2011</v>
      </c>
      <c r="BG55" s="654">
        <v>2011</v>
      </c>
      <c r="BH55" s="639">
        <v>446939.54212709487</v>
      </c>
      <c r="BI55" s="695"/>
      <c r="BJ55" s="644" t="s">
        <v>960</v>
      </c>
      <c r="BK55" s="652" t="s">
        <v>959</v>
      </c>
      <c r="BL55" s="647" t="s">
        <v>135</v>
      </c>
      <c r="BM55" s="637" t="s">
        <v>134</v>
      </c>
      <c r="BN55" s="621" t="s">
        <v>704</v>
      </c>
      <c r="BO55" s="621" t="s">
        <v>705</v>
      </c>
      <c r="BP55" s="653" t="s">
        <v>698</v>
      </c>
      <c r="BQ55" s="653" t="s">
        <v>699</v>
      </c>
      <c r="BR55" s="654">
        <v>2011</v>
      </c>
      <c r="BS55" s="654">
        <v>2011</v>
      </c>
      <c r="BT55" s="102">
        <v>81035.064266762856</v>
      </c>
      <c r="BV55" s="644" t="s">
        <v>183</v>
      </c>
      <c r="BW55" s="652" t="s">
        <v>962</v>
      </c>
      <c r="BX55" s="647" t="s">
        <v>135</v>
      </c>
      <c r="BY55" s="637" t="s">
        <v>134</v>
      </c>
      <c r="BZ55" s="621" t="s">
        <v>704</v>
      </c>
      <c r="CA55" s="621" t="s">
        <v>705</v>
      </c>
      <c r="CB55" s="653" t="s">
        <v>698</v>
      </c>
      <c r="CC55" s="653" t="s">
        <v>699</v>
      </c>
      <c r="CD55" s="654">
        <v>2011</v>
      </c>
      <c r="CE55" s="654">
        <v>2011</v>
      </c>
      <c r="CF55" s="102">
        <v>67022.828245449768</v>
      </c>
    </row>
    <row r="56" spans="1:93" ht="17" customHeight="1" x14ac:dyDescent="0.25">
      <c r="A56" s="164" t="s">
        <v>276</v>
      </c>
      <c r="B56" s="165"/>
      <c r="C56" s="166"/>
      <c r="D56" s="166"/>
      <c r="E56" s="167"/>
      <c r="F56" s="168"/>
      <c r="G56" s="1"/>
      <c r="H56" s="16"/>
      <c r="I56" s="1"/>
      <c r="J56" s="16"/>
      <c r="K56" s="16"/>
      <c r="L56" s="169" t="s">
        <v>277</v>
      </c>
      <c r="N56" s="644" t="s">
        <v>956</v>
      </c>
      <c r="O56" s="652" t="s">
        <v>957</v>
      </c>
      <c r="P56" s="689" t="s">
        <v>114</v>
      </c>
      <c r="Q56" s="689" t="s">
        <v>218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654">
        <v>2012</v>
      </c>
      <c r="W56" s="654">
        <v>2012</v>
      </c>
      <c r="X56" s="124">
        <v>2048226.0068559074</v>
      </c>
      <c r="Y56" s="644"/>
      <c r="Z56" s="644" t="s">
        <v>960</v>
      </c>
      <c r="AA56" s="652" t="s">
        <v>959</v>
      </c>
      <c r="AB56" s="689" t="s">
        <v>114</v>
      </c>
      <c r="AC56" s="689" t="s">
        <v>218</v>
      </c>
      <c r="AD56" s="652" t="s">
        <v>715</v>
      </c>
      <c r="AE56" s="652" t="s">
        <v>697</v>
      </c>
      <c r="AF56" s="653" t="s">
        <v>698</v>
      </c>
      <c r="AG56" s="653" t="s">
        <v>699</v>
      </c>
      <c r="AH56" s="654">
        <v>2012</v>
      </c>
      <c r="AI56" s="654">
        <v>2012</v>
      </c>
      <c r="AJ56" s="124">
        <v>254723.11000888399</v>
      </c>
      <c r="AK56" s="41"/>
      <c r="AL56" s="644" t="s">
        <v>183</v>
      </c>
      <c r="AM56" s="652" t="s">
        <v>962</v>
      </c>
      <c r="AN56" s="689" t="s">
        <v>114</v>
      </c>
      <c r="AO56" s="689" t="s">
        <v>218</v>
      </c>
      <c r="AP56" s="652" t="s">
        <v>715</v>
      </c>
      <c r="AQ56" s="652" t="s">
        <v>697</v>
      </c>
      <c r="AR56" s="653" t="s">
        <v>698</v>
      </c>
      <c r="AS56" s="653" t="s">
        <v>699</v>
      </c>
      <c r="AT56" s="654">
        <v>2012</v>
      </c>
      <c r="AU56" s="654">
        <v>2012</v>
      </c>
      <c r="AV56" s="124">
        <v>248084.70477957322</v>
      </c>
      <c r="AX56" s="644" t="s">
        <v>956</v>
      </c>
      <c r="AY56" s="652" t="s">
        <v>964</v>
      </c>
      <c r="AZ56" s="689" t="s">
        <v>114</v>
      </c>
      <c r="BA56" s="689" t="s">
        <v>218</v>
      </c>
      <c r="BB56" s="621" t="s">
        <v>704</v>
      </c>
      <c r="BC56" s="621" t="s">
        <v>705</v>
      </c>
      <c r="BD56" s="653" t="s">
        <v>698</v>
      </c>
      <c r="BE56" s="653" t="s">
        <v>699</v>
      </c>
      <c r="BF56" s="654">
        <v>2012</v>
      </c>
      <c r="BG56" s="654">
        <v>2012</v>
      </c>
      <c r="BH56" s="702">
        <v>557719.81126096868</v>
      </c>
      <c r="BI56" s="695"/>
      <c r="BJ56" s="644" t="s">
        <v>960</v>
      </c>
      <c r="BK56" s="652" t="s">
        <v>959</v>
      </c>
      <c r="BL56" s="689" t="s">
        <v>114</v>
      </c>
      <c r="BM56" s="689" t="s">
        <v>218</v>
      </c>
      <c r="BN56" s="621" t="s">
        <v>704</v>
      </c>
      <c r="BO56" s="621" t="s">
        <v>705</v>
      </c>
      <c r="BP56" s="653" t="s">
        <v>698</v>
      </c>
      <c r="BQ56" s="653" t="s">
        <v>699</v>
      </c>
      <c r="BR56" s="654">
        <v>2012</v>
      </c>
      <c r="BS56" s="654">
        <v>2012</v>
      </c>
      <c r="BT56" s="124">
        <v>69359.594284243431</v>
      </c>
      <c r="BV56" s="644" t="s">
        <v>183</v>
      </c>
      <c r="BW56" s="652" t="s">
        <v>962</v>
      </c>
      <c r="BX56" s="689" t="s">
        <v>114</v>
      </c>
      <c r="BY56" s="689" t="s">
        <v>218</v>
      </c>
      <c r="BZ56" s="621" t="s">
        <v>704</v>
      </c>
      <c r="CA56" s="621" t="s">
        <v>705</v>
      </c>
      <c r="CB56" s="653" t="s">
        <v>698</v>
      </c>
      <c r="CC56" s="653" t="s">
        <v>699</v>
      </c>
      <c r="CD56" s="654">
        <v>2012</v>
      </c>
      <c r="CE56" s="654">
        <v>2012</v>
      </c>
      <c r="CF56" s="124">
        <v>67551.995855567933</v>
      </c>
    </row>
    <row r="57" spans="1:93" ht="17" customHeight="1" x14ac:dyDescent="0.25">
      <c r="B57" s="63"/>
      <c r="C57" s="66"/>
      <c r="D57" s="66"/>
      <c r="E57" s="66"/>
      <c r="F57" s="66"/>
      <c r="G57" s="66"/>
      <c r="H57" s="66"/>
      <c r="I57" s="66"/>
      <c r="J57" s="66"/>
      <c r="K57" s="66"/>
      <c r="L57" s="67"/>
      <c r="N57" s="644" t="s">
        <v>956</v>
      </c>
      <c r="O57" s="652" t="s">
        <v>957</v>
      </c>
      <c r="P57" s="689" t="s">
        <v>304</v>
      </c>
      <c r="Q57" s="689" t="s">
        <v>115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654">
        <v>2012</v>
      </c>
      <c r="W57" s="654">
        <v>2012</v>
      </c>
      <c r="X57" s="124">
        <v>15535.877034513929</v>
      </c>
      <c r="Y57" s="644"/>
      <c r="Z57" s="644" t="s">
        <v>960</v>
      </c>
      <c r="AA57" s="652" t="s">
        <v>959</v>
      </c>
      <c r="AB57" s="689" t="s">
        <v>304</v>
      </c>
      <c r="AC57" s="689" t="s">
        <v>115</v>
      </c>
      <c r="AD57" s="652" t="s">
        <v>715</v>
      </c>
      <c r="AE57" s="652" t="s">
        <v>697</v>
      </c>
      <c r="AF57" s="653" t="s">
        <v>698</v>
      </c>
      <c r="AG57" s="653" t="s">
        <v>699</v>
      </c>
      <c r="AH57" s="654">
        <v>2012</v>
      </c>
      <c r="AI57" s="654">
        <v>2012</v>
      </c>
      <c r="AJ57" s="124">
        <v>3028.1859286294975</v>
      </c>
      <c r="AK57" s="41"/>
      <c r="AL57" s="644" t="s">
        <v>183</v>
      </c>
      <c r="AM57" s="652" t="s">
        <v>962</v>
      </c>
      <c r="AN57" s="689" t="s">
        <v>304</v>
      </c>
      <c r="AO57" s="689" t="s">
        <v>115</v>
      </c>
      <c r="AP57" s="652" t="s">
        <v>715</v>
      </c>
      <c r="AQ57" s="652" t="s">
        <v>697</v>
      </c>
      <c r="AR57" s="653" t="s">
        <v>698</v>
      </c>
      <c r="AS57" s="653" t="s">
        <v>699</v>
      </c>
      <c r="AT57" s="654">
        <v>2012</v>
      </c>
      <c r="AU57" s="654">
        <v>2012</v>
      </c>
      <c r="AV57" s="124">
        <v>848.89225741309508</v>
      </c>
      <c r="AX57" s="644" t="s">
        <v>956</v>
      </c>
      <c r="AY57" s="652" t="s">
        <v>964</v>
      </c>
      <c r="AZ57" s="689" t="s">
        <v>304</v>
      </c>
      <c r="BA57" s="689" t="s">
        <v>115</v>
      </c>
      <c r="BB57" s="621" t="s">
        <v>704</v>
      </c>
      <c r="BC57" s="621" t="s">
        <v>705</v>
      </c>
      <c r="BD57" s="653" t="s">
        <v>698</v>
      </c>
      <c r="BE57" s="653" t="s">
        <v>699</v>
      </c>
      <c r="BF57" s="654">
        <v>2012</v>
      </c>
      <c r="BG57" s="654">
        <v>2012</v>
      </c>
      <c r="BH57" s="702">
        <v>4230.3273068792187</v>
      </c>
      <c r="BI57" s="695"/>
      <c r="BJ57" s="644" t="s">
        <v>960</v>
      </c>
      <c r="BK57" s="652" t="s">
        <v>959</v>
      </c>
      <c r="BL57" s="689" t="s">
        <v>304</v>
      </c>
      <c r="BM57" s="689" t="s">
        <v>115</v>
      </c>
      <c r="BN57" s="621" t="s">
        <v>704</v>
      </c>
      <c r="BO57" s="621" t="s">
        <v>705</v>
      </c>
      <c r="BP57" s="653" t="s">
        <v>698</v>
      </c>
      <c r="BQ57" s="653" t="s">
        <v>699</v>
      </c>
      <c r="BR57" s="654">
        <v>2012</v>
      </c>
      <c r="BS57" s="654">
        <v>2012</v>
      </c>
      <c r="BT57" s="124">
        <v>824.55709424901227</v>
      </c>
      <c r="BV57" s="644" t="s">
        <v>183</v>
      </c>
      <c r="BW57" s="652" t="s">
        <v>962</v>
      </c>
      <c r="BX57" s="689" t="s">
        <v>304</v>
      </c>
      <c r="BY57" s="689" t="s">
        <v>115</v>
      </c>
      <c r="BZ57" s="621" t="s">
        <v>704</v>
      </c>
      <c r="CA57" s="621" t="s">
        <v>705</v>
      </c>
      <c r="CB57" s="653" t="s">
        <v>698</v>
      </c>
      <c r="CC57" s="653" t="s">
        <v>699</v>
      </c>
      <c r="CD57" s="654">
        <v>2012</v>
      </c>
      <c r="CE57" s="654">
        <v>2012</v>
      </c>
      <c r="CF57" s="124">
        <v>231.14833421731657</v>
      </c>
    </row>
    <row r="58" spans="1:93" ht="17" customHeight="1" x14ac:dyDescent="0.25">
      <c r="B58" s="63"/>
      <c r="C58" s="66"/>
      <c r="D58" s="66"/>
      <c r="E58" s="66"/>
      <c r="F58" s="66"/>
      <c r="G58" s="66"/>
      <c r="H58" s="66"/>
      <c r="I58" s="66"/>
      <c r="J58" s="66"/>
      <c r="K58" s="66"/>
      <c r="L58" s="67"/>
      <c r="N58" s="644" t="s">
        <v>956</v>
      </c>
      <c r="O58" s="652" t="s">
        <v>957</v>
      </c>
      <c r="P58" s="689" t="s">
        <v>305</v>
      </c>
      <c r="Q58" s="689" t="s">
        <v>216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654">
        <v>2012</v>
      </c>
      <c r="W58" s="654">
        <v>2012</v>
      </c>
      <c r="X58" s="124">
        <v>558556.9737708196</v>
      </c>
      <c r="Y58" s="644"/>
      <c r="Z58" s="644" t="s">
        <v>960</v>
      </c>
      <c r="AA58" s="652" t="s">
        <v>959</v>
      </c>
      <c r="AB58" s="689" t="s">
        <v>305</v>
      </c>
      <c r="AC58" s="689" t="s">
        <v>216</v>
      </c>
      <c r="AD58" s="652" t="s">
        <v>715</v>
      </c>
      <c r="AE58" s="652" t="s">
        <v>697</v>
      </c>
      <c r="AF58" s="653" t="s">
        <v>698</v>
      </c>
      <c r="AG58" s="653" t="s">
        <v>699</v>
      </c>
      <c r="AH58" s="654">
        <v>2012</v>
      </c>
      <c r="AI58" s="654">
        <v>2012</v>
      </c>
      <c r="AJ58" s="124">
        <v>13114.178053874808</v>
      </c>
      <c r="AK58" s="41"/>
      <c r="AL58" s="644" t="s">
        <v>183</v>
      </c>
      <c r="AM58" s="652" t="s">
        <v>962</v>
      </c>
      <c r="AN58" s="689" t="s">
        <v>305</v>
      </c>
      <c r="AO58" s="689" t="s">
        <v>216</v>
      </c>
      <c r="AP58" s="652" t="s">
        <v>715</v>
      </c>
      <c r="AQ58" s="652" t="s">
        <v>697</v>
      </c>
      <c r="AR58" s="653" t="s">
        <v>698</v>
      </c>
      <c r="AS58" s="653" t="s">
        <v>699</v>
      </c>
      <c r="AT58" s="654">
        <v>2012</v>
      </c>
      <c r="AU58" s="654">
        <v>2012</v>
      </c>
      <c r="AV58" s="124">
        <v>41542.780574779579</v>
      </c>
      <c r="AX58" s="644" t="s">
        <v>956</v>
      </c>
      <c r="AY58" s="652" t="s">
        <v>964</v>
      </c>
      <c r="AZ58" s="689" t="s">
        <v>305</v>
      </c>
      <c r="BA58" s="689" t="s">
        <v>216</v>
      </c>
      <c r="BB58" s="621" t="s">
        <v>704</v>
      </c>
      <c r="BC58" s="621" t="s">
        <v>705</v>
      </c>
      <c r="BD58" s="653" t="s">
        <v>698</v>
      </c>
      <c r="BE58" s="653" t="s">
        <v>699</v>
      </c>
      <c r="BF58" s="654">
        <v>2012</v>
      </c>
      <c r="BG58" s="654">
        <v>2012</v>
      </c>
      <c r="BH58" s="702">
        <v>152091.755962102</v>
      </c>
      <c r="BI58" s="695"/>
      <c r="BJ58" s="644" t="s">
        <v>960</v>
      </c>
      <c r="BK58" s="652" t="s">
        <v>959</v>
      </c>
      <c r="BL58" s="689" t="s">
        <v>305</v>
      </c>
      <c r="BM58" s="689" t="s">
        <v>216</v>
      </c>
      <c r="BN58" s="621" t="s">
        <v>704</v>
      </c>
      <c r="BO58" s="621" t="s">
        <v>705</v>
      </c>
      <c r="BP58" s="653" t="s">
        <v>698</v>
      </c>
      <c r="BQ58" s="653" t="s">
        <v>699</v>
      </c>
      <c r="BR58" s="654">
        <v>2012</v>
      </c>
      <c r="BS58" s="654">
        <v>2012</v>
      </c>
      <c r="BT58" s="124">
        <v>3570.913016711997</v>
      </c>
      <c r="BV58" s="644" t="s">
        <v>183</v>
      </c>
      <c r="BW58" s="652" t="s">
        <v>962</v>
      </c>
      <c r="BX58" s="689" t="s">
        <v>305</v>
      </c>
      <c r="BY58" s="689" t="s">
        <v>216</v>
      </c>
      <c r="BZ58" s="621" t="s">
        <v>704</v>
      </c>
      <c r="CA58" s="621" t="s">
        <v>705</v>
      </c>
      <c r="CB58" s="653" t="s">
        <v>698</v>
      </c>
      <c r="CC58" s="653" t="s">
        <v>699</v>
      </c>
      <c r="CD58" s="654">
        <v>2012</v>
      </c>
      <c r="CE58" s="654">
        <v>2012</v>
      </c>
      <c r="CF58" s="124">
        <v>11311.853117707169</v>
      </c>
    </row>
    <row r="59" spans="1:93" ht="17" customHeight="1" x14ac:dyDescent="0.25">
      <c r="A59" s="749" t="s">
        <v>630</v>
      </c>
      <c r="B59" s="749"/>
      <c r="C59" s="749"/>
      <c r="D59" s="749"/>
      <c r="E59" s="749"/>
      <c r="F59" s="749"/>
      <c r="G59" s="749"/>
      <c r="H59" s="749"/>
      <c r="I59" s="749"/>
      <c r="J59" s="749"/>
      <c r="K59" s="749"/>
      <c r="L59" s="749"/>
      <c r="N59" s="644" t="s">
        <v>956</v>
      </c>
      <c r="O59" s="652" t="s">
        <v>957</v>
      </c>
      <c r="P59" s="689" t="s">
        <v>117</v>
      </c>
      <c r="Q59" s="689" t="s">
        <v>58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654">
        <v>2012</v>
      </c>
      <c r="W59" s="654">
        <v>2012</v>
      </c>
      <c r="X59" s="124">
        <v>379801.39468534145</v>
      </c>
      <c r="Y59" s="644"/>
      <c r="Z59" s="644" t="s">
        <v>960</v>
      </c>
      <c r="AA59" s="652" t="s">
        <v>959</v>
      </c>
      <c r="AB59" s="689" t="s">
        <v>117</v>
      </c>
      <c r="AC59" s="689" t="s">
        <v>58</v>
      </c>
      <c r="AD59" s="652" t="s">
        <v>715</v>
      </c>
      <c r="AE59" s="652" t="s">
        <v>697</v>
      </c>
      <c r="AF59" s="653" t="s">
        <v>698</v>
      </c>
      <c r="AG59" s="653" t="s">
        <v>699</v>
      </c>
      <c r="AH59" s="654">
        <v>2012</v>
      </c>
      <c r="AI59" s="654">
        <v>2012</v>
      </c>
      <c r="AJ59" s="124">
        <v>33547.782488342986</v>
      </c>
      <c r="AK59" s="41"/>
      <c r="AL59" s="644" t="s">
        <v>183</v>
      </c>
      <c r="AM59" s="652" t="s">
        <v>962</v>
      </c>
      <c r="AN59" s="689" t="s">
        <v>117</v>
      </c>
      <c r="AO59" s="689" t="s">
        <v>58</v>
      </c>
      <c r="AP59" s="652" t="s">
        <v>715</v>
      </c>
      <c r="AQ59" s="652" t="s">
        <v>697</v>
      </c>
      <c r="AR59" s="653" t="s">
        <v>698</v>
      </c>
      <c r="AS59" s="653" t="s">
        <v>699</v>
      </c>
      <c r="AT59" s="654">
        <v>2012</v>
      </c>
      <c r="AU59" s="654">
        <v>2012</v>
      </c>
      <c r="AV59" s="124">
        <v>52754.296910225705</v>
      </c>
      <c r="AX59" s="644" t="s">
        <v>956</v>
      </c>
      <c r="AY59" s="652" t="s">
        <v>964</v>
      </c>
      <c r="AZ59" s="689" t="s">
        <v>117</v>
      </c>
      <c r="BA59" s="689" t="s">
        <v>58</v>
      </c>
      <c r="BB59" s="621" t="s">
        <v>704</v>
      </c>
      <c r="BC59" s="621" t="s">
        <v>705</v>
      </c>
      <c r="BD59" s="653" t="s">
        <v>698</v>
      </c>
      <c r="BE59" s="653" t="s">
        <v>699</v>
      </c>
      <c r="BF59" s="654">
        <v>2012</v>
      </c>
      <c r="BG59" s="654">
        <v>2012</v>
      </c>
      <c r="BH59" s="702">
        <v>103417.67043848644</v>
      </c>
      <c r="BI59" s="695"/>
      <c r="BJ59" s="644" t="s">
        <v>960</v>
      </c>
      <c r="BK59" s="652" t="s">
        <v>959</v>
      </c>
      <c r="BL59" s="689" t="s">
        <v>117</v>
      </c>
      <c r="BM59" s="689" t="s">
        <v>58</v>
      </c>
      <c r="BN59" s="621" t="s">
        <v>704</v>
      </c>
      <c r="BO59" s="621" t="s">
        <v>705</v>
      </c>
      <c r="BP59" s="653" t="s">
        <v>698</v>
      </c>
      <c r="BQ59" s="653" t="s">
        <v>699</v>
      </c>
      <c r="BR59" s="654">
        <v>2012</v>
      </c>
      <c r="BS59" s="654">
        <v>2012</v>
      </c>
      <c r="BT59" s="124">
        <v>9134.862488316674</v>
      </c>
      <c r="BV59" s="644" t="s">
        <v>183</v>
      </c>
      <c r="BW59" s="652" t="s">
        <v>962</v>
      </c>
      <c r="BX59" s="689" t="s">
        <v>117</v>
      </c>
      <c r="BY59" s="689" t="s">
        <v>58</v>
      </c>
      <c r="BZ59" s="621" t="s">
        <v>704</v>
      </c>
      <c r="CA59" s="621" t="s">
        <v>705</v>
      </c>
      <c r="CB59" s="653" t="s">
        <v>698</v>
      </c>
      <c r="CC59" s="653" t="s">
        <v>699</v>
      </c>
      <c r="CD59" s="654">
        <v>2012</v>
      </c>
      <c r="CE59" s="654">
        <v>2012</v>
      </c>
      <c r="CF59" s="124">
        <v>14364.682616807544</v>
      </c>
    </row>
    <row r="60" spans="1:93" ht="17" customHeight="1" x14ac:dyDescent="0.25">
      <c r="A60" s="753" t="s">
        <v>631</v>
      </c>
      <c r="B60" s="753"/>
      <c r="C60" s="753"/>
      <c r="D60" s="753"/>
      <c r="E60" s="753"/>
      <c r="F60" s="753"/>
      <c r="G60" s="753"/>
      <c r="H60" s="753"/>
      <c r="I60" s="753"/>
      <c r="J60" s="753"/>
      <c r="K60" s="753"/>
      <c r="L60" s="753"/>
      <c r="N60" s="644" t="s">
        <v>956</v>
      </c>
      <c r="O60" s="652" t="s">
        <v>957</v>
      </c>
      <c r="P60" s="689" t="s">
        <v>306</v>
      </c>
      <c r="Q60" s="689" t="s">
        <v>118</v>
      </c>
      <c r="R60" s="652" t="s">
        <v>715</v>
      </c>
      <c r="S60" s="652" t="s">
        <v>697</v>
      </c>
      <c r="T60" s="653" t="s">
        <v>698</v>
      </c>
      <c r="U60" s="653" t="s">
        <v>699</v>
      </c>
      <c r="V60" s="654">
        <v>2012</v>
      </c>
      <c r="W60" s="654">
        <v>2012</v>
      </c>
      <c r="X60" s="124">
        <v>53925.49835348496</v>
      </c>
      <c r="Y60" s="644"/>
      <c r="Z60" s="644" t="s">
        <v>960</v>
      </c>
      <c r="AA60" s="652" t="s">
        <v>959</v>
      </c>
      <c r="AB60" s="689" t="s">
        <v>306</v>
      </c>
      <c r="AC60" s="689" t="s">
        <v>118</v>
      </c>
      <c r="AD60" s="652" t="s">
        <v>715</v>
      </c>
      <c r="AE60" s="652" t="s">
        <v>697</v>
      </c>
      <c r="AF60" s="653" t="s">
        <v>698</v>
      </c>
      <c r="AG60" s="653" t="s">
        <v>699</v>
      </c>
      <c r="AH60" s="654">
        <v>2012</v>
      </c>
      <c r="AI60" s="654">
        <v>2012</v>
      </c>
      <c r="AJ60" s="124">
        <v>4583.9558702354798</v>
      </c>
      <c r="AK60" s="41"/>
      <c r="AL60" s="644" t="s">
        <v>183</v>
      </c>
      <c r="AM60" s="652" t="s">
        <v>962</v>
      </c>
      <c r="AN60" s="689" t="s">
        <v>306</v>
      </c>
      <c r="AO60" s="689" t="s">
        <v>118</v>
      </c>
      <c r="AP60" s="652" t="s">
        <v>715</v>
      </c>
      <c r="AQ60" s="652" t="s">
        <v>697</v>
      </c>
      <c r="AR60" s="653" t="s">
        <v>698</v>
      </c>
      <c r="AS60" s="653" t="s">
        <v>699</v>
      </c>
      <c r="AT60" s="654">
        <v>2012</v>
      </c>
      <c r="AU60" s="654">
        <v>2012</v>
      </c>
      <c r="AV60" s="124">
        <v>15213.051153293207</v>
      </c>
      <c r="AX60" s="644" t="s">
        <v>956</v>
      </c>
      <c r="AY60" s="652" t="s">
        <v>964</v>
      </c>
      <c r="AZ60" s="689" t="s">
        <v>306</v>
      </c>
      <c r="BA60" s="689" t="s">
        <v>118</v>
      </c>
      <c r="BB60" s="621" t="s">
        <v>704</v>
      </c>
      <c r="BC60" s="621" t="s">
        <v>705</v>
      </c>
      <c r="BD60" s="653" t="s">
        <v>698</v>
      </c>
      <c r="BE60" s="653" t="s">
        <v>699</v>
      </c>
      <c r="BF60" s="654">
        <v>2012</v>
      </c>
      <c r="BG60" s="654">
        <v>2012</v>
      </c>
      <c r="BH60" s="702">
        <v>14683.593833488078</v>
      </c>
      <c r="BI60" s="695"/>
      <c r="BJ60" s="644" t="s">
        <v>960</v>
      </c>
      <c r="BK60" s="652" t="s">
        <v>959</v>
      </c>
      <c r="BL60" s="689" t="s">
        <v>306</v>
      </c>
      <c r="BM60" s="689" t="s">
        <v>118</v>
      </c>
      <c r="BN60" s="621" t="s">
        <v>704</v>
      </c>
      <c r="BO60" s="621" t="s">
        <v>705</v>
      </c>
      <c r="BP60" s="653" t="s">
        <v>698</v>
      </c>
      <c r="BQ60" s="653" t="s">
        <v>699</v>
      </c>
      <c r="BR60" s="654">
        <v>2012</v>
      </c>
      <c r="BS60" s="654">
        <v>2012</v>
      </c>
      <c r="BT60" s="124">
        <v>1248.1840354623498</v>
      </c>
      <c r="BV60" s="644" t="s">
        <v>183</v>
      </c>
      <c r="BW60" s="652" t="s">
        <v>962</v>
      </c>
      <c r="BX60" s="689" t="s">
        <v>306</v>
      </c>
      <c r="BY60" s="689" t="s">
        <v>118</v>
      </c>
      <c r="BZ60" s="621" t="s">
        <v>704</v>
      </c>
      <c r="CA60" s="621" t="s">
        <v>705</v>
      </c>
      <c r="CB60" s="653" t="s">
        <v>698</v>
      </c>
      <c r="CC60" s="653" t="s">
        <v>699</v>
      </c>
      <c r="CD60" s="654">
        <v>2012</v>
      </c>
      <c r="CE60" s="654">
        <v>2012</v>
      </c>
      <c r="CF60" s="124">
        <v>4142.4237313255844</v>
      </c>
    </row>
    <row r="61" spans="1:93" ht="17" customHeight="1" x14ac:dyDescent="0.25">
      <c r="A61" s="5" t="s">
        <v>142</v>
      </c>
      <c r="B61" s="229" t="s">
        <v>291</v>
      </c>
      <c r="C61" s="87">
        <v>2010</v>
      </c>
      <c r="D61" s="88">
        <v>2011</v>
      </c>
      <c r="E61" s="88">
        <v>2012</v>
      </c>
      <c r="F61" s="88">
        <v>2013</v>
      </c>
      <c r="G61" s="88">
        <v>2014</v>
      </c>
      <c r="H61" s="88">
        <v>2015</v>
      </c>
      <c r="I61" s="88">
        <v>2016</v>
      </c>
      <c r="J61" s="88">
        <v>2017</v>
      </c>
      <c r="K61" s="162" t="s">
        <v>476</v>
      </c>
      <c r="L61" s="163" t="s">
        <v>292</v>
      </c>
      <c r="N61" s="644" t="s">
        <v>956</v>
      </c>
      <c r="O61" s="652" t="s">
        <v>957</v>
      </c>
      <c r="P61" s="689" t="s">
        <v>119</v>
      </c>
      <c r="Q61" s="689" t="s">
        <v>59</v>
      </c>
      <c r="R61" s="652" t="s">
        <v>715</v>
      </c>
      <c r="S61" s="652" t="s">
        <v>697</v>
      </c>
      <c r="T61" s="653" t="s">
        <v>698</v>
      </c>
      <c r="U61" s="653" t="s">
        <v>699</v>
      </c>
      <c r="V61" s="654">
        <v>2012</v>
      </c>
      <c r="W61" s="654">
        <v>2012</v>
      </c>
      <c r="X61" s="124">
        <v>270126.33589373511</v>
      </c>
      <c r="Y61" s="644"/>
      <c r="Z61" s="644" t="s">
        <v>960</v>
      </c>
      <c r="AA61" s="652" t="s">
        <v>959</v>
      </c>
      <c r="AB61" s="689" t="s">
        <v>119</v>
      </c>
      <c r="AC61" s="689" t="s">
        <v>59</v>
      </c>
      <c r="AD61" s="652" t="s">
        <v>715</v>
      </c>
      <c r="AE61" s="652" t="s">
        <v>697</v>
      </c>
      <c r="AF61" s="653" t="s">
        <v>698</v>
      </c>
      <c r="AG61" s="653" t="s">
        <v>699</v>
      </c>
      <c r="AH61" s="654">
        <v>2012</v>
      </c>
      <c r="AI61" s="654">
        <v>2012</v>
      </c>
      <c r="AJ61" s="124">
        <v>40052.299951138906</v>
      </c>
      <c r="AK61" s="41"/>
      <c r="AL61" s="644" t="s">
        <v>183</v>
      </c>
      <c r="AM61" s="652" t="s">
        <v>962</v>
      </c>
      <c r="AN61" s="689" t="s">
        <v>119</v>
      </c>
      <c r="AO61" s="689" t="s">
        <v>59</v>
      </c>
      <c r="AP61" s="652" t="s">
        <v>715</v>
      </c>
      <c r="AQ61" s="652" t="s">
        <v>697</v>
      </c>
      <c r="AR61" s="653" t="s">
        <v>698</v>
      </c>
      <c r="AS61" s="653" t="s">
        <v>699</v>
      </c>
      <c r="AT61" s="654">
        <v>2012</v>
      </c>
      <c r="AU61" s="654">
        <v>2012</v>
      </c>
      <c r="AV61" s="124">
        <v>12034.378686518821</v>
      </c>
      <c r="AX61" s="644" t="s">
        <v>956</v>
      </c>
      <c r="AY61" s="652" t="s">
        <v>964</v>
      </c>
      <c r="AZ61" s="689" t="s">
        <v>119</v>
      </c>
      <c r="BA61" s="689" t="s">
        <v>59</v>
      </c>
      <c r="BB61" s="621" t="s">
        <v>704</v>
      </c>
      <c r="BC61" s="621" t="s">
        <v>705</v>
      </c>
      <c r="BD61" s="653" t="s">
        <v>698</v>
      </c>
      <c r="BE61" s="653" t="s">
        <v>699</v>
      </c>
      <c r="BF61" s="654">
        <v>2012</v>
      </c>
      <c r="BG61" s="654">
        <v>2012</v>
      </c>
      <c r="BH61" s="702">
        <v>73553.801468682126</v>
      </c>
      <c r="BI61" s="695"/>
      <c r="BJ61" s="644" t="s">
        <v>960</v>
      </c>
      <c r="BK61" s="652" t="s">
        <v>959</v>
      </c>
      <c r="BL61" s="689" t="s">
        <v>119</v>
      </c>
      <c r="BM61" s="689" t="s">
        <v>59</v>
      </c>
      <c r="BN61" s="621" t="s">
        <v>704</v>
      </c>
      <c r="BO61" s="621" t="s">
        <v>705</v>
      </c>
      <c r="BP61" s="653" t="s">
        <v>698</v>
      </c>
      <c r="BQ61" s="653" t="s">
        <v>699</v>
      </c>
      <c r="BR61" s="654">
        <v>2012</v>
      </c>
      <c r="BS61" s="654">
        <v>2012</v>
      </c>
      <c r="BT61" s="124">
        <v>10906.004071106578</v>
      </c>
      <c r="BV61" s="644" t="s">
        <v>183</v>
      </c>
      <c r="BW61" s="652" t="s">
        <v>962</v>
      </c>
      <c r="BX61" s="689" t="s">
        <v>119</v>
      </c>
      <c r="BY61" s="689" t="s">
        <v>59</v>
      </c>
      <c r="BZ61" s="621" t="s">
        <v>704</v>
      </c>
      <c r="CA61" s="621" t="s">
        <v>705</v>
      </c>
      <c r="CB61" s="653" t="s">
        <v>698</v>
      </c>
      <c r="CC61" s="653" t="s">
        <v>699</v>
      </c>
      <c r="CD61" s="654">
        <v>2012</v>
      </c>
      <c r="CE61" s="654">
        <v>2012</v>
      </c>
      <c r="CF61" s="124">
        <v>3276.8900439806184</v>
      </c>
    </row>
    <row r="62" spans="1:93" ht="17" customHeight="1" x14ac:dyDescent="0.25">
      <c r="A62" s="141"/>
      <c r="B62" s="60" t="s">
        <v>113</v>
      </c>
      <c r="C62" s="347">
        <v>216809.7637059266</v>
      </c>
      <c r="D62" s="347">
        <v>228533.10476647154</v>
      </c>
      <c r="E62" s="347">
        <v>248084.70477957322</v>
      </c>
      <c r="F62" s="347">
        <v>223239.93934283912</v>
      </c>
      <c r="G62" s="347">
        <v>246296.05183715167</v>
      </c>
      <c r="H62" s="347">
        <v>268675.77814612363</v>
      </c>
      <c r="I62" s="347">
        <v>271142.05277915305</v>
      </c>
      <c r="J62" s="347">
        <v>257075.53871026632</v>
      </c>
      <c r="K62" s="3">
        <v>250928.66886729497</v>
      </c>
      <c r="L62" s="42" t="s">
        <v>114</v>
      </c>
      <c r="M62" s="596"/>
      <c r="N62" s="644" t="s">
        <v>956</v>
      </c>
      <c r="O62" s="652" t="s">
        <v>957</v>
      </c>
      <c r="P62" s="689" t="s">
        <v>307</v>
      </c>
      <c r="Q62" s="689" t="s">
        <v>120</v>
      </c>
      <c r="R62" s="652" t="s">
        <v>715</v>
      </c>
      <c r="S62" s="652" t="s">
        <v>697</v>
      </c>
      <c r="T62" s="653" t="s">
        <v>698</v>
      </c>
      <c r="U62" s="653" t="s">
        <v>699</v>
      </c>
      <c r="V62" s="654">
        <v>2012</v>
      </c>
      <c r="W62" s="654">
        <v>2012</v>
      </c>
      <c r="X62" s="124">
        <v>197032.5381776345</v>
      </c>
      <c r="Y62" s="644"/>
      <c r="Z62" s="644" t="s">
        <v>960</v>
      </c>
      <c r="AA62" s="652" t="s">
        <v>959</v>
      </c>
      <c r="AB62" s="689" t="s">
        <v>307</v>
      </c>
      <c r="AC62" s="689" t="s">
        <v>120</v>
      </c>
      <c r="AD62" s="652" t="s">
        <v>715</v>
      </c>
      <c r="AE62" s="652" t="s">
        <v>697</v>
      </c>
      <c r="AF62" s="653" t="s">
        <v>698</v>
      </c>
      <c r="AG62" s="653" t="s">
        <v>699</v>
      </c>
      <c r="AH62" s="654">
        <v>2012</v>
      </c>
      <c r="AI62" s="654">
        <v>2012</v>
      </c>
      <c r="AJ62" s="124">
        <v>47110.568083977239</v>
      </c>
      <c r="AK62" s="41"/>
      <c r="AL62" s="644" t="s">
        <v>183</v>
      </c>
      <c r="AM62" s="652" t="s">
        <v>962</v>
      </c>
      <c r="AN62" s="689" t="s">
        <v>307</v>
      </c>
      <c r="AO62" s="689" t="s">
        <v>120</v>
      </c>
      <c r="AP62" s="652" t="s">
        <v>715</v>
      </c>
      <c r="AQ62" s="652" t="s">
        <v>697</v>
      </c>
      <c r="AR62" s="653" t="s">
        <v>698</v>
      </c>
      <c r="AS62" s="653" t="s">
        <v>699</v>
      </c>
      <c r="AT62" s="654">
        <v>2012</v>
      </c>
      <c r="AU62" s="654">
        <v>2012</v>
      </c>
      <c r="AV62" s="124">
        <v>16269.725861574558</v>
      </c>
      <c r="AX62" s="644" t="s">
        <v>956</v>
      </c>
      <c r="AY62" s="652" t="s">
        <v>964</v>
      </c>
      <c r="AZ62" s="689" t="s">
        <v>307</v>
      </c>
      <c r="BA62" s="689" t="s">
        <v>120</v>
      </c>
      <c r="BB62" s="621" t="s">
        <v>704</v>
      </c>
      <c r="BC62" s="621" t="s">
        <v>705</v>
      </c>
      <c r="BD62" s="653" t="s">
        <v>698</v>
      </c>
      <c r="BE62" s="653" t="s">
        <v>699</v>
      </c>
      <c r="BF62" s="654">
        <v>2012</v>
      </c>
      <c r="BG62" s="654">
        <v>2012</v>
      </c>
      <c r="BH62" s="702">
        <v>53650.793241016887</v>
      </c>
      <c r="BI62" s="695"/>
      <c r="BJ62" s="644" t="s">
        <v>960</v>
      </c>
      <c r="BK62" s="652" t="s">
        <v>959</v>
      </c>
      <c r="BL62" s="689" t="s">
        <v>307</v>
      </c>
      <c r="BM62" s="689" t="s">
        <v>120</v>
      </c>
      <c r="BN62" s="621" t="s">
        <v>704</v>
      </c>
      <c r="BO62" s="621" t="s">
        <v>705</v>
      </c>
      <c r="BP62" s="653" t="s">
        <v>698</v>
      </c>
      <c r="BQ62" s="653" t="s">
        <v>699</v>
      </c>
      <c r="BR62" s="654">
        <v>2012</v>
      </c>
      <c r="BS62" s="654">
        <v>2012</v>
      </c>
      <c r="BT62" s="124">
        <v>12827.928681818174</v>
      </c>
      <c r="BV62" s="644" t="s">
        <v>183</v>
      </c>
      <c r="BW62" s="652" t="s">
        <v>962</v>
      </c>
      <c r="BX62" s="689" t="s">
        <v>307</v>
      </c>
      <c r="BY62" s="689" t="s">
        <v>120</v>
      </c>
      <c r="BZ62" s="621" t="s">
        <v>704</v>
      </c>
      <c r="CA62" s="621" t="s">
        <v>705</v>
      </c>
      <c r="CB62" s="653" t="s">
        <v>698</v>
      </c>
      <c r="CC62" s="653" t="s">
        <v>699</v>
      </c>
      <c r="CD62" s="654">
        <v>2012</v>
      </c>
      <c r="CE62" s="654">
        <v>2012</v>
      </c>
      <c r="CF62" s="124">
        <v>4430.1499963443321</v>
      </c>
    </row>
    <row r="63" spans="1:93" ht="17" customHeight="1" x14ac:dyDescent="0.25">
      <c r="A63" s="458" t="s">
        <v>143</v>
      </c>
      <c r="B63" s="61" t="s">
        <v>115</v>
      </c>
      <c r="C63" s="349">
        <v>751.90818332859874</v>
      </c>
      <c r="D63" s="256">
        <v>817.29791309158168</v>
      </c>
      <c r="E63" s="256">
        <v>848.89225741309508</v>
      </c>
      <c r="F63" s="256">
        <v>1155.2749684957714</v>
      </c>
      <c r="G63" s="256">
        <v>1238.6802142347101</v>
      </c>
      <c r="H63" s="256">
        <v>1289.0329543022522</v>
      </c>
      <c r="I63" s="256">
        <v>1322.5671043159057</v>
      </c>
      <c r="J63" s="256">
        <v>1548.4339966383689</v>
      </c>
      <c r="K63" s="256">
        <v>1331.4892980565301</v>
      </c>
      <c r="L63" s="2" t="s">
        <v>304</v>
      </c>
      <c r="M63" s="596"/>
      <c r="N63" s="644" t="s">
        <v>956</v>
      </c>
      <c r="O63" s="652" t="s">
        <v>957</v>
      </c>
      <c r="P63" s="689" t="s">
        <v>308</v>
      </c>
      <c r="Q63" s="689" t="s">
        <v>121</v>
      </c>
      <c r="R63" s="652" t="s">
        <v>715</v>
      </c>
      <c r="S63" s="652" t="s">
        <v>697</v>
      </c>
      <c r="T63" s="653" t="s">
        <v>698</v>
      </c>
      <c r="U63" s="653" t="s">
        <v>699</v>
      </c>
      <c r="V63" s="654">
        <v>2012</v>
      </c>
      <c r="W63" s="654">
        <v>2012</v>
      </c>
      <c r="X63" s="124">
        <v>210270.08286333448</v>
      </c>
      <c r="Y63" s="644"/>
      <c r="Z63" s="644" t="s">
        <v>960</v>
      </c>
      <c r="AA63" s="652" t="s">
        <v>959</v>
      </c>
      <c r="AB63" s="689" t="s">
        <v>308</v>
      </c>
      <c r="AC63" s="689" t="s">
        <v>121</v>
      </c>
      <c r="AD63" s="652" t="s">
        <v>715</v>
      </c>
      <c r="AE63" s="652" t="s">
        <v>697</v>
      </c>
      <c r="AF63" s="653" t="s">
        <v>698</v>
      </c>
      <c r="AG63" s="653" t="s">
        <v>699</v>
      </c>
      <c r="AH63" s="654">
        <v>2012</v>
      </c>
      <c r="AI63" s="654">
        <v>2012</v>
      </c>
      <c r="AJ63" s="124">
        <v>29507.445329177466</v>
      </c>
      <c r="AK63" s="41"/>
      <c r="AL63" s="644" t="s">
        <v>183</v>
      </c>
      <c r="AM63" s="652" t="s">
        <v>962</v>
      </c>
      <c r="AN63" s="689" t="s">
        <v>308</v>
      </c>
      <c r="AO63" s="689" t="s">
        <v>121</v>
      </c>
      <c r="AP63" s="652" t="s">
        <v>715</v>
      </c>
      <c r="AQ63" s="652" t="s">
        <v>697</v>
      </c>
      <c r="AR63" s="653" t="s">
        <v>698</v>
      </c>
      <c r="AS63" s="653" t="s">
        <v>699</v>
      </c>
      <c r="AT63" s="654">
        <v>2012</v>
      </c>
      <c r="AU63" s="654">
        <v>2012</v>
      </c>
      <c r="AV63" s="124">
        <v>34710.889127452516</v>
      </c>
      <c r="AX63" s="644" t="s">
        <v>956</v>
      </c>
      <c r="AY63" s="652" t="s">
        <v>964</v>
      </c>
      <c r="AZ63" s="689" t="s">
        <v>308</v>
      </c>
      <c r="BA63" s="689" t="s">
        <v>121</v>
      </c>
      <c r="BB63" s="621" t="s">
        <v>704</v>
      </c>
      <c r="BC63" s="621" t="s">
        <v>705</v>
      </c>
      <c r="BD63" s="653" t="s">
        <v>698</v>
      </c>
      <c r="BE63" s="653" t="s">
        <v>699</v>
      </c>
      <c r="BF63" s="654">
        <v>2012</v>
      </c>
      <c r="BG63" s="654">
        <v>2012</v>
      </c>
      <c r="BH63" s="702">
        <v>57255.298260948803</v>
      </c>
      <c r="BI63" s="695"/>
      <c r="BJ63" s="644" t="s">
        <v>960</v>
      </c>
      <c r="BK63" s="652" t="s">
        <v>959</v>
      </c>
      <c r="BL63" s="689" t="s">
        <v>308</v>
      </c>
      <c r="BM63" s="689" t="s">
        <v>121</v>
      </c>
      <c r="BN63" s="621" t="s">
        <v>704</v>
      </c>
      <c r="BO63" s="621" t="s">
        <v>705</v>
      </c>
      <c r="BP63" s="653" t="s">
        <v>698</v>
      </c>
      <c r="BQ63" s="653" t="s">
        <v>699</v>
      </c>
      <c r="BR63" s="654">
        <v>2012</v>
      </c>
      <c r="BS63" s="654">
        <v>2012</v>
      </c>
      <c r="BT63" s="124">
        <v>8034.7026083532928</v>
      </c>
      <c r="BV63" s="644" t="s">
        <v>183</v>
      </c>
      <c r="BW63" s="652" t="s">
        <v>962</v>
      </c>
      <c r="BX63" s="689" t="s">
        <v>308</v>
      </c>
      <c r="BY63" s="689" t="s">
        <v>121</v>
      </c>
      <c r="BZ63" s="621" t="s">
        <v>704</v>
      </c>
      <c r="CA63" s="621" t="s">
        <v>705</v>
      </c>
      <c r="CB63" s="653" t="s">
        <v>698</v>
      </c>
      <c r="CC63" s="653" t="s">
        <v>699</v>
      </c>
      <c r="CD63" s="654">
        <v>2012</v>
      </c>
      <c r="CE63" s="654">
        <v>2012</v>
      </c>
      <c r="CF63" s="124">
        <v>9451.569537767873</v>
      </c>
    </row>
    <row r="64" spans="1:93" ht="17" customHeight="1" x14ac:dyDescent="0.25">
      <c r="A64" s="458" t="s">
        <v>144</v>
      </c>
      <c r="B64" s="61" t="s">
        <v>116</v>
      </c>
      <c r="C64" s="349">
        <v>37880.131951157578</v>
      </c>
      <c r="D64" s="256">
        <v>30283.873733477776</v>
      </c>
      <c r="E64" s="256">
        <v>41542.780574779579</v>
      </c>
      <c r="F64" s="256">
        <v>34707.253873956361</v>
      </c>
      <c r="G64" s="256">
        <v>36464.903765639203</v>
      </c>
      <c r="H64" s="256">
        <v>49637.142683884464</v>
      </c>
      <c r="I64" s="256">
        <v>64148.880495216916</v>
      </c>
      <c r="J64" s="256">
        <v>43350.000716753813</v>
      </c>
      <c r="K64" s="256">
        <v>44312.459620562367</v>
      </c>
      <c r="L64" s="2" t="s">
        <v>305</v>
      </c>
      <c r="M64" s="596"/>
      <c r="N64" s="644" t="s">
        <v>956</v>
      </c>
      <c r="O64" s="652" t="s">
        <v>957</v>
      </c>
      <c r="P64" s="689" t="s">
        <v>309</v>
      </c>
      <c r="Q64" s="689" t="s">
        <v>122</v>
      </c>
      <c r="R64" s="652" t="s">
        <v>715</v>
      </c>
      <c r="S64" s="652" t="s">
        <v>697</v>
      </c>
      <c r="T64" s="653" t="s">
        <v>698</v>
      </c>
      <c r="U64" s="653" t="s">
        <v>699</v>
      </c>
      <c r="V64" s="654">
        <v>2012</v>
      </c>
      <c r="W64" s="654">
        <v>2012</v>
      </c>
      <c r="X64" s="124">
        <v>55321.584759256519</v>
      </c>
      <c r="Y64" s="644"/>
      <c r="Z64" s="644" t="s">
        <v>960</v>
      </c>
      <c r="AA64" s="652" t="s">
        <v>959</v>
      </c>
      <c r="AB64" s="689" t="s">
        <v>309</v>
      </c>
      <c r="AC64" s="689" t="s">
        <v>122</v>
      </c>
      <c r="AD64" s="652" t="s">
        <v>715</v>
      </c>
      <c r="AE64" s="652" t="s">
        <v>697</v>
      </c>
      <c r="AF64" s="653" t="s">
        <v>698</v>
      </c>
      <c r="AG64" s="653" t="s">
        <v>699</v>
      </c>
      <c r="AH64" s="654">
        <v>2012</v>
      </c>
      <c r="AI64" s="654">
        <v>2012</v>
      </c>
      <c r="AJ64" s="124">
        <v>10410.818457552819</v>
      </c>
      <c r="AK64" s="41"/>
      <c r="AL64" s="644" t="s">
        <v>183</v>
      </c>
      <c r="AM64" s="652" t="s">
        <v>962</v>
      </c>
      <c r="AN64" s="689" t="s">
        <v>309</v>
      </c>
      <c r="AO64" s="689" t="s">
        <v>122</v>
      </c>
      <c r="AP64" s="652" t="s">
        <v>715</v>
      </c>
      <c r="AQ64" s="652" t="s">
        <v>697</v>
      </c>
      <c r="AR64" s="653" t="s">
        <v>698</v>
      </c>
      <c r="AS64" s="653" t="s">
        <v>699</v>
      </c>
      <c r="AT64" s="654">
        <v>2012</v>
      </c>
      <c r="AU64" s="654">
        <v>2012</v>
      </c>
      <c r="AV64" s="124">
        <v>6096.1873770975089</v>
      </c>
      <c r="AX64" s="644" t="s">
        <v>956</v>
      </c>
      <c r="AY64" s="652" t="s">
        <v>964</v>
      </c>
      <c r="AZ64" s="689" t="s">
        <v>309</v>
      </c>
      <c r="BA64" s="689" t="s">
        <v>122</v>
      </c>
      <c r="BB64" s="621" t="s">
        <v>704</v>
      </c>
      <c r="BC64" s="621" t="s">
        <v>705</v>
      </c>
      <c r="BD64" s="653" t="s">
        <v>698</v>
      </c>
      <c r="BE64" s="653" t="s">
        <v>699</v>
      </c>
      <c r="BF64" s="654">
        <v>2012</v>
      </c>
      <c r="BG64" s="654">
        <v>2012</v>
      </c>
      <c r="BH64" s="702">
        <v>15063.739893602864</v>
      </c>
      <c r="BI64" s="695"/>
      <c r="BJ64" s="644" t="s">
        <v>960</v>
      </c>
      <c r="BK64" s="652" t="s">
        <v>959</v>
      </c>
      <c r="BL64" s="689" t="s">
        <v>309</v>
      </c>
      <c r="BM64" s="689" t="s">
        <v>122</v>
      </c>
      <c r="BN64" s="621" t="s">
        <v>704</v>
      </c>
      <c r="BO64" s="621" t="s">
        <v>705</v>
      </c>
      <c r="BP64" s="653" t="s">
        <v>698</v>
      </c>
      <c r="BQ64" s="653" t="s">
        <v>699</v>
      </c>
      <c r="BR64" s="654">
        <v>2012</v>
      </c>
      <c r="BS64" s="654">
        <v>2012</v>
      </c>
      <c r="BT64" s="124">
        <v>2834.8042090000872</v>
      </c>
      <c r="BV64" s="644" t="s">
        <v>183</v>
      </c>
      <c r="BW64" s="652" t="s">
        <v>962</v>
      </c>
      <c r="BX64" s="689" t="s">
        <v>309</v>
      </c>
      <c r="BY64" s="689" t="s">
        <v>122</v>
      </c>
      <c r="BZ64" s="621" t="s">
        <v>704</v>
      </c>
      <c r="CA64" s="621" t="s">
        <v>705</v>
      </c>
      <c r="CB64" s="653" t="s">
        <v>698</v>
      </c>
      <c r="CC64" s="653" t="s">
        <v>699</v>
      </c>
      <c r="CD64" s="654">
        <v>2012</v>
      </c>
      <c r="CE64" s="654">
        <v>2012</v>
      </c>
      <c r="CF64" s="124">
        <v>1659.955718746769</v>
      </c>
    </row>
    <row r="65" spans="1:84" ht="17" customHeight="1" x14ac:dyDescent="0.25">
      <c r="A65" s="458" t="s">
        <v>145</v>
      </c>
      <c r="B65" s="61" t="s">
        <v>58</v>
      </c>
      <c r="C65" s="349">
        <v>41153.343196410322</v>
      </c>
      <c r="D65" s="256">
        <v>43245.532515540508</v>
      </c>
      <c r="E65" s="256">
        <v>52754.296910225705</v>
      </c>
      <c r="F65" s="256">
        <v>33446.991035429382</v>
      </c>
      <c r="G65" s="256">
        <v>30363.130642675736</v>
      </c>
      <c r="H65" s="256">
        <v>24275.128171502492</v>
      </c>
      <c r="I65" s="256">
        <v>23453.189925574239</v>
      </c>
      <c r="J65" s="256">
        <v>31711.617322406822</v>
      </c>
      <c r="K65" s="256">
        <v>30707.795466398613</v>
      </c>
      <c r="L65" s="2" t="s">
        <v>117</v>
      </c>
      <c r="M65" s="596"/>
      <c r="N65" s="644" t="s">
        <v>956</v>
      </c>
      <c r="O65" s="652" t="s">
        <v>957</v>
      </c>
      <c r="P65" s="689" t="s">
        <v>310</v>
      </c>
      <c r="Q65" s="689" t="s">
        <v>123</v>
      </c>
      <c r="R65" s="652" t="s">
        <v>715</v>
      </c>
      <c r="S65" s="652" t="s">
        <v>697</v>
      </c>
      <c r="T65" s="653" t="s">
        <v>698</v>
      </c>
      <c r="U65" s="653" t="s">
        <v>699</v>
      </c>
      <c r="V65" s="654">
        <v>2012</v>
      </c>
      <c r="W65" s="654">
        <v>2012</v>
      </c>
      <c r="X65" s="124">
        <v>57387.914369664584</v>
      </c>
      <c r="Y65" s="644"/>
      <c r="Z65" s="644" t="s">
        <v>960</v>
      </c>
      <c r="AA65" s="652" t="s">
        <v>959</v>
      </c>
      <c r="AB65" s="689" t="s">
        <v>310</v>
      </c>
      <c r="AC65" s="689" t="s">
        <v>123</v>
      </c>
      <c r="AD65" s="652" t="s">
        <v>715</v>
      </c>
      <c r="AE65" s="652" t="s">
        <v>697</v>
      </c>
      <c r="AF65" s="653" t="s">
        <v>698</v>
      </c>
      <c r="AG65" s="653" t="s">
        <v>699</v>
      </c>
      <c r="AH65" s="654">
        <v>2012</v>
      </c>
      <c r="AI65" s="654">
        <v>2012</v>
      </c>
      <c r="AJ65" s="124">
        <v>8379.490553140402</v>
      </c>
      <c r="AK65" s="41"/>
      <c r="AL65" s="644" t="s">
        <v>183</v>
      </c>
      <c r="AM65" s="652" t="s">
        <v>962</v>
      </c>
      <c r="AN65" s="689" t="s">
        <v>310</v>
      </c>
      <c r="AO65" s="689" t="s">
        <v>123</v>
      </c>
      <c r="AP65" s="652" t="s">
        <v>715</v>
      </c>
      <c r="AQ65" s="652" t="s">
        <v>697</v>
      </c>
      <c r="AR65" s="653" t="s">
        <v>698</v>
      </c>
      <c r="AS65" s="653" t="s">
        <v>699</v>
      </c>
      <c r="AT65" s="654">
        <v>2012</v>
      </c>
      <c r="AU65" s="654">
        <v>2012</v>
      </c>
      <c r="AV65" s="124">
        <v>9480.0710645800646</v>
      </c>
      <c r="AX65" s="644" t="s">
        <v>956</v>
      </c>
      <c r="AY65" s="652" t="s">
        <v>964</v>
      </c>
      <c r="AZ65" s="689" t="s">
        <v>310</v>
      </c>
      <c r="BA65" s="689" t="s">
        <v>123</v>
      </c>
      <c r="BB65" s="621" t="s">
        <v>704</v>
      </c>
      <c r="BC65" s="621" t="s">
        <v>705</v>
      </c>
      <c r="BD65" s="653" t="s">
        <v>698</v>
      </c>
      <c r="BE65" s="653" t="s">
        <v>699</v>
      </c>
      <c r="BF65" s="654">
        <v>2012</v>
      </c>
      <c r="BG65" s="654">
        <v>2012</v>
      </c>
      <c r="BH65" s="702">
        <v>15626.389208894374</v>
      </c>
      <c r="BI65" s="695"/>
      <c r="BJ65" s="644" t="s">
        <v>960</v>
      </c>
      <c r="BK65" s="652" t="s">
        <v>959</v>
      </c>
      <c r="BL65" s="689" t="s">
        <v>310</v>
      </c>
      <c r="BM65" s="689" t="s">
        <v>123</v>
      </c>
      <c r="BN65" s="621" t="s">
        <v>704</v>
      </c>
      <c r="BO65" s="621" t="s">
        <v>705</v>
      </c>
      <c r="BP65" s="653" t="s">
        <v>698</v>
      </c>
      <c r="BQ65" s="653" t="s">
        <v>699</v>
      </c>
      <c r="BR65" s="654">
        <v>2012</v>
      </c>
      <c r="BS65" s="654">
        <v>2012</v>
      </c>
      <c r="BT65" s="124">
        <v>2281.6856509572231</v>
      </c>
      <c r="BV65" s="644" t="s">
        <v>183</v>
      </c>
      <c r="BW65" s="652" t="s">
        <v>962</v>
      </c>
      <c r="BX65" s="689" t="s">
        <v>310</v>
      </c>
      <c r="BY65" s="689" t="s">
        <v>123</v>
      </c>
      <c r="BZ65" s="621" t="s">
        <v>704</v>
      </c>
      <c r="CA65" s="621" t="s">
        <v>705</v>
      </c>
      <c r="CB65" s="653" t="s">
        <v>698</v>
      </c>
      <c r="CC65" s="653" t="s">
        <v>699</v>
      </c>
      <c r="CD65" s="654">
        <v>2012</v>
      </c>
      <c r="CE65" s="654">
        <v>2012</v>
      </c>
      <c r="CF65" s="124">
        <v>2581.3672061484181</v>
      </c>
    </row>
    <row r="66" spans="1:84" ht="17" customHeight="1" x14ac:dyDescent="0.25">
      <c r="A66" s="458" t="s">
        <v>146</v>
      </c>
      <c r="B66" s="61" t="s">
        <v>118</v>
      </c>
      <c r="C66" s="349">
        <v>22831.952508429666</v>
      </c>
      <c r="D66" s="256">
        <v>22629.980407126088</v>
      </c>
      <c r="E66" s="256">
        <v>15213.051153293207</v>
      </c>
      <c r="F66" s="256">
        <v>18415.931814845469</v>
      </c>
      <c r="G66" s="256">
        <v>20380.309050195752</v>
      </c>
      <c r="H66" s="256">
        <v>23857.957961581178</v>
      </c>
      <c r="I66" s="256">
        <v>20285.276669153209</v>
      </c>
      <c r="J66" s="256">
        <v>21498.501137272568</v>
      </c>
      <c r="K66" s="256">
        <v>19831.803651857375</v>
      </c>
      <c r="L66" s="2" t="s">
        <v>306</v>
      </c>
      <c r="M66" s="596"/>
      <c r="N66" s="644" t="s">
        <v>956</v>
      </c>
      <c r="O66" s="652" t="s">
        <v>957</v>
      </c>
      <c r="P66" s="689" t="s">
        <v>125</v>
      </c>
      <c r="Q66" s="689" t="s">
        <v>124</v>
      </c>
      <c r="R66" s="652" t="s">
        <v>715</v>
      </c>
      <c r="S66" s="652" t="s">
        <v>697</v>
      </c>
      <c r="T66" s="653" t="s">
        <v>698</v>
      </c>
      <c r="U66" s="653" t="s">
        <v>699</v>
      </c>
      <c r="V66" s="654">
        <v>2012</v>
      </c>
      <c r="W66" s="654">
        <v>2012</v>
      </c>
      <c r="X66" s="124">
        <v>108484.47353344622</v>
      </c>
      <c r="Y66" s="644"/>
      <c r="Z66" s="644" t="s">
        <v>960</v>
      </c>
      <c r="AA66" s="652" t="s">
        <v>959</v>
      </c>
      <c r="AB66" s="689" t="s">
        <v>125</v>
      </c>
      <c r="AC66" s="689" t="s">
        <v>124</v>
      </c>
      <c r="AD66" s="652" t="s">
        <v>715</v>
      </c>
      <c r="AE66" s="652" t="s">
        <v>697</v>
      </c>
      <c r="AF66" s="653" t="s">
        <v>698</v>
      </c>
      <c r="AG66" s="653" t="s">
        <v>699</v>
      </c>
      <c r="AH66" s="654">
        <v>2012</v>
      </c>
      <c r="AI66" s="654">
        <v>2012</v>
      </c>
      <c r="AJ66" s="124">
        <v>20911.982314971596</v>
      </c>
      <c r="AK66" s="41"/>
      <c r="AL66" s="644" t="s">
        <v>183</v>
      </c>
      <c r="AM66" s="652" t="s">
        <v>962</v>
      </c>
      <c r="AN66" s="689" t="s">
        <v>125</v>
      </c>
      <c r="AO66" s="689" t="s">
        <v>124</v>
      </c>
      <c r="AP66" s="652" t="s">
        <v>715</v>
      </c>
      <c r="AQ66" s="652" t="s">
        <v>697</v>
      </c>
      <c r="AR66" s="653" t="s">
        <v>698</v>
      </c>
      <c r="AS66" s="653" t="s">
        <v>699</v>
      </c>
      <c r="AT66" s="654">
        <v>2012</v>
      </c>
      <c r="AU66" s="654">
        <v>2012</v>
      </c>
      <c r="AV66" s="124">
        <v>6374.0313438287176</v>
      </c>
      <c r="AX66" s="644" t="s">
        <v>956</v>
      </c>
      <c r="AY66" s="652" t="s">
        <v>964</v>
      </c>
      <c r="AZ66" s="689" t="s">
        <v>125</v>
      </c>
      <c r="BA66" s="689" t="s">
        <v>124</v>
      </c>
      <c r="BB66" s="621" t="s">
        <v>704</v>
      </c>
      <c r="BC66" s="621" t="s">
        <v>705</v>
      </c>
      <c r="BD66" s="653" t="s">
        <v>698</v>
      </c>
      <c r="BE66" s="653" t="s">
        <v>699</v>
      </c>
      <c r="BF66" s="654">
        <v>2012</v>
      </c>
      <c r="BG66" s="654">
        <v>2012</v>
      </c>
      <c r="BH66" s="702">
        <v>29539.679655124906</v>
      </c>
      <c r="BI66" s="695"/>
      <c r="BJ66" s="644" t="s">
        <v>960</v>
      </c>
      <c r="BK66" s="652" t="s">
        <v>959</v>
      </c>
      <c r="BL66" s="689" t="s">
        <v>125</v>
      </c>
      <c r="BM66" s="689" t="s">
        <v>124</v>
      </c>
      <c r="BN66" s="621" t="s">
        <v>704</v>
      </c>
      <c r="BO66" s="621" t="s">
        <v>705</v>
      </c>
      <c r="BP66" s="653" t="s">
        <v>698</v>
      </c>
      <c r="BQ66" s="653" t="s">
        <v>699</v>
      </c>
      <c r="BR66" s="654">
        <v>2012</v>
      </c>
      <c r="BS66" s="654">
        <v>2012</v>
      </c>
      <c r="BT66" s="124">
        <v>5694.2089353224228</v>
      </c>
      <c r="BV66" s="644" t="s">
        <v>183</v>
      </c>
      <c r="BW66" s="652" t="s">
        <v>962</v>
      </c>
      <c r="BX66" s="689" t="s">
        <v>125</v>
      </c>
      <c r="BY66" s="689" t="s">
        <v>124</v>
      </c>
      <c r="BZ66" s="621" t="s">
        <v>704</v>
      </c>
      <c r="CA66" s="621" t="s">
        <v>705</v>
      </c>
      <c r="CB66" s="653" t="s">
        <v>698</v>
      </c>
      <c r="CC66" s="653" t="s">
        <v>699</v>
      </c>
      <c r="CD66" s="654">
        <v>2012</v>
      </c>
      <c r="CE66" s="654">
        <v>2012</v>
      </c>
      <c r="CF66" s="124">
        <v>1735.6109853856278</v>
      </c>
    </row>
    <row r="67" spans="1:84" ht="17" customHeight="1" x14ac:dyDescent="0.25">
      <c r="A67" s="458" t="s">
        <v>147</v>
      </c>
      <c r="B67" s="61" t="s">
        <v>59</v>
      </c>
      <c r="C67" s="349">
        <v>13817.513872234682</v>
      </c>
      <c r="D67" s="256">
        <v>11696.41366723588</v>
      </c>
      <c r="E67" s="256">
        <v>12034.378686518821</v>
      </c>
      <c r="F67" s="256">
        <v>9253.8062657245955</v>
      </c>
      <c r="G67" s="256">
        <v>10029.096783618594</v>
      </c>
      <c r="H67" s="256">
        <v>10173.877990725572</v>
      </c>
      <c r="I67" s="256">
        <v>9334.1471752432444</v>
      </c>
      <c r="J67" s="256">
        <v>9182.827839195812</v>
      </c>
      <c r="K67" s="256">
        <v>9029.3692459272079</v>
      </c>
      <c r="L67" s="2" t="s">
        <v>119</v>
      </c>
      <c r="M67" s="596"/>
      <c r="N67" s="644" t="s">
        <v>956</v>
      </c>
      <c r="O67" s="652" t="s">
        <v>957</v>
      </c>
      <c r="P67" s="689" t="s">
        <v>311</v>
      </c>
      <c r="Q67" s="689" t="s">
        <v>126</v>
      </c>
      <c r="R67" s="652" t="s">
        <v>715</v>
      </c>
      <c r="S67" s="652" t="s">
        <v>697</v>
      </c>
      <c r="T67" s="653" t="s">
        <v>698</v>
      </c>
      <c r="U67" s="653" t="s">
        <v>699</v>
      </c>
      <c r="V67" s="654">
        <v>2012</v>
      </c>
      <c r="W67" s="654">
        <v>2012</v>
      </c>
      <c r="X67" s="124">
        <v>93262.126231774324</v>
      </c>
      <c r="Y67" s="644"/>
      <c r="Z67" s="644" t="s">
        <v>960</v>
      </c>
      <c r="AA67" s="652" t="s">
        <v>959</v>
      </c>
      <c r="AB67" s="689" t="s">
        <v>311</v>
      </c>
      <c r="AC67" s="689" t="s">
        <v>126</v>
      </c>
      <c r="AD67" s="652" t="s">
        <v>715</v>
      </c>
      <c r="AE67" s="652" t="s">
        <v>697</v>
      </c>
      <c r="AF67" s="653" t="s">
        <v>698</v>
      </c>
      <c r="AG67" s="653" t="s">
        <v>699</v>
      </c>
      <c r="AH67" s="654">
        <v>2012</v>
      </c>
      <c r="AI67" s="654">
        <v>2012</v>
      </c>
      <c r="AJ67" s="124">
        <v>5375.1471077670276</v>
      </c>
      <c r="AK67" s="41"/>
      <c r="AL67" s="644" t="s">
        <v>183</v>
      </c>
      <c r="AM67" s="652" t="s">
        <v>962</v>
      </c>
      <c r="AN67" s="689" t="s">
        <v>311</v>
      </c>
      <c r="AO67" s="689" t="s">
        <v>126</v>
      </c>
      <c r="AP67" s="652" t="s">
        <v>715</v>
      </c>
      <c r="AQ67" s="652" t="s">
        <v>697</v>
      </c>
      <c r="AR67" s="653" t="s">
        <v>698</v>
      </c>
      <c r="AS67" s="653" t="s">
        <v>699</v>
      </c>
      <c r="AT67" s="654">
        <v>2012</v>
      </c>
      <c r="AU67" s="654">
        <v>2012</v>
      </c>
      <c r="AV67" s="124">
        <v>40507.670898549841</v>
      </c>
      <c r="AX67" s="644" t="s">
        <v>956</v>
      </c>
      <c r="AY67" s="652" t="s">
        <v>964</v>
      </c>
      <c r="AZ67" s="689" t="s">
        <v>311</v>
      </c>
      <c r="BA67" s="689" t="s">
        <v>126</v>
      </c>
      <c r="BB67" s="621" t="s">
        <v>704</v>
      </c>
      <c r="BC67" s="621" t="s">
        <v>705</v>
      </c>
      <c r="BD67" s="653" t="s">
        <v>698</v>
      </c>
      <c r="BE67" s="653" t="s">
        <v>699</v>
      </c>
      <c r="BF67" s="654">
        <v>2012</v>
      </c>
      <c r="BG67" s="654">
        <v>2012</v>
      </c>
      <c r="BH67" s="702">
        <v>25394.724637651281</v>
      </c>
      <c r="BI67" s="695"/>
      <c r="BJ67" s="644" t="s">
        <v>960</v>
      </c>
      <c r="BK67" s="652" t="s">
        <v>959</v>
      </c>
      <c r="BL67" s="689" t="s">
        <v>311</v>
      </c>
      <c r="BM67" s="689" t="s">
        <v>126</v>
      </c>
      <c r="BN67" s="621" t="s">
        <v>704</v>
      </c>
      <c r="BO67" s="621" t="s">
        <v>705</v>
      </c>
      <c r="BP67" s="653" t="s">
        <v>698</v>
      </c>
      <c r="BQ67" s="653" t="s">
        <v>699</v>
      </c>
      <c r="BR67" s="654">
        <v>2012</v>
      </c>
      <c r="BS67" s="654">
        <v>2012</v>
      </c>
      <c r="BT67" s="124">
        <v>1463.6207236942214</v>
      </c>
      <c r="BV67" s="644" t="s">
        <v>183</v>
      </c>
      <c r="BW67" s="652" t="s">
        <v>962</v>
      </c>
      <c r="BX67" s="689" t="s">
        <v>311</v>
      </c>
      <c r="BY67" s="689" t="s">
        <v>126</v>
      </c>
      <c r="BZ67" s="621" t="s">
        <v>704</v>
      </c>
      <c r="CA67" s="621" t="s">
        <v>705</v>
      </c>
      <c r="CB67" s="653" t="s">
        <v>698</v>
      </c>
      <c r="CC67" s="653" t="s">
        <v>699</v>
      </c>
      <c r="CD67" s="654">
        <v>2012</v>
      </c>
      <c r="CE67" s="654">
        <v>2012</v>
      </c>
      <c r="CF67" s="124">
        <v>11029.998883199412</v>
      </c>
    </row>
    <row r="68" spans="1:84" ht="17" customHeight="1" x14ac:dyDescent="0.25">
      <c r="A68" s="458" t="s">
        <v>148</v>
      </c>
      <c r="B68" s="61" t="s">
        <v>120</v>
      </c>
      <c r="C68" s="349">
        <v>12310.738150101157</v>
      </c>
      <c r="D68" s="256">
        <v>14660.854776006025</v>
      </c>
      <c r="E68" s="256">
        <v>16269.725861574558</v>
      </c>
      <c r="F68" s="256">
        <v>20866.747359881017</v>
      </c>
      <c r="G68" s="256">
        <v>21532.361077114354</v>
      </c>
      <c r="H68" s="256">
        <v>21960.982523094575</v>
      </c>
      <c r="I68" s="256">
        <v>22805.829681467265</v>
      </c>
      <c r="J68" s="256">
        <v>20433.098786341609</v>
      </c>
      <c r="K68" s="256">
        <v>21458.39311705514</v>
      </c>
      <c r="L68" s="2" t="s">
        <v>307</v>
      </c>
      <c r="M68" s="596"/>
      <c r="N68" s="644" t="s">
        <v>956</v>
      </c>
      <c r="O68" s="652" t="s">
        <v>957</v>
      </c>
      <c r="P68" s="689" t="s">
        <v>312</v>
      </c>
      <c r="Q68" s="689" t="s">
        <v>127</v>
      </c>
      <c r="R68" s="652" t="s">
        <v>715</v>
      </c>
      <c r="S68" s="652" t="s">
        <v>697</v>
      </c>
      <c r="T68" s="653" t="s">
        <v>698</v>
      </c>
      <c r="U68" s="653" t="s">
        <v>699</v>
      </c>
      <c r="V68" s="654">
        <v>2012</v>
      </c>
      <c r="W68" s="654">
        <v>2012</v>
      </c>
      <c r="X68" s="124">
        <v>56089.783743101798</v>
      </c>
      <c r="Y68" s="644"/>
      <c r="Z68" s="644" t="s">
        <v>960</v>
      </c>
      <c r="AA68" s="652" t="s">
        <v>959</v>
      </c>
      <c r="AB68" s="689" t="s">
        <v>312</v>
      </c>
      <c r="AC68" s="689" t="s">
        <v>127</v>
      </c>
      <c r="AD68" s="652" t="s">
        <v>715</v>
      </c>
      <c r="AE68" s="652" t="s">
        <v>697</v>
      </c>
      <c r="AF68" s="653" t="s">
        <v>698</v>
      </c>
      <c r="AG68" s="653" t="s">
        <v>699</v>
      </c>
      <c r="AH68" s="654">
        <v>2012</v>
      </c>
      <c r="AI68" s="654">
        <v>2012</v>
      </c>
      <c r="AJ68" s="124">
        <v>17528.355333416912</v>
      </c>
      <c r="AK68" s="41"/>
      <c r="AL68" s="644" t="s">
        <v>183</v>
      </c>
      <c r="AM68" s="652" t="s">
        <v>962</v>
      </c>
      <c r="AN68" s="689" t="s">
        <v>312</v>
      </c>
      <c r="AO68" s="689" t="s">
        <v>127</v>
      </c>
      <c r="AP68" s="652" t="s">
        <v>715</v>
      </c>
      <c r="AQ68" s="652" t="s">
        <v>697</v>
      </c>
      <c r="AR68" s="653" t="s">
        <v>698</v>
      </c>
      <c r="AS68" s="653" t="s">
        <v>699</v>
      </c>
      <c r="AT68" s="654">
        <v>2012</v>
      </c>
      <c r="AU68" s="654">
        <v>2012</v>
      </c>
      <c r="AV68" s="124">
        <v>3542.31488882756</v>
      </c>
      <c r="AX68" s="644" t="s">
        <v>956</v>
      </c>
      <c r="AY68" s="652" t="s">
        <v>964</v>
      </c>
      <c r="AZ68" s="689" t="s">
        <v>312</v>
      </c>
      <c r="BA68" s="689" t="s">
        <v>127</v>
      </c>
      <c r="BB68" s="621" t="s">
        <v>704</v>
      </c>
      <c r="BC68" s="621" t="s">
        <v>705</v>
      </c>
      <c r="BD68" s="653" t="s">
        <v>698</v>
      </c>
      <c r="BE68" s="653" t="s">
        <v>699</v>
      </c>
      <c r="BF68" s="654">
        <v>2012</v>
      </c>
      <c r="BG68" s="654">
        <v>2012</v>
      </c>
      <c r="BH68" s="702">
        <v>15272.915927325201</v>
      </c>
      <c r="BI68" s="695"/>
      <c r="BJ68" s="644" t="s">
        <v>960</v>
      </c>
      <c r="BK68" s="652" t="s">
        <v>959</v>
      </c>
      <c r="BL68" s="689" t="s">
        <v>312</v>
      </c>
      <c r="BM68" s="689" t="s">
        <v>127</v>
      </c>
      <c r="BN68" s="621" t="s">
        <v>704</v>
      </c>
      <c r="BO68" s="621" t="s">
        <v>705</v>
      </c>
      <c r="BP68" s="653" t="s">
        <v>698</v>
      </c>
      <c r="BQ68" s="653" t="s">
        <v>699</v>
      </c>
      <c r="BR68" s="654">
        <v>2012</v>
      </c>
      <c r="BS68" s="654">
        <v>2012</v>
      </c>
      <c r="BT68" s="124">
        <v>4772.8673474246189</v>
      </c>
      <c r="BV68" s="644" t="s">
        <v>183</v>
      </c>
      <c r="BW68" s="652" t="s">
        <v>962</v>
      </c>
      <c r="BX68" s="689" t="s">
        <v>312</v>
      </c>
      <c r="BY68" s="689" t="s">
        <v>127</v>
      </c>
      <c r="BZ68" s="621" t="s">
        <v>704</v>
      </c>
      <c r="CA68" s="621" t="s">
        <v>705</v>
      </c>
      <c r="CB68" s="653" t="s">
        <v>698</v>
      </c>
      <c r="CC68" s="653" t="s">
        <v>699</v>
      </c>
      <c r="CD68" s="654">
        <v>2012</v>
      </c>
      <c r="CE68" s="654">
        <v>2012</v>
      </c>
      <c r="CF68" s="124">
        <v>964.55136523555075</v>
      </c>
    </row>
    <row r="69" spans="1:84" ht="17" customHeight="1" x14ac:dyDescent="0.25">
      <c r="A69" s="458" t="s">
        <v>149</v>
      </c>
      <c r="B69" s="61" t="s">
        <v>121</v>
      </c>
      <c r="C69" s="349">
        <v>27638.302629603921</v>
      </c>
      <c r="D69" s="256">
        <v>33058.261102447279</v>
      </c>
      <c r="E69" s="256">
        <v>34710.889127452516</v>
      </c>
      <c r="F69" s="256">
        <v>36816.124536829324</v>
      </c>
      <c r="G69" s="256">
        <v>48221.100265662193</v>
      </c>
      <c r="H69" s="256">
        <v>52315.504356271798</v>
      </c>
      <c r="I69" s="256">
        <v>44331.569647071257</v>
      </c>
      <c r="J69" s="256">
        <v>32911.884338091557</v>
      </c>
      <c r="K69" s="256">
        <v>31336.18545184653</v>
      </c>
      <c r="L69" s="2" t="s">
        <v>308</v>
      </c>
      <c r="M69" s="596"/>
      <c r="N69" s="644" t="s">
        <v>956</v>
      </c>
      <c r="O69" s="652" t="s">
        <v>957</v>
      </c>
      <c r="P69" s="689" t="s">
        <v>313</v>
      </c>
      <c r="Q69" s="689" t="s">
        <v>128</v>
      </c>
      <c r="R69" s="652" t="s">
        <v>715</v>
      </c>
      <c r="S69" s="652" t="s">
        <v>697</v>
      </c>
      <c r="T69" s="653" t="s">
        <v>698</v>
      </c>
      <c r="U69" s="653" t="s">
        <v>699</v>
      </c>
      <c r="V69" s="654">
        <v>2012</v>
      </c>
      <c r="W69" s="654">
        <v>2012</v>
      </c>
      <c r="X69" s="124">
        <v>37384.111051253283</v>
      </c>
      <c r="Y69" s="644"/>
      <c r="Z69" s="644" t="s">
        <v>960</v>
      </c>
      <c r="AA69" s="652" t="s">
        <v>959</v>
      </c>
      <c r="AB69" s="689" t="s">
        <v>313</v>
      </c>
      <c r="AC69" s="689" t="s">
        <v>128</v>
      </c>
      <c r="AD69" s="652" t="s">
        <v>715</v>
      </c>
      <c r="AE69" s="652" t="s">
        <v>697</v>
      </c>
      <c r="AF69" s="653" t="s">
        <v>698</v>
      </c>
      <c r="AG69" s="653" t="s">
        <v>699</v>
      </c>
      <c r="AH69" s="654">
        <v>2012</v>
      </c>
      <c r="AI69" s="654">
        <v>2012</v>
      </c>
      <c r="AJ69" s="124">
        <v>11443.569682875956</v>
      </c>
      <c r="AK69" s="41"/>
      <c r="AL69" s="644" t="s">
        <v>183</v>
      </c>
      <c r="AM69" s="652" t="s">
        <v>962</v>
      </c>
      <c r="AN69" s="689" t="s">
        <v>313</v>
      </c>
      <c r="AO69" s="689" t="s">
        <v>128</v>
      </c>
      <c r="AP69" s="652" t="s">
        <v>715</v>
      </c>
      <c r="AQ69" s="652" t="s">
        <v>697</v>
      </c>
      <c r="AR69" s="653" t="s">
        <v>698</v>
      </c>
      <c r="AS69" s="653" t="s">
        <v>699</v>
      </c>
      <c r="AT69" s="654">
        <v>2012</v>
      </c>
      <c r="AU69" s="654">
        <v>2012</v>
      </c>
      <c r="AV69" s="124">
        <v>4767.0697143117914</v>
      </c>
      <c r="AX69" s="644" t="s">
        <v>956</v>
      </c>
      <c r="AY69" s="652" t="s">
        <v>964</v>
      </c>
      <c r="AZ69" s="689" t="s">
        <v>313</v>
      </c>
      <c r="BA69" s="689" t="s">
        <v>128</v>
      </c>
      <c r="BB69" s="621" t="s">
        <v>704</v>
      </c>
      <c r="BC69" s="621" t="s">
        <v>705</v>
      </c>
      <c r="BD69" s="653" t="s">
        <v>698</v>
      </c>
      <c r="BE69" s="653" t="s">
        <v>699</v>
      </c>
      <c r="BF69" s="654">
        <v>2012</v>
      </c>
      <c r="BG69" s="654">
        <v>2012</v>
      </c>
      <c r="BH69" s="702">
        <v>10179.472035739493</v>
      </c>
      <c r="BI69" s="695"/>
      <c r="BJ69" s="644" t="s">
        <v>960</v>
      </c>
      <c r="BK69" s="652" t="s">
        <v>959</v>
      </c>
      <c r="BL69" s="689" t="s">
        <v>313</v>
      </c>
      <c r="BM69" s="689" t="s">
        <v>128</v>
      </c>
      <c r="BN69" s="621" t="s">
        <v>704</v>
      </c>
      <c r="BO69" s="621" t="s">
        <v>705</v>
      </c>
      <c r="BP69" s="653" t="s">
        <v>698</v>
      </c>
      <c r="BQ69" s="653" t="s">
        <v>699</v>
      </c>
      <c r="BR69" s="654">
        <v>2012</v>
      </c>
      <c r="BS69" s="654">
        <v>2012</v>
      </c>
      <c r="BT69" s="124">
        <v>3116.0162512936572</v>
      </c>
      <c r="BV69" s="644" t="s">
        <v>183</v>
      </c>
      <c r="BW69" s="652" t="s">
        <v>962</v>
      </c>
      <c r="BX69" s="689" t="s">
        <v>313</v>
      </c>
      <c r="BY69" s="689" t="s">
        <v>128</v>
      </c>
      <c r="BZ69" s="621" t="s">
        <v>704</v>
      </c>
      <c r="CA69" s="621" t="s">
        <v>705</v>
      </c>
      <c r="CB69" s="653" t="s">
        <v>698</v>
      </c>
      <c r="CC69" s="653" t="s">
        <v>699</v>
      </c>
      <c r="CD69" s="654">
        <v>2012</v>
      </c>
      <c r="CE69" s="654">
        <v>2012</v>
      </c>
      <c r="CF69" s="124">
        <v>1298.0448507315973</v>
      </c>
    </row>
    <row r="70" spans="1:84" ht="17" customHeight="1" x14ac:dyDescent="0.25">
      <c r="A70" s="458" t="s">
        <v>150</v>
      </c>
      <c r="B70" s="61" t="s">
        <v>122</v>
      </c>
      <c r="C70" s="349">
        <v>4166.3858739217458</v>
      </c>
      <c r="D70" s="256">
        <v>5480.7998014684526</v>
      </c>
      <c r="E70" s="256">
        <v>6096.1873770975089</v>
      </c>
      <c r="F70" s="256">
        <v>5250.4926399698534</v>
      </c>
      <c r="G70" s="256">
        <v>5968.1492553943044</v>
      </c>
      <c r="H70" s="256">
        <v>6135.4340736976455</v>
      </c>
      <c r="I70" s="256">
        <v>6181.7963043658719</v>
      </c>
      <c r="J70" s="256">
        <v>5972.2379863436399</v>
      </c>
      <c r="K70" s="256">
        <v>6319.8433734583614</v>
      </c>
      <c r="L70" s="2" t="s">
        <v>309</v>
      </c>
      <c r="M70" s="596"/>
      <c r="N70" s="644" t="s">
        <v>956</v>
      </c>
      <c r="O70" s="652" t="s">
        <v>957</v>
      </c>
      <c r="P70" s="689" t="s">
        <v>314</v>
      </c>
      <c r="Q70" s="689" t="s">
        <v>129</v>
      </c>
      <c r="R70" s="652" t="s">
        <v>715</v>
      </c>
      <c r="S70" s="652" t="s">
        <v>697</v>
      </c>
      <c r="T70" s="653" t="s">
        <v>698</v>
      </c>
      <c r="U70" s="653" t="s">
        <v>699</v>
      </c>
      <c r="V70" s="654">
        <v>2012</v>
      </c>
      <c r="W70" s="654">
        <v>2012</v>
      </c>
      <c r="X70" s="124">
        <v>119069.20924085929</v>
      </c>
      <c r="Y70" s="644"/>
      <c r="Z70" s="644" t="s">
        <v>960</v>
      </c>
      <c r="AA70" s="652" t="s">
        <v>959</v>
      </c>
      <c r="AB70" s="689" t="s">
        <v>314</v>
      </c>
      <c r="AC70" s="689" t="s">
        <v>129</v>
      </c>
      <c r="AD70" s="652" t="s">
        <v>715</v>
      </c>
      <c r="AE70" s="652" t="s">
        <v>697</v>
      </c>
      <c r="AF70" s="653" t="s">
        <v>698</v>
      </c>
      <c r="AG70" s="653" t="s">
        <v>699</v>
      </c>
      <c r="AH70" s="654">
        <v>2012</v>
      </c>
      <c r="AI70" s="654">
        <v>2012</v>
      </c>
      <c r="AJ70" s="124">
        <v>60730.480937113301</v>
      </c>
      <c r="AK70" s="41"/>
      <c r="AL70" s="644" t="s">
        <v>183</v>
      </c>
      <c r="AM70" s="652" t="s">
        <v>962</v>
      </c>
      <c r="AN70" s="689" t="s">
        <v>314</v>
      </c>
      <c r="AO70" s="689" t="s">
        <v>129</v>
      </c>
      <c r="AP70" s="652" t="s">
        <v>715</v>
      </c>
      <c r="AQ70" s="652" t="s">
        <v>697</v>
      </c>
      <c r="AR70" s="653" t="s">
        <v>698</v>
      </c>
      <c r="AS70" s="653" t="s">
        <v>699</v>
      </c>
      <c r="AT70" s="654">
        <v>2012</v>
      </c>
      <c r="AU70" s="654">
        <v>2012</v>
      </c>
      <c r="AV70" s="124">
        <v>32232.318020081882</v>
      </c>
      <c r="AX70" s="644" t="s">
        <v>956</v>
      </c>
      <c r="AY70" s="652" t="s">
        <v>964</v>
      </c>
      <c r="AZ70" s="689" t="s">
        <v>314</v>
      </c>
      <c r="BA70" s="689" t="s">
        <v>129</v>
      </c>
      <c r="BB70" s="621" t="s">
        <v>704</v>
      </c>
      <c r="BC70" s="621" t="s">
        <v>705</v>
      </c>
      <c r="BD70" s="653" t="s">
        <v>698</v>
      </c>
      <c r="BE70" s="653" t="s">
        <v>699</v>
      </c>
      <c r="BF70" s="654">
        <v>2012</v>
      </c>
      <c r="BG70" s="654">
        <v>2012</v>
      </c>
      <c r="BH70" s="702">
        <v>32421.840501255083</v>
      </c>
      <c r="BI70" s="695"/>
      <c r="BJ70" s="644" t="s">
        <v>960</v>
      </c>
      <c r="BK70" s="652" t="s">
        <v>959</v>
      </c>
      <c r="BL70" s="689" t="s">
        <v>314</v>
      </c>
      <c r="BM70" s="689" t="s">
        <v>129</v>
      </c>
      <c r="BN70" s="621" t="s">
        <v>704</v>
      </c>
      <c r="BO70" s="621" t="s">
        <v>705</v>
      </c>
      <c r="BP70" s="653" t="s">
        <v>698</v>
      </c>
      <c r="BQ70" s="653" t="s">
        <v>699</v>
      </c>
      <c r="BR70" s="654">
        <v>2012</v>
      </c>
      <c r="BS70" s="654">
        <v>2012</v>
      </c>
      <c r="BT70" s="124">
        <v>16536.550289207164</v>
      </c>
      <c r="BV70" s="644" t="s">
        <v>183</v>
      </c>
      <c r="BW70" s="652" t="s">
        <v>962</v>
      </c>
      <c r="BX70" s="689" t="s">
        <v>314</v>
      </c>
      <c r="BY70" s="689" t="s">
        <v>129</v>
      </c>
      <c r="BZ70" s="621" t="s">
        <v>704</v>
      </c>
      <c r="CA70" s="621" t="s">
        <v>705</v>
      </c>
      <c r="CB70" s="653" t="s">
        <v>698</v>
      </c>
      <c r="CC70" s="653" t="s">
        <v>699</v>
      </c>
      <c r="CD70" s="654">
        <v>2012</v>
      </c>
      <c r="CE70" s="654">
        <v>2012</v>
      </c>
      <c r="CF70" s="124">
        <v>8776.6693043109281</v>
      </c>
    </row>
    <row r="71" spans="1:84" ht="17" customHeight="1" x14ac:dyDescent="0.25">
      <c r="A71" s="458" t="s">
        <v>151</v>
      </c>
      <c r="B71" s="61" t="s">
        <v>123</v>
      </c>
      <c r="C71" s="349">
        <v>6557.4818680749531</v>
      </c>
      <c r="D71" s="256">
        <v>9650.2860837171665</v>
      </c>
      <c r="E71" s="256">
        <v>9480.0710645800646</v>
      </c>
      <c r="F71" s="256">
        <v>6296.8131487099381</v>
      </c>
      <c r="G71" s="256">
        <v>6359.2324832307268</v>
      </c>
      <c r="H71" s="256">
        <v>7489.814606511256</v>
      </c>
      <c r="I71" s="256">
        <v>7347.1424482336324</v>
      </c>
      <c r="J71" s="256">
        <v>7862.3712065801983</v>
      </c>
      <c r="K71" s="256">
        <v>7733.821769333068</v>
      </c>
      <c r="L71" s="2" t="s">
        <v>310</v>
      </c>
      <c r="M71" s="596"/>
      <c r="N71" s="644" t="s">
        <v>956</v>
      </c>
      <c r="O71" s="652" t="s">
        <v>957</v>
      </c>
      <c r="P71" s="689" t="s">
        <v>131</v>
      </c>
      <c r="Q71" s="689" t="s">
        <v>130</v>
      </c>
      <c r="R71" s="652" t="s">
        <v>715</v>
      </c>
      <c r="S71" s="652" t="s">
        <v>697</v>
      </c>
      <c r="T71" s="653" t="s">
        <v>698</v>
      </c>
      <c r="U71" s="653" t="s">
        <v>699</v>
      </c>
      <c r="V71" s="654">
        <v>2012</v>
      </c>
      <c r="W71" s="654">
        <v>2012</v>
      </c>
      <c r="X71" s="124">
        <v>22268.125424852886</v>
      </c>
      <c r="Y71" s="644"/>
      <c r="Z71" s="644" t="s">
        <v>960</v>
      </c>
      <c r="AA71" s="652" t="s">
        <v>959</v>
      </c>
      <c r="AB71" s="689" t="s">
        <v>131</v>
      </c>
      <c r="AC71" s="689" t="s">
        <v>130</v>
      </c>
      <c r="AD71" s="652" t="s">
        <v>715</v>
      </c>
      <c r="AE71" s="652" t="s">
        <v>697</v>
      </c>
      <c r="AF71" s="653" t="s">
        <v>698</v>
      </c>
      <c r="AG71" s="653" t="s">
        <v>699</v>
      </c>
      <c r="AH71" s="654">
        <v>2012</v>
      </c>
      <c r="AI71" s="654">
        <v>2012</v>
      </c>
      <c r="AJ71" s="124">
        <v>11252.080516408854</v>
      </c>
      <c r="AK71" s="41"/>
      <c r="AL71" s="644" t="s">
        <v>183</v>
      </c>
      <c r="AM71" s="652" t="s">
        <v>962</v>
      </c>
      <c r="AN71" s="689" t="s">
        <v>131</v>
      </c>
      <c r="AO71" s="689" t="s">
        <v>130</v>
      </c>
      <c r="AP71" s="652" t="s">
        <v>715</v>
      </c>
      <c r="AQ71" s="652" t="s">
        <v>697</v>
      </c>
      <c r="AR71" s="653" t="s">
        <v>698</v>
      </c>
      <c r="AS71" s="653" t="s">
        <v>699</v>
      </c>
      <c r="AT71" s="654">
        <v>2012</v>
      </c>
      <c r="AU71" s="654">
        <v>2012</v>
      </c>
      <c r="AV71" s="124">
        <v>2899.7948915171146</v>
      </c>
      <c r="AX71" s="644" t="s">
        <v>956</v>
      </c>
      <c r="AY71" s="652" t="s">
        <v>964</v>
      </c>
      <c r="AZ71" s="689" t="s">
        <v>131</v>
      </c>
      <c r="BA71" s="689" t="s">
        <v>130</v>
      </c>
      <c r="BB71" s="621" t="s">
        <v>704</v>
      </c>
      <c r="BC71" s="621" t="s">
        <v>705</v>
      </c>
      <c r="BD71" s="653" t="s">
        <v>698</v>
      </c>
      <c r="BE71" s="653" t="s">
        <v>699</v>
      </c>
      <c r="BF71" s="654">
        <v>2012</v>
      </c>
      <c r="BG71" s="654">
        <v>2012</v>
      </c>
      <c r="BH71" s="702">
        <v>6063.4786725263139</v>
      </c>
      <c r="BI71" s="695"/>
      <c r="BJ71" s="644" t="s">
        <v>960</v>
      </c>
      <c r="BK71" s="652" t="s">
        <v>959</v>
      </c>
      <c r="BL71" s="689" t="s">
        <v>131</v>
      </c>
      <c r="BM71" s="689" t="s">
        <v>130</v>
      </c>
      <c r="BN71" s="621" t="s">
        <v>704</v>
      </c>
      <c r="BO71" s="621" t="s">
        <v>705</v>
      </c>
      <c r="BP71" s="653" t="s">
        <v>698</v>
      </c>
      <c r="BQ71" s="653" t="s">
        <v>699</v>
      </c>
      <c r="BR71" s="654">
        <v>2012</v>
      </c>
      <c r="BS71" s="654">
        <v>2012</v>
      </c>
      <c r="BT71" s="124">
        <v>3063.8748853393749</v>
      </c>
      <c r="BV71" s="644" t="s">
        <v>183</v>
      </c>
      <c r="BW71" s="652" t="s">
        <v>962</v>
      </c>
      <c r="BX71" s="689" t="s">
        <v>131</v>
      </c>
      <c r="BY71" s="689" t="s">
        <v>130</v>
      </c>
      <c r="BZ71" s="621" t="s">
        <v>704</v>
      </c>
      <c r="CA71" s="621" t="s">
        <v>705</v>
      </c>
      <c r="CB71" s="653" t="s">
        <v>698</v>
      </c>
      <c r="CC71" s="653" t="s">
        <v>699</v>
      </c>
      <c r="CD71" s="654">
        <v>2012</v>
      </c>
      <c r="CE71" s="654">
        <v>2012</v>
      </c>
      <c r="CF71" s="124">
        <v>789.5969752258992</v>
      </c>
    </row>
    <row r="72" spans="1:84" ht="17" customHeight="1" x14ac:dyDescent="0.25">
      <c r="A72" s="458" t="s">
        <v>152</v>
      </c>
      <c r="B72" s="60" t="s">
        <v>124</v>
      </c>
      <c r="C72" s="201">
        <v>7472.9644615950083</v>
      </c>
      <c r="D72" s="347">
        <v>5297.8254948816084</v>
      </c>
      <c r="E72" s="347">
        <v>6374.0313438287176</v>
      </c>
      <c r="F72" s="347">
        <v>3378.4198147430525</v>
      </c>
      <c r="G72" s="347">
        <v>3707.8450710880079</v>
      </c>
      <c r="H72" s="347">
        <v>5255.1377606966034</v>
      </c>
      <c r="I72" s="347">
        <v>5419.3371069922259</v>
      </c>
      <c r="J72" s="347">
        <v>4467.8544472842086</v>
      </c>
      <c r="K72" s="347">
        <v>3843.8138541216063</v>
      </c>
      <c r="L72" s="42" t="s">
        <v>125</v>
      </c>
      <c r="M72" s="596"/>
      <c r="N72" s="644" t="s">
        <v>956</v>
      </c>
      <c r="O72" s="652" t="s">
        <v>957</v>
      </c>
      <c r="P72" s="689" t="s">
        <v>315</v>
      </c>
      <c r="Q72" s="689" t="s">
        <v>132</v>
      </c>
      <c r="R72" s="652" t="s">
        <v>715</v>
      </c>
      <c r="S72" s="652" t="s">
        <v>697</v>
      </c>
      <c r="T72" s="653" t="s">
        <v>698</v>
      </c>
      <c r="U72" s="653" t="s">
        <v>699</v>
      </c>
      <c r="V72" s="654">
        <v>2012</v>
      </c>
      <c r="W72" s="654">
        <v>2012</v>
      </c>
      <c r="X72" s="124">
        <v>22082.175080683151</v>
      </c>
      <c r="Y72" s="644"/>
      <c r="Z72" s="644" t="s">
        <v>960</v>
      </c>
      <c r="AA72" s="652" t="s">
        <v>959</v>
      </c>
      <c r="AB72" s="689" t="s">
        <v>315</v>
      </c>
      <c r="AC72" s="689" t="s">
        <v>132</v>
      </c>
      <c r="AD72" s="652" t="s">
        <v>715</v>
      </c>
      <c r="AE72" s="652" t="s">
        <v>697</v>
      </c>
      <c r="AF72" s="653" t="s">
        <v>698</v>
      </c>
      <c r="AG72" s="653" t="s">
        <v>699</v>
      </c>
      <c r="AH72" s="654">
        <v>2012</v>
      </c>
      <c r="AI72" s="654">
        <v>2012</v>
      </c>
      <c r="AJ72" s="124">
        <v>9916.8805434944588</v>
      </c>
      <c r="AK72" s="41"/>
      <c r="AL72" s="644" t="s">
        <v>183</v>
      </c>
      <c r="AM72" s="652" t="s">
        <v>962</v>
      </c>
      <c r="AN72" s="689" t="s">
        <v>315</v>
      </c>
      <c r="AO72" s="689" t="s">
        <v>132</v>
      </c>
      <c r="AP72" s="652" t="s">
        <v>715</v>
      </c>
      <c r="AQ72" s="652" t="s">
        <v>697</v>
      </c>
      <c r="AR72" s="653" t="s">
        <v>698</v>
      </c>
      <c r="AS72" s="653" t="s">
        <v>699</v>
      </c>
      <c r="AT72" s="654">
        <v>2012</v>
      </c>
      <c r="AU72" s="654">
        <v>2012</v>
      </c>
      <c r="AV72" s="124">
        <v>5324.0475003650217</v>
      </c>
      <c r="AX72" s="644" t="s">
        <v>956</v>
      </c>
      <c r="AY72" s="652" t="s">
        <v>964</v>
      </c>
      <c r="AZ72" s="689" t="s">
        <v>315</v>
      </c>
      <c r="BA72" s="689" t="s">
        <v>132</v>
      </c>
      <c r="BB72" s="621" t="s">
        <v>704</v>
      </c>
      <c r="BC72" s="621" t="s">
        <v>705</v>
      </c>
      <c r="BD72" s="653" t="s">
        <v>698</v>
      </c>
      <c r="BE72" s="653" t="s">
        <v>699</v>
      </c>
      <c r="BF72" s="654">
        <v>2012</v>
      </c>
      <c r="BG72" s="654">
        <v>2012</v>
      </c>
      <c r="BH72" s="702">
        <v>6012.8454950805044</v>
      </c>
      <c r="BI72" s="695"/>
      <c r="BJ72" s="644" t="s">
        <v>960</v>
      </c>
      <c r="BK72" s="652" t="s">
        <v>959</v>
      </c>
      <c r="BL72" s="689" t="s">
        <v>315</v>
      </c>
      <c r="BM72" s="689" t="s">
        <v>132</v>
      </c>
      <c r="BN72" s="621" t="s">
        <v>704</v>
      </c>
      <c r="BO72" s="621" t="s">
        <v>705</v>
      </c>
      <c r="BP72" s="653" t="s">
        <v>698</v>
      </c>
      <c r="BQ72" s="653" t="s">
        <v>699</v>
      </c>
      <c r="BR72" s="654">
        <v>2012</v>
      </c>
      <c r="BS72" s="654">
        <v>2012</v>
      </c>
      <c r="BT72" s="124">
        <v>2700.3078402980145</v>
      </c>
      <c r="BV72" s="644" t="s">
        <v>183</v>
      </c>
      <c r="BW72" s="652" t="s">
        <v>962</v>
      </c>
      <c r="BX72" s="689" t="s">
        <v>315</v>
      </c>
      <c r="BY72" s="689" t="s">
        <v>132</v>
      </c>
      <c r="BZ72" s="621" t="s">
        <v>704</v>
      </c>
      <c r="CA72" s="621" t="s">
        <v>705</v>
      </c>
      <c r="CB72" s="653" t="s">
        <v>698</v>
      </c>
      <c r="CC72" s="653" t="s">
        <v>699</v>
      </c>
      <c r="CD72" s="654">
        <v>2012</v>
      </c>
      <c r="CE72" s="654">
        <v>2012</v>
      </c>
      <c r="CF72" s="124">
        <v>1449.7066032307753</v>
      </c>
    </row>
    <row r="73" spans="1:84" ht="17" customHeight="1" x14ac:dyDescent="0.25">
      <c r="A73" s="458" t="s">
        <v>153</v>
      </c>
      <c r="B73" s="61" t="s">
        <v>126</v>
      </c>
      <c r="C73" s="349">
        <v>32829.239400518782</v>
      </c>
      <c r="D73" s="256">
        <v>34697.481373786017</v>
      </c>
      <c r="E73" s="256">
        <v>40507.670898549841</v>
      </c>
      <c r="F73" s="256">
        <v>35988.740737683424</v>
      </c>
      <c r="G73" s="256">
        <v>43193.072791974671</v>
      </c>
      <c r="H73" s="256">
        <v>46896.376694830673</v>
      </c>
      <c r="I73" s="256">
        <v>48385.704148498357</v>
      </c>
      <c r="J73" s="256">
        <v>59239.960458418529</v>
      </c>
      <c r="K73" s="256">
        <v>56439.721015380914</v>
      </c>
      <c r="L73" s="2" t="s">
        <v>311</v>
      </c>
      <c r="M73" s="596"/>
      <c r="N73" s="644" t="s">
        <v>956</v>
      </c>
      <c r="O73" s="652" t="s">
        <v>957</v>
      </c>
      <c r="P73" s="689" t="s">
        <v>316</v>
      </c>
      <c r="Q73" s="689" t="s">
        <v>133</v>
      </c>
      <c r="R73" s="652" t="s">
        <v>715</v>
      </c>
      <c r="S73" s="652" t="s">
        <v>697</v>
      </c>
      <c r="T73" s="653" t="s">
        <v>698</v>
      </c>
      <c r="U73" s="653" t="s">
        <v>699</v>
      </c>
      <c r="V73" s="654">
        <v>2012</v>
      </c>
      <c r="W73" s="654">
        <v>2012</v>
      </c>
      <c r="X73" s="124">
        <v>13730.389944419903</v>
      </c>
      <c r="Y73" s="644"/>
      <c r="Z73" s="644" t="s">
        <v>960</v>
      </c>
      <c r="AA73" s="652" t="s">
        <v>959</v>
      </c>
      <c r="AB73" s="689" t="s">
        <v>316</v>
      </c>
      <c r="AC73" s="689" t="s">
        <v>133</v>
      </c>
      <c r="AD73" s="652" t="s">
        <v>715</v>
      </c>
      <c r="AE73" s="652" t="s">
        <v>697</v>
      </c>
      <c r="AF73" s="653" t="s">
        <v>698</v>
      </c>
      <c r="AG73" s="653" t="s">
        <v>699</v>
      </c>
      <c r="AH73" s="654">
        <v>2012</v>
      </c>
      <c r="AI73" s="654">
        <v>2012</v>
      </c>
      <c r="AJ73" s="124">
        <v>4021.2566368142566</v>
      </c>
      <c r="AK73" s="41"/>
      <c r="AL73" s="644" t="s">
        <v>183</v>
      </c>
      <c r="AM73" s="652" t="s">
        <v>962</v>
      </c>
      <c r="AN73" s="689" t="s">
        <v>316</v>
      </c>
      <c r="AO73" s="689" t="s">
        <v>133</v>
      </c>
      <c r="AP73" s="652" t="s">
        <v>715</v>
      </c>
      <c r="AQ73" s="652" t="s">
        <v>697</v>
      </c>
      <c r="AR73" s="653" t="s">
        <v>698</v>
      </c>
      <c r="AS73" s="653" t="s">
        <v>699</v>
      </c>
      <c r="AT73" s="654">
        <v>2012</v>
      </c>
      <c r="AU73" s="654">
        <v>2012</v>
      </c>
      <c r="AV73" s="124">
        <v>2093.5338730668645</v>
      </c>
      <c r="AX73" s="644" t="s">
        <v>956</v>
      </c>
      <c r="AY73" s="652" t="s">
        <v>964</v>
      </c>
      <c r="AZ73" s="689" t="s">
        <v>316</v>
      </c>
      <c r="BA73" s="689" t="s">
        <v>133</v>
      </c>
      <c r="BB73" s="621" t="s">
        <v>704</v>
      </c>
      <c r="BC73" s="621" t="s">
        <v>705</v>
      </c>
      <c r="BD73" s="653" t="s">
        <v>698</v>
      </c>
      <c r="BE73" s="653" t="s">
        <v>699</v>
      </c>
      <c r="BF73" s="654">
        <v>2012</v>
      </c>
      <c r="BG73" s="654">
        <v>2012</v>
      </c>
      <c r="BH73" s="702">
        <v>3738.703865056475</v>
      </c>
      <c r="BI73" s="695"/>
      <c r="BJ73" s="644" t="s">
        <v>960</v>
      </c>
      <c r="BK73" s="652" t="s">
        <v>959</v>
      </c>
      <c r="BL73" s="689" t="s">
        <v>316</v>
      </c>
      <c r="BM73" s="689" t="s">
        <v>133</v>
      </c>
      <c r="BN73" s="621" t="s">
        <v>704</v>
      </c>
      <c r="BO73" s="621" t="s">
        <v>705</v>
      </c>
      <c r="BP73" s="653" t="s">
        <v>698</v>
      </c>
      <c r="BQ73" s="653" t="s">
        <v>699</v>
      </c>
      <c r="BR73" s="654">
        <v>2012</v>
      </c>
      <c r="BS73" s="654">
        <v>2012</v>
      </c>
      <c r="BT73" s="124">
        <v>1094.9643667295456</v>
      </c>
      <c r="BV73" s="644" t="s">
        <v>183</v>
      </c>
      <c r="BW73" s="652" t="s">
        <v>962</v>
      </c>
      <c r="BX73" s="689" t="s">
        <v>316</v>
      </c>
      <c r="BY73" s="689" t="s">
        <v>133</v>
      </c>
      <c r="BZ73" s="621" t="s">
        <v>704</v>
      </c>
      <c r="CA73" s="621" t="s">
        <v>705</v>
      </c>
      <c r="CB73" s="653" t="s">
        <v>698</v>
      </c>
      <c r="CC73" s="653" t="s">
        <v>699</v>
      </c>
      <c r="CD73" s="654">
        <v>2012</v>
      </c>
      <c r="CE73" s="654">
        <v>2012</v>
      </c>
      <c r="CF73" s="124">
        <v>570.05687489907814</v>
      </c>
    </row>
    <row r="74" spans="1:84" ht="17" customHeight="1" x14ac:dyDescent="0.25">
      <c r="A74" s="458" t="s">
        <v>154</v>
      </c>
      <c r="B74" s="61" t="s">
        <v>127</v>
      </c>
      <c r="C74" s="349">
        <v>4049.5068132705128</v>
      </c>
      <c r="D74" s="256">
        <v>3122.0192891815077</v>
      </c>
      <c r="E74" s="256">
        <v>3542.31488882756</v>
      </c>
      <c r="F74" s="256">
        <v>4713.9549295722172</v>
      </c>
      <c r="G74" s="256">
        <v>4952.1417085319308</v>
      </c>
      <c r="H74" s="256">
        <v>5079.8268229345631</v>
      </c>
      <c r="I74" s="256">
        <v>5263.0127600994028</v>
      </c>
      <c r="J74" s="256">
        <v>3813.4658979499891</v>
      </c>
      <c r="K74" s="256">
        <v>4544.9059693138333</v>
      </c>
      <c r="L74" s="2" t="s">
        <v>312</v>
      </c>
      <c r="M74" s="596"/>
      <c r="N74" s="644" t="s">
        <v>956</v>
      </c>
      <c r="O74" s="652" t="s">
        <v>957</v>
      </c>
      <c r="P74" s="689" t="s">
        <v>317</v>
      </c>
      <c r="Q74" s="689" t="s">
        <v>288</v>
      </c>
      <c r="R74" s="652" t="s">
        <v>715</v>
      </c>
      <c r="S74" s="652" t="s">
        <v>697</v>
      </c>
      <c r="T74" s="653" t="s">
        <v>698</v>
      </c>
      <c r="U74" s="653" t="s">
        <v>699</v>
      </c>
      <c r="V74" s="654">
        <v>2012</v>
      </c>
      <c r="W74" s="654">
        <v>2012</v>
      </c>
      <c r="X74" s="124">
        <v>5451.0954720368982</v>
      </c>
      <c r="Y74" s="644"/>
      <c r="Z74" s="644" t="s">
        <v>960</v>
      </c>
      <c r="AA74" s="652" t="s">
        <v>959</v>
      </c>
      <c r="AB74" s="689" t="s">
        <v>317</v>
      </c>
      <c r="AC74" s="689" t="s">
        <v>288</v>
      </c>
      <c r="AD74" s="652" t="s">
        <v>715</v>
      </c>
      <c r="AE74" s="652" t="s">
        <v>697</v>
      </c>
      <c r="AF74" s="653" t="s">
        <v>698</v>
      </c>
      <c r="AG74" s="653" t="s">
        <v>699</v>
      </c>
      <c r="AH74" s="654">
        <v>2012</v>
      </c>
      <c r="AI74" s="654">
        <v>2012</v>
      </c>
      <c r="AJ74" s="124">
        <v>5451.0954720368982</v>
      </c>
      <c r="AK74" s="41"/>
      <c r="AL74" s="644" t="s">
        <v>183</v>
      </c>
      <c r="AM74" s="652" t="s">
        <v>962</v>
      </c>
      <c r="AN74" s="689" t="s">
        <v>317</v>
      </c>
      <c r="AO74" s="689" t="s">
        <v>288</v>
      </c>
      <c r="AP74" s="652" t="s">
        <v>715</v>
      </c>
      <c r="AQ74" s="652" t="s">
        <v>697</v>
      </c>
      <c r="AR74" s="653" t="s">
        <v>698</v>
      </c>
      <c r="AS74" s="653" t="s">
        <v>699</v>
      </c>
      <c r="AT74" s="654">
        <v>2012</v>
      </c>
      <c r="AU74" s="654">
        <v>2012</v>
      </c>
      <c r="AV74" s="124">
        <v>0</v>
      </c>
      <c r="AX74" s="644" t="s">
        <v>956</v>
      </c>
      <c r="AY74" s="652" t="s">
        <v>964</v>
      </c>
      <c r="AZ74" s="689" t="s">
        <v>317</v>
      </c>
      <c r="BA74" s="689" t="s">
        <v>288</v>
      </c>
      <c r="BB74" s="621" t="s">
        <v>704</v>
      </c>
      <c r="BC74" s="621" t="s">
        <v>705</v>
      </c>
      <c r="BD74" s="653" t="s">
        <v>698</v>
      </c>
      <c r="BE74" s="653" t="s">
        <v>699</v>
      </c>
      <c r="BF74" s="654">
        <v>2012</v>
      </c>
      <c r="BG74" s="654">
        <v>2012</v>
      </c>
      <c r="BH74" s="702">
        <v>1484.301013488604</v>
      </c>
      <c r="BI74" s="695"/>
      <c r="BJ74" s="644" t="s">
        <v>960</v>
      </c>
      <c r="BK74" s="652" t="s">
        <v>959</v>
      </c>
      <c r="BL74" s="689" t="s">
        <v>317</v>
      </c>
      <c r="BM74" s="689" t="s">
        <v>288</v>
      </c>
      <c r="BN74" s="621" t="s">
        <v>704</v>
      </c>
      <c r="BO74" s="621" t="s">
        <v>705</v>
      </c>
      <c r="BP74" s="653" t="s">
        <v>698</v>
      </c>
      <c r="BQ74" s="653" t="s">
        <v>699</v>
      </c>
      <c r="BR74" s="654">
        <v>2012</v>
      </c>
      <c r="BS74" s="654">
        <v>2012</v>
      </c>
      <c r="BT74" s="124">
        <v>1484.301013488604</v>
      </c>
      <c r="BV74" s="644" t="s">
        <v>183</v>
      </c>
      <c r="BW74" s="652" t="s">
        <v>962</v>
      </c>
      <c r="BX74" s="689" t="s">
        <v>317</v>
      </c>
      <c r="BY74" s="689" t="s">
        <v>288</v>
      </c>
      <c r="BZ74" s="621" t="s">
        <v>704</v>
      </c>
      <c r="CA74" s="621" t="s">
        <v>705</v>
      </c>
      <c r="CB74" s="653" t="s">
        <v>698</v>
      </c>
      <c r="CC74" s="653" t="s">
        <v>699</v>
      </c>
      <c r="CD74" s="654">
        <v>2012</v>
      </c>
      <c r="CE74" s="654">
        <v>2012</v>
      </c>
      <c r="CF74" s="102">
        <v>0</v>
      </c>
    </row>
    <row r="75" spans="1:84" ht="17" customHeight="1" x14ac:dyDescent="0.25">
      <c r="A75" s="458" t="s">
        <v>155</v>
      </c>
      <c r="B75" s="61" t="s">
        <v>128</v>
      </c>
      <c r="C75" s="349">
        <v>3723.5591282266632</v>
      </c>
      <c r="D75" s="256">
        <v>3459.9638874166412</v>
      </c>
      <c r="E75" s="256">
        <v>4767.0697143117914</v>
      </c>
      <c r="F75" s="256">
        <v>3757.7291152678231</v>
      </c>
      <c r="G75" s="256">
        <v>4397.2228953338217</v>
      </c>
      <c r="H75" s="256">
        <v>4588.8270118294513</v>
      </c>
      <c r="I75" s="256">
        <v>5013.4683179177373</v>
      </c>
      <c r="J75" s="256">
        <v>6597.649645956194</v>
      </c>
      <c r="K75" s="256">
        <v>5891.2430620227287</v>
      </c>
      <c r="L75" s="2" t="s">
        <v>313</v>
      </c>
      <c r="M75" s="596"/>
      <c r="N75" s="644" t="s">
        <v>956</v>
      </c>
      <c r="O75" s="652" t="s">
        <v>957</v>
      </c>
      <c r="P75" s="637" t="s">
        <v>72</v>
      </c>
      <c r="Q75" s="637" t="s">
        <v>0</v>
      </c>
      <c r="R75" s="652" t="s">
        <v>715</v>
      </c>
      <c r="S75" s="652" t="s">
        <v>697</v>
      </c>
      <c r="T75" s="653" t="s">
        <v>698</v>
      </c>
      <c r="U75" s="653" t="s">
        <v>699</v>
      </c>
      <c r="V75" s="654">
        <v>2012</v>
      </c>
      <c r="W75" s="654">
        <v>2012</v>
      </c>
      <c r="X75" s="102">
        <v>2275779.6896302132</v>
      </c>
      <c r="Y75" s="644"/>
      <c r="Z75" s="644" t="s">
        <v>960</v>
      </c>
      <c r="AA75" s="652" t="s">
        <v>959</v>
      </c>
      <c r="AB75" s="637" t="s">
        <v>72</v>
      </c>
      <c r="AC75" s="637" t="s">
        <v>0</v>
      </c>
      <c r="AD75" s="652" t="s">
        <v>715</v>
      </c>
      <c r="AE75" s="652" t="s">
        <v>697</v>
      </c>
      <c r="AF75" s="653" t="s">
        <v>698</v>
      </c>
      <c r="AG75" s="653" t="s">
        <v>699</v>
      </c>
      <c r="AH75" s="654">
        <v>2012</v>
      </c>
      <c r="AI75" s="654">
        <v>2012</v>
      </c>
      <c r="AJ75" s="102">
        <v>336365.5732609689</v>
      </c>
      <c r="AK75" s="41"/>
      <c r="AL75" s="644" t="s">
        <v>183</v>
      </c>
      <c r="AM75" s="652" t="s">
        <v>962</v>
      </c>
      <c r="AN75" s="637" t="s">
        <v>72</v>
      </c>
      <c r="AO75" s="637" t="s">
        <v>0</v>
      </c>
      <c r="AP75" s="652" t="s">
        <v>715</v>
      </c>
      <c r="AQ75" s="652" t="s">
        <v>697</v>
      </c>
      <c r="AR75" s="653" t="s">
        <v>698</v>
      </c>
      <c r="AS75" s="653" t="s">
        <v>699</v>
      </c>
      <c r="AT75" s="654">
        <v>2012</v>
      </c>
      <c r="AU75" s="654">
        <v>2012</v>
      </c>
      <c r="AV75" s="102">
        <v>286691.05414348381</v>
      </c>
      <c r="AX75" s="644" t="s">
        <v>956</v>
      </c>
      <c r="AY75" s="652" t="s">
        <v>964</v>
      </c>
      <c r="AZ75" s="637" t="s">
        <v>72</v>
      </c>
      <c r="BA75" s="637" t="s">
        <v>0</v>
      </c>
      <c r="BB75" s="621" t="s">
        <v>704</v>
      </c>
      <c r="BC75" s="621" t="s">
        <v>705</v>
      </c>
      <c r="BD75" s="653" t="s">
        <v>698</v>
      </c>
      <c r="BE75" s="653" t="s">
        <v>699</v>
      </c>
      <c r="BF75" s="654">
        <v>2012</v>
      </c>
      <c r="BG75" s="654">
        <v>2012</v>
      </c>
      <c r="BH75" s="639">
        <v>619681.3314173487</v>
      </c>
      <c r="BI75" s="695"/>
      <c r="BJ75" s="644" t="s">
        <v>960</v>
      </c>
      <c r="BK75" s="652" t="s">
        <v>959</v>
      </c>
      <c r="BL75" s="637" t="s">
        <v>72</v>
      </c>
      <c r="BM75" s="637" t="s">
        <v>0</v>
      </c>
      <c r="BN75" s="621" t="s">
        <v>704</v>
      </c>
      <c r="BO75" s="621" t="s">
        <v>705</v>
      </c>
      <c r="BP75" s="653" t="s">
        <v>698</v>
      </c>
      <c r="BQ75" s="653" t="s">
        <v>699</v>
      </c>
      <c r="BR75" s="654">
        <v>2012</v>
      </c>
      <c r="BS75" s="654">
        <v>2012</v>
      </c>
      <c r="BT75" s="102">
        <v>91590.353508773012</v>
      </c>
      <c r="BV75" s="644" t="s">
        <v>183</v>
      </c>
      <c r="BW75" s="652" t="s">
        <v>962</v>
      </c>
      <c r="BX75" s="637" t="s">
        <v>72</v>
      </c>
      <c r="BY75" s="637" t="s">
        <v>0</v>
      </c>
      <c r="BZ75" s="621" t="s">
        <v>704</v>
      </c>
      <c r="CA75" s="621" t="s">
        <v>705</v>
      </c>
      <c r="CB75" s="653" t="s">
        <v>698</v>
      </c>
      <c r="CC75" s="653" t="s">
        <v>699</v>
      </c>
      <c r="CD75" s="654">
        <v>2012</v>
      </c>
      <c r="CE75" s="654">
        <v>2012</v>
      </c>
      <c r="CF75" s="102">
        <v>78064.276145264477</v>
      </c>
    </row>
    <row r="76" spans="1:84" ht="17" customHeight="1" x14ac:dyDescent="0.25">
      <c r="A76" s="458" t="s">
        <v>156</v>
      </c>
      <c r="B76" s="60" t="s">
        <v>129</v>
      </c>
      <c r="C76" s="201">
        <v>38811.498145251062</v>
      </c>
      <c r="D76" s="347">
        <v>42594.280203538903</v>
      </c>
      <c r="E76" s="347">
        <v>32232.318020081882</v>
      </c>
      <c r="F76" s="347">
        <v>34718.748825474373</v>
      </c>
      <c r="G76" s="347">
        <v>40303.448085143733</v>
      </c>
      <c r="H76" s="347">
        <v>33973.016190815899</v>
      </c>
      <c r="I76" s="347">
        <v>44204.950388163103</v>
      </c>
      <c r="J76" s="347">
        <v>37025.312734612518</v>
      </c>
      <c r="K76" s="347">
        <v>40637.517278583437</v>
      </c>
      <c r="L76" s="42" t="s">
        <v>314</v>
      </c>
      <c r="M76" s="596"/>
      <c r="N76" s="644" t="s">
        <v>956</v>
      </c>
      <c r="O76" s="652" t="s">
        <v>957</v>
      </c>
      <c r="P76" s="647" t="s">
        <v>135</v>
      </c>
      <c r="Q76" s="637" t="s">
        <v>134</v>
      </c>
      <c r="R76" s="652" t="s">
        <v>715</v>
      </c>
      <c r="S76" s="652" t="s">
        <v>697</v>
      </c>
      <c r="T76" s="653" t="s">
        <v>698</v>
      </c>
      <c r="U76" s="653" t="s">
        <v>699</v>
      </c>
      <c r="V76" s="654">
        <v>2012</v>
      </c>
      <c r="W76" s="654">
        <v>2012</v>
      </c>
      <c r="X76" s="102">
        <v>1717222.7158593936</v>
      </c>
      <c r="Y76" s="644"/>
      <c r="Z76" s="644" t="s">
        <v>960</v>
      </c>
      <c r="AA76" s="652" t="s">
        <v>959</v>
      </c>
      <c r="AB76" s="647" t="s">
        <v>135</v>
      </c>
      <c r="AC76" s="637" t="s">
        <v>134</v>
      </c>
      <c r="AD76" s="652" t="s">
        <v>715</v>
      </c>
      <c r="AE76" s="652" t="s">
        <v>697</v>
      </c>
      <c r="AF76" s="653" t="s">
        <v>698</v>
      </c>
      <c r="AG76" s="653" t="s">
        <v>699</v>
      </c>
      <c r="AH76" s="654">
        <v>2012</v>
      </c>
      <c r="AI76" s="654">
        <v>2012</v>
      </c>
      <c r="AJ76" s="102">
        <v>323251.39520709409</v>
      </c>
      <c r="AK76" s="41"/>
      <c r="AL76" s="644" t="s">
        <v>183</v>
      </c>
      <c r="AM76" s="652" t="s">
        <v>962</v>
      </c>
      <c r="AN76" s="647" t="s">
        <v>135</v>
      </c>
      <c r="AO76" s="637" t="s">
        <v>134</v>
      </c>
      <c r="AP76" s="652" t="s">
        <v>715</v>
      </c>
      <c r="AQ76" s="652" t="s">
        <v>697</v>
      </c>
      <c r="AR76" s="653" t="s">
        <v>698</v>
      </c>
      <c r="AS76" s="653" t="s">
        <v>699</v>
      </c>
      <c r="AT76" s="654">
        <v>2012</v>
      </c>
      <c r="AU76" s="654">
        <v>2012</v>
      </c>
      <c r="AV76" s="102">
        <v>245148.27356870423</v>
      </c>
      <c r="AX76" s="644" t="s">
        <v>956</v>
      </c>
      <c r="AY76" s="652" t="s">
        <v>964</v>
      </c>
      <c r="AZ76" s="647" t="s">
        <v>135</v>
      </c>
      <c r="BA76" s="637" t="s">
        <v>134</v>
      </c>
      <c r="BB76" s="621" t="s">
        <v>704</v>
      </c>
      <c r="BC76" s="621" t="s">
        <v>705</v>
      </c>
      <c r="BD76" s="653" t="s">
        <v>698</v>
      </c>
      <c r="BE76" s="653" t="s">
        <v>699</v>
      </c>
      <c r="BF76" s="654">
        <v>2012</v>
      </c>
      <c r="BG76" s="654">
        <v>2012</v>
      </c>
      <c r="BH76" s="639">
        <v>467589.57545524673</v>
      </c>
      <c r="BI76" s="695"/>
      <c r="BJ76" s="644" t="s">
        <v>960</v>
      </c>
      <c r="BK76" s="652" t="s">
        <v>959</v>
      </c>
      <c r="BL76" s="647" t="s">
        <v>135</v>
      </c>
      <c r="BM76" s="637" t="s">
        <v>134</v>
      </c>
      <c r="BN76" s="621" t="s">
        <v>704</v>
      </c>
      <c r="BO76" s="621" t="s">
        <v>705</v>
      </c>
      <c r="BP76" s="653" t="s">
        <v>698</v>
      </c>
      <c r="BQ76" s="653" t="s">
        <v>699</v>
      </c>
      <c r="BR76" s="654">
        <v>2012</v>
      </c>
      <c r="BS76" s="654">
        <v>2012</v>
      </c>
      <c r="BT76" s="102">
        <v>88019.440492061025</v>
      </c>
      <c r="BV76" s="644" t="s">
        <v>183</v>
      </c>
      <c r="BW76" s="652" t="s">
        <v>962</v>
      </c>
      <c r="BX76" s="647" t="s">
        <v>135</v>
      </c>
      <c r="BY76" s="637" t="s">
        <v>134</v>
      </c>
      <c r="BZ76" s="621" t="s">
        <v>704</v>
      </c>
      <c r="CA76" s="621" t="s">
        <v>705</v>
      </c>
      <c r="CB76" s="653" t="s">
        <v>698</v>
      </c>
      <c r="CC76" s="653" t="s">
        <v>699</v>
      </c>
      <c r="CD76" s="654">
        <v>2012</v>
      </c>
      <c r="CE76" s="654">
        <v>2012</v>
      </c>
      <c r="CF76" s="102">
        <v>66752.423027557321</v>
      </c>
    </row>
    <row r="77" spans="1:84" ht="17" customHeight="1" x14ac:dyDescent="0.25">
      <c r="A77" s="458" t="s">
        <v>157</v>
      </c>
      <c r="B77" s="61" t="s">
        <v>130</v>
      </c>
      <c r="C77" s="349">
        <v>3578.811169464841</v>
      </c>
      <c r="D77" s="256">
        <v>8744.0918364876325</v>
      </c>
      <c r="E77" s="256">
        <v>2899.7948915171146</v>
      </c>
      <c r="F77" s="256">
        <v>3675.2285840388099</v>
      </c>
      <c r="G77" s="256">
        <v>3360.0465260528622</v>
      </c>
      <c r="H77" s="256">
        <v>4146.9729482089688</v>
      </c>
      <c r="I77" s="256">
        <v>3247.6375785086389</v>
      </c>
      <c r="J77" s="256">
        <v>4839.972343163221</v>
      </c>
      <c r="K77" s="256">
        <v>4087.1966458201355</v>
      </c>
      <c r="L77" s="2" t="s">
        <v>131</v>
      </c>
      <c r="M77" s="596"/>
      <c r="N77" s="644" t="s">
        <v>956</v>
      </c>
      <c r="O77" s="652" t="s">
        <v>957</v>
      </c>
      <c r="P77" s="689" t="s">
        <v>114</v>
      </c>
      <c r="Q77" s="689" t="s">
        <v>218</v>
      </c>
      <c r="R77" s="652" t="s">
        <v>715</v>
      </c>
      <c r="S77" s="652" t="s">
        <v>697</v>
      </c>
      <c r="T77" s="653" t="s">
        <v>698</v>
      </c>
      <c r="U77" s="653" t="s">
        <v>699</v>
      </c>
      <c r="V77" s="654">
        <v>2013</v>
      </c>
      <c r="W77" s="654">
        <v>2013</v>
      </c>
      <c r="X77" s="124">
        <v>2062790.9403632034</v>
      </c>
      <c r="Y77" s="644"/>
      <c r="Z77" s="644" t="s">
        <v>960</v>
      </c>
      <c r="AA77" s="652" t="s">
        <v>959</v>
      </c>
      <c r="AB77" s="689" t="s">
        <v>114</v>
      </c>
      <c r="AC77" s="689" t="s">
        <v>218</v>
      </c>
      <c r="AD77" s="652" t="s">
        <v>715</v>
      </c>
      <c r="AE77" s="652" t="s">
        <v>697</v>
      </c>
      <c r="AF77" s="653" t="s">
        <v>698</v>
      </c>
      <c r="AG77" s="653" t="s">
        <v>699</v>
      </c>
      <c r="AH77" s="654">
        <v>2013</v>
      </c>
      <c r="AI77" s="654">
        <v>2013</v>
      </c>
      <c r="AJ77" s="124">
        <v>287581.37476666318</v>
      </c>
      <c r="AK77" s="41"/>
      <c r="AL77" s="644" t="s">
        <v>183</v>
      </c>
      <c r="AM77" s="652" t="s">
        <v>962</v>
      </c>
      <c r="AN77" s="689" t="s">
        <v>114</v>
      </c>
      <c r="AO77" s="689" t="s">
        <v>218</v>
      </c>
      <c r="AP77" s="652" t="s">
        <v>715</v>
      </c>
      <c r="AQ77" s="652" t="s">
        <v>697</v>
      </c>
      <c r="AR77" s="653" t="s">
        <v>698</v>
      </c>
      <c r="AS77" s="653" t="s">
        <v>699</v>
      </c>
      <c r="AT77" s="654">
        <v>2013</v>
      </c>
      <c r="AU77" s="654">
        <v>2013</v>
      </c>
      <c r="AV77" s="124">
        <v>223239.93934283912</v>
      </c>
      <c r="AX77" s="644" t="s">
        <v>956</v>
      </c>
      <c r="AY77" s="652" t="s">
        <v>964</v>
      </c>
      <c r="AZ77" s="689" t="s">
        <v>114</v>
      </c>
      <c r="BA77" s="689" t="s">
        <v>218</v>
      </c>
      <c r="BB77" s="621" t="s">
        <v>704</v>
      </c>
      <c r="BC77" s="621" t="s">
        <v>705</v>
      </c>
      <c r="BD77" s="653" t="s">
        <v>698</v>
      </c>
      <c r="BE77" s="653" t="s">
        <v>699</v>
      </c>
      <c r="BF77" s="654">
        <v>2013</v>
      </c>
      <c r="BG77" s="654">
        <v>2013</v>
      </c>
      <c r="BH77" s="702">
        <v>561685.75639569876</v>
      </c>
      <c r="BI77" s="695"/>
      <c r="BJ77" s="644" t="s">
        <v>960</v>
      </c>
      <c r="BK77" s="652" t="s">
        <v>959</v>
      </c>
      <c r="BL77" s="689" t="s">
        <v>114</v>
      </c>
      <c r="BM77" s="689" t="s">
        <v>218</v>
      </c>
      <c r="BN77" s="621" t="s">
        <v>704</v>
      </c>
      <c r="BO77" s="621" t="s">
        <v>705</v>
      </c>
      <c r="BP77" s="653" t="s">
        <v>698</v>
      </c>
      <c r="BQ77" s="653" t="s">
        <v>699</v>
      </c>
      <c r="BR77" s="654">
        <v>2013</v>
      </c>
      <c r="BS77" s="654">
        <v>2013</v>
      </c>
      <c r="BT77" s="124">
        <v>78306.705178124757</v>
      </c>
      <c r="BV77" s="644" t="s">
        <v>183</v>
      </c>
      <c r="BW77" s="652" t="s">
        <v>962</v>
      </c>
      <c r="BX77" s="689" t="s">
        <v>114</v>
      </c>
      <c r="BY77" s="689" t="s">
        <v>218</v>
      </c>
      <c r="BZ77" s="621" t="s">
        <v>704</v>
      </c>
      <c r="CA77" s="621" t="s">
        <v>705</v>
      </c>
      <c r="CB77" s="653" t="s">
        <v>698</v>
      </c>
      <c r="CC77" s="653" t="s">
        <v>699</v>
      </c>
      <c r="CD77" s="654">
        <v>2013</v>
      </c>
      <c r="CE77" s="654">
        <v>2013</v>
      </c>
      <c r="CF77" s="124">
        <v>60786.913367689347</v>
      </c>
    </row>
    <row r="78" spans="1:84" ht="17" customHeight="1" x14ac:dyDescent="0.25">
      <c r="A78" s="458" t="s">
        <v>158</v>
      </c>
      <c r="B78" s="61" t="s">
        <v>132</v>
      </c>
      <c r="C78" s="349">
        <v>3470.356925141577</v>
      </c>
      <c r="D78" s="256">
        <v>4889.8022046107644</v>
      </c>
      <c r="E78" s="256">
        <v>5324.0475003650217</v>
      </c>
      <c r="F78" s="256">
        <v>6268.1552655014375</v>
      </c>
      <c r="G78" s="256">
        <v>6999.3473638517353</v>
      </c>
      <c r="H78" s="256">
        <v>7734.499040396362</v>
      </c>
      <c r="I78" s="256">
        <v>6504.6775068047036</v>
      </c>
      <c r="J78" s="256">
        <v>4160.5117427255345</v>
      </c>
      <c r="K78" s="256">
        <v>4172.6311251683665</v>
      </c>
      <c r="L78" s="2" t="s">
        <v>315</v>
      </c>
      <c r="M78" s="596"/>
      <c r="N78" s="644" t="s">
        <v>956</v>
      </c>
      <c r="O78" s="652" t="s">
        <v>957</v>
      </c>
      <c r="P78" s="689" t="s">
        <v>304</v>
      </c>
      <c r="Q78" s="689" t="s">
        <v>115</v>
      </c>
      <c r="R78" s="652" t="s">
        <v>715</v>
      </c>
      <c r="S78" s="652" t="s">
        <v>697</v>
      </c>
      <c r="T78" s="653" t="s">
        <v>698</v>
      </c>
      <c r="U78" s="653" t="s">
        <v>699</v>
      </c>
      <c r="V78" s="654">
        <v>2013</v>
      </c>
      <c r="W78" s="654">
        <v>2013</v>
      </c>
      <c r="X78" s="124">
        <v>16467.197075250158</v>
      </c>
      <c r="Y78" s="644"/>
      <c r="Z78" s="644" t="s">
        <v>960</v>
      </c>
      <c r="AA78" s="652" t="s">
        <v>959</v>
      </c>
      <c r="AB78" s="689" t="s">
        <v>304</v>
      </c>
      <c r="AC78" s="689" t="s">
        <v>115</v>
      </c>
      <c r="AD78" s="652" t="s">
        <v>715</v>
      </c>
      <c r="AE78" s="652" t="s">
        <v>697</v>
      </c>
      <c r="AF78" s="653" t="s">
        <v>698</v>
      </c>
      <c r="AG78" s="653" t="s">
        <v>699</v>
      </c>
      <c r="AH78" s="654">
        <v>2013</v>
      </c>
      <c r="AI78" s="654">
        <v>2013</v>
      </c>
      <c r="AJ78" s="124">
        <v>3257.0033553919143</v>
      </c>
      <c r="AK78" s="41"/>
      <c r="AL78" s="644" t="s">
        <v>183</v>
      </c>
      <c r="AM78" s="652" t="s">
        <v>962</v>
      </c>
      <c r="AN78" s="689" t="s">
        <v>304</v>
      </c>
      <c r="AO78" s="689" t="s">
        <v>115</v>
      </c>
      <c r="AP78" s="652" t="s">
        <v>715</v>
      </c>
      <c r="AQ78" s="652" t="s">
        <v>697</v>
      </c>
      <c r="AR78" s="653" t="s">
        <v>698</v>
      </c>
      <c r="AS78" s="653" t="s">
        <v>699</v>
      </c>
      <c r="AT78" s="654">
        <v>2013</v>
      </c>
      <c r="AU78" s="654">
        <v>2013</v>
      </c>
      <c r="AV78" s="124">
        <v>1155.2749684957714</v>
      </c>
      <c r="AX78" s="644" t="s">
        <v>956</v>
      </c>
      <c r="AY78" s="652" t="s">
        <v>964</v>
      </c>
      <c r="AZ78" s="689" t="s">
        <v>304</v>
      </c>
      <c r="BA78" s="689" t="s">
        <v>115</v>
      </c>
      <c r="BB78" s="621" t="s">
        <v>704</v>
      </c>
      <c r="BC78" s="621" t="s">
        <v>705</v>
      </c>
      <c r="BD78" s="653" t="s">
        <v>698</v>
      </c>
      <c r="BE78" s="653" t="s">
        <v>699</v>
      </c>
      <c r="BF78" s="654">
        <v>2013</v>
      </c>
      <c r="BG78" s="654">
        <v>2013</v>
      </c>
      <c r="BH78" s="702">
        <v>4483.9202383254351</v>
      </c>
      <c r="BI78" s="695"/>
      <c r="BJ78" s="644" t="s">
        <v>960</v>
      </c>
      <c r="BK78" s="652" t="s">
        <v>959</v>
      </c>
      <c r="BL78" s="689" t="s">
        <v>304</v>
      </c>
      <c r="BM78" s="689" t="s">
        <v>115</v>
      </c>
      <c r="BN78" s="621" t="s">
        <v>704</v>
      </c>
      <c r="BO78" s="621" t="s">
        <v>705</v>
      </c>
      <c r="BP78" s="653" t="s">
        <v>698</v>
      </c>
      <c r="BQ78" s="653" t="s">
        <v>699</v>
      </c>
      <c r="BR78" s="654">
        <v>2013</v>
      </c>
      <c r="BS78" s="654">
        <v>2013</v>
      </c>
      <c r="BT78" s="124">
        <v>886.86272440896244</v>
      </c>
      <c r="BV78" s="644" t="s">
        <v>183</v>
      </c>
      <c r="BW78" s="652" t="s">
        <v>962</v>
      </c>
      <c r="BX78" s="689" t="s">
        <v>304</v>
      </c>
      <c r="BY78" s="689" t="s">
        <v>115</v>
      </c>
      <c r="BZ78" s="621" t="s">
        <v>704</v>
      </c>
      <c r="CA78" s="621" t="s">
        <v>705</v>
      </c>
      <c r="CB78" s="653" t="s">
        <v>698</v>
      </c>
      <c r="CC78" s="653" t="s">
        <v>699</v>
      </c>
      <c r="CD78" s="654">
        <v>2013</v>
      </c>
      <c r="CE78" s="654">
        <v>2013</v>
      </c>
      <c r="CF78" s="124">
        <v>314.57453192532921</v>
      </c>
    </row>
    <row r="79" spans="1:84" s="10" customFormat="1" ht="17" customHeight="1" x14ac:dyDescent="0.25">
      <c r="A79" s="458" t="s">
        <v>159</v>
      </c>
      <c r="B79" s="61" t="s">
        <v>133</v>
      </c>
      <c r="C79" s="349">
        <v>2050.5320360416326</v>
      </c>
      <c r="D79" s="256">
        <v>2096.4461748782383</v>
      </c>
      <c r="E79" s="256">
        <v>2093.5338730668645</v>
      </c>
      <c r="F79" s="256">
        <v>2626.6950669336647</v>
      </c>
      <c r="G79" s="256">
        <v>2837.2570136410154</v>
      </c>
      <c r="H79" s="256">
        <v>3094.4003063523132</v>
      </c>
      <c r="I79" s="256">
        <v>3517.1530166826128</v>
      </c>
      <c r="J79" s="256">
        <v>3953.0052924284341</v>
      </c>
      <c r="K79" s="256">
        <v>3731.8100550937183</v>
      </c>
      <c r="L79" s="2" t="s">
        <v>316</v>
      </c>
      <c r="M79" s="596"/>
      <c r="N79" s="644" t="s">
        <v>956</v>
      </c>
      <c r="O79" s="652" t="s">
        <v>957</v>
      </c>
      <c r="P79" s="689" t="s">
        <v>305</v>
      </c>
      <c r="Q79" s="689" t="s">
        <v>216</v>
      </c>
      <c r="R79" s="652" t="s">
        <v>715</v>
      </c>
      <c r="S79" s="652" t="s">
        <v>697</v>
      </c>
      <c r="T79" s="653" t="s">
        <v>698</v>
      </c>
      <c r="U79" s="653" t="s">
        <v>699</v>
      </c>
      <c r="V79" s="654">
        <v>2013</v>
      </c>
      <c r="W79" s="654">
        <v>2013</v>
      </c>
      <c r="X79" s="124">
        <v>556269.9894692587</v>
      </c>
      <c r="Y79" s="644"/>
      <c r="Z79" s="644" t="s">
        <v>960</v>
      </c>
      <c r="AA79" s="652" t="s">
        <v>959</v>
      </c>
      <c r="AB79" s="689" t="s">
        <v>305</v>
      </c>
      <c r="AC79" s="689" t="s">
        <v>216</v>
      </c>
      <c r="AD79" s="652" t="s">
        <v>715</v>
      </c>
      <c r="AE79" s="652" t="s">
        <v>697</v>
      </c>
      <c r="AF79" s="653" t="s">
        <v>698</v>
      </c>
      <c r="AG79" s="653" t="s">
        <v>699</v>
      </c>
      <c r="AH79" s="654">
        <v>2013</v>
      </c>
      <c r="AI79" s="654">
        <v>2013</v>
      </c>
      <c r="AJ79" s="124">
        <v>15409.961462866873</v>
      </c>
      <c r="AK79" s="640"/>
      <c r="AL79" s="644" t="s">
        <v>183</v>
      </c>
      <c r="AM79" s="652" t="s">
        <v>962</v>
      </c>
      <c r="AN79" s="689" t="s">
        <v>305</v>
      </c>
      <c r="AO79" s="689" t="s">
        <v>216</v>
      </c>
      <c r="AP79" s="652" t="s">
        <v>715</v>
      </c>
      <c r="AQ79" s="652" t="s">
        <v>697</v>
      </c>
      <c r="AR79" s="653" t="s">
        <v>698</v>
      </c>
      <c r="AS79" s="653" t="s">
        <v>699</v>
      </c>
      <c r="AT79" s="654">
        <v>2013</v>
      </c>
      <c r="AU79" s="654">
        <v>2013</v>
      </c>
      <c r="AV79" s="124">
        <v>34707.253873956361</v>
      </c>
      <c r="AX79" s="644" t="s">
        <v>956</v>
      </c>
      <c r="AY79" s="652" t="s">
        <v>964</v>
      </c>
      <c r="AZ79" s="689" t="s">
        <v>305</v>
      </c>
      <c r="BA79" s="689" t="s">
        <v>216</v>
      </c>
      <c r="BB79" s="621" t="s">
        <v>704</v>
      </c>
      <c r="BC79" s="621" t="s">
        <v>705</v>
      </c>
      <c r="BD79" s="653" t="s">
        <v>698</v>
      </c>
      <c r="BE79" s="653" t="s">
        <v>699</v>
      </c>
      <c r="BF79" s="654">
        <v>2013</v>
      </c>
      <c r="BG79" s="654">
        <v>2013</v>
      </c>
      <c r="BH79" s="702">
        <v>151469.02368121408</v>
      </c>
      <c r="BI79" s="711"/>
      <c r="BJ79" s="644" t="s">
        <v>960</v>
      </c>
      <c r="BK79" s="652" t="s">
        <v>959</v>
      </c>
      <c r="BL79" s="689" t="s">
        <v>305</v>
      </c>
      <c r="BM79" s="689" t="s">
        <v>216</v>
      </c>
      <c r="BN79" s="621" t="s">
        <v>704</v>
      </c>
      <c r="BO79" s="621" t="s">
        <v>705</v>
      </c>
      <c r="BP79" s="653" t="s">
        <v>698</v>
      </c>
      <c r="BQ79" s="653" t="s">
        <v>699</v>
      </c>
      <c r="BR79" s="654">
        <v>2013</v>
      </c>
      <c r="BS79" s="654">
        <v>2013</v>
      </c>
      <c r="BT79" s="124">
        <v>4196.0412424416263</v>
      </c>
      <c r="BV79" s="644" t="s">
        <v>183</v>
      </c>
      <c r="BW79" s="652" t="s">
        <v>962</v>
      </c>
      <c r="BX79" s="689" t="s">
        <v>305</v>
      </c>
      <c r="BY79" s="689" t="s">
        <v>216</v>
      </c>
      <c r="BZ79" s="621" t="s">
        <v>704</v>
      </c>
      <c r="CA79" s="621" t="s">
        <v>705</v>
      </c>
      <c r="CB79" s="653" t="s">
        <v>698</v>
      </c>
      <c r="CC79" s="653" t="s">
        <v>699</v>
      </c>
      <c r="CD79" s="654">
        <v>2013</v>
      </c>
      <c r="CE79" s="654">
        <v>2013</v>
      </c>
      <c r="CF79" s="124">
        <v>9450.5796797702824</v>
      </c>
    </row>
    <row r="80" spans="1:84" ht="17" customHeight="1" x14ac:dyDescent="0.25">
      <c r="A80" s="459" t="s">
        <v>160</v>
      </c>
      <c r="B80" s="60" t="s">
        <v>288</v>
      </c>
      <c r="C80" s="247">
        <v>0</v>
      </c>
      <c r="D80" s="248">
        <v>0</v>
      </c>
      <c r="E80" s="248">
        <v>0</v>
      </c>
      <c r="F80" s="248">
        <v>0</v>
      </c>
      <c r="G80" s="248">
        <v>0</v>
      </c>
      <c r="H80" s="248">
        <v>0</v>
      </c>
      <c r="I80" s="248">
        <v>0</v>
      </c>
      <c r="J80" s="248">
        <v>0</v>
      </c>
      <c r="K80" s="347">
        <v>0</v>
      </c>
      <c r="L80" s="42" t="s">
        <v>317</v>
      </c>
      <c r="M80" s="596"/>
      <c r="N80" s="644" t="s">
        <v>956</v>
      </c>
      <c r="O80" s="652" t="s">
        <v>957</v>
      </c>
      <c r="P80" s="689" t="s">
        <v>117</v>
      </c>
      <c r="Q80" s="689" t="s">
        <v>58</v>
      </c>
      <c r="R80" s="652" t="s">
        <v>715</v>
      </c>
      <c r="S80" s="652" t="s">
        <v>697</v>
      </c>
      <c r="T80" s="653" t="s">
        <v>698</v>
      </c>
      <c r="U80" s="653" t="s">
        <v>699</v>
      </c>
      <c r="V80" s="654">
        <v>2013</v>
      </c>
      <c r="W80" s="654">
        <v>2013</v>
      </c>
      <c r="X80" s="124">
        <v>384270.97580784705</v>
      </c>
      <c r="Y80" s="644"/>
      <c r="Z80" s="644" t="s">
        <v>960</v>
      </c>
      <c r="AA80" s="652" t="s">
        <v>959</v>
      </c>
      <c r="AB80" s="689" t="s">
        <v>117</v>
      </c>
      <c r="AC80" s="689" t="s">
        <v>58</v>
      </c>
      <c r="AD80" s="652" t="s">
        <v>715</v>
      </c>
      <c r="AE80" s="652" t="s">
        <v>697</v>
      </c>
      <c r="AF80" s="653" t="s">
        <v>698</v>
      </c>
      <c r="AG80" s="653" t="s">
        <v>699</v>
      </c>
      <c r="AH80" s="654">
        <v>2013</v>
      </c>
      <c r="AI80" s="654">
        <v>2013</v>
      </c>
      <c r="AJ80" s="124">
        <v>35876.833102515404</v>
      </c>
      <c r="AK80" s="41"/>
      <c r="AL80" s="644" t="s">
        <v>183</v>
      </c>
      <c r="AM80" s="652" t="s">
        <v>962</v>
      </c>
      <c r="AN80" s="689" t="s">
        <v>117</v>
      </c>
      <c r="AO80" s="689" t="s">
        <v>58</v>
      </c>
      <c r="AP80" s="652" t="s">
        <v>715</v>
      </c>
      <c r="AQ80" s="652" t="s">
        <v>697</v>
      </c>
      <c r="AR80" s="653" t="s">
        <v>698</v>
      </c>
      <c r="AS80" s="653" t="s">
        <v>699</v>
      </c>
      <c r="AT80" s="654">
        <v>2013</v>
      </c>
      <c r="AU80" s="654">
        <v>2013</v>
      </c>
      <c r="AV80" s="124">
        <v>33446.991035429382</v>
      </c>
      <c r="AX80" s="644" t="s">
        <v>956</v>
      </c>
      <c r="AY80" s="652" t="s">
        <v>964</v>
      </c>
      <c r="AZ80" s="689" t="s">
        <v>117</v>
      </c>
      <c r="BA80" s="689" t="s">
        <v>58</v>
      </c>
      <c r="BB80" s="621" t="s">
        <v>704</v>
      </c>
      <c r="BC80" s="621" t="s">
        <v>705</v>
      </c>
      <c r="BD80" s="653" t="s">
        <v>698</v>
      </c>
      <c r="BE80" s="653" t="s">
        <v>699</v>
      </c>
      <c r="BF80" s="654">
        <v>2013</v>
      </c>
      <c r="BG80" s="654">
        <v>2013</v>
      </c>
      <c r="BH80" s="702">
        <v>104634.71090751451</v>
      </c>
      <c r="BI80" s="695"/>
      <c r="BJ80" s="644" t="s">
        <v>960</v>
      </c>
      <c r="BK80" s="652" t="s">
        <v>959</v>
      </c>
      <c r="BL80" s="689" t="s">
        <v>117</v>
      </c>
      <c r="BM80" s="689" t="s">
        <v>58</v>
      </c>
      <c r="BN80" s="621" t="s">
        <v>704</v>
      </c>
      <c r="BO80" s="621" t="s">
        <v>705</v>
      </c>
      <c r="BP80" s="653" t="s">
        <v>698</v>
      </c>
      <c r="BQ80" s="653" t="s">
        <v>699</v>
      </c>
      <c r="BR80" s="654">
        <v>2013</v>
      </c>
      <c r="BS80" s="654">
        <v>2013</v>
      </c>
      <c r="BT80" s="124">
        <v>9769.049176995346</v>
      </c>
      <c r="BV80" s="644" t="s">
        <v>183</v>
      </c>
      <c r="BW80" s="652" t="s">
        <v>962</v>
      </c>
      <c r="BX80" s="689" t="s">
        <v>117</v>
      </c>
      <c r="BY80" s="689" t="s">
        <v>58</v>
      </c>
      <c r="BZ80" s="621" t="s">
        <v>704</v>
      </c>
      <c r="CA80" s="621" t="s">
        <v>705</v>
      </c>
      <c r="CB80" s="653" t="s">
        <v>698</v>
      </c>
      <c r="CC80" s="653" t="s">
        <v>699</v>
      </c>
      <c r="CD80" s="654">
        <v>2013</v>
      </c>
      <c r="CE80" s="654">
        <v>2013</v>
      </c>
      <c r="CF80" s="124">
        <v>9107.4175726152171</v>
      </c>
    </row>
    <row r="81" spans="1:84" ht="17" customHeight="1" x14ac:dyDescent="0.25">
      <c r="A81" s="790" t="s">
        <v>0</v>
      </c>
      <c r="B81" s="790"/>
      <c r="C81" s="352">
        <v>263094.22631277266</v>
      </c>
      <c r="D81" s="352">
        <v>276425.21046489204</v>
      </c>
      <c r="E81" s="352">
        <v>286691.05414348381</v>
      </c>
      <c r="F81" s="352">
        <v>261337.10798305654</v>
      </c>
      <c r="G81" s="352">
        <v>290307.34499338339</v>
      </c>
      <c r="H81" s="352">
        <v>307903.93209763611</v>
      </c>
      <c r="I81" s="352">
        <v>320766.34027430834</v>
      </c>
      <c r="J81" s="347">
        <v>298568.70589216304</v>
      </c>
      <c r="K81" s="353">
        <v>295410</v>
      </c>
      <c r="L81" s="44" t="s">
        <v>72</v>
      </c>
      <c r="M81" s="596"/>
      <c r="N81" s="644" t="s">
        <v>956</v>
      </c>
      <c r="O81" s="652" t="s">
        <v>957</v>
      </c>
      <c r="P81" s="689" t="s">
        <v>306</v>
      </c>
      <c r="Q81" s="689" t="s">
        <v>118</v>
      </c>
      <c r="R81" s="652" t="s">
        <v>715</v>
      </c>
      <c r="S81" s="652" t="s">
        <v>697</v>
      </c>
      <c r="T81" s="653" t="s">
        <v>698</v>
      </c>
      <c r="U81" s="653" t="s">
        <v>699</v>
      </c>
      <c r="V81" s="654">
        <v>2013</v>
      </c>
      <c r="W81" s="654">
        <v>2013</v>
      </c>
      <c r="X81" s="124">
        <v>55977.395785390923</v>
      </c>
      <c r="Y81" s="644"/>
      <c r="Z81" s="644" t="s">
        <v>960</v>
      </c>
      <c r="AA81" s="652" t="s">
        <v>959</v>
      </c>
      <c r="AB81" s="689" t="s">
        <v>306</v>
      </c>
      <c r="AC81" s="689" t="s">
        <v>118</v>
      </c>
      <c r="AD81" s="652" t="s">
        <v>715</v>
      </c>
      <c r="AE81" s="652" t="s">
        <v>697</v>
      </c>
      <c r="AF81" s="653" t="s">
        <v>698</v>
      </c>
      <c r="AG81" s="653" t="s">
        <v>699</v>
      </c>
      <c r="AH81" s="654">
        <v>2013</v>
      </c>
      <c r="AI81" s="654">
        <v>2013</v>
      </c>
      <c r="AJ81" s="124">
        <v>5155.0632570685902</v>
      </c>
      <c r="AK81" s="41"/>
      <c r="AL81" s="644" t="s">
        <v>183</v>
      </c>
      <c r="AM81" s="652" t="s">
        <v>962</v>
      </c>
      <c r="AN81" s="689" t="s">
        <v>306</v>
      </c>
      <c r="AO81" s="689" t="s">
        <v>118</v>
      </c>
      <c r="AP81" s="652" t="s">
        <v>715</v>
      </c>
      <c r="AQ81" s="652" t="s">
        <v>697</v>
      </c>
      <c r="AR81" s="653" t="s">
        <v>698</v>
      </c>
      <c r="AS81" s="653" t="s">
        <v>699</v>
      </c>
      <c r="AT81" s="654">
        <v>2013</v>
      </c>
      <c r="AU81" s="654">
        <v>2013</v>
      </c>
      <c r="AV81" s="124">
        <v>18415.931814845469</v>
      </c>
      <c r="AX81" s="644" t="s">
        <v>956</v>
      </c>
      <c r="AY81" s="652" t="s">
        <v>964</v>
      </c>
      <c r="AZ81" s="689" t="s">
        <v>306</v>
      </c>
      <c r="BA81" s="689" t="s">
        <v>118</v>
      </c>
      <c r="BB81" s="621" t="s">
        <v>704</v>
      </c>
      <c r="BC81" s="621" t="s">
        <v>705</v>
      </c>
      <c r="BD81" s="653" t="s">
        <v>698</v>
      </c>
      <c r="BE81" s="653" t="s">
        <v>699</v>
      </c>
      <c r="BF81" s="654">
        <v>2013</v>
      </c>
      <c r="BG81" s="654">
        <v>2013</v>
      </c>
      <c r="BH81" s="702">
        <v>15242.313352046542</v>
      </c>
      <c r="BI81" s="695"/>
      <c r="BJ81" s="644" t="s">
        <v>960</v>
      </c>
      <c r="BK81" s="652" t="s">
        <v>959</v>
      </c>
      <c r="BL81" s="689" t="s">
        <v>306</v>
      </c>
      <c r="BM81" s="689" t="s">
        <v>118</v>
      </c>
      <c r="BN81" s="621" t="s">
        <v>704</v>
      </c>
      <c r="BO81" s="621" t="s">
        <v>705</v>
      </c>
      <c r="BP81" s="653" t="s">
        <v>698</v>
      </c>
      <c r="BQ81" s="653" t="s">
        <v>699</v>
      </c>
      <c r="BR81" s="654">
        <v>2013</v>
      </c>
      <c r="BS81" s="654">
        <v>2013</v>
      </c>
      <c r="BT81" s="124">
        <v>1403.6931945727952</v>
      </c>
      <c r="BV81" s="644" t="s">
        <v>183</v>
      </c>
      <c r="BW81" s="652" t="s">
        <v>962</v>
      </c>
      <c r="BX81" s="689" t="s">
        <v>306</v>
      </c>
      <c r="BY81" s="689" t="s">
        <v>118</v>
      </c>
      <c r="BZ81" s="621" t="s">
        <v>704</v>
      </c>
      <c r="CA81" s="621" t="s">
        <v>705</v>
      </c>
      <c r="CB81" s="653" t="s">
        <v>698</v>
      </c>
      <c r="CC81" s="653" t="s">
        <v>699</v>
      </c>
      <c r="CD81" s="654">
        <v>2013</v>
      </c>
      <c r="CE81" s="654">
        <v>2013</v>
      </c>
      <c r="CF81" s="124">
        <v>5014.5491667380447</v>
      </c>
    </row>
    <row r="82" spans="1:84" ht="17" customHeight="1" thickBot="1" x14ac:dyDescent="0.3">
      <c r="A82" s="789" t="s">
        <v>134</v>
      </c>
      <c r="B82" s="789"/>
      <c r="C82" s="282">
        <v>225214.09436161508</v>
      </c>
      <c r="D82" s="282">
        <v>246141.33673141425</v>
      </c>
      <c r="E82" s="282">
        <v>245148.27356870423</v>
      </c>
      <c r="F82" s="282">
        <v>226629.85410910018</v>
      </c>
      <c r="G82" s="282">
        <v>253842.44122774419</v>
      </c>
      <c r="H82" s="282">
        <v>258266.78941375163</v>
      </c>
      <c r="I82" s="282">
        <v>256617.45977909141</v>
      </c>
      <c r="J82" s="282">
        <v>255218.70517540921</v>
      </c>
      <c r="K82" s="282">
        <v>251097.54037943762</v>
      </c>
      <c r="L82" s="83" t="s">
        <v>135</v>
      </c>
      <c r="M82" s="596"/>
      <c r="N82" s="644" t="s">
        <v>956</v>
      </c>
      <c r="O82" s="652" t="s">
        <v>957</v>
      </c>
      <c r="P82" s="689" t="s">
        <v>119</v>
      </c>
      <c r="Q82" s="689" t="s">
        <v>59</v>
      </c>
      <c r="R82" s="652" t="s">
        <v>715</v>
      </c>
      <c r="S82" s="652" t="s">
        <v>697</v>
      </c>
      <c r="T82" s="653" t="s">
        <v>698</v>
      </c>
      <c r="U82" s="653" t="s">
        <v>699</v>
      </c>
      <c r="V82" s="654">
        <v>2013</v>
      </c>
      <c r="W82" s="654">
        <v>2013</v>
      </c>
      <c r="X82" s="124">
        <v>265235.07833128207</v>
      </c>
      <c r="Y82" s="644"/>
      <c r="Z82" s="644" t="s">
        <v>960</v>
      </c>
      <c r="AA82" s="652" t="s">
        <v>959</v>
      </c>
      <c r="AB82" s="689" t="s">
        <v>119</v>
      </c>
      <c r="AC82" s="689" t="s">
        <v>59</v>
      </c>
      <c r="AD82" s="652" t="s">
        <v>715</v>
      </c>
      <c r="AE82" s="652" t="s">
        <v>697</v>
      </c>
      <c r="AF82" s="653" t="s">
        <v>698</v>
      </c>
      <c r="AG82" s="653" t="s">
        <v>699</v>
      </c>
      <c r="AH82" s="654">
        <v>2013</v>
      </c>
      <c r="AI82" s="654">
        <v>2013</v>
      </c>
      <c r="AJ82" s="124">
        <v>45075.891587731305</v>
      </c>
      <c r="AK82" s="41"/>
      <c r="AL82" s="644" t="s">
        <v>183</v>
      </c>
      <c r="AM82" s="652" t="s">
        <v>962</v>
      </c>
      <c r="AN82" s="689" t="s">
        <v>119</v>
      </c>
      <c r="AO82" s="689" t="s">
        <v>59</v>
      </c>
      <c r="AP82" s="652" t="s">
        <v>715</v>
      </c>
      <c r="AQ82" s="652" t="s">
        <v>697</v>
      </c>
      <c r="AR82" s="653" t="s">
        <v>698</v>
      </c>
      <c r="AS82" s="653" t="s">
        <v>699</v>
      </c>
      <c r="AT82" s="654">
        <v>2013</v>
      </c>
      <c r="AU82" s="654">
        <v>2013</v>
      </c>
      <c r="AV82" s="124">
        <v>9253.8062657245955</v>
      </c>
      <c r="AX82" s="644" t="s">
        <v>956</v>
      </c>
      <c r="AY82" s="652" t="s">
        <v>964</v>
      </c>
      <c r="AZ82" s="689" t="s">
        <v>119</v>
      </c>
      <c r="BA82" s="689" t="s">
        <v>59</v>
      </c>
      <c r="BB82" s="621" t="s">
        <v>704</v>
      </c>
      <c r="BC82" s="621" t="s">
        <v>705</v>
      </c>
      <c r="BD82" s="653" t="s">
        <v>698</v>
      </c>
      <c r="BE82" s="653" t="s">
        <v>699</v>
      </c>
      <c r="BF82" s="654">
        <v>2013</v>
      </c>
      <c r="BG82" s="654">
        <v>2013</v>
      </c>
      <c r="BH82" s="702">
        <v>72221.941002391308</v>
      </c>
      <c r="BI82" s="695"/>
      <c r="BJ82" s="644" t="s">
        <v>960</v>
      </c>
      <c r="BK82" s="652" t="s">
        <v>959</v>
      </c>
      <c r="BL82" s="689" t="s">
        <v>119</v>
      </c>
      <c r="BM82" s="689" t="s">
        <v>59</v>
      </c>
      <c r="BN82" s="621" t="s">
        <v>704</v>
      </c>
      <c r="BO82" s="621" t="s">
        <v>705</v>
      </c>
      <c r="BP82" s="653" t="s">
        <v>698</v>
      </c>
      <c r="BQ82" s="653" t="s">
        <v>699</v>
      </c>
      <c r="BR82" s="654">
        <v>2013</v>
      </c>
      <c r="BS82" s="654">
        <v>2013</v>
      </c>
      <c r="BT82" s="124">
        <v>12273.898322050731</v>
      </c>
      <c r="BV82" s="644" t="s">
        <v>183</v>
      </c>
      <c r="BW82" s="652" t="s">
        <v>962</v>
      </c>
      <c r="BX82" s="689" t="s">
        <v>119</v>
      </c>
      <c r="BY82" s="689" t="s">
        <v>59</v>
      </c>
      <c r="BZ82" s="621" t="s">
        <v>704</v>
      </c>
      <c r="CA82" s="621" t="s">
        <v>705</v>
      </c>
      <c r="CB82" s="653" t="s">
        <v>698</v>
      </c>
      <c r="CC82" s="653" t="s">
        <v>699</v>
      </c>
      <c r="CD82" s="654">
        <v>2013</v>
      </c>
      <c r="CE82" s="654">
        <v>2013</v>
      </c>
      <c r="CF82" s="124">
        <v>2519.756641449856</v>
      </c>
    </row>
    <row r="83" spans="1:84" ht="17" customHeight="1" x14ac:dyDescent="0.25">
      <c r="A83" s="121" t="s">
        <v>477</v>
      </c>
      <c r="B83" s="18"/>
      <c r="C83" s="19"/>
      <c r="D83" s="19"/>
      <c r="E83" s="20"/>
      <c r="F83" s="20"/>
      <c r="L83" s="126" t="s">
        <v>478</v>
      </c>
      <c r="N83" s="644" t="s">
        <v>956</v>
      </c>
      <c r="O83" s="652" t="s">
        <v>957</v>
      </c>
      <c r="P83" s="689" t="s">
        <v>307</v>
      </c>
      <c r="Q83" s="689" t="s">
        <v>120</v>
      </c>
      <c r="R83" s="652" t="s">
        <v>715</v>
      </c>
      <c r="S83" s="652" t="s">
        <v>697</v>
      </c>
      <c r="T83" s="653" t="s">
        <v>698</v>
      </c>
      <c r="U83" s="653" t="s">
        <v>699</v>
      </c>
      <c r="V83" s="654">
        <v>2013</v>
      </c>
      <c r="W83" s="654">
        <v>2013</v>
      </c>
      <c r="X83" s="124">
        <v>222758.15084504755</v>
      </c>
      <c r="Y83" s="644"/>
      <c r="Z83" s="644" t="s">
        <v>960</v>
      </c>
      <c r="AA83" s="652" t="s">
        <v>959</v>
      </c>
      <c r="AB83" s="689" t="s">
        <v>307</v>
      </c>
      <c r="AC83" s="689" t="s">
        <v>120</v>
      </c>
      <c r="AD83" s="652" t="s">
        <v>715</v>
      </c>
      <c r="AE83" s="652" t="s">
        <v>697</v>
      </c>
      <c r="AF83" s="653" t="s">
        <v>698</v>
      </c>
      <c r="AG83" s="653" t="s">
        <v>699</v>
      </c>
      <c r="AH83" s="654">
        <v>2013</v>
      </c>
      <c r="AI83" s="654">
        <v>2013</v>
      </c>
      <c r="AJ83" s="124">
        <v>54043.717462394532</v>
      </c>
      <c r="AK83" s="41"/>
      <c r="AL83" s="644" t="s">
        <v>183</v>
      </c>
      <c r="AM83" s="652" t="s">
        <v>962</v>
      </c>
      <c r="AN83" s="689" t="s">
        <v>307</v>
      </c>
      <c r="AO83" s="689" t="s">
        <v>120</v>
      </c>
      <c r="AP83" s="652" t="s">
        <v>715</v>
      </c>
      <c r="AQ83" s="652" t="s">
        <v>697</v>
      </c>
      <c r="AR83" s="653" t="s">
        <v>698</v>
      </c>
      <c r="AS83" s="653" t="s">
        <v>699</v>
      </c>
      <c r="AT83" s="654">
        <v>2013</v>
      </c>
      <c r="AU83" s="654">
        <v>2013</v>
      </c>
      <c r="AV83" s="124">
        <v>20866.747359881017</v>
      </c>
      <c r="AX83" s="644" t="s">
        <v>956</v>
      </c>
      <c r="AY83" s="652" t="s">
        <v>964</v>
      </c>
      <c r="AZ83" s="689" t="s">
        <v>307</v>
      </c>
      <c r="BA83" s="689" t="s">
        <v>120</v>
      </c>
      <c r="BB83" s="621" t="s">
        <v>704</v>
      </c>
      <c r="BC83" s="621" t="s">
        <v>705</v>
      </c>
      <c r="BD83" s="653" t="s">
        <v>698</v>
      </c>
      <c r="BE83" s="653" t="s">
        <v>699</v>
      </c>
      <c r="BF83" s="654">
        <v>2013</v>
      </c>
      <c r="BG83" s="654">
        <v>2013</v>
      </c>
      <c r="BH83" s="702">
        <v>60655.725213083068</v>
      </c>
      <c r="BI83" s="695"/>
      <c r="BJ83" s="644" t="s">
        <v>960</v>
      </c>
      <c r="BK83" s="652" t="s">
        <v>959</v>
      </c>
      <c r="BL83" s="689" t="s">
        <v>307</v>
      </c>
      <c r="BM83" s="689" t="s">
        <v>120</v>
      </c>
      <c r="BN83" s="621" t="s">
        <v>704</v>
      </c>
      <c r="BO83" s="621" t="s">
        <v>705</v>
      </c>
      <c r="BP83" s="653" t="s">
        <v>698</v>
      </c>
      <c r="BQ83" s="653" t="s">
        <v>699</v>
      </c>
      <c r="BR83" s="654">
        <v>2013</v>
      </c>
      <c r="BS83" s="654">
        <v>2013</v>
      </c>
      <c r="BT83" s="124">
        <v>14715.784196703753</v>
      </c>
      <c r="BV83" s="644" t="s">
        <v>183</v>
      </c>
      <c r="BW83" s="652" t="s">
        <v>962</v>
      </c>
      <c r="BX83" s="689" t="s">
        <v>307</v>
      </c>
      <c r="BY83" s="689" t="s">
        <v>120</v>
      </c>
      <c r="BZ83" s="621" t="s">
        <v>704</v>
      </c>
      <c r="CA83" s="621" t="s">
        <v>705</v>
      </c>
      <c r="CB83" s="653" t="s">
        <v>698</v>
      </c>
      <c r="CC83" s="653" t="s">
        <v>699</v>
      </c>
      <c r="CD83" s="654">
        <v>2013</v>
      </c>
      <c r="CE83" s="654">
        <v>2013</v>
      </c>
      <c r="CF83" s="124">
        <v>5681.8917249505839</v>
      </c>
    </row>
    <row r="84" spans="1:84" ht="17" customHeight="1" x14ac:dyDescent="0.25">
      <c r="A84" s="284" t="s">
        <v>108</v>
      </c>
      <c r="B84" s="129"/>
      <c r="C84" s="129"/>
      <c r="D84" s="129"/>
      <c r="E84" s="129"/>
      <c r="F84" s="129"/>
      <c r="G84" s="129"/>
      <c r="H84" s="129"/>
      <c r="I84" s="129"/>
      <c r="L84" s="283" t="s">
        <v>323</v>
      </c>
      <c r="N84" s="644" t="s">
        <v>956</v>
      </c>
      <c r="O84" s="652" t="s">
        <v>957</v>
      </c>
      <c r="P84" s="689" t="s">
        <v>308</v>
      </c>
      <c r="Q84" s="689" t="s">
        <v>121</v>
      </c>
      <c r="R84" s="652" t="s">
        <v>715</v>
      </c>
      <c r="S84" s="652" t="s">
        <v>697</v>
      </c>
      <c r="T84" s="653" t="s">
        <v>698</v>
      </c>
      <c r="U84" s="653" t="s">
        <v>699</v>
      </c>
      <c r="V84" s="654">
        <v>2013</v>
      </c>
      <c r="W84" s="654">
        <v>2013</v>
      </c>
      <c r="X84" s="124">
        <v>190751.22466445534</v>
      </c>
      <c r="Y84" s="644"/>
      <c r="Z84" s="644" t="s">
        <v>960</v>
      </c>
      <c r="AA84" s="652" t="s">
        <v>959</v>
      </c>
      <c r="AB84" s="689" t="s">
        <v>308</v>
      </c>
      <c r="AC84" s="689" t="s">
        <v>121</v>
      </c>
      <c r="AD84" s="652" t="s">
        <v>715</v>
      </c>
      <c r="AE84" s="652" t="s">
        <v>697</v>
      </c>
      <c r="AF84" s="653" t="s">
        <v>698</v>
      </c>
      <c r="AG84" s="653" t="s">
        <v>699</v>
      </c>
      <c r="AH84" s="654">
        <v>2013</v>
      </c>
      <c r="AI84" s="654">
        <v>2013</v>
      </c>
      <c r="AJ84" s="124">
        <v>31515.902953874396</v>
      </c>
      <c r="AK84" s="41"/>
      <c r="AL84" s="644" t="s">
        <v>183</v>
      </c>
      <c r="AM84" s="652" t="s">
        <v>962</v>
      </c>
      <c r="AN84" s="689" t="s">
        <v>308</v>
      </c>
      <c r="AO84" s="689" t="s">
        <v>121</v>
      </c>
      <c r="AP84" s="652" t="s">
        <v>715</v>
      </c>
      <c r="AQ84" s="652" t="s">
        <v>697</v>
      </c>
      <c r="AR84" s="653" t="s">
        <v>698</v>
      </c>
      <c r="AS84" s="653" t="s">
        <v>699</v>
      </c>
      <c r="AT84" s="654">
        <v>2013</v>
      </c>
      <c r="AU84" s="654">
        <v>2013</v>
      </c>
      <c r="AV84" s="124">
        <v>36816.124536829324</v>
      </c>
      <c r="AX84" s="644" t="s">
        <v>956</v>
      </c>
      <c r="AY84" s="652" t="s">
        <v>964</v>
      </c>
      <c r="AZ84" s="689" t="s">
        <v>308</v>
      </c>
      <c r="BA84" s="689" t="s">
        <v>121</v>
      </c>
      <c r="BB84" s="621" t="s">
        <v>704</v>
      </c>
      <c r="BC84" s="621" t="s">
        <v>705</v>
      </c>
      <c r="BD84" s="653" t="s">
        <v>698</v>
      </c>
      <c r="BE84" s="653" t="s">
        <v>699</v>
      </c>
      <c r="BF84" s="654">
        <v>2013</v>
      </c>
      <c r="BG84" s="654">
        <v>2013</v>
      </c>
      <c r="BH84" s="702">
        <v>51940.428771805404</v>
      </c>
      <c r="BI84" s="695"/>
      <c r="BJ84" s="644" t="s">
        <v>960</v>
      </c>
      <c r="BK84" s="652" t="s">
        <v>959</v>
      </c>
      <c r="BL84" s="689" t="s">
        <v>308</v>
      </c>
      <c r="BM84" s="689" t="s">
        <v>121</v>
      </c>
      <c r="BN84" s="621" t="s">
        <v>704</v>
      </c>
      <c r="BO84" s="621" t="s">
        <v>705</v>
      </c>
      <c r="BP84" s="653" t="s">
        <v>698</v>
      </c>
      <c r="BQ84" s="653" t="s">
        <v>699</v>
      </c>
      <c r="BR84" s="654">
        <v>2013</v>
      </c>
      <c r="BS84" s="654">
        <v>2013</v>
      </c>
      <c r="BT84" s="124">
        <v>8581.5937246764861</v>
      </c>
      <c r="BV84" s="644" t="s">
        <v>183</v>
      </c>
      <c r="BW84" s="652" t="s">
        <v>962</v>
      </c>
      <c r="BX84" s="689" t="s">
        <v>308</v>
      </c>
      <c r="BY84" s="689" t="s">
        <v>121</v>
      </c>
      <c r="BZ84" s="621" t="s">
        <v>704</v>
      </c>
      <c r="CA84" s="621" t="s">
        <v>705</v>
      </c>
      <c r="CB84" s="653" t="s">
        <v>698</v>
      </c>
      <c r="CC84" s="653" t="s">
        <v>699</v>
      </c>
      <c r="CD84" s="654">
        <v>2013</v>
      </c>
      <c r="CE84" s="654">
        <v>2013</v>
      </c>
      <c r="CF84" s="124">
        <v>10024.812671703015</v>
      </c>
    </row>
    <row r="85" spans="1:84" ht="17" customHeight="1" x14ac:dyDescent="0.25">
      <c r="A85" s="164" t="s">
        <v>276</v>
      </c>
      <c r="B85" s="165"/>
      <c r="C85" s="166"/>
      <c r="D85" s="166"/>
      <c r="E85" s="167"/>
      <c r="F85" s="168"/>
      <c r="G85" s="1"/>
      <c r="H85" s="16"/>
      <c r="I85" s="1"/>
      <c r="J85" s="16"/>
      <c r="K85" s="16"/>
      <c r="L85" s="169" t="s">
        <v>277</v>
      </c>
      <c r="N85" s="644" t="s">
        <v>956</v>
      </c>
      <c r="O85" s="652" t="s">
        <v>957</v>
      </c>
      <c r="P85" s="689" t="s">
        <v>309</v>
      </c>
      <c r="Q85" s="689" t="s">
        <v>122</v>
      </c>
      <c r="R85" s="652" t="s">
        <v>715</v>
      </c>
      <c r="S85" s="652" t="s">
        <v>697</v>
      </c>
      <c r="T85" s="653" t="s">
        <v>698</v>
      </c>
      <c r="U85" s="653" t="s">
        <v>699</v>
      </c>
      <c r="V85" s="654">
        <v>2013</v>
      </c>
      <c r="W85" s="654">
        <v>2013</v>
      </c>
      <c r="X85" s="124">
        <v>60225.659061870087</v>
      </c>
      <c r="Y85" s="644"/>
      <c r="Z85" s="644" t="s">
        <v>960</v>
      </c>
      <c r="AA85" s="652" t="s">
        <v>959</v>
      </c>
      <c r="AB85" s="689" t="s">
        <v>309</v>
      </c>
      <c r="AC85" s="689" t="s">
        <v>122</v>
      </c>
      <c r="AD85" s="652" t="s">
        <v>715</v>
      </c>
      <c r="AE85" s="652" t="s">
        <v>697</v>
      </c>
      <c r="AF85" s="653" t="s">
        <v>698</v>
      </c>
      <c r="AG85" s="653" t="s">
        <v>699</v>
      </c>
      <c r="AH85" s="654">
        <v>2013</v>
      </c>
      <c r="AI85" s="654">
        <v>2013</v>
      </c>
      <c r="AJ85" s="124">
        <v>12660.04738648493</v>
      </c>
      <c r="AK85" s="41"/>
      <c r="AL85" s="644" t="s">
        <v>183</v>
      </c>
      <c r="AM85" s="652" t="s">
        <v>962</v>
      </c>
      <c r="AN85" s="689" t="s">
        <v>309</v>
      </c>
      <c r="AO85" s="689" t="s">
        <v>122</v>
      </c>
      <c r="AP85" s="652" t="s">
        <v>715</v>
      </c>
      <c r="AQ85" s="652" t="s">
        <v>697</v>
      </c>
      <c r="AR85" s="653" t="s">
        <v>698</v>
      </c>
      <c r="AS85" s="653" t="s">
        <v>699</v>
      </c>
      <c r="AT85" s="654">
        <v>2013</v>
      </c>
      <c r="AU85" s="654">
        <v>2013</v>
      </c>
      <c r="AV85" s="124">
        <v>5250.4926399698534</v>
      </c>
      <c r="AX85" s="644" t="s">
        <v>956</v>
      </c>
      <c r="AY85" s="652" t="s">
        <v>964</v>
      </c>
      <c r="AZ85" s="689" t="s">
        <v>309</v>
      </c>
      <c r="BA85" s="689" t="s">
        <v>122</v>
      </c>
      <c r="BB85" s="621" t="s">
        <v>704</v>
      </c>
      <c r="BC85" s="621" t="s">
        <v>705</v>
      </c>
      <c r="BD85" s="653" t="s">
        <v>698</v>
      </c>
      <c r="BE85" s="653" t="s">
        <v>699</v>
      </c>
      <c r="BF85" s="654">
        <v>2013</v>
      </c>
      <c r="BG85" s="654">
        <v>2013</v>
      </c>
      <c r="BH85" s="702">
        <v>16399.090282333585</v>
      </c>
      <c r="BI85" s="695"/>
      <c r="BJ85" s="644" t="s">
        <v>960</v>
      </c>
      <c r="BK85" s="652" t="s">
        <v>959</v>
      </c>
      <c r="BL85" s="689" t="s">
        <v>309</v>
      </c>
      <c r="BM85" s="689" t="s">
        <v>122</v>
      </c>
      <c r="BN85" s="621" t="s">
        <v>704</v>
      </c>
      <c r="BO85" s="621" t="s">
        <v>705</v>
      </c>
      <c r="BP85" s="653" t="s">
        <v>698</v>
      </c>
      <c r="BQ85" s="653" t="s">
        <v>699</v>
      </c>
      <c r="BR85" s="654">
        <v>2013</v>
      </c>
      <c r="BS85" s="654">
        <v>2013</v>
      </c>
      <c r="BT85" s="124">
        <v>3447.2559255234664</v>
      </c>
      <c r="BV85" s="644" t="s">
        <v>183</v>
      </c>
      <c r="BW85" s="652" t="s">
        <v>962</v>
      </c>
      <c r="BX85" s="689" t="s">
        <v>309</v>
      </c>
      <c r="BY85" s="689" t="s">
        <v>122</v>
      </c>
      <c r="BZ85" s="621" t="s">
        <v>704</v>
      </c>
      <c r="CA85" s="621" t="s">
        <v>705</v>
      </c>
      <c r="CB85" s="653" t="s">
        <v>698</v>
      </c>
      <c r="CC85" s="653" t="s">
        <v>699</v>
      </c>
      <c r="CD85" s="654">
        <v>2013</v>
      </c>
      <c r="CE85" s="654">
        <v>2013</v>
      </c>
      <c r="CF85" s="124">
        <v>1429.6780503661957</v>
      </c>
    </row>
    <row r="86" spans="1:84" ht="17" customHeight="1" x14ac:dyDescent="0.25">
      <c r="N86" s="644" t="s">
        <v>956</v>
      </c>
      <c r="O86" s="652" t="s">
        <v>957</v>
      </c>
      <c r="P86" s="689" t="s">
        <v>310</v>
      </c>
      <c r="Q86" s="689" t="s">
        <v>123</v>
      </c>
      <c r="R86" s="652" t="s">
        <v>715</v>
      </c>
      <c r="S86" s="652" t="s">
        <v>697</v>
      </c>
      <c r="T86" s="653" t="s">
        <v>698</v>
      </c>
      <c r="U86" s="653" t="s">
        <v>699</v>
      </c>
      <c r="V86" s="654">
        <v>2013</v>
      </c>
      <c r="W86" s="654">
        <v>2013</v>
      </c>
      <c r="X86" s="124">
        <v>55076.659732094842</v>
      </c>
      <c r="Y86" s="644"/>
      <c r="Z86" s="644" t="s">
        <v>960</v>
      </c>
      <c r="AA86" s="652" t="s">
        <v>959</v>
      </c>
      <c r="AB86" s="689" t="s">
        <v>310</v>
      </c>
      <c r="AC86" s="689" t="s">
        <v>123</v>
      </c>
      <c r="AD86" s="652" t="s">
        <v>715</v>
      </c>
      <c r="AE86" s="652" t="s">
        <v>697</v>
      </c>
      <c r="AF86" s="653" t="s">
        <v>698</v>
      </c>
      <c r="AG86" s="653" t="s">
        <v>699</v>
      </c>
      <c r="AH86" s="654">
        <v>2013</v>
      </c>
      <c r="AI86" s="654">
        <v>2013</v>
      </c>
      <c r="AJ86" s="124">
        <v>10372.14994156845</v>
      </c>
      <c r="AK86" s="41"/>
      <c r="AL86" s="644" t="s">
        <v>183</v>
      </c>
      <c r="AM86" s="652" t="s">
        <v>962</v>
      </c>
      <c r="AN86" s="689" t="s">
        <v>310</v>
      </c>
      <c r="AO86" s="689" t="s">
        <v>123</v>
      </c>
      <c r="AP86" s="652" t="s">
        <v>715</v>
      </c>
      <c r="AQ86" s="652" t="s">
        <v>697</v>
      </c>
      <c r="AR86" s="653" t="s">
        <v>698</v>
      </c>
      <c r="AS86" s="653" t="s">
        <v>699</v>
      </c>
      <c r="AT86" s="654">
        <v>2013</v>
      </c>
      <c r="AU86" s="654">
        <v>2013</v>
      </c>
      <c r="AV86" s="124">
        <v>6296.8131487099381</v>
      </c>
      <c r="AX86" s="644" t="s">
        <v>956</v>
      </c>
      <c r="AY86" s="652" t="s">
        <v>964</v>
      </c>
      <c r="AZ86" s="689" t="s">
        <v>310</v>
      </c>
      <c r="BA86" s="689" t="s">
        <v>123</v>
      </c>
      <c r="BB86" s="621" t="s">
        <v>704</v>
      </c>
      <c r="BC86" s="621" t="s">
        <v>705</v>
      </c>
      <c r="BD86" s="653" t="s">
        <v>698</v>
      </c>
      <c r="BE86" s="653" t="s">
        <v>699</v>
      </c>
      <c r="BF86" s="654">
        <v>2013</v>
      </c>
      <c r="BG86" s="654">
        <v>2013</v>
      </c>
      <c r="BH86" s="702">
        <v>14997.048259249786</v>
      </c>
      <c r="BI86" s="695"/>
      <c r="BJ86" s="644" t="s">
        <v>960</v>
      </c>
      <c r="BK86" s="652" t="s">
        <v>959</v>
      </c>
      <c r="BL86" s="689" t="s">
        <v>310</v>
      </c>
      <c r="BM86" s="689" t="s">
        <v>123</v>
      </c>
      <c r="BN86" s="621" t="s">
        <v>704</v>
      </c>
      <c r="BO86" s="621" t="s">
        <v>705</v>
      </c>
      <c r="BP86" s="653" t="s">
        <v>698</v>
      </c>
      <c r="BQ86" s="653" t="s">
        <v>699</v>
      </c>
      <c r="BR86" s="654">
        <v>2013</v>
      </c>
      <c r="BS86" s="654">
        <v>2013</v>
      </c>
      <c r="BT86" s="124">
        <v>2824.2750011078151</v>
      </c>
      <c r="BV86" s="644" t="s">
        <v>183</v>
      </c>
      <c r="BW86" s="652" t="s">
        <v>962</v>
      </c>
      <c r="BX86" s="689" t="s">
        <v>310</v>
      </c>
      <c r="BY86" s="689" t="s">
        <v>123</v>
      </c>
      <c r="BZ86" s="621" t="s">
        <v>704</v>
      </c>
      <c r="CA86" s="621" t="s">
        <v>705</v>
      </c>
      <c r="CB86" s="653" t="s">
        <v>698</v>
      </c>
      <c r="CC86" s="653" t="s">
        <v>699</v>
      </c>
      <c r="CD86" s="654">
        <v>2013</v>
      </c>
      <c r="CE86" s="654">
        <v>2013</v>
      </c>
      <c r="CF86" s="124">
        <v>1714.5849281715284</v>
      </c>
    </row>
    <row r="87" spans="1:84" ht="17" customHeight="1" x14ac:dyDescent="0.25">
      <c r="N87" s="644" t="s">
        <v>956</v>
      </c>
      <c r="O87" s="652" t="s">
        <v>957</v>
      </c>
      <c r="P87" s="689" t="s">
        <v>125</v>
      </c>
      <c r="Q87" s="689" t="s">
        <v>124</v>
      </c>
      <c r="R87" s="652" t="s">
        <v>715</v>
      </c>
      <c r="S87" s="652" t="s">
        <v>697</v>
      </c>
      <c r="T87" s="653" t="s">
        <v>698</v>
      </c>
      <c r="U87" s="653" t="s">
        <v>699</v>
      </c>
      <c r="V87" s="654">
        <v>2013</v>
      </c>
      <c r="W87" s="654">
        <v>2013</v>
      </c>
      <c r="X87" s="124">
        <v>129618.44999118008</v>
      </c>
      <c r="Y87" s="644"/>
      <c r="Z87" s="644" t="s">
        <v>960</v>
      </c>
      <c r="AA87" s="652" t="s">
        <v>959</v>
      </c>
      <c r="AB87" s="689" t="s">
        <v>125</v>
      </c>
      <c r="AC87" s="689" t="s">
        <v>124</v>
      </c>
      <c r="AD87" s="652" t="s">
        <v>715</v>
      </c>
      <c r="AE87" s="652" t="s">
        <v>697</v>
      </c>
      <c r="AF87" s="653" t="s">
        <v>698</v>
      </c>
      <c r="AG87" s="653" t="s">
        <v>699</v>
      </c>
      <c r="AH87" s="654">
        <v>2013</v>
      </c>
      <c r="AI87" s="654">
        <v>2013</v>
      </c>
      <c r="AJ87" s="124">
        <v>23785.432554750096</v>
      </c>
      <c r="AK87" s="41"/>
      <c r="AL87" s="644" t="s">
        <v>183</v>
      </c>
      <c r="AM87" s="652" t="s">
        <v>962</v>
      </c>
      <c r="AN87" s="689" t="s">
        <v>125</v>
      </c>
      <c r="AO87" s="689" t="s">
        <v>124</v>
      </c>
      <c r="AP87" s="652" t="s">
        <v>715</v>
      </c>
      <c r="AQ87" s="652" t="s">
        <v>697</v>
      </c>
      <c r="AR87" s="653" t="s">
        <v>698</v>
      </c>
      <c r="AS87" s="653" t="s">
        <v>699</v>
      </c>
      <c r="AT87" s="654">
        <v>2013</v>
      </c>
      <c r="AU87" s="654">
        <v>2013</v>
      </c>
      <c r="AV87" s="124">
        <v>3378.4198147430525</v>
      </c>
      <c r="AX87" s="644" t="s">
        <v>956</v>
      </c>
      <c r="AY87" s="652" t="s">
        <v>964</v>
      </c>
      <c r="AZ87" s="689" t="s">
        <v>125</v>
      </c>
      <c r="BA87" s="689" t="s">
        <v>124</v>
      </c>
      <c r="BB87" s="621" t="s">
        <v>704</v>
      </c>
      <c r="BC87" s="621" t="s">
        <v>705</v>
      </c>
      <c r="BD87" s="653" t="s">
        <v>698</v>
      </c>
      <c r="BE87" s="653" t="s">
        <v>699</v>
      </c>
      <c r="BF87" s="654">
        <v>2013</v>
      </c>
      <c r="BG87" s="654">
        <v>2013</v>
      </c>
      <c r="BH87" s="702">
        <v>35294.336280784228</v>
      </c>
      <c r="BI87" s="695"/>
      <c r="BJ87" s="644" t="s">
        <v>960</v>
      </c>
      <c r="BK87" s="652" t="s">
        <v>959</v>
      </c>
      <c r="BL87" s="689" t="s">
        <v>125</v>
      </c>
      <c r="BM87" s="689" t="s">
        <v>124</v>
      </c>
      <c r="BN87" s="621" t="s">
        <v>704</v>
      </c>
      <c r="BO87" s="621" t="s">
        <v>705</v>
      </c>
      <c r="BP87" s="653" t="s">
        <v>698</v>
      </c>
      <c r="BQ87" s="653" t="s">
        <v>699</v>
      </c>
      <c r="BR87" s="654">
        <v>2013</v>
      </c>
      <c r="BS87" s="654">
        <v>2013</v>
      </c>
      <c r="BT87" s="124">
        <v>6476.6324179033618</v>
      </c>
      <c r="BV87" s="644" t="s">
        <v>183</v>
      </c>
      <c r="BW87" s="652" t="s">
        <v>962</v>
      </c>
      <c r="BX87" s="689" t="s">
        <v>125</v>
      </c>
      <c r="BY87" s="689" t="s">
        <v>124</v>
      </c>
      <c r="BZ87" s="621" t="s">
        <v>704</v>
      </c>
      <c r="CA87" s="621" t="s">
        <v>705</v>
      </c>
      <c r="CB87" s="653" t="s">
        <v>698</v>
      </c>
      <c r="CC87" s="653" t="s">
        <v>699</v>
      </c>
      <c r="CD87" s="654">
        <v>2013</v>
      </c>
      <c r="CE87" s="654">
        <v>2013</v>
      </c>
      <c r="CF87" s="124">
        <v>919.92370721390137</v>
      </c>
    </row>
    <row r="88" spans="1:84" ht="17" customHeight="1" x14ac:dyDescent="0.25">
      <c r="A88" s="749" t="s">
        <v>632</v>
      </c>
      <c r="B88" s="749"/>
      <c r="C88" s="749"/>
      <c r="D88" s="749"/>
      <c r="E88" s="749"/>
      <c r="F88" s="749"/>
      <c r="G88" s="749"/>
      <c r="H88" s="749"/>
      <c r="I88" s="749"/>
      <c r="J88" s="749"/>
      <c r="K88" s="749"/>
      <c r="L88" s="749"/>
      <c r="N88" s="644" t="s">
        <v>956</v>
      </c>
      <c r="O88" s="652" t="s">
        <v>957</v>
      </c>
      <c r="P88" s="689" t="s">
        <v>311</v>
      </c>
      <c r="Q88" s="689" t="s">
        <v>126</v>
      </c>
      <c r="R88" s="652" t="s">
        <v>715</v>
      </c>
      <c r="S88" s="652" t="s">
        <v>697</v>
      </c>
      <c r="T88" s="653" t="s">
        <v>698</v>
      </c>
      <c r="U88" s="653" t="s">
        <v>699</v>
      </c>
      <c r="V88" s="654">
        <v>2013</v>
      </c>
      <c r="W88" s="654">
        <v>2013</v>
      </c>
      <c r="X88" s="124">
        <v>94869.867595821575</v>
      </c>
      <c r="Y88" s="644"/>
      <c r="Z88" s="644" t="s">
        <v>960</v>
      </c>
      <c r="AA88" s="652" t="s">
        <v>959</v>
      </c>
      <c r="AB88" s="689" t="s">
        <v>311</v>
      </c>
      <c r="AC88" s="689" t="s">
        <v>126</v>
      </c>
      <c r="AD88" s="652" t="s">
        <v>715</v>
      </c>
      <c r="AE88" s="652" t="s">
        <v>697</v>
      </c>
      <c r="AF88" s="653" t="s">
        <v>698</v>
      </c>
      <c r="AG88" s="653" t="s">
        <v>699</v>
      </c>
      <c r="AH88" s="654">
        <v>2013</v>
      </c>
      <c r="AI88" s="654">
        <v>2013</v>
      </c>
      <c r="AJ88" s="124">
        <v>5618.2737169448692</v>
      </c>
      <c r="AK88" s="41"/>
      <c r="AL88" s="644" t="s">
        <v>183</v>
      </c>
      <c r="AM88" s="652" t="s">
        <v>962</v>
      </c>
      <c r="AN88" s="689" t="s">
        <v>311</v>
      </c>
      <c r="AO88" s="689" t="s">
        <v>126</v>
      </c>
      <c r="AP88" s="652" t="s">
        <v>715</v>
      </c>
      <c r="AQ88" s="652" t="s">
        <v>697</v>
      </c>
      <c r="AR88" s="653" t="s">
        <v>698</v>
      </c>
      <c r="AS88" s="653" t="s">
        <v>699</v>
      </c>
      <c r="AT88" s="654">
        <v>2013</v>
      </c>
      <c r="AU88" s="654">
        <v>2013</v>
      </c>
      <c r="AV88" s="124">
        <v>35988.740737683424</v>
      </c>
      <c r="AX88" s="644" t="s">
        <v>956</v>
      </c>
      <c r="AY88" s="652" t="s">
        <v>964</v>
      </c>
      <c r="AZ88" s="689" t="s">
        <v>311</v>
      </c>
      <c r="BA88" s="689" t="s">
        <v>126</v>
      </c>
      <c r="BB88" s="621" t="s">
        <v>704</v>
      </c>
      <c r="BC88" s="621" t="s">
        <v>705</v>
      </c>
      <c r="BD88" s="653" t="s">
        <v>698</v>
      </c>
      <c r="BE88" s="653" t="s">
        <v>699</v>
      </c>
      <c r="BF88" s="654">
        <v>2013</v>
      </c>
      <c r="BG88" s="654">
        <v>2013</v>
      </c>
      <c r="BH88" s="702">
        <v>25832.503089400023</v>
      </c>
      <c r="BI88" s="695"/>
      <c r="BJ88" s="644" t="s">
        <v>960</v>
      </c>
      <c r="BK88" s="652" t="s">
        <v>959</v>
      </c>
      <c r="BL88" s="689" t="s">
        <v>311</v>
      </c>
      <c r="BM88" s="689" t="s">
        <v>126</v>
      </c>
      <c r="BN88" s="621" t="s">
        <v>704</v>
      </c>
      <c r="BO88" s="621" t="s">
        <v>705</v>
      </c>
      <c r="BP88" s="653" t="s">
        <v>698</v>
      </c>
      <c r="BQ88" s="653" t="s">
        <v>699</v>
      </c>
      <c r="BR88" s="654">
        <v>2013</v>
      </c>
      <c r="BS88" s="654">
        <v>2013</v>
      </c>
      <c r="BT88" s="124">
        <v>1529.8226594812443</v>
      </c>
      <c r="BV88" s="644" t="s">
        <v>183</v>
      </c>
      <c r="BW88" s="652" t="s">
        <v>962</v>
      </c>
      <c r="BX88" s="689" t="s">
        <v>311</v>
      </c>
      <c r="BY88" s="689" t="s">
        <v>126</v>
      </c>
      <c r="BZ88" s="621" t="s">
        <v>704</v>
      </c>
      <c r="CA88" s="621" t="s">
        <v>705</v>
      </c>
      <c r="CB88" s="653" t="s">
        <v>698</v>
      </c>
      <c r="CC88" s="653" t="s">
        <v>699</v>
      </c>
      <c r="CD88" s="654">
        <v>2013</v>
      </c>
      <c r="CE88" s="654">
        <v>2013</v>
      </c>
      <c r="CF88" s="124">
        <v>9799.5209632902443</v>
      </c>
    </row>
    <row r="89" spans="1:84" ht="17" customHeight="1" x14ac:dyDescent="0.25">
      <c r="A89" s="753" t="s">
        <v>633</v>
      </c>
      <c r="B89" s="753"/>
      <c r="C89" s="753"/>
      <c r="D89" s="753"/>
      <c r="E89" s="753"/>
      <c r="F89" s="753"/>
      <c r="G89" s="753"/>
      <c r="H89" s="753"/>
      <c r="I89" s="753"/>
      <c r="J89" s="753"/>
      <c r="K89" s="753"/>
      <c r="L89" s="753"/>
      <c r="N89" s="644" t="s">
        <v>956</v>
      </c>
      <c r="O89" s="652" t="s">
        <v>957</v>
      </c>
      <c r="P89" s="689" t="s">
        <v>312</v>
      </c>
      <c r="Q89" s="689" t="s">
        <v>127</v>
      </c>
      <c r="R89" s="652" t="s">
        <v>715</v>
      </c>
      <c r="S89" s="652" t="s">
        <v>697</v>
      </c>
      <c r="T89" s="653" t="s">
        <v>698</v>
      </c>
      <c r="U89" s="653" t="s">
        <v>699</v>
      </c>
      <c r="V89" s="654">
        <v>2013</v>
      </c>
      <c r="W89" s="654">
        <v>2013</v>
      </c>
      <c r="X89" s="124">
        <v>56988.347611593592</v>
      </c>
      <c r="Y89" s="644"/>
      <c r="Z89" s="644" t="s">
        <v>960</v>
      </c>
      <c r="AA89" s="652" t="s">
        <v>959</v>
      </c>
      <c r="AB89" s="689" t="s">
        <v>312</v>
      </c>
      <c r="AC89" s="689" t="s">
        <v>127</v>
      </c>
      <c r="AD89" s="652" t="s">
        <v>715</v>
      </c>
      <c r="AE89" s="652" t="s">
        <v>697</v>
      </c>
      <c r="AF89" s="653" t="s">
        <v>698</v>
      </c>
      <c r="AG89" s="653" t="s">
        <v>699</v>
      </c>
      <c r="AH89" s="654">
        <v>2013</v>
      </c>
      <c r="AI89" s="654">
        <v>2013</v>
      </c>
      <c r="AJ89" s="124">
        <v>19713.749927962464</v>
      </c>
      <c r="AK89" s="41"/>
      <c r="AL89" s="644" t="s">
        <v>183</v>
      </c>
      <c r="AM89" s="652" t="s">
        <v>962</v>
      </c>
      <c r="AN89" s="689" t="s">
        <v>312</v>
      </c>
      <c r="AO89" s="689" t="s">
        <v>127</v>
      </c>
      <c r="AP89" s="652" t="s">
        <v>715</v>
      </c>
      <c r="AQ89" s="652" t="s">
        <v>697</v>
      </c>
      <c r="AR89" s="653" t="s">
        <v>698</v>
      </c>
      <c r="AS89" s="653" t="s">
        <v>699</v>
      </c>
      <c r="AT89" s="654">
        <v>2013</v>
      </c>
      <c r="AU89" s="654">
        <v>2013</v>
      </c>
      <c r="AV89" s="124">
        <v>4713.9549295722172</v>
      </c>
      <c r="AX89" s="644" t="s">
        <v>956</v>
      </c>
      <c r="AY89" s="652" t="s">
        <v>964</v>
      </c>
      <c r="AZ89" s="689" t="s">
        <v>312</v>
      </c>
      <c r="BA89" s="689" t="s">
        <v>127</v>
      </c>
      <c r="BB89" s="621" t="s">
        <v>704</v>
      </c>
      <c r="BC89" s="621" t="s">
        <v>705</v>
      </c>
      <c r="BD89" s="653" t="s">
        <v>698</v>
      </c>
      <c r="BE89" s="653" t="s">
        <v>699</v>
      </c>
      <c r="BF89" s="654">
        <v>2013</v>
      </c>
      <c r="BG89" s="654">
        <v>2013</v>
      </c>
      <c r="BH89" s="702">
        <v>15517.589547064286</v>
      </c>
      <c r="BI89" s="695"/>
      <c r="BJ89" s="644" t="s">
        <v>960</v>
      </c>
      <c r="BK89" s="652" t="s">
        <v>959</v>
      </c>
      <c r="BL89" s="689" t="s">
        <v>312</v>
      </c>
      <c r="BM89" s="689" t="s">
        <v>127</v>
      </c>
      <c r="BN89" s="621" t="s">
        <v>704</v>
      </c>
      <c r="BO89" s="621" t="s">
        <v>705</v>
      </c>
      <c r="BP89" s="653" t="s">
        <v>698</v>
      </c>
      <c r="BQ89" s="653" t="s">
        <v>699</v>
      </c>
      <c r="BR89" s="654">
        <v>2013</v>
      </c>
      <c r="BS89" s="654">
        <v>2013</v>
      </c>
      <c r="BT89" s="124">
        <v>5367.9373527467569</v>
      </c>
      <c r="BV89" s="644" t="s">
        <v>183</v>
      </c>
      <c r="BW89" s="652" t="s">
        <v>962</v>
      </c>
      <c r="BX89" s="689" t="s">
        <v>312</v>
      </c>
      <c r="BY89" s="689" t="s">
        <v>127</v>
      </c>
      <c r="BZ89" s="621" t="s">
        <v>704</v>
      </c>
      <c r="CA89" s="621" t="s">
        <v>705</v>
      </c>
      <c r="CB89" s="653" t="s">
        <v>698</v>
      </c>
      <c r="CC89" s="653" t="s">
        <v>699</v>
      </c>
      <c r="CD89" s="654">
        <v>2013</v>
      </c>
      <c r="CE89" s="654">
        <v>2013</v>
      </c>
      <c r="CF89" s="124">
        <v>1283.5820094138101</v>
      </c>
    </row>
    <row r="90" spans="1:84" ht="17" customHeight="1" x14ac:dyDescent="0.25">
      <c r="A90" s="5" t="s">
        <v>142</v>
      </c>
      <c r="B90" s="229" t="s">
        <v>291</v>
      </c>
      <c r="C90" s="87">
        <v>2010</v>
      </c>
      <c r="D90" s="88">
        <v>2011</v>
      </c>
      <c r="E90" s="88">
        <v>2012</v>
      </c>
      <c r="F90" s="88">
        <v>2013</v>
      </c>
      <c r="G90" s="88">
        <v>2014</v>
      </c>
      <c r="H90" s="88">
        <v>2015</v>
      </c>
      <c r="I90" s="88">
        <v>2016</v>
      </c>
      <c r="J90" s="88">
        <v>2017</v>
      </c>
      <c r="K90" s="163" t="s">
        <v>476</v>
      </c>
      <c r="L90" s="163" t="s">
        <v>292</v>
      </c>
      <c r="N90" s="644" t="s">
        <v>956</v>
      </c>
      <c r="O90" s="652" t="s">
        <v>957</v>
      </c>
      <c r="P90" s="689" t="s">
        <v>313</v>
      </c>
      <c r="Q90" s="689" t="s">
        <v>128</v>
      </c>
      <c r="R90" s="652" t="s">
        <v>715</v>
      </c>
      <c r="S90" s="652" t="s">
        <v>697</v>
      </c>
      <c r="T90" s="653" t="s">
        <v>698</v>
      </c>
      <c r="U90" s="653" t="s">
        <v>699</v>
      </c>
      <c r="V90" s="654">
        <v>2013</v>
      </c>
      <c r="W90" s="654">
        <v>2013</v>
      </c>
      <c r="X90" s="124">
        <v>37201.213452352386</v>
      </c>
      <c r="Y90" s="644"/>
      <c r="Z90" s="644" t="s">
        <v>960</v>
      </c>
      <c r="AA90" s="652" t="s">
        <v>959</v>
      </c>
      <c r="AB90" s="689" t="s">
        <v>313</v>
      </c>
      <c r="AC90" s="689" t="s">
        <v>128</v>
      </c>
      <c r="AD90" s="652" t="s">
        <v>715</v>
      </c>
      <c r="AE90" s="652" t="s">
        <v>697</v>
      </c>
      <c r="AF90" s="653" t="s">
        <v>698</v>
      </c>
      <c r="AG90" s="653" t="s">
        <v>699</v>
      </c>
      <c r="AH90" s="654">
        <v>2013</v>
      </c>
      <c r="AI90" s="654">
        <v>2013</v>
      </c>
      <c r="AJ90" s="124">
        <v>12898.161255795283</v>
      </c>
      <c r="AK90" s="41"/>
      <c r="AL90" s="644" t="s">
        <v>183</v>
      </c>
      <c r="AM90" s="652" t="s">
        <v>962</v>
      </c>
      <c r="AN90" s="689" t="s">
        <v>313</v>
      </c>
      <c r="AO90" s="689" t="s">
        <v>128</v>
      </c>
      <c r="AP90" s="652" t="s">
        <v>715</v>
      </c>
      <c r="AQ90" s="652" t="s">
        <v>697</v>
      </c>
      <c r="AR90" s="653" t="s">
        <v>698</v>
      </c>
      <c r="AS90" s="653" t="s">
        <v>699</v>
      </c>
      <c r="AT90" s="654">
        <v>2013</v>
      </c>
      <c r="AU90" s="654">
        <v>2013</v>
      </c>
      <c r="AV90" s="124">
        <v>3757.7291152678231</v>
      </c>
      <c r="AX90" s="644" t="s">
        <v>956</v>
      </c>
      <c r="AY90" s="652" t="s">
        <v>964</v>
      </c>
      <c r="AZ90" s="689" t="s">
        <v>313</v>
      </c>
      <c r="BA90" s="689" t="s">
        <v>128</v>
      </c>
      <c r="BB90" s="621" t="s">
        <v>704</v>
      </c>
      <c r="BC90" s="621" t="s">
        <v>705</v>
      </c>
      <c r="BD90" s="653" t="s">
        <v>698</v>
      </c>
      <c r="BE90" s="653" t="s">
        <v>699</v>
      </c>
      <c r="BF90" s="654">
        <v>2013</v>
      </c>
      <c r="BG90" s="654">
        <v>2013</v>
      </c>
      <c r="BH90" s="702">
        <v>10129.670102750821</v>
      </c>
      <c r="BI90" s="695"/>
      <c r="BJ90" s="644" t="s">
        <v>960</v>
      </c>
      <c r="BK90" s="652" t="s">
        <v>959</v>
      </c>
      <c r="BL90" s="689" t="s">
        <v>313</v>
      </c>
      <c r="BM90" s="689" t="s">
        <v>128</v>
      </c>
      <c r="BN90" s="621" t="s">
        <v>704</v>
      </c>
      <c r="BO90" s="621" t="s">
        <v>705</v>
      </c>
      <c r="BP90" s="653" t="s">
        <v>698</v>
      </c>
      <c r="BQ90" s="653" t="s">
        <v>699</v>
      </c>
      <c r="BR90" s="654">
        <v>2013</v>
      </c>
      <c r="BS90" s="654">
        <v>2013</v>
      </c>
      <c r="BT90" s="124">
        <v>3512.0929219320037</v>
      </c>
      <c r="BV90" s="644" t="s">
        <v>183</v>
      </c>
      <c r="BW90" s="652" t="s">
        <v>962</v>
      </c>
      <c r="BX90" s="689" t="s">
        <v>313</v>
      </c>
      <c r="BY90" s="689" t="s">
        <v>128</v>
      </c>
      <c r="BZ90" s="621" t="s">
        <v>704</v>
      </c>
      <c r="CA90" s="621" t="s">
        <v>705</v>
      </c>
      <c r="CB90" s="653" t="s">
        <v>698</v>
      </c>
      <c r="CC90" s="653" t="s">
        <v>699</v>
      </c>
      <c r="CD90" s="654">
        <v>2013</v>
      </c>
      <c r="CE90" s="654">
        <v>2013</v>
      </c>
      <c r="CF90" s="124">
        <v>1023.207383326841</v>
      </c>
    </row>
    <row r="91" spans="1:84" ht="17" customHeight="1" x14ac:dyDescent="0.25">
      <c r="A91" s="141"/>
      <c r="B91" s="60" t="s">
        <v>218</v>
      </c>
      <c r="C91" s="347">
        <v>432576.61045809317</v>
      </c>
      <c r="D91" s="347">
        <v>530453.84367267124</v>
      </c>
      <c r="E91" s="347">
        <v>557719.81126096868</v>
      </c>
      <c r="F91" s="347">
        <v>561685.75639569876</v>
      </c>
      <c r="G91" s="347">
        <v>580240.10203860607</v>
      </c>
      <c r="H91" s="347">
        <v>532963.59131780162</v>
      </c>
      <c r="I91" s="347">
        <v>528075.84889780171</v>
      </c>
      <c r="J91" s="347">
        <v>570024.88787216356</v>
      </c>
      <c r="K91" s="347">
        <v>618586.81225962227</v>
      </c>
      <c r="L91" s="42" t="s">
        <v>114</v>
      </c>
      <c r="M91" s="596"/>
      <c r="N91" s="644" t="s">
        <v>956</v>
      </c>
      <c r="O91" s="652" t="s">
        <v>957</v>
      </c>
      <c r="P91" s="689" t="s">
        <v>314</v>
      </c>
      <c r="Q91" s="689" t="s">
        <v>129</v>
      </c>
      <c r="R91" s="652" t="s">
        <v>715</v>
      </c>
      <c r="S91" s="652" t="s">
        <v>697</v>
      </c>
      <c r="T91" s="653" t="s">
        <v>698</v>
      </c>
      <c r="U91" s="653" t="s">
        <v>699</v>
      </c>
      <c r="V91" s="654">
        <v>2013</v>
      </c>
      <c r="W91" s="654">
        <v>2013</v>
      </c>
      <c r="X91" s="124">
        <v>125596.48242183751</v>
      </c>
      <c r="Y91" s="644"/>
      <c r="Z91" s="644" t="s">
        <v>960</v>
      </c>
      <c r="AA91" s="652" t="s">
        <v>959</v>
      </c>
      <c r="AB91" s="689" t="s">
        <v>314</v>
      </c>
      <c r="AC91" s="689" t="s">
        <v>129</v>
      </c>
      <c r="AD91" s="652" t="s">
        <v>715</v>
      </c>
      <c r="AE91" s="652" t="s">
        <v>697</v>
      </c>
      <c r="AF91" s="653" t="s">
        <v>698</v>
      </c>
      <c r="AG91" s="653" t="s">
        <v>699</v>
      </c>
      <c r="AH91" s="654">
        <v>2013</v>
      </c>
      <c r="AI91" s="654">
        <v>2013</v>
      </c>
      <c r="AJ91" s="124">
        <v>70513.938691003888</v>
      </c>
      <c r="AK91" s="41"/>
      <c r="AL91" s="644" t="s">
        <v>183</v>
      </c>
      <c r="AM91" s="652" t="s">
        <v>962</v>
      </c>
      <c r="AN91" s="689" t="s">
        <v>314</v>
      </c>
      <c r="AO91" s="689" t="s">
        <v>129</v>
      </c>
      <c r="AP91" s="652" t="s">
        <v>715</v>
      </c>
      <c r="AQ91" s="652" t="s">
        <v>697</v>
      </c>
      <c r="AR91" s="653" t="s">
        <v>698</v>
      </c>
      <c r="AS91" s="653" t="s">
        <v>699</v>
      </c>
      <c r="AT91" s="654">
        <v>2013</v>
      </c>
      <c r="AU91" s="654">
        <v>2013</v>
      </c>
      <c r="AV91" s="124">
        <v>34718.748825474373</v>
      </c>
      <c r="AX91" s="644" t="s">
        <v>956</v>
      </c>
      <c r="AY91" s="652" t="s">
        <v>964</v>
      </c>
      <c r="AZ91" s="689" t="s">
        <v>314</v>
      </c>
      <c r="BA91" s="689" t="s">
        <v>129</v>
      </c>
      <c r="BB91" s="621" t="s">
        <v>704</v>
      </c>
      <c r="BC91" s="621" t="s">
        <v>705</v>
      </c>
      <c r="BD91" s="653" t="s">
        <v>698</v>
      </c>
      <c r="BE91" s="653" t="s">
        <v>699</v>
      </c>
      <c r="BF91" s="654">
        <v>2013</v>
      </c>
      <c r="BG91" s="654">
        <v>2013</v>
      </c>
      <c r="BH91" s="702">
        <v>34199.178331337651</v>
      </c>
      <c r="BI91" s="695"/>
      <c r="BJ91" s="644" t="s">
        <v>960</v>
      </c>
      <c r="BK91" s="652" t="s">
        <v>959</v>
      </c>
      <c r="BL91" s="689" t="s">
        <v>314</v>
      </c>
      <c r="BM91" s="689" t="s">
        <v>129</v>
      </c>
      <c r="BN91" s="621" t="s">
        <v>704</v>
      </c>
      <c r="BO91" s="621" t="s">
        <v>705</v>
      </c>
      <c r="BP91" s="653" t="s">
        <v>698</v>
      </c>
      <c r="BQ91" s="653" t="s">
        <v>699</v>
      </c>
      <c r="BR91" s="654">
        <v>2013</v>
      </c>
      <c r="BS91" s="654">
        <v>2013</v>
      </c>
      <c r="BT91" s="124">
        <v>19200.527894078663</v>
      </c>
      <c r="BV91" s="644" t="s">
        <v>183</v>
      </c>
      <c r="BW91" s="652" t="s">
        <v>962</v>
      </c>
      <c r="BX91" s="689" t="s">
        <v>314</v>
      </c>
      <c r="BY91" s="689" t="s">
        <v>129</v>
      </c>
      <c r="BZ91" s="621" t="s">
        <v>704</v>
      </c>
      <c r="CA91" s="621" t="s">
        <v>705</v>
      </c>
      <c r="CB91" s="653" t="s">
        <v>698</v>
      </c>
      <c r="CC91" s="653" t="s">
        <v>699</v>
      </c>
      <c r="CD91" s="654">
        <v>2013</v>
      </c>
      <c r="CE91" s="654">
        <v>2013</v>
      </c>
      <c r="CF91" s="124">
        <v>9453.7096869909801</v>
      </c>
    </row>
    <row r="92" spans="1:84" ht="17" customHeight="1" x14ac:dyDescent="0.25">
      <c r="A92" s="141"/>
      <c r="B92" s="60"/>
      <c r="C92" s="590"/>
      <c r="D92" s="590"/>
      <c r="E92" s="590"/>
      <c r="F92" s="590"/>
      <c r="G92" s="590"/>
      <c r="H92" s="590"/>
      <c r="I92" s="590"/>
      <c r="J92" s="590"/>
      <c r="K92" s="590"/>
      <c r="L92" s="42"/>
      <c r="M92" s="596"/>
      <c r="N92" s="644" t="s">
        <v>956</v>
      </c>
      <c r="O92" s="652" t="s">
        <v>957</v>
      </c>
      <c r="P92" s="689" t="s">
        <v>131</v>
      </c>
      <c r="Q92" s="689" t="s">
        <v>130</v>
      </c>
      <c r="R92" s="652" t="s">
        <v>715</v>
      </c>
      <c r="S92" s="652" t="s">
        <v>697</v>
      </c>
      <c r="T92" s="653" t="s">
        <v>698</v>
      </c>
      <c r="U92" s="653" t="s">
        <v>699</v>
      </c>
      <c r="V92" s="654">
        <v>2013</v>
      </c>
      <c r="W92" s="654">
        <v>2013</v>
      </c>
      <c r="X92" s="124">
        <v>22084.719850327707</v>
      </c>
      <c r="Y92" s="644"/>
      <c r="Z92" s="644" t="s">
        <v>960</v>
      </c>
      <c r="AA92" s="652" t="s">
        <v>959</v>
      </c>
      <c r="AB92" s="689" t="s">
        <v>131</v>
      </c>
      <c r="AC92" s="689" t="s">
        <v>130</v>
      </c>
      <c r="AD92" s="652" t="s">
        <v>715</v>
      </c>
      <c r="AE92" s="652" t="s">
        <v>697</v>
      </c>
      <c r="AF92" s="653" t="s">
        <v>698</v>
      </c>
      <c r="AG92" s="653" t="s">
        <v>699</v>
      </c>
      <c r="AH92" s="654">
        <v>2013</v>
      </c>
      <c r="AI92" s="654">
        <v>2013</v>
      </c>
      <c r="AJ92" s="124">
        <v>12470.825323592058</v>
      </c>
      <c r="AK92" s="41"/>
      <c r="AL92" s="644" t="s">
        <v>183</v>
      </c>
      <c r="AM92" s="652" t="s">
        <v>962</v>
      </c>
      <c r="AN92" s="689" t="s">
        <v>131</v>
      </c>
      <c r="AO92" s="689" t="s">
        <v>130</v>
      </c>
      <c r="AP92" s="652" t="s">
        <v>715</v>
      </c>
      <c r="AQ92" s="652" t="s">
        <v>697</v>
      </c>
      <c r="AR92" s="653" t="s">
        <v>698</v>
      </c>
      <c r="AS92" s="653" t="s">
        <v>699</v>
      </c>
      <c r="AT92" s="654">
        <v>2013</v>
      </c>
      <c r="AU92" s="654">
        <v>2013</v>
      </c>
      <c r="AV92" s="124">
        <v>3675.2285840388099</v>
      </c>
      <c r="AX92" s="644" t="s">
        <v>956</v>
      </c>
      <c r="AY92" s="652" t="s">
        <v>964</v>
      </c>
      <c r="AZ92" s="689" t="s">
        <v>131</v>
      </c>
      <c r="BA92" s="689" t="s">
        <v>130</v>
      </c>
      <c r="BB92" s="621" t="s">
        <v>704</v>
      </c>
      <c r="BC92" s="621" t="s">
        <v>705</v>
      </c>
      <c r="BD92" s="653" t="s">
        <v>698</v>
      </c>
      <c r="BE92" s="653" t="s">
        <v>699</v>
      </c>
      <c r="BF92" s="654">
        <v>2013</v>
      </c>
      <c r="BG92" s="654">
        <v>2013</v>
      </c>
      <c r="BH92" s="702">
        <v>6013.5384207835823</v>
      </c>
      <c r="BI92" s="695"/>
      <c r="BJ92" s="644" t="s">
        <v>960</v>
      </c>
      <c r="BK92" s="652" t="s">
        <v>959</v>
      </c>
      <c r="BL92" s="689" t="s">
        <v>131</v>
      </c>
      <c r="BM92" s="689" t="s">
        <v>130</v>
      </c>
      <c r="BN92" s="621" t="s">
        <v>704</v>
      </c>
      <c r="BO92" s="621" t="s">
        <v>705</v>
      </c>
      <c r="BP92" s="653" t="s">
        <v>698</v>
      </c>
      <c r="BQ92" s="653" t="s">
        <v>699</v>
      </c>
      <c r="BR92" s="654">
        <v>2013</v>
      </c>
      <c r="BS92" s="654">
        <v>2013</v>
      </c>
      <c r="BT92" s="124">
        <v>3395.7318784457616</v>
      </c>
      <c r="BV92" s="644" t="s">
        <v>183</v>
      </c>
      <c r="BW92" s="652" t="s">
        <v>962</v>
      </c>
      <c r="BX92" s="689" t="s">
        <v>131</v>
      </c>
      <c r="BY92" s="689" t="s">
        <v>130</v>
      </c>
      <c r="BZ92" s="621" t="s">
        <v>704</v>
      </c>
      <c r="CA92" s="621" t="s">
        <v>705</v>
      </c>
      <c r="CB92" s="653" t="s">
        <v>698</v>
      </c>
      <c r="CC92" s="653" t="s">
        <v>699</v>
      </c>
      <c r="CD92" s="654">
        <v>2013</v>
      </c>
      <c r="CE92" s="654">
        <v>2013</v>
      </c>
      <c r="CF92" s="124">
        <v>1000.7429772740122</v>
      </c>
    </row>
    <row r="93" spans="1:84" ht="17" customHeight="1" x14ac:dyDescent="0.25">
      <c r="A93" s="458" t="s">
        <v>143</v>
      </c>
      <c r="B93" s="61" t="s">
        <v>115</v>
      </c>
      <c r="C93" s="349">
        <v>3860.0447077755593</v>
      </c>
      <c r="D93" s="256">
        <v>4147.2828807023207</v>
      </c>
      <c r="E93" s="256">
        <v>4230.3273068792187</v>
      </c>
      <c r="F93" s="256">
        <v>4483.9202383254351</v>
      </c>
      <c r="G93" s="256">
        <v>4630.8456193788616</v>
      </c>
      <c r="H93" s="256">
        <v>4805.5488757443472</v>
      </c>
      <c r="I93" s="256">
        <v>4985.9252506452331</v>
      </c>
      <c r="J93" s="256">
        <v>5232.7150912575707</v>
      </c>
      <c r="K93" s="256">
        <v>5377.3457416497004</v>
      </c>
      <c r="L93" s="2" t="s">
        <v>304</v>
      </c>
      <c r="M93" s="596"/>
      <c r="N93" s="644" t="s">
        <v>956</v>
      </c>
      <c r="O93" s="652" t="s">
        <v>957</v>
      </c>
      <c r="P93" s="689" t="s">
        <v>315</v>
      </c>
      <c r="Q93" s="689" t="s">
        <v>132</v>
      </c>
      <c r="R93" s="652" t="s">
        <v>715</v>
      </c>
      <c r="S93" s="652" t="s">
        <v>697</v>
      </c>
      <c r="T93" s="653" t="s">
        <v>698</v>
      </c>
      <c r="U93" s="653" t="s">
        <v>699</v>
      </c>
      <c r="V93" s="654">
        <v>2013</v>
      </c>
      <c r="W93" s="654">
        <v>2013</v>
      </c>
      <c r="X93" s="124">
        <v>25886.704849149148</v>
      </c>
      <c r="Y93" s="644"/>
      <c r="Z93" s="644" t="s">
        <v>960</v>
      </c>
      <c r="AA93" s="652" t="s">
        <v>959</v>
      </c>
      <c r="AB93" s="689" t="s">
        <v>315</v>
      </c>
      <c r="AC93" s="689" t="s">
        <v>132</v>
      </c>
      <c r="AD93" s="652" t="s">
        <v>715</v>
      </c>
      <c r="AE93" s="652" t="s">
        <v>697</v>
      </c>
      <c r="AF93" s="653" t="s">
        <v>698</v>
      </c>
      <c r="AG93" s="653" t="s">
        <v>699</v>
      </c>
      <c r="AH93" s="654">
        <v>2013</v>
      </c>
      <c r="AI93" s="654">
        <v>2013</v>
      </c>
      <c r="AJ93" s="124">
        <v>12775.859050852021</v>
      </c>
      <c r="AK93" s="41"/>
      <c r="AL93" s="644" t="s">
        <v>183</v>
      </c>
      <c r="AM93" s="652" t="s">
        <v>962</v>
      </c>
      <c r="AN93" s="689" t="s">
        <v>315</v>
      </c>
      <c r="AO93" s="689" t="s">
        <v>132</v>
      </c>
      <c r="AP93" s="652" t="s">
        <v>715</v>
      </c>
      <c r="AQ93" s="652" t="s">
        <v>697</v>
      </c>
      <c r="AR93" s="653" t="s">
        <v>698</v>
      </c>
      <c r="AS93" s="653" t="s">
        <v>699</v>
      </c>
      <c r="AT93" s="654">
        <v>2013</v>
      </c>
      <c r="AU93" s="654">
        <v>2013</v>
      </c>
      <c r="AV93" s="124">
        <v>6268.1552655014375</v>
      </c>
      <c r="AX93" s="644" t="s">
        <v>956</v>
      </c>
      <c r="AY93" s="652" t="s">
        <v>964</v>
      </c>
      <c r="AZ93" s="689" t="s">
        <v>315</v>
      </c>
      <c r="BA93" s="689" t="s">
        <v>132</v>
      </c>
      <c r="BB93" s="621" t="s">
        <v>704</v>
      </c>
      <c r="BC93" s="621" t="s">
        <v>705</v>
      </c>
      <c r="BD93" s="653" t="s">
        <v>698</v>
      </c>
      <c r="BE93" s="653" t="s">
        <v>699</v>
      </c>
      <c r="BF93" s="654">
        <v>2013</v>
      </c>
      <c r="BG93" s="654">
        <v>2013</v>
      </c>
      <c r="BH93" s="702">
        <v>7048.7964191011979</v>
      </c>
      <c r="BI93" s="695"/>
      <c r="BJ93" s="644" t="s">
        <v>960</v>
      </c>
      <c r="BK93" s="652" t="s">
        <v>959</v>
      </c>
      <c r="BL93" s="689" t="s">
        <v>315</v>
      </c>
      <c r="BM93" s="689" t="s">
        <v>132</v>
      </c>
      <c r="BN93" s="621" t="s">
        <v>704</v>
      </c>
      <c r="BO93" s="621" t="s">
        <v>705</v>
      </c>
      <c r="BP93" s="653" t="s">
        <v>698</v>
      </c>
      <c r="BQ93" s="653" t="s">
        <v>699</v>
      </c>
      <c r="BR93" s="654">
        <v>2013</v>
      </c>
      <c r="BS93" s="654">
        <v>2013</v>
      </c>
      <c r="BT93" s="124">
        <v>3478.7907558480656</v>
      </c>
      <c r="BV93" s="644" t="s">
        <v>183</v>
      </c>
      <c r="BW93" s="652" t="s">
        <v>962</v>
      </c>
      <c r="BX93" s="689" t="s">
        <v>315</v>
      </c>
      <c r="BY93" s="689" t="s">
        <v>132</v>
      </c>
      <c r="BZ93" s="621" t="s">
        <v>704</v>
      </c>
      <c r="CA93" s="621" t="s">
        <v>705</v>
      </c>
      <c r="CB93" s="653" t="s">
        <v>698</v>
      </c>
      <c r="CC93" s="653" t="s">
        <v>699</v>
      </c>
      <c r="CD93" s="654">
        <v>2013</v>
      </c>
      <c r="CE93" s="654">
        <v>2013</v>
      </c>
      <c r="CF93" s="124">
        <v>1706.7815562971921</v>
      </c>
    </row>
    <row r="94" spans="1:84" ht="17" customHeight="1" x14ac:dyDescent="0.25">
      <c r="A94" s="458" t="s">
        <v>144</v>
      </c>
      <c r="B94" s="61" t="s">
        <v>116</v>
      </c>
      <c r="C94" s="349">
        <v>94478.469306749976</v>
      </c>
      <c r="D94" s="256">
        <v>141985.58772845508</v>
      </c>
      <c r="E94" s="256">
        <v>152091.755962102</v>
      </c>
      <c r="F94" s="256">
        <v>151469.02368121408</v>
      </c>
      <c r="G94" s="256">
        <v>145709.28280718895</v>
      </c>
      <c r="H94" s="256">
        <v>87605.844069601953</v>
      </c>
      <c r="I94" s="256">
        <v>77735.421498864816</v>
      </c>
      <c r="J94" s="256">
        <v>94952.019437571042</v>
      </c>
      <c r="K94" s="256">
        <v>124453.18244215673</v>
      </c>
      <c r="L94" s="2" t="s">
        <v>305</v>
      </c>
      <c r="M94" s="596"/>
      <c r="N94" s="644" t="s">
        <v>956</v>
      </c>
      <c r="O94" s="652" t="s">
        <v>957</v>
      </c>
      <c r="P94" s="689" t="s">
        <v>316</v>
      </c>
      <c r="Q94" s="689" t="s">
        <v>133</v>
      </c>
      <c r="R94" s="652" t="s">
        <v>715</v>
      </c>
      <c r="S94" s="652" t="s">
        <v>697</v>
      </c>
      <c r="T94" s="653" t="s">
        <v>698</v>
      </c>
      <c r="U94" s="653" t="s">
        <v>699</v>
      </c>
      <c r="V94" s="654">
        <v>2013</v>
      </c>
      <c r="W94" s="654">
        <v>2013</v>
      </c>
      <c r="X94" s="124">
        <v>11940.105368749946</v>
      </c>
      <c r="Y94" s="644"/>
      <c r="Z94" s="644" t="s">
        <v>960</v>
      </c>
      <c r="AA94" s="652" t="s">
        <v>959</v>
      </c>
      <c r="AB94" s="689" t="s">
        <v>316</v>
      </c>
      <c r="AC94" s="689" t="s">
        <v>133</v>
      </c>
      <c r="AD94" s="652" t="s">
        <v>715</v>
      </c>
      <c r="AE94" s="652" t="s">
        <v>697</v>
      </c>
      <c r="AF94" s="653" t="s">
        <v>698</v>
      </c>
      <c r="AG94" s="653" t="s">
        <v>699</v>
      </c>
      <c r="AH94" s="654">
        <v>2013</v>
      </c>
      <c r="AI94" s="654">
        <v>2013</v>
      </c>
      <c r="AJ94" s="124">
        <v>3950.2841189079977</v>
      </c>
      <c r="AK94" s="41"/>
      <c r="AL94" s="644" t="s">
        <v>183</v>
      </c>
      <c r="AM94" s="652" t="s">
        <v>962</v>
      </c>
      <c r="AN94" s="689" t="s">
        <v>316</v>
      </c>
      <c r="AO94" s="689" t="s">
        <v>133</v>
      </c>
      <c r="AP94" s="652" t="s">
        <v>715</v>
      </c>
      <c r="AQ94" s="652" t="s">
        <v>697</v>
      </c>
      <c r="AR94" s="653" t="s">
        <v>698</v>
      </c>
      <c r="AS94" s="653" t="s">
        <v>699</v>
      </c>
      <c r="AT94" s="654">
        <v>2013</v>
      </c>
      <c r="AU94" s="654">
        <v>2013</v>
      </c>
      <c r="AV94" s="124">
        <v>2626.6950669336647</v>
      </c>
      <c r="AX94" s="644" t="s">
        <v>956</v>
      </c>
      <c r="AY94" s="652" t="s">
        <v>964</v>
      </c>
      <c r="AZ94" s="689" t="s">
        <v>316</v>
      </c>
      <c r="BA94" s="689" t="s">
        <v>133</v>
      </c>
      <c r="BB94" s="621" t="s">
        <v>704</v>
      </c>
      <c r="BC94" s="621" t="s">
        <v>705</v>
      </c>
      <c r="BD94" s="653" t="s">
        <v>698</v>
      </c>
      <c r="BE94" s="653" t="s">
        <v>699</v>
      </c>
      <c r="BF94" s="654">
        <v>2013</v>
      </c>
      <c r="BG94" s="654">
        <v>2013</v>
      </c>
      <c r="BH94" s="702">
        <v>3251.2199778760914</v>
      </c>
      <c r="BI94" s="695"/>
      <c r="BJ94" s="644" t="s">
        <v>960</v>
      </c>
      <c r="BK94" s="652" t="s">
        <v>959</v>
      </c>
      <c r="BL94" s="689" t="s">
        <v>316</v>
      </c>
      <c r="BM94" s="689" t="s">
        <v>133</v>
      </c>
      <c r="BN94" s="621" t="s">
        <v>704</v>
      </c>
      <c r="BO94" s="621" t="s">
        <v>705</v>
      </c>
      <c r="BP94" s="653" t="s">
        <v>698</v>
      </c>
      <c r="BQ94" s="653" t="s">
        <v>699</v>
      </c>
      <c r="BR94" s="654">
        <v>2013</v>
      </c>
      <c r="BS94" s="654">
        <v>2013</v>
      </c>
      <c r="BT94" s="124">
        <v>1075.6389704310409</v>
      </c>
      <c r="BV94" s="644" t="s">
        <v>183</v>
      </c>
      <c r="BW94" s="652" t="s">
        <v>962</v>
      </c>
      <c r="BX94" s="689" t="s">
        <v>316</v>
      </c>
      <c r="BY94" s="689" t="s">
        <v>133</v>
      </c>
      <c r="BZ94" s="621" t="s">
        <v>704</v>
      </c>
      <c r="CA94" s="621" t="s">
        <v>705</v>
      </c>
      <c r="CB94" s="653" t="s">
        <v>698</v>
      </c>
      <c r="CC94" s="653" t="s">
        <v>699</v>
      </c>
      <c r="CD94" s="654">
        <v>2013</v>
      </c>
      <c r="CE94" s="654">
        <v>2013</v>
      </c>
      <c r="CF94" s="124">
        <v>715.2335103971858</v>
      </c>
    </row>
    <row r="95" spans="1:84" ht="17" customHeight="1" x14ac:dyDescent="0.25">
      <c r="A95" s="458" t="s">
        <v>145</v>
      </c>
      <c r="B95" s="61" t="s">
        <v>58</v>
      </c>
      <c r="C95" s="349">
        <v>81360.006329515192</v>
      </c>
      <c r="D95" s="256">
        <v>97773.43948274391</v>
      </c>
      <c r="E95" s="256">
        <v>103417.67043848644</v>
      </c>
      <c r="F95" s="256">
        <v>104634.71090751451</v>
      </c>
      <c r="G95" s="256">
        <v>108297.33733755384</v>
      </c>
      <c r="H95" s="256">
        <v>106326.69632199133</v>
      </c>
      <c r="I95" s="256">
        <v>108139.48949326108</v>
      </c>
      <c r="J95" s="256">
        <v>111021.43094626216</v>
      </c>
      <c r="K95" s="256">
        <v>120326.88743984573</v>
      </c>
      <c r="L95" s="2" t="s">
        <v>117</v>
      </c>
      <c r="M95" s="596"/>
      <c r="N95" s="644" t="s">
        <v>956</v>
      </c>
      <c r="O95" s="652" t="s">
        <v>957</v>
      </c>
      <c r="P95" s="689" t="s">
        <v>317</v>
      </c>
      <c r="Q95" s="689" t="s">
        <v>288</v>
      </c>
      <c r="R95" s="652" t="s">
        <v>715</v>
      </c>
      <c r="S95" s="652" t="s">
        <v>697</v>
      </c>
      <c r="T95" s="653" t="s">
        <v>698</v>
      </c>
      <c r="U95" s="653" t="s">
        <v>699</v>
      </c>
      <c r="V95" s="654">
        <v>2013</v>
      </c>
      <c r="W95" s="654">
        <v>2013</v>
      </c>
      <c r="X95" s="124">
        <v>6787.6508627121111</v>
      </c>
      <c r="Y95" s="644"/>
      <c r="Z95" s="644" t="s">
        <v>960</v>
      </c>
      <c r="AA95" s="652" t="s">
        <v>959</v>
      </c>
      <c r="AB95" s="689" t="s">
        <v>317</v>
      </c>
      <c r="AC95" s="689" t="s">
        <v>288</v>
      </c>
      <c r="AD95" s="652" t="s">
        <v>715</v>
      </c>
      <c r="AE95" s="652" t="s">
        <v>697</v>
      </c>
      <c r="AF95" s="653" t="s">
        <v>698</v>
      </c>
      <c r="AG95" s="653" t="s">
        <v>699</v>
      </c>
      <c r="AH95" s="654">
        <v>2013</v>
      </c>
      <c r="AI95" s="654">
        <v>2013</v>
      </c>
      <c r="AJ95" s="124">
        <v>6787.6508627121111</v>
      </c>
      <c r="AK95" s="41"/>
      <c r="AL95" s="644" t="s">
        <v>183</v>
      </c>
      <c r="AM95" s="652" t="s">
        <v>962</v>
      </c>
      <c r="AN95" s="689" t="s">
        <v>317</v>
      </c>
      <c r="AO95" s="689" t="s">
        <v>288</v>
      </c>
      <c r="AP95" s="652" t="s">
        <v>715</v>
      </c>
      <c r="AQ95" s="652" t="s">
        <v>697</v>
      </c>
      <c r="AR95" s="653" t="s">
        <v>698</v>
      </c>
      <c r="AS95" s="653" t="s">
        <v>699</v>
      </c>
      <c r="AT95" s="654">
        <v>2013</v>
      </c>
      <c r="AU95" s="654">
        <v>2013</v>
      </c>
      <c r="AV95" s="124">
        <v>0</v>
      </c>
      <c r="AX95" s="644" t="s">
        <v>956</v>
      </c>
      <c r="AY95" s="652" t="s">
        <v>964</v>
      </c>
      <c r="AZ95" s="689" t="s">
        <v>317</v>
      </c>
      <c r="BA95" s="689" t="s">
        <v>288</v>
      </c>
      <c r="BB95" s="621" t="s">
        <v>704</v>
      </c>
      <c r="BC95" s="621" t="s">
        <v>705</v>
      </c>
      <c r="BD95" s="653" t="s">
        <v>698</v>
      </c>
      <c r="BE95" s="653" t="s">
        <v>699</v>
      </c>
      <c r="BF95" s="654">
        <v>2013</v>
      </c>
      <c r="BG95" s="654">
        <v>2013</v>
      </c>
      <c r="BH95" s="702">
        <v>1848.237130758914</v>
      </c>
      <c r="BI95" s="695"/>
      <c r="BJ95" s="644" t="s">
        <v>960</v>
      </c>
      <c r="BK95" s="652" t="s">
        <v>959</v>
      </c>
      <c r="BL95" s="689" t="s">
        <v>317</v>
      </c>
      <c r="BM95" s="689" t="s">
        <v>288</v>
      </c>
      <c r="BN95" s="621" t="s">
        <v>704</v>
      </c>
      <c r="BO95" s="621" t="s">
        <v>705</v>
      </c>
      <c r="BP95" s="653" t="s">
        <v>698</v>
      </c>
      <c r="BQ95" s="653" t="s">
        <v>699</v>
      </c>
      <c r="BR95" s="654">
        <v>2013</v>
      </c>
      <c r="BS95" s="654">
        <v>2013</v>
      </c>
      <c r="BT95" s="124">
        <v>1848.237130758914</v>
      </c>
      <c r="BV95" s="644" t="s">
        <v>183</v>
      </c>
      <c r="BW95" s="652" t="s">
        <v>962</v>
      </c>
      <c r="BX95" s="689" t="s">
        <v>317</v>
      </c>
      <c r="BY95" s="689" t="s">
        <v>288</v>
      </c>
      <c r="BZ95" s="621" t="s">
        <v>704</v>
      </c>
      <c r="CA95" s="621" t="s">
        <v>705</v>
      </c>
      <c r="CB95" s="653" t="s">
        <v>698</v>
      </c>
      <c r="CC95" s="653" t="s">
        <v>699</v>
      </c>
      <c r="CD95" s="654">
        <v>2013</v>
      </c>
      <c r="CE95" s="654">
        <v>2013</v>
      </c>
      <c r="CF95" s="102">
        <v>0</v>
      </c>
    </row>
    <row r="96" spans="1:84" ht="17" customHeight="1" x14ac:dyDescent="0.25">
      <c r="A96" s="458" t="s">
        <v>146</v>
      </c>
      <c r="B96" s="61" t="s">
        <v>118</v>
      </c>
      <c r="C96" s="349">
        <v>12690.934658670165</v>
      </c>
      <c r="D96" s="256">
        <v>14387.261701658657</v>
      </c>
      <c r="E96" s="256">
        <v>14683.593833488078</v>
      </c>
      <c r="F96" s="256">
        <v>15242.313352046542</v>
      </c>
      <c r="G96" s="256">
        <v>16379.078694648124</v>
      </c>
      <c r="H96" s="256">
        <v>19118.685342416415</v>
      </c>
      <c r="I96" s="256">
        <v>20011.551350829825</v>
      </c>
      <c r="J96" s="256">
        <v>21780.371039876467</v>
      </c>
      <c r="K96" s="256">
        <v>22325.058047569986</v>
      </c>
      <c r="L96" s="2" t="s">
        <v>306</v>
      </c>
      <c r="M96" s="596"/>
      <c r="N96" s="644" t="s">
        <v>956</v>
      </c>
      <c r="O96" s="652" t="s">
        <v>957</v>
      </c>
      <c r="P96" s="637" t="s">
        <v>72</v>
      </c>
      <c r="Q96" s="637" t="s">
        <v>0</v>
      </c>
      <c r="R96" s="652" t="s">
        <v>715</v>
      </c>
      <c r="S96" s="652" t="s">
        <v>697</v>
      </c>
      <c r="T96" s="653" t="s">
        <v>698</v>
      </c>
      <c r="U96" s="653" t="s">
        <v>699</v>
      </c>
      <c r="V96" s="654">
        <v>2013</v>
      </c>
      <c r="W96" s="654">
        <v>2013</v>
      </c>
      <c r="X96" s="102">
        <v>2318005.8727762206</v>
      </c>
      <c r="Y96" s="644"/>
      <c r="Z96" s="644" t="s">
        <v>960</v>
      </c>
      <c r="AA96" s="652" t="s">
        <v>959</v>
      </c>
      <c r="AB96" s="637" t="s">
        <v>72</v>
      </c>
      <c r="AC96" s="637" t="s">
        <v>0</v>
      </c>
      <c r="AD96" s="652" t="s">
        <v>715</v>
      </c>
      <c r="AE96" s="652" t="s">
        <v>697</v>
      </c>
      <c r="AF96" s="653" t="s">
        <v>698</v>
      </c>
      <c r="AG96" s="653" t="s">
        <v>699</v>
      </c>
      <c r="AH96" s="654">
        <v>2013</v>
      </c>
      <c r="AI96" s="654">
        <v>2013</v>
      </c>
      <c r="AJ96" s="102">
        <v>381880.74601241719</v>
      </c>
      <c r="AK96" s="41"/>
      <c r="AL96" s="644" t="s">
        <v>183</v>
      </c>
      <c r="AM96" s="652" t="s">
        <v>962</v>
      </c>
      <c r="AN96" s="637" t="s">
        <v>72</v>
      </c>
      <c r="AO96" s="637" t="s">
        <v>0</v>
      </c>
      <c r="AP96" s="652" t="s">
        <v>715</v>
      </c>
      <c r="AQ96" s="652" t="s">
        <v>697</v>
      </c>
      <c r="AR96" s="653" t="s">
        <v>698</v>
      </c>
      <c r="AS96" s="653" t="s">
        <v>699</v>
      </c>
      <c r="AT96" s="654">
        <v>2013</v>
      </c>
      <c r="AU96" s="654">
        <v>2013</v>
      </c>
      <c r="AV96" s="102">
        <v>261337.10798305654</v>
      </c>
      <c r="AX96" s="644" t="s">
        <v>956</v>
      </c>
      <c r="AY96" s="652" t="s">
        <v>964</v>
      </c>
      <c r="AZ96" s="637" t="s">
        <v>72</v>
      </c>
      <c r="BA96" s="637" t="s">
        <v>0</v>
      </c>
      <c r="BB96" s="621" t="s">
        <v>704</v>
      </c>
      <c r="BC96" s="621" t="s">
        <v>705</v>
      </c>
      <c r="BD96" s="653" t="s">
        <v>698</v>
      </c>
      <c r="BE96" s="653" t="s">
        <v>699</v>
      </c>
      <c r="BF96" s="654">
        <v>2013</v>
      </c>
      <c r="BG96" s="654">
        <v>2013</v>
      </c>
      <c r="BH96" s="639">
        <v>631179.2710078205</v>
      </c>
      <c r="BI96" s="695"/>
      <c r="BJ96" s="644" t="s">
        <v>960</v>
      </c>
      <c r="BK96" s="652" t="s">
        <v>959</v>
      </c>
      <c r="BL96" s="637" t="s">
        <v>72</v>
      </c>
      <c r="BM96" s="637" t="s">
        <v>0</v>
      </c>
      <c r="BN96" s="621" t="s">
        <v>704</v>
      </c>
      <c r="BO96" s="621" t="s">
        <v>705</v>
      </c>
      <c r="BP96" s="653" t="s">
        <v>698</v>
      </c>
      <c r="BQ96" s="653" t="s">
        <v>699</v>
      </c>
      <c r="BR96" s="654">
        <v>2013</v>
      </c>
      <c r="BS96" s="654">
        <v>2013</v>
      </c>
      <c r="BT96" s="102">
        <v>103983.86549010679</v>
      </c>
      <c r="BV96" s="644" t="s">
        <v>183</v>
      </c>
      <c r="BW96" s="652" t="s">
        <v>962</v>
      </c>
      <c r="BX96" s="637" t="s">
        <v>72</v>
      </c>
      <c r="BY96" s="637" t="s">
        <v>0</v>
      </c>
      <c r="BZ96" s="621" t="s">
        <v>704</v>
      </c>
      <c r="CA96" s="621" t="s">
        <v>705</v>
      </c>
      <c r="CB96" s="653" t="s">
        <v>698</v>
      </c>
      <c r="CC96" s="653" t="s">
        <v>699</v>
      </c>
      <c r="CD96" s="654">
        <v>2013</v>
      </c>
      <c r="CE96" s="654">
        <v>2013</v>
      </c>
      <c r="CF96" s="102">
        <v>71160.546761894235</v>
      </c>
    </row>
    <row r="97" spans="1:84" ht="17" customHeight="1" x14ac:dyDescent="0.25">
      <c r="A97" s="458" t="s">
        <v>147</v>
      </c>
      <c r="B97" s="61" t="s">
        <v>59</v>
      </c>
      <c r="C97" s="349">
        <v>73374.68791023473</v>
      </c>
      <c r="D97" s="256">
        <v>77017.564654039976</v>
      </c>
      <c r="E97" s="256">
        <v>73553.801468682126</v>
      </c>
      <c r="F97" s="256">
        <v>72221.941002391308</v>
      </c>
      <c r="G97" s="256">
        <v>77716.900918060463</v>
      </c>
      <c r="H97" s="256">
        <v>80093.777090528441</v>
      </c>
      <c r="I97" s="256">
        <v>77730.489068472307</v>
      </c>
      <c r="J97" s="256">
        <v>81318.772448343298</v>
      </c>
      <c r="K97" s="256">
        <v>83489.255245919252</v>
      </c>
      <c r="L97" s="2" t="s">
        <v>119</v>
      </c>
      <c r="M97" s="596"/>
      <c r="N97" s="644" t="s">
        <v>956</v>
      </c>
      <c r="O97" s="652" t="s">
        <v>957</v>
      </c>
      <c r="P97" s="647" t="s">
        <v>135</v>
      </c>
      <c r="Q97" s="637" t="s">
        <v>134</v>
      </c>
      <c r="R97" s="652" t="s">
        <v>715</v>
      </c>
      <c r="S97" s="652" t="s">
        <v>697</v>
      </c>
      <c r="T97" s="653" t="s">
        <v>698</v>
      </c>
      <c r="U97" s="653" t="s">
        <v>699</v>
      </c>
      <c r="V97" s="654">
        <v>2013</v>
      </c>
      <c r="W97" s="654">
        <v>2013</v>
      </c>
      <c r="X97" s="102">
        <v>1761735.883306962</v>
      </c>
      <c r="Y97" s="644"/>
      <c r="Z97" s="644" t="s">
        <v>960</v>
      </c>
      <c r="AA97" s="652" t="s">
        <v>959</v>
      </c>
      <c r="AB97" s="647" t="s">
        <v>135</v>
      </c>
      <c r="AC97" s="637" t="s">
        <v>134</v>
      </c>
      <c r="AD97" s="652" t="s">
        <v>715</v>
      </c>
      <c r="AE97" s="652" t="s">
        <v>697</v>
      </c>
      <c r="AF97" s="653" t="s">
        <v>698</v>
      </c>
      <c r="AG97" s="653" t="s">
        <v>699</v>
      </c>
      <c r="AH97" s="654">
        <v>2013</v>
      </c>
      <c r="AI97" s="654">
        <v>2013</v>
      </c>
      <c r="AJ97" s="102">
        <v>366470.78454955033</v>
      </c>
      <c r="AK97" s="41"/>
      <c r="AL97" s="644" t="s">
        <v>183</v>
      </c>
      <c r="AM97" s="652" t="s">
        <v>962</v>
      </c>
      <c r="AN97" s="647" t="s">
        <v>135</v>
      </c>
      <c r="AO97" s="637" t="s">
        <v>134</v>
      </c>
      <c r="AP97" s="652" t="s">
        <v>715</v>
      </c>
      <c r="AQ97" s="652" t="s">
        <v>697</v>
      </c>
      <c r="AR97" s="653" t="s">
        <v>698</v>
      </c>
      <c r="AS97" s="653" t="s">
        <v>699</v>
      </c>
      <c r="AT97" s="654">
        <v>2013</v>
      </c>
      <c r="AU97" s="654">
        <v>2013</v>
      </c>
      <c r="AV97" s="102">
        <v>226629.85410910018</v>
      </c>
      <c r="AX97" s="644" t="s">
        <v>956</v>
      </c>
      <c r="AY97" s="652" t="s">
        <v>964</v>
      </c>
      <c r="AZ97" s="647" t="s">
        <v>135</v>
      </c>
      <c r="BA97" s="637" t="s">
        <v>134</v>
      </c>
      <c r="BB97" s="621" t="s">
        <v>704</v>
      </c>
      <c r="BC97" s="621" t="s">
        <v>705</v>
      </c>
      <c r="BD97" s="653" t="s">
        <v>698</v>
      </c>
      <c r="BE97" s="653" t="s">
        <v>699</v>
      </c>
      <c r="BF97" s="654">
        <v>2013</v>
      </c>
      <c r="BG97" s="654">
        <v>2013</v>
      </c>
      <c r="BH97" s="639">
        <v>479710.24732660642</v>
      </c>
      <c r="BI97" s="695"/>
      <c r="BJ97" s="644" t="s">
        <v>960</v>
      </c>
      <c r="BK97" s="652" t="s">
        <v>959</v>
      </c>
      <c r="BL97" s="647" t="s">
        <v>135</v>
      </c>
      <c r="BM97" s="637" t="s">
        <v>134</v>
      </c>
      <c r="BN97" s="621" t="s">
        <v>704</v>
      </c>
      <c r="BO97" s="621" t="s">
        <v>705</v>
      </c>
      <c r="BP97" s="653" t="s">
        <v>698</v>
      </c>
      <c r="BQ97" s="653" t="s">
        <v>699</v>
      </c>
      <c r="BR97" s="654">
        <v>2013</v>
      </c>
      <c r="BS97" s="654">
        <v>2013</v>
      </c>
      <c r="BT97" s="102">
        <v>99787.824247665165</v>
      </c>
      <c r="BV97" s="644" t="s">
        <v>183</v>
      </c>
      <c r="BW97" s="652" t="s">
        <v>962</v>
      </c>
      <c r="BX97" s="647" t="s">
        <v>135</v>
      </c>
      <c r="BY97" s="637" t="s">
        <v>134</v>
      </c>
      <c r="BZ97" s="621" t="s">
        <v>704</v>
      </c>
      <c r="CA97" s="621" t="s">
        <v>705</v>
      </c>
      <c r="CB97" s="653" t="s">
        <v>698</v>
      </c>
      <c r="CC97" s="653" t="s">
        <v>699</v>
      </c>
      <c r="CD97" s="654">
        <v>2013</v>
      </c>
      <c r="CE97" s="654">
        <v>2013</v>
      </c>
      <c r="CF97" s="102">
        <v>61709.967082123949</v>
      </c>
    </row>
    <row r="98" spans="1:84" ht="17" customHeight="1" x14ac:dyDescent="0.25">
      <c r="A98" s="458" t="s">
        <v>148</v>
      </c>
      <c r="B98" s="61" t="s">
        <v>120</v>
      </c>
      <c r="C98" s="349">
        <v>47571.470216325433</v>
      </c>
      <c r="D98" s="256">
        <v>51823.992333917951</v>
      </c>
      <c r="E98" s="256">
        <v>53650.793241016887</v>
      </c>
      <c r="F98" s="256">
        <v>60655.725213083068</v>
      </c>
      <c r="G98" s="256">
        <v>62550.474098677078</v>
      </c>
      <c r="H98" s="256">
        <v>63611.205420176659</v>
      </c>
      <c r="I98" s="256">
        <v>66392.731700174743</v>
      </c>
      <c r="J98" s="256">
        <v>70237.050195811593</v>
      </c>
      <c r="K98" s="256">
        <v>71356.055504145872</v>
      </c>
      <c r="L98" s="2" t="s">
        <v>307</v>
      </c>
      <c r="M98" s="596"/>
      <c r="N98" s="644" t="s">
        <v>956</v>
      </c>
      <c r="O98" s="652" t="s">
        <v>957</v>
      </c>
      <c r="P98" s="689" t="s">
        <v>114</v>
      </c>
      <c r="Q98" s="689" t="s">
        <v>218</v>
      </c>
      <c r="R98" s="652" t="s">
        <v>715</v>
      </c>
      <c r="S98" s="652" t="s">
        <v>697</v>
      </c>
      <c r="T98" s="653" t="s">
        <v>698</v>
      </c>
      <c r="U98" s="653" t="s">
        <v>699</v>
      </c>
      <c r="V98" s="654">
        <v>2014</v>
      </c>
      <c r="W98" s="654">
        <v>2014</v>
      </c>
      <c r="X98" s="124">
        <v>2130931.7747367807</v>
      </c>
      <c r="Y98" s="644"/>
      <c r="Z98" s="644" t="s">
        <v>960</v>
      </c>
      <c r="AA98" s="652" t="s">
        <v>959</v>
      </c>
      <c r="AB98" s="689" t="s">
        <v>114</v>
      </c>
      <c r="AC98" s="689" t="s">
        <v>218</v>
      </c>
      <c r="AD98" s="652" t="s">
        <v>715</v>
      </c>
      <c r="AE98" s="652" t="s">
        <v>697</v>
      </c>
      <c r="AF98" s="653" t="s">
        <v>698</v>
      </c>
      <c r="AG98" s="653" t="s">
        <v>699</v>
      </c>
      <c r="AH98" s="654">
        <v>2014</v>
      </c>
      <c r="AI98" s="654">
        <v>2014</v>
      </c>
      <c r="AJ98" s="124">
        <v>304823.33394073171</v>
      </c>
      <c r="AK98" s="41"/>
      <c r="AL98" s="644" t="s">
        <v>183</v>
      </c>
      <c r="AM98" s="652" t="s">
        <v>962</v>
      </c>
      <c r="AN98" s="689" t="s">
        <v>114</v>
      </c>
      <c r="AO98" s="689" t="s">
        <v>218</v>
      </c>
      <c r="AP98" s="652" t="s">
        <v>715</v>
      </c>
      <c r="AQ98" s="652" t="s">
        <v>697</v>
      </c>
      <c r="AR98" s="653" t="s">
        <v>698</v>
      </c>
      <c r="AS98" s="653" t="s">
        <v>699</v>
      </c>
      <c r="AT98" s="654">
        <v>2014</v>
      </c>
      <c r="AU98" s="654">
        <v>2014</v>
      </c>
      <c r="AV98" s="124">
        <v>246296.05183715167</v>
      </c>
      <c r="AX98" s="644" t="s">
        <v>956</v>
      </c>
      <c r="AY98" s="652" t="s">
        <v>964</v>
      </c>
      <c r="AZ98" s="689" t="s">
        <v>114</v>
      </c>
      <c r="BA98" s="689" t="s">
        <v>218</v>
      </c>
      <c r="BB98" s="621" t="s">
        <v>704</v>
      </c>
      <c r="BC98" s="621" t="s">
        <v>705</v>
      </c>
      <c r="BD98" s="653" t="s">
        <v>698</v>
      </c>
      <c r="BE98" s="653" t="s">
        <v>699</v>
      </c>
      <c r="BF98" s="654">
        <v>2014</v>
      </c>
      <c r="BG98" s="654">
        <v>2014</v>
      </c>
      <c r="BH98" s="702">
        <v>580240.10203860607</v>
      </c>
      <c r="BI98" s="695"/>
      <c r="BJ98" s="644" t="s">
        <v>960</v>
      </c>
      <c r="BK98" s="652" t="s">
        <v>959</v>
      </c>
      <c r="BL98" s="689" t="s">
        <v>114</v>
      </c>
      <c r="BM98" s="689" t="s">
        <v>218</v>
      </c>
      <c r="BN98" s="621" t="s">
        <v>704</v>
      </c>
      <c r="BO98" s="621" t="s">
        <v>705</v>
      </c>
      <c r="BP98" s="653" t="s">
        <v>698</v>
      </c>
      <c r="BQ98" s="653" t="s">
        <v>699</v>
      </c>
      <c r="BR98" s="654">
        <v>2014</v>
      </c>
      <c r="BS98" s="654">
        <v>2014</v>
      </c>
      <c r="BT98" s="124">
        <v>83001.588547510342</v>
      </c>
      <c r="BV98" s="644" t="s">
        <v>183</v>
      </c>
      <c r="BW98" s="652" t="s">
        <v>962</v>
      </c>
      <c r="BX98" s="689" t="s">
        <v>114</v>
      </c>
      <c r="BY98" s="689" t="s">
        <v>218</v>
      </c>
      <c r="BZ98" s="621" t="s">
        <v>704</v>
      </c>
      <c r="CA98" s="621" t="s">
        <v>705</v>
      </c>
      <c r="CB98" s="653" t="s">
        <v>698</v>
      </c>
      <c r="CC98" s="653" t="s">
        <v>699</v>
      </c>
      <c r="CD98" s="654">
        <v>2014</v>
      </c>
      <c r="CE98" s="654">
        <v>2014</v>
      </c>
      <c r="CF98" s="124">
        <v>67064.956252457909</v>
      </c>
    </row>
    <row r="99" spans="1:84" ht="17" customHeight="1" x14ac:dyDescent="0.25">
      <c r="A99" s="458" t="s">
        <v>149</v>
      </c>
      <c r="B99" s="61" t="s">
        <v>121</v>
      </c>
      <c r="C99" s="349">
        <v>35363.427998611704</v>
      </c>
      <c r="D99" s="256">
        <v>53690.542664188382</v>
      </c>
      <c r="E99" s="256">
        <v>57255.298260948803</v>
      </c>
      <c r="F99" s="256">
        <v>51940.428771805404</v>
      </c>
      <c r="G99" s="256">
        <v>53311.946190286129</v>
      </c>
      <c r="H99" s="256">
        <v>54582.794234824069</v>
      </c>
      <c r="I99" s="256">
        <v>51820.778629122666</v>
      </c>
      <c r="J99" s="256">
        <v>57117.998796345761</v>
      </c>
      <c r="K99" s="256">
        <v>59682.289689456076</v>
      </c>
      <c r="L99" s="2" t="s">
        <v>308</v>
      </c>
      <c r="M99" s="596"/>
      <c r="N99" s="644" t="s">
        <v>956</v>
      </c>
      <c r="O99" s="652" t="s">
        <v>957</v>
      </c>
      <c r="P99" s="689" t="s">
        <v>304</v>
      </c>
      <c r="Q99" s="689" t="s">
        <v>115</v>
      </c>
      <c r="R99" s="652" t="s">
        <v>715</v>
      </c>
      <c r="S99" s="652" t="s">
        <v>697</v>
      </c>
      <c r="T99" s="653" t="s">
        <v>698</v>
      </c>
      <c r="U99" s="653" t="s">
        <v>699</v>
      </c>
      <c r="V99" s="654">
        <v>2014</v>
      </c>
      <c r="W99" s="654">
        <v>2014</v>
      </c>
      <c r="X99" s="124">
        <v>17006.78053716887</v>
      </c>
      <c r="Y99" s="644"/>
      <c r="Z99" s="644" t="s">
        <v>960</v>
      </c>
      <c r="AA99" s="652" t="s">
        <v>959</v>
      </c>
      <c r="AB99" s="689" t="s">
        <v>304</v>
      </c>
      <c r="AC99" s="689" t="s">
        <v>115</v>
      </c>
      <c r="AD99" s="652" t="s">
        <v>715</v>
      </c>
      <c r="AE99" s="652" t="s">
        <v>697</v>
      </c>
      <c r="AF99" s="653" t="s">
        <v>698</v>
      </c>
      <c r="AG99" s="653" t="s">
        <v>699</v>
      </c>
      <c r="AH99" s="654">
        <v>2014</v>
      </c>
      <c r="AI99" s="654">
        <v>2014</v>
      </c>
      <c r="AJ99" s="124">
        <v>3397.7425944679408</v>
      </c>
      <c r="AK99" s="41"/>
      <c r="AL99" s="644" t="s">
        <v>183</v>
      </c>
      <c r="AM99" s="652" t="s">
        <v>962</v>
      </c>
      <c r="AN99" s="689" t="s">
        <v>304</v>
      </c>
      <c r="AO99" s="689" t="s">
        <v>115</v>
      </c>
      <c r="AP99" s="652" t="s">
        <v>715</v>
      </c>
      <c r="AQ99" s="652" t="s">
        <v>697</v>
      </c>
      <c r="AR99" s="653" t="s">
        <v>698</v>
      </c>
      <c r="AS99" s="653" t="s">
        <v>699</v>
      </c>
      <c r="AT99" s="654">
        <v>2014</v>
      </c>
      <c r="AU99" s="654">
        <v>2014</v>
      </c>
      <c r="AV99" s="124">
        <v>1238.6802142347101</v>
      </c>
      <c r="AX99" s="644" t="s">
        <v>956</v>
      </c>
      <c r="AY99" s="652" t="s">
        <v>964</v>
      </c>
      <c r="AZ99" s="689" t="s">
        <v>304</v>
      </c>
      <c r="BA99" s="689" t="s">
        <v>115</v>
      </c>
      <c r="BB99" s="621" t="s">
        <v>704</v>
      </c>
      <c r="BC99" s="621" t="s">
        <v>705</v>
      </c>
      <c r="BD99" s="653" t="s">
        <v>698</v>
      </c>
      <c r="BE99" s="653" t="s">
        <v>699</v>
      </c>
      <c r="BF99" s="654">
        <v>2014</v>
      </c>
      <c r="BG99" s="654">
        <v>2014</v>
      </c>
      <c r="BH99" s="702">
        <v>4630.8456193788616</v>
      </c>
      <c r="BI99" s="695"/>
      <c r="BJ99" s="644" t="s">
        <v>960</v>
      </c>
      <c r="BK99" s="652" t="s">
        <v>959</v>
      </c>
      <c r="BL99" s="689" t="s">
        <v>304</v>
      </c>
      <c r="BM99" s="689" t="s">
        <v>115</v>
      </c>
      <c r="BN99" s="621" t="s">
        <v>704</v>
      </c>
      <c r="BO99" s="621" t="s">
        <v>705</v>
      </c>
      <c r="BP99" s="653" t="s">
        <v>698</v>
      </c>
      <c r="BQ99" s="653" t="s">
        <v>699</v>
      </c>
      <c r="BR99" s="654">
        <v>2014</v>
      </c>
      <c r="BS99" s="654">
        <v>2014</v>
      </c>
      <c r="BT99" s="124">
        <v>925.18518569583136</v>
      </c>
      <c r="BV99" s="644" t="s">
        <v>183</v>
      </c>
      <c r="BW99" s="652" t="s">
        <v>962</v>
      </c>
      <c r="BX99" s="689" t="s">
        <v>304</v>
      </c>
      <c r="BY99" s="689" t="s">
        <v>115</v>
      </c>
      <c r="BZ99" s="621" t="s">
        <v>704</v>
      </c>
      <c r="CA99" s="621" t="s">
        <v>705</v>
      </c>
      <c r="CB99" s="653" t="s">
        <v>698</v>
      </c>
      <c r="CC99" s="653" t="s">
        <v>699</v>
      </c>
      <c r="CD99" s="654">
        <v>2014</v>
      </c>
      <c r="CE99" s="654">
        <v>2014</v>
      </c>
      <c r="CF99" s="124">
        <v>337.28528638113278</v>
      </c>
    </row>
    <row r="100" spans="1:84" ht="17" customHeight="1" x14ac:dyDescent="0.25">
      <c r="A100" s="458" t="s">
        <v>150</v>
      </c>
      <c r="B100" s="61" t="s">
        <v>122</v>
      </c>
      <c r="C100" s="349">
        <v>11489.515613747772</v>
      </c>
      <c r="D100" s="256">
        <v>13628.818943875125</v>
      </c>
      <c r="E100" s="256">
        <v>15063.739893602864</v>
      </c>
      <c r="F100" s="256">
        <v>16399.090282333585</v>
      </c>
      <c r="G100" s="256">
        <v>17756.791584048853</v>
      </c>
      <c r="H100" s="256">
        <v>18120.295568753772</v>
      </c>
      <c r="I100" s="256">
        <v>17643.575225311786</v>
      </c>
      <c r="J100" s="256">
        <v>19927.047953136749</v>
      </c>
      <c r="K100" s="256">
        <v>19967.451951863943</v>
      </c>
      <c r="L100" s="2" t="s">
        <v>309</v>
      </c>
      <c r="M100" s="596"/>
      <c r="N100" s="644" t="s">
        <v>956</v>
      </c>
      <c r="O100" s="652" t="s">
        <v>957</v>
      </c>
      <c r="P100" s="689" t="s">
        <v>305</v>
      </c>
      <c r="Q100" s="689" t="s">
        <v>216</v>
      </c>
      <c r="R100" s="652" t="s">
        <v>715</v>
      </c>
      <c r="S100" s="652" t="s">
        <v>697</v>
      </c>
      <c r="T100" s="653" t="s">
        <v>698</v>
      </c>
      <c r="U100" s="653" t="s">
        <v>699</v>
      </c>
      <c r="V100" s="654">
        <v>2014</v>
      </c>
      <c r="W100" s="654">
        <v>2014</v>
      </c>
      <c r="X100" s="124">
        <v>535117.34110940143</v>
      </c>
      <c r="Y100" s="644"/>
      <c r="Z100" s="644" t="s">
        <v>960</v>
      </c>
      <c r="AA100" s="652" t="s">
        <v>959</v>
      </c>
      <c r="AB100" s="689" t="s">
        <v>305</v>
      </c>
      <c r="AC100" s="689" t="s">
        <v>216</v>
      </c>
      <c r="AD100" s="652" t="s">
        <v>715</v>
      </c>
      <c r="AE100" s="652" t="s">
        <v>697</v>
      </c>
      <c r="AF100" s="653" t="s">
        <v>698</v>
      </c>
      <c r="AG100" s="653" t="s">
        <v>699</v>
      </c>
      <c r="AH100" s="654">
        <v>2014</v>
      </c>
      <c r="AI100" s="654">
        <v>2014</v>
      </c>
      <c r="AJ100" s="124">
        <v>17249.284888531089</v>
      </c>
      <c r="AK100" s="41"/>
      <c r="AL100" s="644" t="s">
        <v>183</v>
      </c>
      <c r="AM100" s="652" t="s">
        <v>962</v>
      </c>
      <c r="AN100" s="689" t="s">
        <v>305</v>
      </c>
      <c r="AO100" s="689" t="s">
        <v>216</v>
      </c>
      <c r="AP100" s="652" t="s">
        <v>715</v>
      </c>
      <c r="AQ100" s="652" t="s">
        <v>697</v>
      </c>
      <c r="AR100" s="653" t="s">
        <v>698</v>
      </c>
      <c r="AS100" s="653" t="s">
        <v>699</v>
      </c>
      <c r="AT100" s="654">
        <v>2014</v>
      </c>
      <c r="AU100" s="654">
        <v>2014</v>
      </c>
      <c r="AV100" s="124">
        <v>36464.903765639203</v>
      </c>
      <c r="AX100" s="644" t="s">
        <v>956</v>
      </c>
      <c r="AY100" s="652" t="s">
        <v>964</v>
      </c>
      <c r="AZ100" s="689" t="s">
        <v>305</v>
      </c>
      <c r="BA100" s="689" t="s">
        <v>216</v>
      </c>
      <c r="BB100" s="621" t="s">
        <v>704</v>
      </c>
      <c r="BC100" s="621" t="s">
        <v>705</v>
      </c>
      <c r="BD100" s="653" t="s">
        <v>698</v>
      </c>
      <c r="BE100" s="653" t="s">
        <v>699</v>
      </c>
      <c r="BF100" s="654">
        <v>2014</v>
      </c>
      <c r="BG100" s="654">
        <v>2014</v>
      </c>
      <c r="BH100" s="702">
        <v>145709.28280718895</v>
      </c>
      <c r="BI100" s="695"/>
      <c r="BJ100" s="644" t="s">
        <v>960</v>
      </c>
      <c r="BK100" s="652" t="s">
        <v>959</v>
      </c>
      <c r="BL100" s="689" t="s">
        <v>305</v>
      </c>
      <c r="BM100" s="689" t="s">
        <v>216</v>
      </c>
      <c r="BN100" s="621" t="s">
        <v>704</v>
      </c>
      <c r="BO100" s="621" t="s">
        <v>705</v>
      </c>
      <c r="BP100" s="653" t="s">
        <v>698</v>
      </c>
      <c r="BQ100" s="653" t="s">
        <v>699</v>
      </c>
      <c r="BR100" s="654">
        <v>2014</v>
      </c>
      <c r="BS100" s="654">
        <v>2014</v>
      </c>
      <c r="BT100" s="124">
        <v>4696.8781180479482</v>
      </c>
      <c r="BV100" s="644" t="s">
        <v>183</v>
      </c>
      <c r="BW100" s="652" t="s">
        <v>962</v>
      </c>
      <c r="BX100" s="689" t="s">
        <v>305</v>
      </c>
      <c r="BY100" s="689" t="s">
        <v>216</v>
      </c>
      <c r="BZ100" s="621" t="s">
        <v>704</v>
      </c>
      <c r="CA100" s="621" t="s">
        <v>705</v>
      </c>
      <c r="CB100" s="653" t="s">
        <v>698</v>
      </c>
      <c r="CC100" s="653" t="s">
        <v>699</v>
      </c>
      <c r="CD100" s="654">
        <v>2014</v>
      </c>
      <c r="CE100" s="654">
        <v>2014</v>
      </c>
      <c r="CF100" s="124">
        <v>9929.1773357765014</v>
      </c>
    </row>
    <row r="101" spans="1:84" ht="17" customHeight="1" x14ac:dyDescent="0.25">
      <c r="A101" s="458" t="s">
        <v>151</v>
      </c>
      <c r="B101" s="61" t="s">
        <v>123</v>
      </c>
      <c r="C101" s="349">
        <v>13453.025188247309</v>
      </c>
      <c r="D101" s="256">
        <v>14844.860901452603</v>
      </c>
      <c r="E101" s="256">
        <v>15626.389208894374</v>
      </c>
      <c r="F101" s="256">
        <v>14997.048259249786</v>
      </c>
      <c r="G101" s="256">
        <v>16508.048551234922</v>
      </c>
      <c r="H101" s="256">
        <v>17113.903134316231</v>
      </c>
      <c r="I101" s="256">
        <v>18224.279991935644</v>
      </c>
      <c r="J101" s="256">
        <v>19332.086799215238</v>
      </c>
      <c r="K101" s="256">
        <v>19925.469561496608</v>
      </c>
      <c r="L101" s="2" t="s">
        <v>310</v>
      </c>
      <c r="M101" s="596"/>
      <c r="N101" s="644" t="s">
        <v>956</v>
      </c>
      <c r="O101" s="652" t="s">
        <v>957</v>
      </c>
      <c r="P101" s="689" t="s">
        <v>117</v>
      </c>
      <c r="Q101" s="689" t="s">
        <v>58</v>
      </c>
      <c r="R101" s="652" t="s">
        <v>715</v>
      </c>
      <c r="S101" s="652" t="s">
        <v>697</v>
      </c>
      <c r="T101" s="653" t="s">
        <v>698</v>
      </c>
      <c r="U101" s="653" t="s">
        <v>699</v>
      </c>
      <c r="V101" s="654">
        <v>2014</v>
      </c>
      <c r="W101" s="654">
        <v>2014</v>
      </c>
      <c r="X101" s="124">
        <v>397721.97137216647</v>
      </c>
      <c r="Y101" s="644"/>
      <c r="Z101" s="644" t="s">
        <v>960</v>
      </c>
      <c r="AA101" s="652" t="s">
        <v>959</v>
      </c>
      <c r="AB101" s="689" t="s">
        <v>117</v>
      </c>
      <c r="AC101" s="689" t="s">
        <v>58</v>
      </c>
      <c r="AD101" s="652" t="s">
        <v>715</v>
      </c>
      <c r="AE101" s="652" t="s">
        <v>697</v>
      </c>
      <c r="AF101" s="653" t="s">
        <v>698</v>
      </c>
      <c r="AG101" s="653" t="s">
        <v>699</v>
      </c>
      <c r="AH101" s="654">
        <v>2014</v>
      </c>
      <c r="AI101" s="654">
        <v>2014</v>
      </c>
      <c r="AJ101" s="124">
        <v>38851.463375112646</v>
      </c>
      <c r="AK101" s="41"/>
      <c r="AL101" s="644" t="s">
        <v>183</v>
      </c>
      <c r="AM101" s="652" t="s">
        <v>962</v>
      </c>
      <c r="AN101" s="689" t="s">
        <v>117</v>
      </c>
      <c r="AO101" s="689" t="s">
        <v>58</v>
      </c>
      <c r="AP101" s="652" t="s">
        <v>715</v>
      </c>
      <c r="AQ101" s="652" t="s">
        <v>697</v>
      </c>
      <c r="AR101" s="653" t="s">
        <v>698</v>
      </c>
      <c r="AS101" s="653" t="s">
        <v>699</v>
      </c>
      <c r="AT101" s="654">
        <v>2014</v>
      </c>
      <c r="AU101" s="654">
        <v>2014</v>
      </c>
      <c r="AV101" s="124">
        <v>30363.130642675736</v>
      </c>
      <c r="AX101" s="644" t="s">
        <v>956</v>
      </c>
      <c r="AY101" s="652" t="s">
        <v>964</v>
      </c>
      <c r="AZ101" s="689" t="s">
        <v>117</v>
      </c>
      <c r="BA101" s="689" t="s">
        <v>58</v>
      </c>
      <c r="BB101" s="621" t="s">
        <v>704</v>
      </c>
      <c r="BC101" s="621" t="s">
        <v>705</v>
      </c>
      <c r="BD101" s="653" t="s">
        <v>698</v>
      </c>
      <c r="BE101" s="653" t="s">
        <v>699</v>
      </c>
      <c r="BF101" s="654">
        <v>2014</v>
      </c>
      <c r="BG101" s="654">
        <v>2014</v>
      </c>
      <c r="BH101" s="702">
        <v>108297.33733755384</v>
      </c>
      <c r="BI101" s="695"/>
      <c r="BJ101" s="644" t="s">
        <v>960</v>
      </c>
      <c r="BK101" s="652" t="s">
        <v>959</v>
      </c>
      <c r="BL101" s="689" t="s">
        <v>117</v>
      </c>
      <c r="BM101" s="689" t="s">
        <v>58</v>
      </c>
      <c r="BN101" s="621" t="s">
        <v>704</v>
      </c>
      <c r="BO101" s="621" t="s">
        <v>705</v>
      </c>
      <c r="BP101" s="653" t="s">
        <v>698</v>
      </c>
      <c r="BQ101" s="653" t="s">
        <v>699</v>
      </c>
      <c r="BR101" s="654">
        <v>2014</v>
      </c>
      <c r="BS101" s="654">
        <v>2014</v>
      </c>
      <c r="BT101" s="124">
        <v>10579.023383284588</v>
      </c>
      <c r="BV101" s="644" t="s">
        <v>183</v>
      </c>
      <c r="BW101" s="652" t="s">
        <v>962</v>
      </c>
      <c r="BX101" s="689" t="s">
        <v>117</v>
      </c>
      <c r="BY101" s="689" t="s">
        <v>58</v>
      </c>
      <c r="BZ101" s="621" t="s">
        <v>704</v>
      </c>
      <c r="CA101" s="621" t="s">
        <v>705</v>
      </c>
      <c r="CB101" s="653" t="s">
        <v>698</v>
      </c>
      <c r="CC101" s="653" t="s">
        <v>699</v>
      </c>
      <c r="CD101" s="654">
        <v>2014</v>
      </c>
      <c r="CE101" s="654">
        <v>2014</v>
      </c>
      <c r="CF101" s="124">
        <v>8267.7006515114335</v>
      </c>
    </row>
    <row r="102" spans="1:84" ht="17" customHeight="1" x14ac:dyDescent="0.25">
      <c r="A102" s="458" t="s">
        <v>152</v>
      </c>
      <c r="B102" s="60" t="s">
        <v>124</v>
      </c>
      <c r="C102" s="201">
        <v>25930.367655718968</v>
      </c>
      <c r="D102" s="347">
        <v>27509.485078507696</v>
      </c>
      <c r="E102" s="347">
        <v>29539.679655124906</v>
      </c>
      <c r="F102" s="347">
        <v>35294.336280784228</v>
      </c>
      <c r="G102" s="347">
        <v>39970.962052926101</v>
      </c>
      <c r="H102" s="347">
        <v>42761.167526781283</v>
      </c>
      <c r="I102" s="347">
        <v>44373.80633061078</v>
      </c>
      <c r="J102" s="347">
        <v>44637.692291966836</v>
      </c>
      <c r="K102" s="347">
        <v>46172.556653142892</v>
      </c>
      <c r="L102" s="42" t="s">
        <v>125</v>
      </c>
      <c r="M102" s="596"/>
      <c r="N102" s="644" t="s">
        <v>956</v>
      </c>
      <c r="O102" s="652" t="s">
        <v>957</v>
      </c>
      <c r="P102" s="689" t="s">
        <v>306</v>
      </c>
      <c r="Q102" s="689" t="s">
        <v>118</v>
      </c>
      <c r="R102" s="652" t="s">
        <v>715</v>
      </c>
      <c r="S102" s="652" t="s">
        <v>697</v>
      </c>
      <c r="T102" s="653" t="s">
        <v>698</v>
      </c>
      <c r="U102" s="653" t="s">
        <v>699</v>
      </c>
      <c r="V102" s="654">
        <v>2014</v>
      </c>
      <c r="W102" s="654">
        <v>2014</v>
      </c>
      <c r="X102" s="124">
        <v>60152.166506095236</v>
      </c>
      <c r="Y102" s="644"/>
      <c r="Z102" s="644" t="s">
        <v>960</v>
      </c>
      <c r="AA102" s="652" t="s">
        <v>959</v>
      </c>
      <c r="AB102" s="689" t="s">
        <v>306</v>
      </c>
      <c r="AC102" s="689" t="s">
        <v>118</v>
      </c>
      <c r="AD102" s="652" t="s">
        <v>715</v>
      </c>
      <c r="AE102" s="652" t="s">
        <v>697</v>
      </c>
      <c r="AF102" s="653" t="s">
        <v>698</v>
      </c>
      <c r="AG102" s="653" t="s">
        <v>699</v>
      </c>
      <c r="AH102" s="654">
        <v>2014</v>
      </c>
      <c r="AI102" s="654">
        <v>2014</v>
      </c>
      <c r="AJ102" s="124">
        <v>5534.9261963658064</v>
      </c>
      <c r="AK102" s="41"/>
      <c r="AL102" s="644" t="s">
        <v>183</v>
      </c>
      <c r="AM102" s="652" t="s">
        <v>962</v>
      </c>
      <c r="AN102" s="689" t="s">
        <v>306</v>
      </c>
      <c r="AO102" s="689" t="s">
        <v>118</v>
      </c>
      <c r="AP102" s="652" t="s">
        <v>715</v>
      </c>
      <c r="AQ102" s="652" t="s">
        <v>697</v>
      </c>
      <c r="AR102" s="653" t="s">
        <v>698</v>
      </c>
      <c r="AS102" s="653" t="s">
        <v>699</v>
      </c>
      <c r="AT102" s="654">
        <v>2014</v>
      </c>
      <c r="AU102" s="654">
        <v>2014</v>
      </c>
      <c r="AV102" s="124">
        <v>20380.309050195752</v>
      </c>
      <c r="AX102" s="644" t="s">
        <v>956</v>
      </c>
      <c r="AY102" s="652" t="s">
        <v>964</v>
      </c>
      <c r="AZ102" s="689" t="s">
        <v>306</v>
      </c>
      <c r="BA102" s="689" t="s">
        <v>118</v>
      </c>
      <c r="BB102" s="621" t="s">
        <v>704</v>
      </c>
      <c r="BC102" s="621" t="s">
        <v>705</v>
      </c>
      <c r="BD102" s="653" t="s">
        <v>698</v>
      </c>
      <c r="BE102" s="653" t="s">
        <v>699</v>
      </c>
      <c r="BF102" s="654">
        <v>2014</v>
      </c>
      <c r="BG102" s="654">
        <v>2014</v>
      </c>
      <c r="BH102" s="702">
        <v>16379.078694648124</v>
      </c>
      <c r="BI102" s="695"/>
      <c r="BJ102" s="644" t="s">
        <v>960</v>
      </c>
      <c r="BK102" s="652" t="s">
        <v>959</v>
      </c>
      <c r="BL102" s="689" t="s">
        <v>306</v>
      </c>
      <c r="BM102" s="689" t="s">
        <v>118</v>
      </c>
      <c r="BN102" s="621" t="s">
        <v>704</v>
      </c>
      <c r="BO102" s="621" t="s">
        <v>705</v>
      </c>
      <c r="BP102" s="653" t="s">
        <v>698</v>
      </c>
      <c r="BQ102" s="653" t="s">
        <v>699</v>
      </c>
      <c r="BR102" s="654">
        <v>2014</v>
      </c>
      <c r="BS102" s="654">
        <v>2014</v>
      </c>
      <c r="BT102" s="124">
        <v>1507.1276232446035</v>
      </c>
      <c r="BV102" s="644" t="s">
        <v>183</v>
      </c>
      <c r="BW102" s="652" t="s">
        <v>962</v>
      </c>
      <c r="BX102" s="689" t="s">
        <v>306</v>
      </c>
      <c r="BY102" s="689" t="s">
        <v>118</v>
      </c>
      <c r="BZ102" s="621" t="s">
        <v>704</v>
      </c>
      <c r="CA102" s="621" t="s">
        <v>705</v>
      </c>
      <c r="CB102" s="653" t="s">
        <v>698</v>
      </c>
      <c r="CC102" s="653" t="s">
        <v>699</v>
      </c>
      <c r="CD102" s="654">
        <v>2014</v>
      </c>
      <c r="CE102" s="654">
        <v>2014</v>
      </c>
      <c r="CF102" s="124">
        <v>5549.4374541036768</v>
      </c>
    </row>
    <row r="103" spans="1:84" ht="17" customHeight="1" x14ac:dyDescent="0.25">
      <c r="A103" s="458" t="s">
        <v>153</v>
      </c>
      <c r="B103" s="61" t="s">
        <v>126</v>
      </c>
      <c r="C103" s="349">
        <v>21167.219434471401</v>
      </c>
      <c r="D103" s="256">
        <v>22264.366190782446</v>
      </c>
      <c r="E103" s="256">
        <v>25394.724637651281</v>
      </c>
      <c r="F103" s="256">
        <v>25832.503089400023</v>
      </c>
      <c r="G103" s="256">
        <v>29787.034958840486</v>
      </c>
      <c r="H103" s="256">
        <v>32830.086968307049</v>
      </c>
      <c r="I103" s="256">
        <v>34152.816087487918</v>
      </c>
      <c r="J103" s="256">
        <v>34307.076058033133</v>
      </c>
      <c r="K103" s="256">
        <v>34750.857244097504</v>
      </c>
      <c r="L103" s="2" t="s">
        <v>311</v>
      </c>
      <c r="M103" s="596"/>
      <c r="N103" s="644" t="s">
        <v>956</v>
      </c>
      <c r="O103" s="652" t="s">
        <v>957</v>
      </c>
      <c r="P103" s="689" t="s">
        <v>119</v>
      </c>
      <c r="Q103" s="689" t="s">
        <v>59</v>
      </c>
      <c r="R103" s="652" t="s">
        <v>715</v>
      </c>
      <c r="S103" s="652" t="s">
        <v>697</v>
      </c>
      <c r="T103" s="653" t="s">
        <v>698</v>
      </c>
      <c r="U103" s="653" t="s">
        <v>699</v>
      </c>
      <c r="V103" s="654">
        <v>2014</v>
      </c>
      <c r="W103" s="654">
        <v>2014</v>
      </c>
      <c r="X103" s="124">
        <v>285415.31862157705</v>
      </c>
      <c r="Y103" s="644"/>
      <c r="Z103" s="644" t="s">
        <v>960</v>
      </c>
      <c r="AA103" s="652" t="s">
        <v>959</v>
      </c>
      <c r="AB103" s="689" t="s">
        <v>119</v>
      </c>
      <c r="AC103" s="689" t="s">
        <v>59</v>
      </c>
      <c r="AD103" s="652" t="s">
        <v>715</v>
      </c>
      <c r="AE103" s="652" t="s">
        <v>697</v>
      </c>
      <c r="AF103" s="653" t="s">
        <v>698</v>
      </c>
      <c r="AG103" s="653" t="s">
        <v>699</v>
      </c>
      <c r="AH103" s="654">
        <v>2014</v>
      </c>
      <c r="AI103" s="654">
        <v>2014</v>
      </c>
      <c r="AJ103" s="124">
        <v>47999.982492317315</v>
      </c>
      <c r="AK103" s="41"/>
      <c r="AL103" s="644" t="s">
        <v>183</v>
      </c>
      <c r="AM103" s="652" t="s">
        <v>962</v>
      </c>
      <c r="AN103" s="689" t="s">
        <v>119</v>
      </c>
      <c r="AO103" s="689" t="s">
        <v>59</v>
      </c>
      <c r="AP103" s="652" t="s">
        <v>715</v>
      </c>
      <c r="AQ103" s="652" t="s">
        <v>697</v>
      </c>
      <c r="AR103" s="653" t="s">
        <v>698</v>
      </c>
      <c r="AS103" s="653" t="s">
        <v>699</v>
      </c>
      <c r="AT103" s="654">
        <v>2014</v>
      </c>
      <c r="AU103" s="654">
        <v>2014</v>
      </c>
      <c r="AV103" s="124">
        <v>10029.096783618594</v>
      </c>
      <c r="AX103" s="644" t="s">
        <v>956</v>
      </c>
      <c r="AY103" s="652" t="s">
        <v>964</v>
      </c>
      <c r="AZ103" s="689" t="s">
        <v>119</v>
      </c>
      <c r="BA103" s="689" t="s">
        <v>59</v>
      </c>
      <c r="BB103" s="621" t="s">
        <v>704</v>
      </c>
      <c r="BC103" s="621" t="s">
        <v>705</v>
      </c>
      <c r="BD103" s="653" t="s">
        <v>698</v>
      </c>
      <c r="BE103" s="653" t="s">
        <v>699</v>
      </c>
      <c r="BF103" s="654">
        <v>2014</v>
      </c>
      <c r="BG103" s="654">
        <v>2014</v>
      </c>
      <c r="BH103" s="702">
        <v>77716.900918060463</v>
      </c>
      <c r="BI103" s="695"/>
      <c r="BJ103" s="644" t="s">
        <v>960</v>
      </c>
      <c r="BK103" s="652" t="s">
        <v>959</v>
      </c>
      <c r="BL103" s="689" t="s">
        <v>119</v>
      </c>
      <c r="BM103" s="689" t="s">
        <v>59</v>
      </c>
      <c r="BN103" s="621" t="s">
        <v>704</v>
      </c>
      <c r="BO103" s="621" t="s">
        <v>705</v>
      </c>
      <c r="BP103" s="653" t="s">
        <v>698</v>
      </c>
      <c r="BQ103" s="653" t="s">
        <v>699</v>
      </c>
      <c r="BR103" s="654">
        <v>2014</v>
      </c>
      <c r="BS103" s="654">
        <v>2014</v>
      </c>
      <c r="BT103" s="124">
        <v>13070.110957744675</v>
      </c>
      <c r="BV103" s="644" t="s">
        <v>183</v>
      </c>
      <c r="BW103" s="652" t="s">
        <v>962</v>
      </c>
      <c r="BX103" s="689" t="s">
        <v>119</v>
      </c>
      <c r="BY103" s="689" t="s">
        <v>59</v>
      </c>
      <c r="BZ103" s="621" t="s">
        <v>704</v>
      </c>
      <c r="CA103" s="621" t="s">
        <v>705</v>
      </c>
      <c r="CB103" s="653" t="s">
        <v>698</v>
      </c>
      <c r="CC103" s="653" t="s">
        <v>699</v>
      </c>
      <c r="CD103" s="654">
        <v>2014</v>
      </c>
      <c r="CE103" s="654">
        <v>2014</v>
      </c>
      <c r="CF103" s="124">
        <v>2730.863657894784</v>
      </c>
    </row>
    <row r="104" spans="1:84" ht="17" customHeight="1" x14ac:dyDescent="0.25">
      <c r="A104" s="458" t="s">
        <v>154</v>
      </c>
      <c r="B104" s="61" t="s">
        <v>127</v>
      </c>
      <c r="C104" s="349">
        <v>15635.497208838269</v>
      </c>
      <c r="D104" s="256">
        <v>14562.853714305862</v>
      </c>
      <c r="E104" s="256">
        <v>15272.915927325201</v>
      </c>
      <c r="F104" s="256">
        <v>15517.589547064286</v>
      </c>
      <c r="G104" s="256">
        <v>16517.696240500823</v>
      </c>
      <c r="H104" s="256">
        <v>16740.643878333449</v>
      </c>
      <c r="I104" s="256">
        <v>17148.218261122103</v>
      </c>
      <c r="J104" s="256">
        <v>18063.45733052064</v>
      </c>
      <c r="K104" s="256">
        <v>18872.911878623971</v>
      </c>
      <c r="L104" s="2" t="s">
        <v>312</v>
      </c>
      <c r="M104" s="596"/>
      <c r="N104" s="644" t="s">
        <v>956</v>
      </c>
      <c r="O104" s="652" t="s">
        <v>957</v>
      </c>
      <c r="P104" s="689" t="s">
        <v>307</v>
      </c>
      <c r="Q104" s="689" t="s">
        <v>120</v>
      </c>
      <c r="R104" s="652" t="s">
        <v>715</v>
      </c>
      <c r="S104" s="652" t="s">
        <v>697</v>
      </c>
      <c r="T104" s="653" t="s">
        <v>698</v>
      </c>
      <c r="U104" s="653" t="s">
        <v>699</v>
      </c>
      <c r="V104" s="654">
        <v>2014</v>
      </c>
      <c r="W104" s="654">
        <v>2014</v>
      </c>
      <c r="X104" s="124">
        <v>229716.61612739155</v>
      </c>
      <c r="Y104" s="644"/>
      <c r="Z104" s="644" t="s">
        <v>960</v>
      </c>
      <c r="AA104" s="652" t="s">
        <v>959</v>
      </c>
      <c r="AB104" s="689" t="s">
        <v>307</v>
      </c>
      <c r="AC104" s="689" t="s">
        <v>120</v>
      </c>
      <c r="AD104" s="652" t="s">
        <v>715</v>
      </c>
      <c r="AE104" s="652" t="s">
        <v>697</v>
      </c>
      <c r="AF104" s="653" t="s">
        <v>698</v>
      </c>
      <c r="AG104" s="653" t="s">
        <v>699</v>
      </c>
      <c r="AH104" s="654">
        <v>2014</v>
      </c>
      <c r="AI104" s="654">
        <v>2014</v>
      </c>
      <c r="AJ104" s="124">
        <v>53243.468534203806</v>
      </c>
      <c r="AK104" s="41"/>
      <c r="AL104" s="644" t="s">
        <v>183</v>
      </c>
      <c r="AM104" s="652" t="s">
        <v>962</v>
      </c>
      <c r="AN104" s="689" t="s">
        <v>307</v>
      </c>
      <c r="AO104" s="689" t="s">
        <v>120</v>
      </c>
      <c r="AP104" s="652" t="s">
        <v>715</v>
      </c>
      <c r="AQ104" s="652" t="s">
        <v>697</v>
      </c>
      <c r="AR104" s="653" t="s">
        <v>698</v>
      </c>
      <c r="AS104" s="653" t="s">
        <v>699</v>
      </c>
      <c r="AT104" s="654">
        <v>2014</v>
      </c>
      <c r="AU104" s="654">
        <v>2014</v>
      </c>
      <c r="AV104" s="124">
        <v>21532.361077114354</v>
      </c>
      <c r="AX104" s="644" t="s">
        <v>956</v>
      </c>
      <c r="AY104" s="652" t="s">
        <v>964</v>
      </c>
      <c r="AZ104" s="689" t="s">
        <v>307</v>
      </c>
      <c r="BA104" s="689" t="s">
        <v>120</v>
      </c>
      <c r="BB104" s="621" t="s">
        <v>704</v>
      </c>
      <c r="BC104" s="621" t="s">
        <v>705</v>
      </c>
      <c r="BD104" s="653" t="s">
        <v>698</v>
      </c>
      <c r="BE104" s="653" t="s">
        <v>699</v>
      </c>
      <c r="BF104" s="654">
        <v>2014</v>
      </c>
      <c r="BG104" s="654">
        <v>2014</v>
      </c>
      <c r="BH104" s="702">
        <v>62550.474098677078</v>
      </c>
      <c r="BI104" s="695"/>
      <c r="BJ104" s="644" t="s">
        <v>960</v>
      </c>
      <c r="BK104" s="652" t="s">
        <v>959</v>
      </c>
      <c r="BL104" s="689" t="s">
        <v>307</v>
      </c>
      <c r="BM104" s="689" t="s">
        <v>120</v>
      </c>
      <c r="BN104" s="621" t="s">
        <v>704</v>
      </c>
      <c r="BO104" s="621" t="s">
        <v>705</v>
      </c>
      <c r="BP104" s="653" t="s">
        <v>698</v>
      </c>
      <c r="BQ104" s="653" t="s">
        <v>699</v>
      </c>
      <c r="BR104" s="654">
        <v>2014</v>
      </c>
      <c r="BS104" s="654">
        <v>2014</v>
      </c>
      <c r="BT104" s="124">
        <v>14497.881152948621</v>
      </c>
      <c r="BV104" s="644" t="s">
        <v>183</v>
      </c>
      <c r="BW104" s="652" t="s">
        <v>962</v>
      </c>
      <c r="BX104" s="689" t="s">
        <v>307</v>
      </c>
      <c r="BY104" s="689" t="s">
        <v>120</v>
      </c>
      <c r="BZ104" s="621" t="s">
        <v>704</v>
      </c>
      <c r="CA104" s="621" t="s">
        <v>705</v>
      </c>
      <c r="CB104" s="653" t="s">
        <v>698</v>
      </c>
      <c r="CC104" s="653" t="s">
        <v>699</v>
      </c>
      <c r="CD104" s="654">
        <v>2014</v>
      </c>
      <c r="CE104" s="654">
        <v>2014</v>
      </c>
      <c r="CF104" s="124">
        <v>5863.1343981250793</v>
      </c>
    </row>
    <row r="105" spans="1:84" ht="17" customHeight="1" x14ac:dyDescent="0.25">
      <c r="A105" s="458" t="s">
        <v>155</v>
      </c>
      <c r="B105" s="61" t="s">
        <v>128</v>
      </c>
      <c r="C105" s="349">
        <v>9303.6739136732249</v>
      </c>
      <c r="D105" s="256">
        <v>9537.5952924536814</v>
      </c>
      <c r="E105" s="256">
        <v>10179.472035739493</v>
      </c>
      <c r="F105" s="256">
        <v>10129.670102750821</v>
      </c>
      <c r="G105" s="256">
        <v>11038.08923822321</v>
      </c>
      <c r="H105" s="256">
        <v>11362.446346533517</v>
      </c>
      <c r="I105" s="256">
        <v>12180.607544511609</v>
      </c>
      <c r="J105" s="256">
        <v>12675.903520235323</v>
      </c>
      <c r="K105" s="256">
        <v>13029.53901814394</v>
      </c>
      <c r="L105" s="2" t="s">
        <v>313</v>
      </c>
      <c r="M105" s="596"/>
      <c r="N105" s="644" t="s">
        <v>956</v>
      </c>
      <c r="O105" s="652" t="s">
        <v>957</v>
      </c>
      <c r="P105" s="689" t="s">
        <v>308</v>
      </c>
      <c r="Q105" s="689" t="s">
        <v>121</v>
      </c>
      <c r="R105" s="652" t="s">
        <v>715</v>
      </c>
      <c r="S105" s="652" t="s">
        <v>697</v>
      </c>
      <c r="T105" s="653" t="s">
        <v>698</v>
      </c>
      <c r="U105" s="653" t="s">
        <v>699</v>
      </c>
      <c r="V105" s="654">
        <v>2014</v>
      </c>
      <c r="W105" s="654">
        <v>2014</v>
      </c>
      <c r="X105" s="124">
        <v>195788.1223838258</v>
      </c>
      <c r="Y105" s="644"/>
      <c r="Z105" s="644" t="s">
        <v>960</v>
      </c>
      <c r="AA105" s="652" t="s">
        <v>959</v>
      </c>
      <c r="AB105" s="689" t="s">
        <v>308</v>
      </c>
      <c r="AC105" s="689" t="s">
        <v>121</v>
      </c>
      <c r="AD105" s="652" t="s">
        <v>715</v>
      </c>
      <c r="AE105" s="652" t="s">
        <v>697</v>
      </c>
      <c r="AF105" s="653" t="s">
        <v>698</v>
      </c>
      <c r="AG105" s="653" t="s">
        <v>699</v>
      </c>
      <c r="AH105" s="654">
        <v>2014</v>
      </c>
      <c r="AI105" s="654">
        <v>2014</v>
      </c>
      <c r="AJ105" s="124">
        <v>33645.840347361715</v>
      </c>
      <c r="AK105" s="41"/>
      <c r="AL105" s="644" t="s">
        <v>183</v>
      </c>
      <c r="AM105" s="652" t="s">
        <v>962</v>
      </c>
      <c r="AN105" s="689" t="s">
        <v>308</v>
      </c>
      <c r="AO105" s="689" t="s">
        <v>121</v>
      </c>
      <c r="AP105" s="652" t="s">
        <v>715</v>
      </c>
      <c r="AQ105" s="652" t="s">
        <v>697</v>
      </c>
      <c r="AR105" s="653" t="s">
        <v>698</v>
      </c>
      <c r="AS105" s="653" t="s">
        <v>699</v>
      </c>
      <c r="AT105" s="654">
        <v>2014</v>
      </c>
      <c r="AU105" s="654">
        <v>2014</v>
      </c>
      <c r="AV105" s="124">
        <v>48221.100265662193</v>
      </c>
      <c r="AX105" s="644" t="s">
        <v>956</v>
      </c>
      <c r="AY105" s="652" t="s">
        <v>964</v>
      </c>
      <c r="AZ105" s="689" t="s">
        <v>308</v>
      </c>
      <c r="BA105" s="689" t="s">
        <v>121</v>
      </c>
      <c r="BB105" s="621" t="s">
        <v>704</v>
      </c>
      <c r="BC105" s="621" t="s">
        <v>705</v>
      </c>
      <c r="BD105" s="653" t="s">
        <v>698</v>
      </c>
      <c r="BE105" s="653" t="s">
        <v>699</v>
      </c>
      <c r="BF105" s="654">
        <v>2014</v>
      </c>
      <c r="BG105" s="654">
        <v>2014</v>
      </c>
      <c r="BH105" s="702">
        <v>53311.946190286129</v>
      </c>
      <c r="BI105" s="695"/>
      <c r="BJ105" s="644" t="s">
        <v>960</v>
      </c>
      <c r="BK105" s="652" t="s">
        <v>959</v>
      </c>
      <c r="BL105" s="689" t="s">
        <v>308</v>
      </c>
      <c r="BM105" s="689" t="s">
        <v>121</v>
      </c>
      <c r="BN105" s="621" t="s">
        <v>704</v>
      </c>
      <c r="BO105" s="621" t="s">
        <v>705</v>
      </c>
      <c r="BP105" s="653" t="s">
        <v>698</v>
      </c>
      <c r="BQ105" s="653" t="s">
        <v>699</v>
      </c>
      <c r="BR105" s="654">
        <v>2014</v>
      </c>
      <c r="BS105" s="654">
        <v>2014</v>
      </c>
      <c r="BT105" s="124">
        <v>9161.563062589983</v>
      </c>
      <c r="BV105" s="644" t="s">
        <v>183</v>
      </c>
      <c r="BW105" s="652" t="s">
        <v>962</v>
      </c>
      <c r="BX105" s="689" t="s">
        <v>308</v>
      </c>
      <c r="BY105" s="689" t="s">
        <v>121</v>
      </c>
      <c r="BZ105" s="621" t="s">
        <v>704</v>
      </c>
      <c r="CA105" s="621" t="s">
        <v>705</v>
      </c>
      <c r="CB105" s="653" t="s">
        <v>698</v>
      </c>
      <c r="CC105" s="653" t="s">
        <v>699</v>
      </c>
      <c r="CD105" s="654">
        <v>2014</v>
      </c>
      <c r="CE105" s="654">
        <v>2014</v>
      </c>
      <c r="CF105" s="124">
        <v>13130.320017879427</v>
      </c>
    </row>
    <row r="106" spans="1:84" ht="17" customHeight="1" x14ac:dyDescent="0.25">
      <c r="A106" s="458" t="s">
        <v>156</v>
      </c>
      <c r="B106" s="60" t="s">
        <v>129</v>
      </c>
      <c r="C106" s="201">
        <v>25684.203384865024</v>
      </c>
      <c r="D106" s="347">
        <v>30961.801104370981</v>
      </c>
      <c r="E106" s="347">
        <v>32421.840501255083</v>
      </c>
      <c r="F106" s="347">
        <v>34199.178331337651</v>
      </c>
      <c r="G106" s="347">
        <v>35174.632584692386</v>
      </c>
      <c r="H106" s="347">
        <v>34417.486455090431</v>
      </c>
      <c r="I106" s="347">
        <v>36349.02039604172</v>
      </c>
      <c r="J106" s="347">
        <v>42405.22938114313</v>
      </c>
      <c r="K106" s="347">
        <v>44946.471816390011</v>
      </c>
      <c r="L106" s="42" t="s">
        <v>314</v>
      </c>
      <c r="M106" s="596"/>
      <c r="N106" s="644" t="s">
        <v>956</v>
      </c>
      <c r="O106" s="652" t="s">
        <v>957</v>
      </c>
      <c r="P106" s="689" t="s">
        <v>309</v>
      </c>
      <c r="Q106" s="689" t="s">
        <v>122</v>
      </c>
      <c r="R106" s="652" t="s">
        <v>715</v>
      </c>
      <c r="S106" s="652" t="s">
        <v>697</v>
      </c>
      <c r="T106" s="653" t="s">
        <v>698</v>
      </c>
      <c r="U106" s="653" t="s">
        <v>699</v>
      </c>
      <c r="V106" s="654">
        <v>2014</v>
      </c>
      <c r="W106" s="654">
        <v>2014</v>
      </c>
      <c r="X106" s="124">
        <v>65211.817092419406</v>
      </c>
      <c r="Y106" s="644"/>
      <c r="Z106" s="644" t="s">
        <v>960</v>
      </c>
      <c r="AA106" s="652" t="s">
        <v>959</v>
      </c>
      <c r="AB106" s="689" t="s">
        <v>309</v>
      </c>
      <c r="AC106" s="689" t="s">
        <v>122</v>
      </c>
      <c r="AD106" s="652" t="s">
        <v>715</v>
      </c>
      <c r="AE106" s="652" t="s">
        <v>697</v>
      </c>
      <c r="AF106" s="653" t="s">
        <v>698</v>
      </c>
      <c r="AG106" s="653" t="s">
        <v>699</v>
      </c>
      <c r="AH106" s="654">
        <v>2014</v>
      </c>
      <c r="AI106" s="654">
        <v>2014</v>
      </c>
      <c r="AJ106" s="124">
        <v>13953.790389825223</v>
      </c>
      <c r="AK106" s="41"/>
      <c r="AL106" s="644" t="s">
        <v>183</v>
      </c>
      <c r="AM106" s="652" t="s">
        <v>962</v>
      </c>
      <c r="AN106" s="689" t="s">
        <v>309</v>
      </c>
      <c r="AO106" s="689" t="s">
        <v>122</v>
      </c>
      <c r="AP106" s="652" t="s">
        <v>715</v>
      </c>
      <c r="AQ106" s="652" t="s">
        <v>697</v>
      </c>
      <c r="AR106" s="653" t="s">
        <v>698</v>
      </c>
      <c r="AS106" s="653" t="s">
        <v>699</v>
      </c>
      <c r="AT106" s="654">
        <v>2014</v>
      </c>
      <c r="AU106" s="654">
        <v>2014</v>
      </c>
      <c r="AV106" s="124">
        <v>5968.1492553943044</v>
      </c>
      <c r="AX106" s="644" t="s">
        <v>956</v>
      </c>
      <c r="AY106" s="652" t="s">
        <v>964</v>
      </c>
      <c r="AZ106" s="689" t="s">
        <v>309</v>
      </c>
      <c r="BA106" s="689" t="s">
        <v>122</v>
      </c>
      <c r="BB106" s="621" t="s">
        <v>704</v>
      </c>
      <c r="BC106" s="621" t="s">
        <v>705</v>
      </c>
      <c r="BD106" s="653" t="s">
        <v>698</v>
      </c>
      <c r="BE106" s="653" t="s">
        <v>699</v>
      </c>
      <c r="BF106" s="654">
        <v>2014</v>
      </c>
      <c r="BG106" s="654">
        <v>2014</v>
      </c>
      <c r="BH106" s="702">
        <v>17756.791584048853</v>
      </c>
      <c r="BI106" s="695"/>
      <c r="BJ106" s="644" t="s">
        <v>960</v>
      </c>
      <c r="BK106" s="652" t="s">
        <v>959</v>
      </c>
      <c r="BL106" s="689" t="s">
        <v>309</v>
      </c>
      <c r="BM106" s="689" t="s">
        <v>122</v>
      </c>
      <c r="BN106" s="621" t="s">
        <v>704</v>
      </c>
      <c r="BO106" s="621" t="s">
        <v>705</v>
      </c>
      <c r="BP106" s="653" t="s">
        <v>698</v>
      </c>
      <c r="BQ106" s="653" t="s">
        <v>699</v>
      </c>
      <c r="BR106" s="654">
        <v>2014</v>
      </c>
      <c r="BS106" s="654">
        <v>2014</v>
      </c>
      <c r="BT106" s="124">
        <v>3799.5344832743972</v>
      </c>
      <c r="BV106" s="644" t="s">
        <v>183</v>
      </c>
      <c r="BW106" s="652" t="s">
        <v>962</v>
      </c>
      <c r="BX106" s="689" t="s">
        <v>309</v>
      </c>
      <c r="BY106" s="689" t="s">
        <v>122</v>
      </c>
      <c r="BZ106" s="621" t="s">
        <v>704</v>
      </c>
      <c r="CA106" s="621" t="s">
        <v>705</v>
      </c>
      <c r="CB106" s="653" t="s">
        <v>698</v>
      </c>
      <c r="CC106" s="653" t="s">
        <v>699</v>
      </c>
      <c r="CD106" s="654">
        <v>2014</v>
      </c>
      <c r="CE106" s="654">
        <v>2014</v>
      </c>
      <c r="CF106" s="124">
        <v>1625.0916964994703</v>
      </c>
    </row>
    <row r="107" spans="1:84" ht="17" customHeight="1" x14ac:dyDescent="0.25">
      <c r="A107" s="458" t="s">
        <v>157</v>
      </c>
      <c r="B107" s="61" t="s">
        <v>130</v>
      </c>
      <c r="C107" s="349">
        <v>4412.1412204950138</v>
      </c>
      <c r="D107" s="256">
        <v>5324.0345959978658</v>
      </c>
      <c r="E107" s="256">
        <v>6063.4786725263139</v>
      </c>
      <c r="F107" s="256">
        <v>6013.5384207835823</v>
      </c>
      <c r="G107" s="256">
        <v>6688.1772075679801</v>
      </c>
      <c r="H107" s="256">
        <v>6984.872060034967</v>
      </c>
      <c r="I107" s="256">
        <v>7362.746391330732</v>
      </c>
      <c r="J107" s="256">
        <v>7891.238076634444</v>
      </c>
      <c r="K107" s="256">
        <v>8382.6309161371119</v>
      </c>
      <c r="L107" s="2" t="s">
        <v>131</v>
      </c>
      <c r="M107" s="596"/>
      <c r="N107" s="644" t="s">
        <v>956</v>
      </c>
      <c r="O107" s="652" t="s">
        <v>957</v>
      </c>
      <c r="P107" s="689" t="s">
        <v>310</v>
      </c>
      <c r="Q107" s="689" t="s">
        <v>123</v>
      </c>
      <c r="R107" s="652" t="s">
        <v>715</v>
      </c>
      <c r="S107" s="652" t="s">
        <v>697</v>
      </c>
      <c r="T107" s="653" t="s">
        <v>698</v>
      </c>
      <c r="U107" s="653" t="s">
        <v>699</v>
      </c>
      <c r="V107" s="654">
        <v>2014</v>
      </c>
      <c r="W107" s="654">
        <v>2014</v>
      </c>
      <c r="X107" s="124">
        <v>60625.808304410246</v>
      </c>
      <c r="Y107" s="644"/>
      <c r="Z107" s="644" t="s">
        <v>960</v>
      </c>
      <c r="AA107" s="652" t="s">
        <v>959</v>
      </c>
      <c r="AB107" s="689" t="s">
        <v>310</v>
      </c>
      <c r="AC107" s="689" t="s">
        <v>123</v>
      </c>
      <c r="AD107" s="652" t="s">
        <v>715</v>
      </c>
      <c r="AE107" s="652" t="s">
        <v>697</v>
      </c>
      <c r="AF107" s="653" t="s">
        <v>698</v>
      </c>
      <c r="AG107" s="653" t="s">
        <v>699</v>
      </c>
      <c r="AH107" s="654">
        <v>2014</v>
      </c>
      <c r="AI107" s="654">
        <v>2014</v>
      </c>
      <c r="AJ107" s="124">
        <v>11378.515430552387</v>
      </c>
      <c r="AK107" s="41"/>
      <c r="AL107" s="644" t="s">
        <v>183</v>
      </c>
      <c r="AM107" s="652" t="s">
        <v>962</v>
      </c>
      <c r="AN107" s="689" t="s">
        <v>310</v>
      </c>
      <c r="AO107" s="689" t="s">
        <v>123</v>
      </c>
      <c r="AP107" s="652" t="s">
        <v>715</v>
      </c>
      <c r="AQ107" s="652" t="s">
        <v>697</v>
      </c>
      <c r="AR107" s="653" t="s">
        <v>698</v>
      </c>
      <c r="AS107" s="653" t="s">
        <v>699</v>
      </c>
      <c r="AT107" s="654">
        <v>2014</v>
      </c>
      <c r="AU107" s="654">
        <v>2014</v>
      </c>
      <c r="AV107" s="124">
        <v>6359.2324832307268</v>
      </c>
      <c r="AX107" s="644" t="s">
        <v>956</v>
      </c>
      <c r="AY107" s="652" t="s">
        <v>964</v>
      </c>
      <c r="AZ107" s="689" t="s">
        <v>310</v>
      </c>
      <c r="BA107" s="689" t="s">
        <v>123</v>
      </c>
      <c r="BB107" s="621" t="s">
        <v>704</v>
      </c>
      <c r="BC107" s="621" t="s">
        <v>705</v>
      </c>
      <c r="BD107" s="653" t="s">
        <v>698</v>
      </c>
      <c r="BE107" s="653" t="s">
        <v>699</v>
      </c>
      <c r="BF107" s="654">
        <v>2014</v>
      </c>
      <c r="BG107" s="654">
        <v>2014</v>
      </c>
      <c r="BH107" s="702">
        <v>16508.048551234922</v>
      </c>
      <c r="BI107" s="695"/>
      <c r="BJ107" s="644" t="s">
        <v>960</v>
      </c>
      <c r="BK107" s="652" t="s">
        <v>959</v>
      </c>
      <c r="BL107" s="689" t="s">
        <v>310</v>
      </c>
      <c r="BM107" s="689" t="s">
        <v>123</v>
      </c>
      <c r="BN107" s="621" t="s">
        <v>704</v>
      </c>
      <c r="BO107" s="621" t="s">
        <v>705</v>
      </c>
      <c r="BP107" s="653" t="s">
        <v>698</v>
      </c>
      <c r="BQ107" s="653" t="s">
        <v>699</v>
      </c>
      <c r="BR107" s="654">
        <v>2014</v>
      </c>
      <c r="BS107" s="654">
        <v>2014</v>
      </c>
      <c r="BT107" s="124">
        <v>3098.3023636630055</v>
      </c>
      <c r="BV107" s="644" t="s">
        <v>183</v>
      </c>
      <c r="BW107" s="652" t="s">
        <v>962</v>
      </c>
      <c r="BX107" s="689" t="s">
        <v>310</v>
      </c>
      <c r="BY107" s="689" t="s">
        <v>123</v>
      </c>
      <c r="BZ107" s="621" t="s">
        <v>704</v>
      </c>
      <c r="CA107" s="621" t="s">
        <v>705</v>
      </c>
      <c r="CB107" s="653" t="s">
        <v>698</v>
      </c>
      <c r="CC107" s="653" t="s">
        <v>699</v>
      </c>
      <c r="CD107" s="654">
        <v>2014</v>
      </c>
      <c r="CE107" s="654">
        <v>2014</v>
      </c>
      <c r="CF107" s="124">
        <v>1731.5813432895104</v>
      </c>
    </row>
    <row r="108" spans="1:84" ht="17" customHeight="1" x14ac:dyDescent="0.25">
      <c r="A108" s="458" t="s">
        <v>158</v>
      </c>
      <c r="B108" s="61" t="s">
        <v>132</v>
      </c>
      <c r="C108" s="349">
        <v>4222.2290990694282</v>
      </c>
      <c r="D108" s="256">
        <v>4842.1253153306998</v>
      </c>
      <c r="E108" s="256">
        <v>6012.8454950805044</v>
      </c>
      <c r="F108" s="256">
        <v>7048.7964191011979</v>
      </c>
      <c r="G108" s="256">
        <v>7878.1461435451602</v>
      </c>
      <c r="H108" s="256">
        <v>8026.56464807052</v>
      </c>
      <c r="I108" s="256">
        <v>8415.1577075440291</v>
      </c>
      <c r="J108" s="256">
        <v>9079.7988482755864</v>
      </c>
      <c r="K108" s="256">
        <v>9246.836977719222</v>
      </c>
      <c r="L108" s="2" t="s">
        <v>315</v>
      </c>
      <c r="M108" s="596"/>
      <c r="N108" s="644" t="s">
        <v>956</v>
      </c>
      <c r="O108" s="652" t="s">
        <v>957</v>
      </c>
      <c r="P108" s="689" t="s">
        <v>125</v>
      </c>
      <c r="Q108" s="689" t="s">
        <v>124</v>
      </c>
      <c r="R108" s="652" t="s">
        <v>715</v>
      </c>
      <c r="S108" s="652" t="s">
        <v>697</v>
      </c>
      <c r="T108" s="653" t="s">
        <v>698</v>
      </c>
      <c r="U108" s="653" t="s">
        <v>699</v>
      </c>
      <c r="V108" s="654">
        <v>2014</v>
      </c>
      <c r="W108" s="654">
        <v>2014</v>
      </c>
      <c r="X108" s="124">
        <v>146793.35813937109</v>
      </c>
      <c r="Y108" s="644"/>
      <c r="Z108" s="644" t="s">
        <v>960</v>
      </c>
      <c r="AA108" s="652" t="s">
        <v>959</v>
      </c>
      <c r="AB108" s="689" t="s">
        <v>125</v>
      </c>
      <c r="AC108" s="689" t="s">
        <v>124</v>
      </c>
      <c r="AD108" s="652" t="s">
        <v>715</v>
      </c>
      <c r="AE108" s="652" t="s">
        <v>697</v>
      </c>
      <c r="AF108" s="653" t="s">
        <v>698</v>
      </c>
      <c r="AG108" s="653" t="s">
        <v>699</v>
      </c>
      <c r="AH108" s="654">
        <v>2014</v>
      </c>
      <c r="AI108" s="654">
        <v>2014</v>
      </c>
      <c r="AJ108" s="124">
        <v>26626.622395242292</v>
      </c>
      <c r="AK108" s="41"/>
      <c r="AL108" s="644" t="s">
        <v>183</v>
      </c>
      <c r="AM108" s="652" t="s">
        <v>962</v>
      </c>
      <c r="AN108" s="689" t="s">
        <v>125</v>
      </c>
      <c r="AO108" s="689" t="s">
        <v>124</v>
      </c>
      <c r="AP108" s="652" t="s">
        <v>715</v>
      </c>
      <c r="AQ108" s="652" t="s">
        <v>697</v>
      </c>
      <c r="AR108" s="653" t="s">
        <v>698</v>
      </c>
      <c r="AS108" s="653" t="s">
        <v>699</v>
      </c>
      <c r="AT108" s="654">
        <v>2014</v>
      </c>
      <c r="AU108" s="654">
        <v>2014</v>
      </c>
      <c r="AV108" s="124">
        <v>3707.8450710880079</v>
      </c>
      <c r="AX108" s="644" t="s">
        <v>956</v>
      </c>
      <c r="AY108" s="652" t="s">
        <v>964</v>
      </c>
      <c r="AZ108" s="689" t="s">
        <v>125</v>
      </c>
      <c r="BA108" s="689" t="s">
        <v>124</v>
      </c>
      <c r="BB108" s="621" t="s">
        <v>704</v>
      </c>
      <c r="BC108" s="621" t="s">
        <v>705</v>
      </c>
      <c r="BD108" s="653" t="s">
        <v>698</v>
      </c>
      <c r="BE108" s="653" t="s">
        <v>699</v>
      </c>
      <c r="BF108" s="654">
        <v>2014</v>
      </c>
      <c r="BG108" s="654">
        <v>2014</v>
      </c>
      <c r="BH108" s="702">
        <v>39970.962052926101</v>
      </c>
      <c r="BI108" s="695"/>
      <c r="BJ108" s="644" t="s">
        <v>960</v>
      </c>
      <c r="BK108" s="652" t="s">
        <v>959</v>
      </c>
      <c r="BL108" s="689" t="s">
        <v>125</v>
      </c>
      <c r="BM108" s="689" t="s">
        <v>124</v>
      </c>
      <c r="BN108" s="621" t="s">
        <v>704</v>
      </c>
      <c r="BO108" s="621" t="s">
        <v>705</v>
      </c>
      <c r="BP108" s="653" t="s">
        <v>698</v>
      </c>
      <c r="BQ108" s="653" t="s">
        <v>699</v>
      </c>
      <c r="BR108" s="654">
        <v>2014</v>
      </c>
      <c r="BS108" s="654">
        <v>2014</v>
      </c>
      <c r="BT108" s="124">
        <v>7250.2715848175067</v>
      </c>
      <c r="BV108" s="644" t="s">
        <v>183</v>
      </c>
      <c r="BW108" s="652" t="s">
        <v>962</v>
      </c>
      <c r="BX108" s="689" t="s">
        <v>125</v>
      </c>
      <c r="BY108" s="689" t="s">
        <v>124</v>
      </c>
      <c r="BZ108" s="621" t="s">
        <v>704</v>
      </c>
      <c r="CA108" s="621" t="s">
        <v>705</v>
      </c>
      <c r="CB108" s="653" t="s">
        <v>698</v>
      </c>
      <c r="CC108" s="653" t="s">
        <v>699</v>
      </c>
      <c r="CD108" s="654">
        <v>2014</v>
      </c>
      <c r="CE108" s="654">
        <v>2014</v>
      </c>
      <c r="CF108" s="124">
        <v>1009.6242535297503</v>
      </c>
    </row>
    <row r="109" spans="1:84" ht="17" customHeight="1" x14ac:dyDescent="0.25">
      <c r="A109" s="458" t="s">
        <v>159</v>
      </c>
      <c r="B109" s="61" t="s">
        <v>133</v>
      </c>
      <c r="C109" s="349">
        <v>2927.8808798163591</v>
      </c>
      <c r="D109" s="256">
        <v>3233.8163250502184</v>
      </c>
      <c r="E109" s="256">
        <v>3738.703865056475</v>
      </c>
      <c r="F109" s="256">
        <v>3251.2199778760914</v>
      </c>
      <c r="G109" s="256">
        <v>3398.5917084054058</v>
      </c>
      <c r="H109" s="256">
        <v>3400.48283330911</v>
      </c>
      <c r="I109" s="256">
        <v>3721.0820068722574</v>
      </c>
      <c r="J109" s="256">
        <v>4506.5113714219824</v>
      </c>
      <c r="K109" s="256">
        <v>4664.6664474325507</v>
      </c>
      <c r="L109" s="2" t="s">
        <v>316</v>
      </c>
      <c r="M109" s="596"/>
      <c r="N109" s="644" t="s">
        <v>956</v>
      </c>
      <c r="O109" s="652" t="s">
        <v>957</v>
      </c>
      <c r="P109" s="689" t="s">
        <v>311</v>
      </c>
      <c r="Q109" s="689" t="s">
        <v>126</v>
      </c>
      <c r="R109" s="652" t="s">
        <v>715</v>
      </c>
      <c r="S109" s="652" t="s">
        <v>697</v>
      </c>
      <c r="T109" s="653" t="s">
        <v>698</v>
      </c>
      <c r="U109" s="653" t="s">
        <v>699</v>
      </c>
      <c r="V109" s="654">
        <v>2014</v>
      </c>
      <c r="W109" s="654">
        <v>2014</v>
      </c>
      <c r="X109" s="124">
        <v>109392.88588634168</v>
      </c>
      <c r="Y109" s="644"/>
      <c r="Z109" s="644" t="s">
        <v>960</v>
      </c>
      <c r="AA109" s="652" t="s">
        <v>959</v>
      </c>
      <c r="AB109" s="689" t="s">
        <v>311</v>
      </c>
      <c r="AC109" s="689" t="s">
        <v>126</v>
      </c>
      <c r="AD109" s="652" t="s">
        <v>715</v>
      </c>
      <c r="AE109" s="652" t="s">
        <v>697</v>
      </c>
      <c r="AF109" s="653" t="s">
        <v>698</v>
      </c>
      <c r="AG109" s="653" t="s">
        <v>699</v>
      </c>
      <c r="AH109" s="654">
        <v>2014</v>
      </c>
      <c r="AI109" s="654">
        <v>2014</v>
      </c>
      <c r="AJ109" s="124">
        <v>6223.2473646729377</v>
      </c>
      <c r="AK109" s="41"/>
      <c r="AL109" s="644" t="s">
        <v>183</v>
      </c>
      <c r="AM109" s="652" t="s">
        <v>962</v>
      </c>
      <c r="AN109" s="689" t="s">
        <v>311</v>
      </c>
      <c r="AO109" s="689" t="s">
        <v>126</v>
      </c>
      <c r="AP109" s="652" t="s">
        <v>715</v>
      </c>
      <c r="AQ109" s="652" t="s">
        <v>697</v>
      </c>
      <c r="AR109" s="653" t="s">
        <v>698</v>
      </c>
      <c r="AS109" s="653" t="s">
        <v>699</v>
      </c>
      <c r="AT109" s="654">
        <v>2014</v>
      </c>
      <c r="AU109" s="654">
        <v>2014</v>
      </c>
      <c r="AV109" s="124">
        <v>43193.072791974671</v>
      </c>
      <c r="AX109" s="644" t="s">
        <v>956</v>
      </c>
      <c r="AY109" s="652" t="s">
        <v>964</v>
      </c>
      <c r="AZ109" s="689" t="s">
        <v>311</v>
      </c>
      <c r="BA109" s="689" t="s">
        <v>126</v>
      </c>
      <c r="BB109" s="621" t="s">
        <v>704</v>
      </c>
      <c r="BC109" s="621" t="s">
        <v>705</v>
      </c>
      <c r="BD109" s="653" t="s">
        <v>698</v>
      </c>
      <c r="BE109" s="653" t="s">
        <v>699</v>
      </c>
      <c r="BF109" s="654">
        <v>2014</v>
      </c>
      <c r="BG109" s="654">
        <v>2014</v>
      </c>
      <c r="BH109" s="702">
        <v>29787.034958840486</v>
      </c>
      <c r="BI109" s="695"/>
      <c r="BJ109" s="644" t="s">
        <v>960</v>
      </c>
      <c r="BK109" s="652" t="s">
        <v>959</v>
      </c>
      <c r="BL109" s="689" t="s">
        <v>311</v>
      </c>
      <c r="BM109" s="689" t="s">
        <v>126</v>
      </c>
      <c r="BN109" s="621" t="s">
        <v>704</v>
      </c>
      <c r="BO109" s="621" t="s">
        <v>705</v>
      </c>
      <c r="BP109" s="653" t="s">
        <v>698</v>
      </c>
      <c r="BQ109" s="653" t="s">
        <v>699</v>
      </c>
      <c r="BR109" s="654">
        <v>2014</v>
      </c>
      <c r="BS109" s="654">
        <v>2014</v>
      </c>
      <c r="BT109" s="124">
        <v>1694.5534008639722</v>
      </c>
      <c r="BV109" s="644" t="s">
        <v>183</v>
      </c>
      <c r="BW109" s="652" t="s">
        <v>962</v>
      </c>
      <c r="BX109" s="689" t="s">
        <v>311</v>
      </c>
      <c r="BY109" s="689" t="s">
        <v>126</v>
      </c>
      <c r="BZ109" s="621" t="s">
        <v>704</v>
      </c>
      <c r="CA109" s="621" t="s">
        <v>705</v>
      </c>
      <c r="CB109" s="653" t="s">
        <v>698</v>
      </c>
      <c r="CC109" s="653" t="s">
        <v>699</v>
      </c>
      <c r="CD109" s="654">
        <v>2014</v>
      </c>
      <c r="CE109" s="654">
        <v>2014</v>
      </c>
      <c r="CF109" s="124">
        <v>11761.217914765057</v>
      </c>
    </row>
    <row r="110" spans="1:84" ht="17" customHeight="1" x14ac:dyDescent="0.25">
      <c r="A110" s="459" t="s">
        <v>160</v>
      </c>
      <c r="B110" s="60" t="s">
        <v>288</v>
      </c>
      <c r="C110" s="201">
        <v>1266.3867718516442</v>
      </c>
      <c r="D110" s="347">
        <v>1389.7009477164906</v>
      </c>
      <c r="E110" s="347">
        <v>1484.301013488604</v>
      </c>
      <c r="F110" s="347">
        <v>1848.237130758914</v>
      </c>
      <c r="G110" s="347">
        <v>2071.6607404458277</v>
      </c>
      <c r="H110" s="347">
        <v>2239.744524859886</v>
      </c>
      <c r="I110" s="345">
        <v>2410.9786903148397</v>
      </c>
      <c r="J110" s="345">
        <v>2581.4099592226789</v>
      </c>
      <c r="K110" s="256">
        <v>2736.3741533640896</v>
      </c>
      <c r="L110" s="42" t="s">
        <v>317</v>
      </c>
      <c r="M110" s="596"/>
      <c r="N110" s="644" t="s">
        <v>956</v>
      </c>
      <c r="O110" s="652" t="s">
        <v>957</v>
      </c>
      <c r="P110" s="689" t="s">
        <v>312</v>
      </c>
      <c r="Q110" s="689" t="s">
        <v>127</v>
      </c>
      <c r="R110" s="652" t="s">
        <v>715</v>
      </c>
      <c r="S110" s="652" t="s">
        <v>697</v>
      </c>
      <c r="T110" s="653" t="s">
        <v>698</v>
      </c>
      <c r="U110" s="653" t="s">
        <v>699</v>
      </c>
      <c r="V110" s="654">
        <v>2014</v>
      </c>
      <c r="W110" s="654">
        <v>2014</v>
      </c>
      <c r="X110" s="124">
        <v>60661.239443239276</v>
      </c>
      <c r="Y110" s="644"/>
      <c r="Z110" s="644" t="s">
        <v>960</v>
      </c>
      <c r="AA110" s="652" t="s">
        <v>959</v>
      </c>
      <c r="AB110" s="689" t="s">
        <v>312</v>
      </c>
      <c r="AC110" s="689" t="s">
        <v>127</v>
      </c>
      <c r="AD110" s="652" t="s">
        <v>715</v>
      </c>
      <c r="AE110" s="652" t="s">
        <v>697</v>
      </c>
      <c r="AF110" s="653" t="s">
        <v>698</v>
      </c>
      <c r="AG110" s="653" t="s">
        <v>699</v>
      </c>
      <c r="AH110" s="654">
        <v>2014</v>
      </c>
      <c r="AI110" s="654">
        <v>2014</v>
      </c>
      <c r="AJ110" s="124">
        <v>21073.252668657537</v>
      </c>
      <c r="AK110" s="41"/>
      <c r="AL110" s="644" t="s">
        <v>183</v>
      </c>
      <c r="AM110" s="652" t="s">
        <v>962</v>
      </c>
      <c r="AN110" s="689" t="s">
        <v>312</v>
      </c>
      <c r="AO110" s="689" t="s">
        <v>127</v>
      </c>
      <c r="AP110" s="652" t="s">
        <v>715</v>
      </c>
      <c r="AQ110" s="652" t="s">
        <v>697</v>
      </c>
      <c r="AR110" s="653" t="s">
        <v>698</v>
      </c>
      <c r="AS110" s="653" t="s">
        <v>699</v>
      </c>
      <c r="AT110" s="654">
        <v>2014</v>
      </c>
      <c r="AU110" s="654">
        <v>2014</v>
      </c>
      <c r="AV110" s="124">
        <v>4952.1417085319308</v>
      </c>
      <c r="AX110" s="644" t="s">
        <v>956</v>
      </c>
      <c r="AY110" s="652" t="s">
        <v>964</v>
      </c>
      <c r="AZ110" s="689" t="s">
        <v>312</v>
      </c>
      <c r="BA110" s="689" t="s">
        <v>127</v>
      </c>
      <c r="BB110" s="621" t="s">
        <v>704</v>
      </c>
      <c r="BC110" s="621" t="s">
        <v>705</v>
      </c>
      <c r="BD110" s="653" t="s">
        <v>698</v>
      </c>
      <c r="BE110" s="653" t="s">
        <v>699</v>
      </c>
      <c r="BF110" s="654">
        <v>2014</v>
      </c>
      <c r="BG110" s="654">
        <v>2014</v>
      </c>
      <c r="BH110" s="702">
        <v>16517.696240500823</v>
      </c>
      <c r="BI110" s="695"/>
      <c r="BJ110" s="644" t="s">
        <v>960</v>
      </c>
      <c r="BK110" s="652" t="s">
        <v>959</v>
      </c>
      <c r="BL110" s="689" t="s">
        <v>312</v>
      </c>
      <c r="BM110" s="689" t="s">
        <v>127</v>
      </c>
      <c r="BN110" s="621" t="s">
        <v>704</v>
      </c>
      <c r="BO110" s="621" t="s">
        <v>705</v>
      </c>
      <c r="BP110" s="653" t="s">
        <v>698</v>
      </c>
      <c r="BQ110" s="653" t="s">
        <v>699</v>
      </c>
      <c r="BR110" s="654">
        <v>2014</v>
      </c>
      <c r="BS110" s="654">
        <v>2014</v>
      </c>
      <c r="BT110" s="124">
        <v>5738.1218975241763</v>
      </c>
      <c r="BV110" s="644" t="s">
        <v>183</v>
      </c>
      <c r="BW110" s="652" t="s">
        <v>962</v>
      </c>
      <c r="BX110" s="689" t="s">
        <v>312</v>
      </c>
      <c r="BY110" s="689" t="s">
        <v>127</v>
      </c>
      <c r="BZ110" s="621" t="s">
        <v>704</v>
      </c>
      <c r="CA110" s="621" t="s">
        <v>705</v>
      </c>
      <c r="CB110" s="653" t="s">
        <v>698</v>
      </c>
      <c r="CC110" s="653" t="s">
        <v>699</v>
      </c>
      <c r="CD110" s="654">
        <v>2014</v>
      </c>
      <c r="CE110" s="654">
        <v>2014</v>
      </c>
      <c r="CF110" s="124">
        <v>1348.4388586880684</v>
      </c>
    </row>
    <row r="111" spans="1:84" ht="17" customHeight="1" x14ac:dyDescent="0.25">
      <c r="A111" s="790" t="s">
        <v>0</v>
      </c>
      <c r="B111" s="790"/>
      <c r="C111" s="351">
        <v>484191.18149867712</v>
      </c>
      <c r="D111" s="351">
        <v>588925.12985555001</v>
      </c>
      <c r="E111" s="351">
        <v>619681.3314173487</v>
      </c>
      <c r="F111" s="351">
        <v>631179.2710078205</v>
      </c>
      <c r="G111" s="351">
        <v>655385.69667622447</v>
      </c>
      <c r="H111" s="351">
        <v>610142.24529967329</v>
      </c>
      <c r="I111" s="352">
        <v>608798.67562445428</v>
      </c>
      <c r="J111" s="347">
        <v>657067.80954527354</v>
      </c>
      <c r="K111" s="353">
        <v>709705.84072915523</v>
      </c>
      <c r="L111" s="44" t="s">
        <v>72</v>
      </c>
      <c r="M111" s="596"/>
      <c r="N111" s="644" t="s">
        <v>956</v>
      </c>
      <c r="O111" s="652" t="s">
        <v>957</v>
      </c>
      <c r="P111" s="689" t="s">
        <v>313</v>
      </c>
      <c r="Q111" s="689" t="s">
        <v>128</v>
      </c>
      <c r="R111" s="652" t="s">
        <v>715</v>
      </c>
      <c r="S111" s="652" t="s">
        <v>697</v>
      </c>
      <c r="T111" s="653" t="s">
        <v>698</v>
      </c>
      <c r="U111" s="653" t="s">
        <v>699</v>
      </c>
      <c r="V111" s="654">
        <v>2014</v>
      </c>
      <c r="W111" s="654">
        <v>2014</v>
      </c>
      <c r="X111" s="124">
        <v>40537.382727374737</v>
      </c>
      <c r="Y111" s="644"/>
      <c r="Z111" s="644" t="s">
        <v>960</v>
      </c>
      <c r="AA111" s="652" t="s">
        <v>959</v>
      </c>
      <c r="AB111" s="689" t="s">
        <v>313</v>
      </c>
      <c r="AC111" s="689" t="s">
        <v>128</v>
      </c>
      <c r="AD111" s="652" t="s">
        <v>715</v>
      </c>
      <c r="AE111" s="652" t="s">
        <v>697</v>
      </c>
      <c r="AF111" s="653" t="s">
        <v>698</v>
      </c>
      <c r="AG111" s="653" t="s">
        <v>699</v>
      </c>
      <c r="AH111" s="654">
        <v>2014</v>
      </c>
      <c r="AI111" s="654">
        <v>2014</v>
      </c>
      <c r="AJ111" s="124">
        <v>13482.464690334968</v>
      </c>
      <c r="AK111" s="41"/>
      <c r="AL111" s="644" t="s">
        <v>183</v>
      </c>
      <c r="AM111" s="652" t="s">
        <v>962</v>
      </c>
      <c r="AN111" s="689" t="s">
        <v>313</v>
      </c>
      <c r="AO111" s="689" t="s">
        <v>128</v>
      </c>
      <c r="AP111" s="652" t="s">
        <v>715</v>
      </c>
      <c r="AQ111" s="652" t="s">
        <v>697</v>
      </c>
      <c r="AR111" s="653" t="s">
        <v>698</v>
      </c>
      <c r="AS111" s="653" t="s">
        <v>699</v>
      </c>
      <c r="AT111" s="654">
        <v>2014</v>
      </c>
      <c r="AU111" s="654">
        <v>2014</v>
      </c>
      <c r="AV111" s="124">
        <v>4397.2228953338217</v>
      </c>
      <c r="AX111" s="644" t="s">
        <v>956</v>
      </c>
      <c r="AY111" s="652" t="s">
        <v>964</v>
      </c>
      <c r="AZ111" s="689" t="s">
        <v>313</v>
      </c>
      <c r="BA111" s="689" t="s">
        <v>128</v>
      </c>
      <c r="BB111" s="621" t="s">
        <v>704</v>
      </c>
      <c r="BC111" s="621" t="s">
        <v>705</v>
      </c>
      <c r="BD111" s="653" t="s">
        <v>698</v>
      </c>
      <c r="BE111" s="653" t="s">
        <v>699</v>
      </c>
      <c r="BF111" s="654">
        <v>2014</v>
      </c>
      <c r="BG111" s="654">
        <v>2014</v>
      </c>
      <c r="BH111" s="702">
        <v>11038.08923822321</v>
      </c>
      <c r="BI111" s="695"/>
      <c r="BJ111" s="644" t="s">
        <v>960</v>
      </c>
      <c r="BK111" s="652" t="s">
        <v>959</v>
      </c>
      <c r="BL111" s="689" t="s">
        <v>313</v>
      </c>
      <c r="BM111" s="689" t="s">
        <v>128</v>
      </c>
      <c r="BN111" s="621" t="s">
        <v>704</v>
      </c>
      <c r="BO111" s="621" t="s">
        <v>705</v>
      </c>
      <c r="BP111" s="653" t="s">
        <v>698</v>
      </c>
      <c r="BQ111" s="653" t="s">
        <v>699</v>
      </c>
      <c r="BR111" s="654">
        <v>2014</v>
      </c>
      <c r="BS111" s="654">
        <v>2014</v>
      </c>
      <c r="BT111" s="124">
        <v>3671.1952866807264</v>
      </c>
      <c r="BV111" s="644" t="s">
        <v>183</v>
      </c>
      <c r="BW111" s="652" t="s">
        <v>962</v>
      </c>
      <c r="BX111" s="689" t="s">
        <v>313</v>
      </c>
      <c r="BY111" s="689" t="s">
        <v>128</v>
      </c>
      <c r="BZ111" s="621" t="s">
        <v>704</v>
      </c>
      <c r="CA111" s="621" t="s">
        <v>705</v>
      </c>
      <c r="CB111" s="653" t="s">
        <v>698</v>
      </c>
      <c r="CC111" s="653" t="s">
        <v>699</v>
      </c>
      <c r="CD111" s="654">
        <v>2014</v>
      </c>
      <c r="CE111" s="654">
        <v>2014</v>
      </c>
      <c r="CF111" s="124">
        <v>1197.3377523032871</v>
      </c>
    </row>
    <row r="112" spans="1:84" ht="17" customHeight="1" thickBot="1" x14ac:dyDescent="0.3">
      <c r="A112" s="789" t="s">
        <v>134</v>
      </c>
      <c r="B112" s="789"/>
      <c r="C112" s="282">
        <v>389712.71219192719</v>
      </c>
      <c r="D112" s="282">
        <v>446939.54212709487</v>
      </c>
      <c r="E112" s="282">
        <v>467589.57545524673</v>
      </c>
      <c r="F112" s="282">
        <v>479710.24732660642</v>
      </c>
      <c r="G112" s="282">
        <v>509676.41386903555</v>
      </c>
      <c r="H112" s="282">
        <v>522536.40123007132</v>
      </c>
      <c r="I112" s="282">
        <v>531063.25412558939</v>
      </c>
      <c r="J112" s="282">
        <v>562115.79010770249</v>
      </c>
      <c r="K112" s="282">
        <v>585252.65828699851</v>
      </c>
      <c r="L112" s="83" t="s">
        <v>135</v>
      </c>
      <c r="M112" s="596"/>
      <c r="N112" s="644" t="s">
        <v>956</v>
      </c>
      <c r="O112" s="652" t="s">
        <v>957</v>
      </c>
      <c r="P112" s="689" t="s">
        <v>314</v>
      </c>
      <c r="Q112" s="689" t="s">
        <v>129</v>
      </c>
      <c r="R112" s="652" t="s">
        <v>715</v>
      </c>
      <c r="S112" s="652" t="s">
        <v>697</v>
      </c>
      <c r="T112" s="653" t="s">
        <v>698</v>
      </c>
      <c r="U112" s="653" t="s">
        <v>699</v>
      </c>
      <c r="V112" s="654">
        <v>2014</v>
      </c>
      <c r="W112" s="654">
        <v>2014</v>
      </c>
      <c r="X112" s="124">
        <v>129178.8381672828</v>
      </c>
      <c r="Y112" s="644"/>
      <c r="Z112" s="644" t="s">
        <v>960</v>
      </c>
      <c r="AA112" s="652" t="s">
        <v>959</v>
      </c>
      <c r="AB112" s="689" t="s">
        <v>314</v>
      </c>
      <c r="AC112" s="689" t="s">
        <v>129</v>
      </c>
      <c r="AD112" s="652" t="s">
        <v>715</v>
      </c>
      <c r="AE112" s="652" t="s">
        <v>697</v>
      </c>
      <c r="AF112" s="653" t="s">
        <v>698</v>
      </c>
      <c r="AG112" s="653" t="s">
        <v>699</v>
      </c>
      <c r="AH112" s="654">
        <v>2014</v>
      </c>
      <c r="AI112" s="654">
        <v>2014</v>
      </c>
      <c r="AJ112" s="124">
        <v>75885.363644895711</v>
      </c>
      <c r="AK112" s="41"/>
      <c r="AL112" s="644" t="s">
        <v>183</v>
      </c>
      <c r="AM112" s="652" t="s">
        <v>962</v>
      </c>
      <c r="AN112" s="689" t="s">
        <v>314</v>
      </c>
      <c r="AO112" s="689" t="s">
        <v>129</v>
      </c>
      <c r="AP112" s="652" t="s">
        <v>715</v>
      </c>
      <c r="AQ112" s="652" t="s">
        <v>697</v>
      </c>
      <c r="AR112" s="653" t="s">
        <v>698</v>
      </c>
      <c r="AS112" s="653" t="s">
        <v>699</v>
      </c>
      <c r="AT112" s="654">
        <v>2014</v>
      </c>
      <c r="AU112" s="654">
        <v>2014</v>
      </c>
      <c r="AV112" s="124">
        <v>40303.448085143733</v>
      </c>
      <c r="AX112" s="644" t="s">
        <v>956</v>
      </c>
      <c r="AY112" s="652" t="s">
        <v>964</v>
      </c>
      <c r="AZ112" s="689" t="s">
        <v>314</v>
      </c>
      <c r="BA112" s="689" t="s">
        <v>129</v>
      </c>
      <c r="BB112" s="621" t="s">
        <v>704</v>
      </c>
      <c r="BC112" s="621" t="s">
        <v>705</v>
      </c>
      <c r="BD112" s="653" t="s">
        <v>698</v>
      </c>
      <c r="BE112" s="653" t="s">
        <v>699</v>
      </c>
      <c r="BF112" s="654">
        <v>2014</v>
      </c>
      <c r="BG112" s="654">
        <v>2014</v>
      </c>
      <c r="BH112" s="702">
        <v>35174.632584692386</v>
      </c>
      <c r="BI112" s="695"/>
      <c r="BJ112" s="644" t="s">
        <v>960</v>
      </c>
      <c r="BK112" s="652" t="s">
        <v>959</v>
      </c>
      <c r="BL112" s="689" t="s">
        <v>314</v>
      </c>
      <c r="BM112" s="689" t="s">
        <v>129</v>
      </c>
      <c r="BN112" s="621" t="s">
        <v>704</v>
      </c>
      <c r="BO112" s="621" t="s">
        <v>705</v>
      </c>
      <c r="BP112" s="653" t="s">
        <v>698</v>
      </c>
      <c r="BQ112" s="653" t="s">
        <v>699</v>
      </c>
      <c r="BR112" s="654">
        <v>2014</v>
      </c>
      <c r="BS112" s="654">
        <v>2014</v>
      </c>
      <c r="BT112" s="124">
        <v>20663.135097316735</v>
      </c>
      <c r="BV112" s="644" t="s">
        <v>183</v>
      </c>
      <c r="BW112" s="652" t="s">
        <v>962</v>
      </c>
      <c r="BX112" s="689" t="s">
        <v>314</v>
      </c>
      <c r="BY112" s="689" t="s">
        <v>129</v>
      </c>
      <c r="BZ112" s="621" t="s">
        <v>704</v>
      </c>
      <c r="CA112" s="621" t="s">
        <v>705</v>
      </c>
      <c r="CB112" s="653" t="s">
        <v>698</v>
      </c>
      <c r="CC112" s="653" t="s">
        <v>699</v>
      </c>
      <c r="CD112" s="654">
        <v>2014</v>
      </c>
      <c r="CE112" s="654">
        <v>2014</v>
      </c>
      <c r="CF112" s="124">
        <v>10974.390220597341</v>
      </c>
    </row>
    <row r="113" spans="1:84" ht="17" customHeight="1" x14ac:dyDescent="0.25">
      <c r="A113" s="121" t="s">
        <v>477</v>
      </c>
      <c r="B113" s="18"/>
      <c r="C113" s="19"/>
      <c r="D113" s="19"/>
      <c r="E113" s="20"/>
      <c r="F113" s="20"/>
      <c r="L113" s="126" t="s">
        <v>478</v>
      </c>
      <c r="N113" s="644" t="s">
        <v>956</v>
      </c>
      <c r="O113" s="652" t="s">
        <v>957</v>
      </c>
      <c r="P113" s="689" t="s">
        <v>131</v>
      </c>
      <c r="Q113" s="689" t="s">
        <v>130</v>
      </c>
      <c r="R113" s="652" t="s">
        <v>715</v>
      </c>
      <c r="S113" s="652" t="s">
        <v>697</v>
      </c>
      <c r="T113" s="653" t="s">
        <v>698</v>
      </c>
      <c r="U113" s="653" t="s">
        <v>699</v>
      </c>
      <c r="V113" s="654">
        <v>2014</v>
      </c>
      <c r="W113" s="654">
        <v>2014</v>
      </c>
      <c r="X113" s="124">
        <v>24562.330794793404</v>
      </c>
      <c r="Y113" s="644"/>
      <c r="Z113" s="644" t="s">
        <v>960</v>
      </c>
      <c r="AA113" s="652" t="s">
        <v>959</v>
      </c>
      <c r="AB113" s="689" t="s">
        <v>131</v>
      </c>
      <c r="AC113" s="689" t="s">
        <v>130</v>
      </c>
      <c r="AD113" s="652" t="s">
        <v>715</v>
      </c>
      <c r="AE113" s="652" t="s">
        <v>697</v>
      </c>
      <c r="AF113" s="653" t="s">
        <v>698</v>
      </c>
      <c r="AG113" s="653" t="s">
        <v>699</v>
      </c>
      <c r="AH113" s="654">
        <v>2014</v>
      </c>
      <c r="AI113" s="654">
        <v>2014</v>
      </c>
      <c r="AJ113" s="124">
        <v>14032.518697439547</v>
      </c>
      <c r="AK113" s="41"/>
      <c r="AL113" s="644" t="s">
        <v>183</v>
      </c>
      <c r="AM113" s="652" t="s">
        <v>962</v>
      </c>
      <c r="AN113" s="689" t="s">
        <v>131</v>
      </c>
      <c r="AO113" s="689" t="s">
        <v>130</v>
      </c>
      <c r="AP113" s="652" t="s">
        <v>715</v>
      </c>
      <c r="AQ113" s="652" t="s">
        <v>697</v>
      </c>
      <c r="AR113" s="653" t="s">
        <v>698</v>
      </c>
      <c r="AS113" s="653" t="s">
        <v>699</v>
      </c>
      <c r="AT113" s="654">
        <v>2014</v>
      </c>
      <c r="AU113" s="654">
        <v>2014</v>
      </c>
      <c r="AV113" s="124">
        <v>3360.0465260528622</v>
      </c>
      <c r="AX113" s="644" t="s">
        <v>956</v>
      </c>
      <c r="AY113" s="652" t="s">
        <v>964</v>
      </c>
      <c r="AZ113" s="689" t="s">
        <v>131</v>
      </c>
      <c r="BA113" s="689" t="s">
        <v>130</v>
      </c>
      <c r="BB113" s="621" t="s">
        <v>704</v>
      </c>
      <c r="BC113" s="621" t="s">
        <v>705</v>
      </c>
      <c r="BD113" s="653" t="s">
        <v>698</v>
      </c>
      <c r="BE113" s="653" t="s">
        <v>699</v>
      </c>
      <c r="BF113" s="654">
        <v>2014</v>
      </c>
      <c r="BG113" s="654">
        <v>2014</v>
      </c>
      <c r="BH113" s="702">
        <v>6688.1772075679801</v>
      </c>
      <c r="BI113" s="695"/>
      <c r="BJ113" s="644" t="s">
        <v>960</v>
      </c>
      <c r="BK113" s="652" t="s">
        <v>959</v>
      </c>
      <c r="BL113" s="689" t="s">
        <v>131</v>
      </c>
      <c r="BM113" s="689" t="s">
        <v>130</v>
      </c>
      <c r="BN113" s="621" t="s">
        <v>704</v>
      </c>
      <c r="BO113" s="621" t="s">
        <v>705</v>
      </c>
      <c r="BP113" s="653" t="s">
        <v>698</v>
      </c>
      <c r="BQ113" s="653" t="s">
        <v>699</v>
      </c>
      <c r="BR113" s="654">
        <v>2014</v>
      </c>
      <c r="BS113" s="654">
        <v>2014</v>
      </c>
      <c r="BT113" s="124">
        <v>3820.9717351775489</v>
      </c>
      <c r="BV113" s="644" t="s">
        <v>183</v>
      </c>
      <c r="BW113" s="652" t="s">
        <v>962</v>
      </c>
      <c r="BX113" s="689" t="s">
        <v>131</v>
      </c>
      <c r="BY113" s="689" t="s">
        <v>130</v>
      </c>
      <c r="BZ113" s="621" t="s">
        <v>704</v>
      </c>
      <c r="CA113" s="621" t="s">
        <v>705</v>
      </c>
      <c r="CB113" s="653" t="s">
        <v>698</v>
      </c>
      <c r="CC113" s="653" t="s">
        <v>699</v>
      </c>
      <c r="CD113" s="654">
        <v>2014</v>
      </c>
      <c r="CE113" s="654">
        <v>2014</v>
      </c>
      <c r="CF113" s="124">
        <v>914.92076951745742</v>
      </c>
    </row>
    <row r="114" spans="1:84" ht="17" customHeight="1" x14ac:dyDescent="0.25">
      <c r="A114" s="164" t="s">
        <v>276</v>
      </c>
      <c r="B114" s="165"/>
      <c r="C114" s="166"/>
      <c r="D114" s="166"/>
      <c r="E114" s="167"/>
      <c r="F114" s="168"/>
      <c r="G114" s="1"/>
      <c r="H114" s="16"/>
      <c r="I114" s="1"/>
      <c r="J114" s="16"/>
      <c r="K114" s="16"/>
      <c r="L114" s="169" t="s">
        <v>277</v>
      </c>
      <c r="N114" s="644" t="s">
        <v>956</v>
      </c>
      <c r="O114" s="652" t="s">
        <v>957</v>
      </c>
      <c r="P114" s="689" t="s">
        <v>315</v>
      </c>
      <c r="Q114" s="689" t="s">
        <v>132</v>
      </c>
      <c r="R114" s="652" t="s">
        <v>715</v>
      </c>
      <c r="S114" s="652" t="s">
        <v>697</v>
      </c>
      <c r="T114" s="653" t="s">
        <v>698</v>
      </c>
      <c r="U114" s="653" t="s">
        <v>699</v>
      </c>
      <c r="V114" s="654">
        <v>2014</v>
      </c>
      <c r="W114" s="654">
        <v>2014</v>
      </c>
      <c r="X114" s="124">
        <v>28932.491712169598</v>
      </c>
      <c r="Y114" s="644"/>
      <c r="Z114" s="644" t="s">
        <v>960</v>
      </c>
      <c r="AA114" s="652" t="s">
        <v>959</v>
      </c>
      <c r="AB114" s="689" t="s">
        <v>315</v>
      </c>
      <c r="AC114" s="689" t="s">
        <v>132</v>
      </c>
      <c r="AD114" s="652" t="s">
        <v>715</v>
      </c>
      <c r="AE114" s="652" t="s">
        <v>697</v>
      </c>
      <c r="AF114" s="653" t="s">
        <v>698</v>
      </c>
      <c r="AG114" s="653" t="s">
        <v>699</v>
      </c>
      <c r="AH114" s="654">
        <v>2014</v>
      </c>
      <c r="AI114" s="654">
        <v>2014</v>
      </c>
      <c r="AJ114" s="124">
        <v>13007.932685008216</v>
      </c>
      <c r="AK114" s="41"/>
      <c r="AL114" s="644" t="s">
        <v>183</v>
      </c>
      <c r="AM114" s="652" t="s">
        <v>962</v>
      </c>
      <c r="AN114" s="689" t="s">
        <v>315</v>
      </c>
      <c r="AO114" s="689" t="s">
        <v>132</v>
      </c>
      <c r="AP114" s="652" t="s">
        <v>715</v>
      </c>
      <c r="AQ114" s="652" t="s">
        <v>697</v>
      </c>
      <c r="AR114" s="653" t="s">
        <v>698</v>
      </c>
      <c r="AS114" s="653" t="s">
        <v>699</v>
      </c>
      <c r="AT114" s="654">
        <v>2014</v>
      </c>
      <c r="AU114" s="654">
        <v>2014</v>
      </c>
      <c r="AV114" s="124">
        <v>6999.3473638517353</v>
      </c>
      <c r="AX114" s="644" t="s">
        <v>956</v>
      </c>
      <c r="AY114" s="652" t="s">
        <v>964</v>
      </c>
      <c r="AZ114" s="689" t="s">
        <v>315</v>
      </c>
      <c r="BA114" s="689" t="s">
        <v>132</v>
      </c>
      <c r="BB114" s="621" t="s">
        <v>704</v>
      </c>
      <c r="BC114" s="621" t="s">
        <v>705</v>
      </c>
      <c r="BD114" s="653" t="s">
        <v>698</v>
      </c>
      <c r="BE114" s="653" t="s">
        <v>699</v>
      </c>
      <c r="BF114" s="654">
        <v>2014</v>
      </c>
      <c r="BG114" s="654">
        <v>2014</v>
      </c>
      <c r="BH114" s="702">
        <v>7878.1461435451602</v>
      </c>
      <c r="BI114" s="695"/>
      <c r="BJ114" s="644" t="s">
        <v>960</v>
      </c>
      <c r="BK114" s="652" t="s">
        <v>959</v>
      </c>
      <c r="BL114" s="689" t="s">
        <v>315</v>
      </c>
      <c r="BM114" s="689" t="s">
        <v>132</v>
      </c>
      <c r="BN114" s="621" t="s">
        <v>704</v>
      </c>
      <c r="BO114" s="621" t="s">
        <v>705</v>
      </c>
      <c r="BP114" s="653" t="s">
        <v>698</v>
      </c>
      <c r="BQ114" s="653" t="s">
        <v>699</v>
      </c>
      <c r="BR114" s="654">
        <v>2014</v>
      </c>
      <c r="BS114" s="654">
        <v>2014</v>
      </c>
      <c r="BT114" s="124">
        <v>3541.9830319967914</v>
      </c>
      <c r="BV114" s="644" t="s">
        <v>183</v>
      </c>
      <c r="BW114" s="652" t="s">
        <v>962</v>
      </c>
      <c r="BX114" s="689" t="s">
        <v>315</v>
      </c>
      <c r="BY114" s="689" t="s">
        <v>132</v>
      </c>
      <c r="BZ114" s="621" t="s">
        <v>704</v>
      </c>
      <c r="CA114" s="621" t="s">
        <v>705</v>
      </c>
      <c r="CB114" s="653" t="s">
        <v>698</v>
      </c>
      <c r="CC114" s="653" t="s">
        <v>699</v>
      </c>
      <c r="CD114" s="654">
        <v>2014</v>
      </c>
      <c r="CE114" s="654">
        <v>2014</v>
      </c>
      <c r="CF114" s="124">
        <v>1905.8808342686823</v>
      </c>
    </row>
    <row r="115" spans="1:84" ht="17" customHeight="1" x14ac:dyDescent="0.25">
      <c r="B115" s="63"/>
      <c r="C115" s="64"/>
      <c r="D115" s="64"/>
      <c r="E115" s="64"/>
      <c r="F115" s="64"/>
      <c r="G115" s="64"/>
      <c r="I115" s="64"/>
      <c r="J115" s="64"/>
      <c r="K115" s="64"/>
      <c r="N115" s="644" t="s">
        <v>956</v>
      </c>
      <c r="O115" s="652" t="s">
        <v>957</v>
      </c>
      <c r="P115" s="689" t="s">
        <v>316</v>
      </c>
      <c r="Q115" s="689" t="s">
        <v>133</v>
      </c>
      <c r="R115" s="652" t="s">
        <v>715</v>
      </c>
      <c r="S115" s="652" t="s">
        <v>697</v>
      </c>
      <c r="T115" s="653" t="s">
        <v>698</v>
      </c>
      <c r="U115" s="653" t="s">
        <v>699</v>
      </c>
      <c r="V115" s="654">
        <v>2014</v>
      </c>
      <c r="W115" s="654">
        <v>2014</v>
      </c>
      <c r="X115" s="124">
        <v>12481.328049118853</v>
      </c>
      <c r="Y115" s="644"/>
      <c r="Z115" s="644" t="s">
        <v>960</v>
      </c>
      <c r="AA115" s="652" t="s">
        <v>959</v>
      </c>
      <c r="AB115" s="689" t="s">
        <v>316</v>
      </c>
      <c r="AC115" s="689" t="s">
        <v>133</v>
      </c>
      <c r="AD115" s="652" t="s">
        <v>715</v>
      </c>
      <c r="AE115" s="652" t="s">
        <v>697</v>
      </c>
      <c r="AF115" s="653" t="s">
        <v>698</v>
      </c>
      <c r="AG115" s="653" t="s">
        <v>699</v>
      </c>
      <c r="AH115" s="654">
        <v>2014</v>
      </c>
      <c r="AI115" s="654">
        <v>2014</v>
      </c>
      <c r="AJ115" s="124">
        <v>4140.7295165931946</v>
      </c>
      <c r="AK115" s="41"/>
      <c r="AL115" s="644" t="s">
        <v>183</v>
      </c>
      <c r="AM115" s="652" t="s">
        <v>962</v>
      </c>
      <c r="AN115" s="689" t="s">
        <v>316</v>
      </c>
      <c r="AO115" s="689" t="s">
        <v>133</v>
      </c>
      <c r="AP115" s="652" t="s">
        <v>715</v>
      </c>
      <c r="AQ115" s="652" t="s">
        <v>697</v>
      </c>
      <c r="AR115" s="653" t="s">
        <v>698</v>
      </c>
      <c r="AS115" s="653" t="s">
        <v>699</v>
      </c>
      <c r="AT115" s="654">
        <v>2014</v>
      </c>
      <c r="AU115" s="654">
        <v>2014</v>
      </c>
      <c r="AV115" s="124">
        <v>2837.2570136410154</v>
      </c>
      <c r="AX115" s="644" t="s">
        <v>956</v>
      </c>
      <c r="AY115" s="652" t="s">
        <v>964</v>
      </c>
      <c r="AZ115" s="689" t="s">
        <v>316</v>
      </c>
      <c r="BA115" s="689" t="s">
        <v>133</v>
      </c>
      <c r="BB115" s="621" t="s">
        <v>704</v>
      </c>
      <c r="BC115" s="621" t="s">
        <v>705</v>
      </c>
      <c r="BD115" s="653" t="s">
        <v>698</v>
      </c>
      <c r="BE115" s="653" t="s">
        <v>699</v>
      </c>
      <c r="BF115" s="654">
        <v>2014</v>
      </c>
      <c r="BG115" s="654">
        <v>2014</v>
      </c>
      <c r="BH115" s="702">
        <v>3398.5917084054058</v>
      </c>
      <c r="BI115" s="695"/>
      <c r="BJ115" s="644" t="s">
        <v>960</v>
      </c>
      <c r="BK115" s="652" t="s">
        <v>959</v>
      </c>
      <c r="BL115" s="689" t="s">
        <v>316</v>
      </c>
      <c r="BM115" s="689" t="s">
        <v>133</v>
      </c>
      <c r="BN115" s="621" t="s">
        <v>704</v>
      </c>
      <c r="BO115" s="621" t="s">
        <v>705</v>
      </c>
      <c r="BP115" s="653" t="s">
        <v>698</v>
      </c>
      <c r="BQ115" s="653" t="s">
        <v>699</v>
      </c>
      <c r="BR115" s="654">
        <v>2014</v>
      </c>
      <c r="BS115" s="654">
        <v>2014</v>
      </c>
      <c r="BT115" s="124">
        <v>1127.4961243276227</v>
      </c>
      <c r="BV115" s="644" t="s">
        <v>183</v>
      </c>
      <c r="BW115" s="652" t="s">
        <v>962</v>
      </c>
      <c r="BX115" s="689" t="s">
        <v>316</v>
      </c>
      <c r="BY115" s="689" t="s">
        <v>133</v>
      </c>
      <c r="BZ115" s="621" t="s">
        <v>704</v>
      </c>
      <c r="CA115" s="621" t="s">
        <v>705</v>
      </c>
      <c r="CB115" s="653" t="s">
        <v>698</v>
      </c>
      <c r="CC115" s="653" t="s">
        <v>699</v>
      </c>
      <c r="CD115" s="654">
        <v>2014</v>
      </c>
      <c r="CE115" s="654">
        <v>2014</v>
      </c>
      <c r="CF115" s="124">
        <v>772.56828145432689</v>
      </c>
    </row>
    <row r="116" spans="1:84" ht="17" customHeight="1" x14ac:dyDescent="0.25">
      <c r="B116" s="63"/>
      <c r="C116" s="64"/>
      <c r="D116" s="64"/>
      <c r="E116" s="64"/>
      <c r="F116" s="64"/>
      <c r="G116" s="64"/>
      <c r="I116" s="64"/>
      <c r="J116" s="64"/>
      <c r="K116" s="64"/>
      <c r="N116" s="644" t="s">
        <v>956</v>
      </c>
      <c r="O116" s="652" t="s">
        <v>957</v>
      </c>
      <c r="P116" s="689" t="s">
        <v>317</v>
      </c>
      <c r="Q116" s="689" t="s">
        <v>288</v>
      </c>
      <c r="R116" s="652" t="s">
        <v>715</v>
      </c>
      <c r="S116" s="652" t="s">
        <v>697</v>
      </c>
      <c r="T116" s="653" t="s">
        <v>698</v>
      </c>
      <c r="U116" s="653" t="s">
        <v>699</v>
      </c>
      <c r="V116" s="654">
        <v>2014</v>
      </c>
      <c r="W116" s="654">
        <v>2014</v>
      </c>
      <c r="X116" s="124">
        <v>7608.1740692873018</v>
      </c>
      <c r="Y116" s="644"/>
      <c r="Z116" s="644" t="s">
        <v>960</v>
      </c>
      <c r="AA116" s="652" t="s">
        <v>959</v>
      </c>
      <c r="AB116" s="689" t="s">
        <v>317</v>
      </c>
      <c r="AC116" s="689" t="s">
        <v>288</v>
      </c>
      <c r="AD116" s="652" t="s">
        <v>715</v>
      </c>
      <c r="AE116" s="652" t="s">
        <v>697</v>
      </c>
      <c r="AF116" s="653" t="s">
        <v>698</v>
      </c>
      <c r="AG116" s="653" t="s">
        <v>699</v>
      </c>
      <c r="AH116" s="654">
        <v>2014</v>
      </c>
      <c r="AI116" s="654">
        <v>2014</v>
      </c>
      <c r="AJ116" s="124">
        <v>7608.1740692873018</v>
      </c>
      <c r="AK116" s="41"/>
      <c r="AL116" s="644" t="s">
        <v>183</v>
      </c>
      <c r="AM116" s="652" t="s">
        <v>962</v>
      </c>
      <c r="AN116" s="689" t="s">
        <v>317</v>
      </c>
      <c r="AO116" s="689" t="s">
        <v>288</v>
      </c>
      <c r="AP116" s="652" t="s">
        <v>715</v>
      </c>
      <c r="AQ116" s="652" t="s">
        <v>697</v>
      </c>
      <c r="AR116" s="653" t="s">
        <v>698</v>
      </c>
      <c r="AS116" s="653" t="s">
        <v>699</v>
      </c>
      <c r="AT116" s="654">
        <v>2014</v>
      </c>
      <c r="AU116" s="654">
        <v>2014</v>
      </c>
      <c r="AV116" s="124">
        <v>0</v>
      </c>
      <c r="AX116" s="644" t="s">
        <v>956</v>
      </c>
      <c r="AY116" s="652" t="s">
        <v>964</v>
      </c>
      <c r="AZ116" s="689" t="s">
        <v>317</v>
      </c>
      <c r="BA116" s="689" t="s">
        <v>288</v>
      </c>
      <c r="BB116" s="621" t="s">
        <v>704</v>
      </c>
      <c r="BC116" s="621" t="s">
        <v>705</v>
      </c>
      <c r="BD116" s="653" t="s">
        <v>698</v>
      </c>
      <c r="BE116" s="653" t="s">
        <v>699</v>
      </c>
      <c r="BF116" s="654">
        <v>2014</v>
      </c>
      <c r="BG116" s="654">
        <v>2014</v>
      </c>
      <c r="BH116" s="702">
        <v>2071.6607404458277</v>
      </c>
      <c r="BI116" s="695"/>
      <c r="BJ116" s="644" t="s">
        <v>960</v>
      </c>
      <c r="BK116" s="652" t="s">
        <v>959</v>
      </c>
      <c r="BL116" s="689" t="s">
        <v>317</v>
      </c>
      <c r="BM116" s="689" t="s">
        <v>288</v>
      </c>
      <c r="BN116" s="621" t="s">
        <v>704</v>
      </c>
      <c r="BO116" s="621" t="s">
        <v>705</v>
      </c>
      <c r="BP116" s="653" t="s">
        <v>698</v>
      </c>
      <c r="BQ116" s="653" t="s">
        <v>699</v>
      </c>
      <c r="BR116" s="654">
        <v>2014</v>
      </c>
      <c r="BS116" s="654">
        <v>2014</v>
      </c>
      <c r="BT116" s="124">
        <v>2071.6607404458277</v>
      </c>
      <c r="BV116" s="644" t="s">
        <v>183</v>
      </c>
      <c r="BW116" s="652" t="s">
        <v>962</v>
      </c>
      <c r="BX116" s="689" t="s">
        <v>317</v>
      </c>
      <c r="BY116" s="689" t="s">
        <v>288</v>
      </c>
      <c r="BZ116" s="621" t="s">
        <v>704</v>
      </c>
      <c r="CA116" s="621" t="s">
        <v>705</v>
      </c>
      <c r="CB116" s="653" t="s">
        <v>698</v>
      </c>
      <c r="CC116" s="653" t="s">
        <v>699</v>
      </c>
      <c r="CD116" s="654">
        <v>2014</v>
      </c>
      <c r="CE116" s="654">
        <v>2014</v>
      </c>
      <c r="CF116" s="102">
        <v>0</v>
      </c>
    </row>
    <row r="117" spans="1:84" ht="17" customHeight="1" x14ac:dyDescent="0.25">
      <c r="A117" s="749" t="s">
        <v>634</v>
      </c>
      <c r="B117" s="749"/>
      <c r="C117" s="749"/>
      <c r="D117" s="749"/>
      <c r="E117" s="749"/>
      <c r="F117" s="749"/>
      <c r="G117" s="749"/>
      <c r="H117" s="749"/>
      <c r="I117" s="749"/>
      <c r="J117" s="749"/>
      <c r="K117" s="749"/>
      <c r="L117" s="749"/>
      <c r="N117" s="644" t="s">
        <v>956</v>
      </c>
      <c r="O117" s="652" t="s">
        <v>957</v>
      </c>
      <c r="P117" s="637" t="s">
        <v>72</v>
      </c>
      <c r="Q117" s="637" t="s">
        <v>0</v>
      </c>
      <c r="R117" s="652" t="s">
        <v>715</v>
      </c>
      <c r="S117" s="652" t="s">
        <v>697</v>
      </c>
      <c r="T117" s="653" t="s">
        <v>698</v>
      </c>
      <c r="U117" s="653" t="s">
        <v>699</v>
      </c>
      <c r="V117" s="654">
        <v>2014</v>
      </c>
      <c r="W117" s="654">
        <v>2014</v>
      </c>
      <c r="X117" s="102">
        <v>2406903.9710434345</v>
      </c>
      <c r="Y117" s="644"/>
      <c r="Z117" s="644" t="s">
        <v>960</v>
      </c>
      <c r="AA117" s="652" t="s">
        <v>959</v>
      </c>
      <c r="AB117" s="637" t="s">
        <v>72</v>
      </c>
      <c r="AC117" s="637" t="s">
        <v>0</v>
      </c>
      <c r="AD117" s="652" t="s">
        <v>715</v>
      </c>
      <c r="AE117" s="652" t="s">
        <v>697</v>
      </c>
      <c r="AF117" s="653" t="s">
        <v>698</v>
      </c>
      <c r="AG117" s="653" t="s">
        <v>699</v>
      </c>
      <c r="AH117" s="654">
        <v>2014</v>
      </c>
      <c r="AI117" s="654">
        <v>2014</v>
      </c>
      <c r="AJ117" s="102">
        <v>407335.31998086971</v>
      </c>
      <c r="AK117" s="41"/>
      <c r="AL117" s="644" t="s">
        <v>183</v>
      </c>
      <c r="AM117" s="652" t="s">
        <v>962</v>
      </c>
      <c r="AN117" s="637" t="s">
        <v>72</v>
      </c>
      <c r="AO117" s="637" t="s">
        <v>0</v>
      </c>
      <c r="AP117" s="652" t="s">
        <v>715</v>
      </c>
      <c r="AQ117" s="652" t="s">
        <v>697</v>
      </c>
      <c r="AR117" s="653" t="s">
        <v>698</v>
      </c>
      <c r="AS117" s="653" t="s">
        <v>699</v>
      </c>
      <c r="AT117" s="654">
        <v>2014</v>
      </c>
      <c r="AU117" s="654">
        <v>2014</v>
      </c>
      <c r="AV117" s="102">
        <v>290307.34499338339</v>
      </c>
      <c r="AX117" s="644" t="s">
        <v>956</v>
      </c>
      <c r="AY117" s="652" t="s">
        <v>964</v>
      </c>
      <c r="AZ117" s="637" t="s">
        <v>72</v>
      </c>
      <c r="BA117" s="637" t="s">
        <v>0</v>
      </c>
      <c r="BB117" s="621" t="s">
        <v>704</v>
      </c>
      <c r="BC117" s="621" t="s">
        <v>705</v>
      </c>
      <c r="BD117" s="653" t="s">
        <v>698</v>
      </c>
      <c r="BE117" s="653" t="s">
        <v>699</v>
      </c>
      <c r="BF117" s="654">
        <v>2014</v>
      </c>
      <c r="BG117" s="654">
        <v>2014</v>
      </c>
      <c r="BH117" s="639">
        <v>655385.69667622447</v>
      </c>
      <c r="BI117" s="695"/>
      <c r="BJ117" s="644" t="s">
        <v>960</v>
      </c>
      <c r="BK117" s="652" t="s">
        <v>959</v>
      </c>
      <c r="BL117" s="637" t="s">
        <v>72</v>
      </c>
      <c r="BM117" s="637" t="s">
        <v>0</v>
      </c>
      <c r="BN117" s="621" t="s">
        <v>704</v>
      </c>
      <c r="BO117" s="621" t="s">
        <v>705</v>
      </c>
      <c r="BP117" s="653" t="s">
        <v>698</v>
      </c>
      <c r="BQ117" s="653" t="s">
        <v>699</v>
      </c>
      <c r="BR117" s="654">
        <v>2014</v>
      </c>
      <c r="BS117" s="654">
        <v>2014</v>
      </c>
      <c r="BT117" s="102">
        <v>110914.99522964458</v>
      </c>
      <c r="BV117" s="644" t="s">
        <v>183</v>
      </c>
      <c r="BW117" s="652" t="s">
        <v>962</v>
      </c>
      <c r="BX117" s="637" t="s">
        <v>72</v>
      </c>
      <c r="BY117" s="637" t="s">
        <v>0</v>
      </c>
      <c r="BZ117" s="621" t="s">
        <v>704</v>
      </c>
      <c r="CA117" s="621" t="s">
        <v>705</v>
      </c>
      <c r="CB117" s="653" t="s">
        <v>698</v>
      </c>
      <c r="CC117" s="653" t="s">
        <v>699</v>
      </c>
      <c r="CD117" s="654">
        <v>2014</v>
      </c>
      <c r="CE117" s="654">
        <v>2014</v>
      </c>
      <c r="CF117" s="102">
        <v>79048.970726585001</v>
      </c>
    </row>
    <row r="118" spans="1:84" ht="17" customHeight="1" x14ac:dyDescent="0.25">
      <c r="A118" s="753" t="s">
        <v>635</v>
      </c>
      <c r="B118" s="753"/>
      <c r="C118" s="753"/>
      <c r="D118" s="753"/>
      <c r="E118" s="753"/>
      <c r="F118" s="753"/>
      <c r="G118" s="753"/>
      <c r="H118" s="753"/>
      <c r="I118" s="753"/>
      <c r="J118" s="753"/>
      <c r="K118" s="753"/>
      <c r="L118" s="753"/>
      <c r="N118" s="644" t="s">
        <v>956</v>
      </c>
      <c r="O118" s="652" t="s">
        <v>957</v>
      </c>
      <c r="P118" s="647" t="s">
        <v>135</v>
      </c>
      <c r="Q118" s="637" t="s">
        <v>134</v>
      </c>
      <c r="R118" s="652" t="s">
        <v>715</v>
      </c>
      <c r="S118" s="652" t="s">
        <v>697</v>
      </c>
      <c r="T118" s="653" t="s">
        <v>698</v>
      </c>
      <c r="U118" s="653" t="s">
        <v>699</v>
      </c>
      <c r="V118" s="654">
        <v>2014</v>
      </c>
      <c r="W118" s="654">
        <v>2014</v>
      </c>
      <c r="X118" s="102">
        <v>1871786.6299340329</v>
      </c>
      <c r="Y118" s="644"/>
      <c r="Z118" s="644" t="s">
        <v>960</v>
      </c>
      <c r="AA118" s="652" t="s">
        <v>959</v>
      </c>
      <c r="AB118" s="647" t="s">
        <v>135</v>
      </c>
      <c r="AC118" s="637" t="s">
        <v>134</v>
      </c>
      <c r="AD118" s="652" t="s">
        <v>715</v>
      </c>
      <c r="AE118" s="652" t="s">
        <v>697</v>
      </c>
      <c r="AF118" s="653" t="s">
        <v>698</v>
      </c>
      <c r="AG118" s="653" t="s">
        <v>699</v>
      </c>
      <c r="AH118" s="654">
        <v>2014</v>
      </c>
      <c r="AI118" s="654">
        <v>2014</v>
      </c>
      <c r="AJ118" s="102">
        <v>390086.03509233863</v>
      </c>
      <c r="AK118" s="41"/>
      <c r="AL118" s="644" t="s">
        <v>183</v>
      </c>
      <c r="AM118" s="652" t="s">
        <v>962</v>
      </c>
      <c r="AN118" s="647" t="s">
        <v>135</v>
      </c>
      <c r="AO118" s="637" t="s">
        <v>134</v>
      </c>
      <c r="AP118" s="652" t="s">
        <v>715</v>
      </c>
      <c r="AQ118" s="652" t="s">
        <v>697</v>
      </c>
      <c r="AR118" s="653" t="s">
        <v>698</v>
      </c>
      <c r="AS118" s="653" t="s">
        <v>699</v>
      </c>
      <c r="AT118" s="654">
        <v>2014</v>
      </c>
      <c r="AU118" s="654">
        <v>2014</v>
      </c>
      <c r="AV118" s="102">
        <v>253842.44122774419</v>
      </c>
      <c r="AX118" s="644" t="s">
        <v>956</v>
      </c>
      <c r="AY118" s="652" t="s">
        <v>964</v>
      </c>
      <c r="AZ118" s="647" t="s">
        <v>135</v>
      </c>
      <c r="BA118" s="637" t="s">
        <v>134</v>
      </c>
      <c r="BB118" s="621" t="s">
        <v>704</v>
      </c>
      <c r="BC118" s="621" t="s">
        <v>705</v>
      </c>
      <c r="BD118" s="653" t="s">
        <v>698</v>
      </c>
      <c r="BE118" s="653" t="s">
        <v>699</v>
      </c>
      <c r="BF118" s="654">
        <v>2014</v>
      </c>
      <c r="BG118" s="654">
        <v>2014</v>
      </c>
      <c r="BH118" s="639">
        <v>509676.41386903555</v>
      </c>
      <c r="BI118" s="695"/>
      <c r="BJ118" s="644" t="s">
        <v>960</v>
      </c>
      <c r="BK118" s="652" t="s">
        <v>959</v>
      </c>
      <c r="BL118" s="647" t="s">
        <v>135</v>
      </c>
      <c r="BM118" s="637" t="s">
        <v>134</v>
      </c>
      <c r="BN118" s="621" t="s">
        <v>704</v>
      </c>
      <c r="BO118" s="621" t="s">
        <v>705</v>
      </c>
      <c r="BP118" s="653" t="s">
        <v>698</v>
      </c>
      <c r="BQ118" s="653" t="s">
        <v>699</v>
      </c>
      <c r="BR118" s="654">
        <v>2014</v>
      </c>
      <c r="BS118" s="654">
        <v>2014</v>
      </c>
      <c r="BT118" s="102">
        <v>106218.11711159663</v>
      </c>
      <c r="BV118" s="644" t="s">
        <v>183</v>
      </c>
      <c r="BW118" s="652" t="s">
        <v>962</v>
      </c>
      <c r="BX118" s="647" t="s">
        <v>135</v>
      </c>
      <c r="BY118" s="637" t="s">
        <v>134</v>
      </c>
      <c r="BZ118" s="621" t="s">
        <v>704</v>
      </c>
      <c r="CA118" s="621" t="s">
        <v>705</v>
      </c>
      <c r="CB118" s="653" t="s">
        <v>698</v>
      </c>
      <c r="CC118" s="653" t="s">
        <v>699</v>
      </c>
      <c r="CD118" s="654">
        <v>2014</v>
      </c>
      <c r="CE118" s="654">
        <v>2014</v>
      </c>
      <c r="CF118" s="102">
        <v>69119.793390808496</v>
      </c>
    </row>
    <row r="119" spans="1:84" ht="17" customHeight="1" x14ac:dyDescent="0.25">
      <c r="A119" s="5" t="s">
        <v>142</v>
      </c>
      <c r="B119" s="229" t="s">
        <v>291</v>
      </c>
      <c r="C119" s="87">
        <v>2010</v>
      </c>
      <c r="D119" s="88">
        <v>2011</v>
      </c>
      <c r="E119" s="88">
        <v>2012</v>
      </c>
      <c r="F119" s="88">
        <v>2013</v>
      </c>
      <c r="G119" s="88">
        <v>2014</v>
      </c>
      <c r="H119" s="88">
        <v>2015</v>
      </c>
      <c r="I119" s="88">
        <v>2016</v>
      </c>
      <c r="J119" s="88">
        <v>2017</v>
      </c>
      <c r="K119" s="163" t="s">
        <v>476</v>
      </c>
      <c r="L119" s="163" t="s">
        <v>292</v>
      </c>
      <c r="N119" s="644" t="s">
        <v>956</v>
      </c>
      <c r="O119" s="652" t="s">
        <v>957</v>
      </c>
      <c r="P119" s="689" t="s">
        <v>114</v>
      </c>
      <c r="Q119" s="689" t="s">
        <v>218</v>
      </c>
      <c r="R119" s="652" t="s">
        <v>715</v>
      </c>
      <c r="S119" s="652" t="s">
        <v>697</v>
      </c>
      <c r="T119" s="653" t="s">
        <v>698</v>
      </c>
      <c r="U119" s="653" t="s">
        <v>699</v>
      </c>
      <c r="V119" s="654">
        <v>2015</v>
      </c>
      <c r="W119" s="654">
        <v>2015</v>
      </c>
      <c r="X119" s="124">
        <v>1957308.7891146264</v>
      </c>
      <c r="Y119" s="644"/>
      <c r="Z119" s="644" t="s">
        <v>960</v>
      </c>
      <c r="AA119" s="652" t="s">
        <v>959</v>
      </c>
      <c r="AB119" s="689" t="s">
        <v>114</v>
      </c>
      <c r="AC119" s="689" t="s">
        <v>218</v>
      </c>
      <c r="AD119" s="652" t="s">
        <v>715</v>
      </c>
      <c r="AE119" s="652" t="s">
        <v>697</v>
      </c>
      <c r="AF119" s="653" t="s">
        <v>698</v>
      </c>
      <c r="AG119" s="653" t="s">
        <v>699</v>
      </c>
      <c r="AH119" s="654">
        <v>2015</v>
      </c>
      <c r="AI119" s="654">
        <v>2015</v>
      </c>
      <c r="AJ119" s="124">
        <v>321169.57694053365</v>
      </c>
      <c r="AK119" s="41"/>
      <c r="AL119" s="644" t="s">
        <v>183</v>
      </c>
      <c r="AM119" s="652" t="s">
        <v>962</v>
      </c>
      <c r="AN119" s="689" t="s">
        <v>114</v>
      </c>
      <c r="AO119" s="689" t="s">
        <v>218</v>
      </c>
      <c r="AP119" s="652" t="s">
        <v>715</v>
      </c>
      <c r="AQ119" s="652" t="s">
        <v>697</v>
      </c>
      <c r="AR119" s="653" t="s">
        <v>698</v>
      </c>
      <c r="AS119" s="653" t="s">
        <v>699</v>
      </c>
      <c r="AT119" s="654">
        <v>2015</v>
      </c>
      <c r="AU119" s="654">
        <v>2015</v>
      </c>
      <c r="AV119" s="124">
        <v>268675.77814612363</v>
      </c>
      <c r="AX119" s="644" t="s">
        <v>956</v>
      </c>
      <c r="AY119" s="652" t="s">
        <v>964</v>
      </c>
      <c r="AZ119" s="689" t="s">
        <v>114</v>
      </c>
      <c r="BA119" s="689" t="s">
        <v>218</v>
      </c>
      <c r="BB119" s="621" t="s">
        <v>704</v>
      </c>
      <c r="BC119" s="621" t="s">
        <v>705</v>
      </c>
      <c r="BD119" s="653" t="s">
        <v>698</v>
      </c>
      <c r="BE119" s="653" t="s">
        <v>699</v>
      </c>
      <c r="BF119" s="654">
        <v>2015</v>
      </c>
      <c r="BG119" s="654">
        <v>2015</v>
      </c>
      <c r="BH119" s="702">
        <v>532963.59131780162</v>
      </c>
      <c r="BI119" s="695"/>
      <c r="BJ119" s="644" t="s">
        <v>960</v>
      </c>
      <c r="BK119" s="652" t="s">
        <v>959</v>
      </c>
      <c r="BL119" s="689" t="s">
        <v>114</v>
      </c>
      <c r="BM119" s="689" t="s">
        <v>218</v>
      </c>
      <c r="BN119" s="621" t="s">
        <v>704</v>
      </c>
      <c r="BO119" s="621" t="s">
        <v>705</v>
      </c>
      <c r="BP119" s="653" t="s">
        <v>698</v>
      </c>
      <c r="BQ119" s="653" t="s">
        <v>699</v>
      </c>
      <c r="BR119" s="654">
        <v>2015</v>
      </c>
      <c r="BS119" s="654">
        <v>2015</v>
      </c>
      <c r="BT119" s="124">
        <v>87452.573707429183</v>
      </c>
      <c r="BV119" s="644" t="s">
        <v>183</v>
      </c>
      <c r="BW119" s="652" t="s">
        <v>962</v>
      </c>
      <c r="BX119" s="689" t="s">
        <v>114</v>
      </c>
      <c r="BY119" s="689" t="s">
        <v>218</v>
      </c>
      <c r="BZ119" s="621" t="s">
        <v>704</v>
      </c>
      <c r="CA119" s="621" t="s">
        <v>705</v>
      </c>
      <c r="CB119" s="653" t="s">
        <v>698</v>
      </c>
      <c r="CC119" s="653" t="s">
        <v>699</v>
      </c>
      <c r="CD119" s="654">
        <v>2015</v>
      </c>
      <c r="CE119" s="654">
        <v>2015</v>
      </c>
      <c r="CF119" s="124">
        <v>73158.8231847852</v>
      </c>
    </row>
    <row r="120" spans="1:84" ht="17" customHeight="1" x14ac:dyDescent="0.25">
      <c r="A120" s="141"/>
      <c r="B120" s="60" t="s">
        <v>113</v>
      </c>
      <c r="C120" s="347">
        <v>58613.72048539111</v>
      </c>
      <c r="D120" s="347">
        <v>64070.858124774677</v>
      </c>
      <c r="E120" s="347">
        <v>69359.594284243431</v>
      </c>
      <c r="F120" s="347">
        <v>78306.705178124757</v>
      </c>
      <c r="G120" s="347">
        <v>83001.588547510342</v>
      </c>
      <c r="H120" s="347">
        <v>87452.573707429183</v>
      </c>
      <c r="I120" s="347">
        <v>89039.121206403332</v>
      </c>
      <c r="J120" s="347">
        <v>99899.748091200599</v>
      </c>
      <c r="K120" s="347">
        <v>100241.18325341312</v>
      </c>
      <c r="L120" s="42" t="s">
        <v>114</v>
      </c>
      <c r="N120" s="644" t="s">
        <v>956</v>
      </c>
      <c r="O120" s="652" t="s">
        <v>957</v>
      </c>
      <c r="P120" s="689" t="s">
        <v>304</v>
      </c>
      <c r="Q120" s="689" t="s">
        <v>115</v>
      </c>
      <c r="R120" s="652" t="s">
        <v>715</v>
      </c>
      <c r="S120" s="652" t="s">
        <v>697</v>
      </c>
      <c r="T120" s="653" t="s">
        <v>698</v>
      </c>
      <c r="U120" s="653" t="s">
        <v>699</v>
      </c>
      <c r="V120" s="654">
        <v>2015</v>
      </c>
      <c r="W120" s="654">
        <v>2015</v>
      </c>
      <c r="X120" s="124">
        <v>17648.378246171116</v>
      </c>
      <c r="Y120" s="644"/>
      <c r="Z120" s="644" t="s">
        <v>960</v>
      </c>
      <c r="AA120" s="652" t="s">
        <v>959</v>
      </c>
      <c r="AB120" s="689" t="s">
        <v>304</v>
      </c>
      <c r="AC120" s="689" t="s">
        <v>115</v>
      </c>
      <c r="AD120" s="652" t="s">
        <v>715</v>
      </c>
      <c r="AE120" s="652" t="s">
        <v>697</v>
      </c>
      <c r="AF120" s="653" t="s">
        <v>698</v>
      </c>
      <c r="AG120" s="653" t="s">
        <v>699</v>
      </c>
      <c r="AH120" s="654">
        <v>2015</v>
      </c>
      <c r="AI120" s="654">
        <v>2015</v>
      </c>
      <c r="AJ120" s="124">
        <v>3524.5488018323563</v>
      </c>
      <c r="AK120" s="41"/>
      <c r="AL120" s="644" t="s">
        <v>183</v>
      </c>
      <c r="AM120" s="652" t="s">
        <v>962</v>
      </c>
      <c r="AN120" s="689" t="s">
        <v>304</v>
      </c>
      <c r="AO120" s="689" t="s">
        <v>115</v>
      </c>
      <c r="AP120" s="652" t="s">
        <v>715</v>
      </c>
      <c r="AQ120" s="652" t="s">
        <v>697</v>
      </c>
      <c r="AR120" s="653" t="s">
        <v>698</v>
      </c>
      <c r="AS120" s="653" t="s">
        <v>699</v>
      </c>
      <c r="AT120" s="654">
        <v>2015</v>
      </c>
      <c r="AU120" s="654">
        <v>2015</v>
      </c>
      <c r="AV120" s="124">
        <v>1289.0329543022522</v>
      </c>
      <c r="AX120" s="644" t="s">
        <v>956</v>
      </c>
      <c r="AY120" s="652" t="s">
        <v>964</v>
      </c>
      <c r="AZ120" s="689" t="s">
        <v>304</v>
      </c>
      <c r="BA120" s="689" t="s">
        <v>115</v>
      </c>
      <c r="BB120" s="621" t="s">
        <v>704</v>
      </c>
      <c r="BC120" s="621" t="s">
        <v>705</v>
      </c>
      <c r="BD120" s="653" t="s">
        <v>698</v>
      </c>
      <c r="BE120" s="653" t="s">
        <v>699</v>
      </c>
      <c r="BF120" s="654">
        <v>2015</v>
      </c>
      <c r="BG120" s="654">
        <v>2015</v>
      </c>
      <c r="BH120" s="702">
        <v>4805.5488757443472</v>
      </c>
      <c r="BI120" s="695"/>
      <c r="BJ120" s="644" t="s">
        <v>960</v>
      </c>
      <c r="BK120" s="652" t="s">
        <v>959</v>
      </c>
      <c r="BL120" s="689" t="s">
        <v>304</v>
      </c>
      <c r="BM120" s="689" t="s">
        <v>115</v>
      </c>
      <c r="BN120" s="621" t="s">
        <v>704</v>
      </c>
      <c r="BO120" s="621" t="s">
        <v>705</v>
      </c>
      <c r="BP120" s="653" t="s">
        <v>698</v>
      </c>
      <c r="BQ120" s="653" t="s">
        <v>699</v>
      </c>
      <c r="BR120" s="654">
        <v>2015</v>
      </c>
      <c r="BS120" s="654">
        <v>2015</v>
      </c>
      <c r="BT120" s="124">
        <v>959.71376496456264</v>
      </c>
      <c r="BV120" s="644" t="s">
        <v>183</v>
      </c>
      <c r="BW120" s="652" t="s">
        <v>962</v>
      </c>
      <c r="BX120" s="689" t="s">
        <v>304</v>
      </c>
      <c r="BY120" s="689" t="s">
        <v>115</v>
      </c>
      <c r="BZ120" s="621" t="s">
        <v>704</v>
      </c>
      <c r="CA120" s="621" t="s">
        <v>705</v>
      </c>
      <c r="CB120" s="653" t="s">
        <v>698</v>
      </c>
      <c r="CC120" s="653" t="s">
        <v>699</v>
      </c>
      <c r="CD120" s="654">
        <v>2015</v>
      </c>
      <c r="CE120" s="654">
        <v>2015</v>
      </c>
      <c r="CF120" s="124">
        <v>350.99603929264867</v>
      </c>
    </row>
    <row r="121" spans="1:84" ht="17" customHeight="1" x14ac:dyDescent="0.25">
      <c r="A121" s="141"/>
      <c r="B121" s="60"/>
      <c r="C121" s="590"/>
      <c r="D121" s="590"/>
      <c r="E121" s="590"/>
      <c r="F121" s="590"/>
      <c r="G121" s="590"/>
      <c r="H121" s="590"/>
      <c r="I121" s="590"/>
      <c r="J121" s="590"/>
      <c r="K121" s="590"/>
      <c r="L121" s="42"/>
      <c r="N121" s="644" t="s">
        <v>956</v>
      </c>
      <c r="O121" s="652" t="s">
        <v>957</v>
      </c>
      <c r="P121" s="689" t="s">
        <v>305</v>
      </c>
      <c r="Q121" s="689" t="s">
        <v>216</v>
      </c>
      <c r="R121" s="652" t="s">
        <v>715</v>
      </c>
      <c r="S121" s="652" t="s">
        <v>697</v>
      </c>
      <c r="T121" s="653" t="s">
        <v>698</v>
      </c>
      <c r="U121" s="653" t="s">
        <v>699</v>
      </c>
      <c r="V121" s="654">
        <v>2015</v>
      </c>
      <c r="W121" s="654">
        <v>2015</v>
      </c>
      <c r="X121" s="124">
        <v>321732.46234561317</v>
      </c>
      <c r="Y121" s="644"/>
      <c r="Z121" s="644" t="s">
        <v>960</v>
      </c>
      <c r="AA121" s="652" t="s">
        <v>959</v>
      </c>
      <c r="AB121" s="689" t="s">
        <v>305</v>
      </c>
      <c r="AC121" s="689" t="s">
        <v>216</v>
      </c>
      <c r="AD121" s="652" t="s">
        <v>715</v>
      </c>
      <c r="AE121" s="652" t="s">
        <v>697</v>
      </c>
      <c r="AF121" s="653" t="s">
        <v>698</v>
      </c>
      <c r="AG121" s="653" t="s">
        <v>699</v>
      </c>
      <c r="AH121" s="654">
        <v>2015</v>
      </c>
      <c r="AI121" s="654">
        <v>2015</v>
      </c>
      <c r="AJ121" s="124">
        <v>19953.182114318384</v>
      </c>
      <c r="AK121" s="41"/>
      <c r="AL121" s="644" t="s">
        <v>183</v>
      </c>
      <c r="AM121" s="652" t="s">
        <v>962</v>
      </c>
      <c r="AN121" s="689" t="s">
        <v>305</v>
      </c>
      <c r="AO121" s="689" t="s">
        <v>216</v>
      </c>
      <c r="AP121" s="652" t="s">
        <v>715</v>
      </c>
      <c r="AQ121" s="652" t="s">
        <v>697</v>
      </c>
      <c r="AR121" s="653" t="s">
        <v>698</v>
      </c>
      <c r="AS121" s="653" t="s">
        <v>699</v>
      </c>
      <c r="AT121" s="654">
        <v>2015</v>
      </c>
      <c r="AU121" s="654">
        <v>2015</v>
      </c>
      <c r="AV121" s="124">
        <v>49637.142683884464</v>
      </c>
      <c r="AX121" s="644" t="s">
        <v>956</v>
      </c>
      <c r="AY121" s="652" t="s">
        <v>964</v>
      </c>
      <c r="AZ121" s="689" t="s">
        <v>305</v>
      </c>
      <c r="BA121" s="689" t="s">
        <v>216</v>
      </c>
      <c r="BB121" s="621" t="s">
        <v>704</v>
      </c>
      <c r="BC121" s="621" t="s">
        <v>705</v>
      </c>
      <c r="BD121" s="653" t="s">
        <v>698</v>
      </c>
      <c r="BE121" s="653" t="s">
        <v>699</v>
      </c>
      <c r="BF121" s="654">
        <v>2015</v>
      </c>
      <c r="BG121" s="654">
        <v>2015</v>
      </c>
      <c r="BH121" s="702">
        <v>87605.844069601953</v>
      </c>
      <c r="BI121" s="695"/>
      <c r="BJ121" s="644" t="s">
        <v>960</v>
      </c>
      <c r="BK121" s="652" t="s">
        <v>959</v>
      </c>
      <c r="BL121" s="689" t="s">
        <v>305</v>
      </c>
      <c r="BM121" s="689" t="s">
        <v>216</v>
      </c>
      <c r="BN121" s="621" t="s">
        <v>704</v>
      </c>
      <c r="BO121" s="621" t="s">
        <v>705</v>
      </c>
      <c r="BP121" s="653" t="s">
        <v>698</v>
      </c>
      <c r="BQ121" s="653" t="s">
        <v>699</v>
      </c>
      <c r="BR121" s="654">
        <v>2015</v>
      </c>
      <c r="BS121" s="654">
        <v>2015</v>
      </c>
      <c r="BT121" s="124">
        <v>5433.1333190792066</v>
      </c>
      <c r="BV121" s="644" t="s">
        <v>183</v>
      </c>
      <c r="BW121" s="652" t="s">
        <v>962</v>
      </c>
      <c r="BX121" s="689" t="s">
        <v>305</v>
      </c>
      <c r="BY121" s="689" t="s">
        <v>216</v>
      </c>
      <c r="BZ121" s="621" t="s">
        <v>704</v>
      </c>
      <c r="CA121" s="621" t="s">
        <v>705</v>
      </c>
      <c r="CB121" s="653" t="s">
        <v>698</v>
      </c>
      <c r="CC121" s="653" t="s">
        <v>699</v>
      </c>
      <c r="CD121" s="654">
        <v>2015</v>
      </c>
      <c r="CE121" s="654">
        <v>2015</v>
      </c>
      <c r="CF121" s="124">
        <v>13515.899981997132</v>
      </c>
    </row>
    <row r="122" spans="1:84" ht="17" customHeight="1" x14ac:dyDescent="0.25">
      <c r="A122" s="458" t="s">
        <v>143</v>
      </c>
      <c r="B122" s="61" t="s">
        <v>115</v>
      </c>
      <c r="C122" s="349">
        <v>760.96684366400416</v>
      </c>
      <c r="D122" s="256">
        <v>812.57480846230328</v>
      </c>
      <c r="E122" s="256">
        <v>824.55709424901227</v>
      </c>
      <c r="F122" s="256">
        <v>886.86272440896244</v>
      </c>
      <c r="G122" s="256">
        <v>925.18518569583136</v>
      </c>
      <c r="H122" s="256">
        <v>959.71376496456264</v>
      </c>
      <c r="I122" s="256">
        <v>987.58552635624221</v>
      </c>
      <c r="J122" s="256">
        <v>1032.3275573400795</v>
      </c>
      <c r="K122" s="256">
        <v>1060.7131340426324</v>
      </c>
      <c r="L122" s="2" t="s">
        <v>304</v>
      </c>
      <c r="N122" s="644" t="s">
        <v>956</v>
      </c>
      <c r="O122" s="652" t="s">
        <v>957</v>
      </c>
      <c r="P122" s="689" t="s">
        <v>117</v>
      </c>
      <c r="Q122" s="689" t="s">
        <v>58</v>
      </c>
      <c r="R122" s="652" t="s">
        <v>715</v>
      </c>
      <c r="S122" s="652" t="s">
        <v>697</v>
      </c>
      <c r="T122" s="653" t="s">
        <v>698</v>
      </c>
      <c r="U122" s="653" t="s">
        <v>699</v>
      </c>
      <c r="V122" s="654">
        <v>2015</v>
      </c>
      <c r="W122" s="654">
        <v>2015</v>
      </c>
      <c r="X122" s="124">
        <v>390484.79224251315</v>
      </c>
      <c r="Y122" s="644"/>
      <c r="Z122" s="644" t="s">
        <v>960</v>
      </c>
      <c r="AA122" s="652" t="s">
        <v>959</v>
      </c>
      <c r="AB122" s="689" t="s">
        <v>117</v>
      </c>
      <c r="AC122" s="689" t="s">
        <v>58</v>
      </c>
      <c r="AD122" s="652" t="s">
        <v>715</v>
      </c>
      <c r="AE122" s="652" t="s">
        <v>697</v>
      </c>
      <c r="AF122" s="653" t="s">
        <v>698</v>
      </c>
      <c r="AG122" s="653" t="s">
        <v>699</v>
      </c>
      <c r="AH122" s="654">
        <v>2015</v>
      </c>
      <c r="AI122" s="654">
        <v>2015</v>
      </c>
      <c r="AJ122" s="124">
        <v>41824.54347593931</v>
      </c>
      <c r="AK122" s="41"/>
      <c r="AL122" s="644" t="s">
        <v>183</v>
      </c>
      <c r="AM122" s="652" t="s">
        <v>962</v>
      </c>
      <c r="AN122" s="689" t="s">
        <v>117</v>
      </c>
      <c r="AO122" s="689" t="s">
        <v>58</v>
      </c>
      <c r="AP122" s="652" t="s">
        <v>715</v>
      </c>
      <c r="AQ122" s="652" t="s">
        <v>697</v>
      </c>
      <c r="AR122" s="653" t="s">
        <v>698</v>
      </c>
      <c r="AS122" s="653" t="s">
        <v>699</v>
      </c>
      <c r="AT122" s="654">
        <v>2015</v>
      </c>
      <c r="AU122" s="654">
        <v>2015</v>
      </c>
      <c r="AV122" s="124">
        <v>24275.128171502492</v>
      </c>
      <c r="AX122" s="644" t="s">
        <v>956</v>
      </c>
      <c r="AY122" s="652" t="s">
        <v>964</v>
      </c>
      <c r="AZ122" s="689" t="s">
        <v>117</v>
      </c>
      <c r="BA122" s="689" t="s">
        <v>58</v>
      </c>
      <c r="BB122" s="621" t="s">
        <v>704</v>
      </c>
      <c r="BC122" s="621" t="s">
        <v>705</v>
      </c>
      <c r="BD122" s="653" t="s">
        <v>698</v>
      </c>
      <c r="BE122" s="653" t="s">
        <v>699</v>
      </c>
      <c r="BF122" s="654">
        <v>2015</v>
      </c>
      <c r="BG122" s="654">
        <v>2015</v>
      </c>
      <c r="BH122" s="702">
        <v>106326.69632199133</v>
      </c>
      <c r="BI122" s="695"/>
      <c r="BJ122" s="644" t="s">
        <v>960</v>
      </c>
      <c r="BK122" s="652" t="s">
        <v>959</v>
      </c>
      <c r="BL122" s="689" t="s">
        <v>117</v>
      </c>
      <c r="BM122" s="689" t="s">
        <v>58</v>
      </c>
      <c r="BN122" s="621" t="s">
        <v>704</v>
      </c>
      <c r="BO122" s="621" t="s">
        <v>705</v>
      </c>
      <c r="BP122" s="653" t="s">
        <v>698</v>
      </c>
      <c r="BQ122" s="653" t="s">
        <v>699</v>
      </c>
      <c r="BR122" s="654">
        <v>2015</v>
      </c>
      <c r="BS122" s="654">
        <v>2015</v>
      </c>
      <c r="BT122" s="124">
        <v>11388.575486981432</v>
      </c>
      <c r="BV122" s="644" t="s">
        <v>183</v>
      </c>
      <c r="BW122" s="652" t="s">
        <v>962</v>
      </c>
      <c r="BX122" s="689" t="s">
        <v>117</v>
      </c>
      <c r="BY122" s="689" t="s">
        <v>58</v>
      </c>
      <c r="BZ122" s="621" t="s">
        <v>704</v>
      </c>
      <c r="CA122" s="621" t="s">
        <v>705</v>
      </c>
      <c r="CB122" s="653" t="s">
        <v>698</v>
      </c>
      <c r="CC122" s="653" t="s">
        <v>699</v>
      </c>
      <c r="CD122" s="654">
        <v>2015</v>
      </c>
      <c r="CE122" s="654">
        <v>2015</v>
      </c>
      <c r="CF122" s="124">
        <v>6609.9736341735852</v>
      </c>
    </row>
    <row r="123" spans="1:84" ht="17" customHeight="1" x14ac:dyDescent="0.25">
      <c r="A123" s="458" t="s">
        <v>144</v>
      </c>
      <c r="B123" s="61" t="s">
        <v>116</v>
      </c>
      <c r="C123" s="349">
        <v>2603.4919568676942</v>
      </c>
      <c r="D123" s="256">
        <v>2964.1015237188712</v>
      </c>
      <c r="E123" s="256">
        <v>3570.913016711997</v>
      </c>
      <c r="F123" s="256">
        <v>4196.0412424416263</v>
      </c>
      <c r="G123" s="256">
        <v>4696.8781180479482</v>
      </c>
      <c r="H123" s="256">
        <v>5433.1333190792066</v>
      </c>
      <c r="I123" s="256">
        <v>4973.9597440566977</v>
      </c>
      <c r="J123" s="256">
        <v>5287.7855234709095</v>
      </c>
      <c r="K123" s="256">
        <v>5534.667982808056</v>
      </c>
      <c r="L123" s="2" t="s">
        <v>305</v>
      </c>
      <c r="N123" s="644" t="s">
        <v>956</v>
      </c>
      <c r="O123" s="652" t="s">
        <v>957</v>
      </c>
      <c r="P123" s="689" t="s">
        <v>306</v>
      </c>
      <c r="Q123" s="689" t="s">
        <v>118</v>
      </c>
      <c r="R123" s="652" t="s">
        <v>715</v>
      </c>
      <c r="S123" s="652" t="s">
        <v>697</v>
      </c>
      <c r="T123" s="653" t="s">
        <v>698</v>
      </c>
      <c r="U123" s="653" t="s">
        <v>699</v>
      </c>
      <c r="V123" s="654">
        <v>2015</v>
      </c>
      <c r="W123" s="654">
        <v>2015</v>
      </c>
      <c r="X123" s="124">
        <v>70213.371920024278</v>
      </c>
      <c r="Y123" s="644"/>
      <c r="Z123" s="644" t="s">
        <v>960</v>
      </c>
      <c r="AA123" s="652" t="s">
        <v>959</v>
      </c>
      <c r="AB123" s="689" t="s">
        <v>306</v>
      </c>
      <c r="AC123" s="689" t="s">
        <v>118</v>
      </c>
      <c r="AD123" s="652" t="s">
        <v>715</v>
      </c>
      <c r="AE123" s="652" t="s">
        <v>697</v>
      </c>
      <c r="AF123" s="653" t="s">
        <v>698</v>
      </c>
      <c r="AG123" s="653" t="s">
        <v>699</v>
      </c>
      <c r="AH123" s="654">
        <v>2015</v>
      </c>
      <c r="AI123" s="654">
        <v>2015</v>
      </c>
      <c r="AJ123" s="124">
        <v>5824.6052215485688</v>
      </c>
      <c r="AK123" s="41"/>
      <c r="AL123" s="644" t="s">
        <v>183</v>
      </c>
      <c r="AM123" s="652" t="s">
        <v>962</v>
      </c>
      <c r="AN123" s="689" t="s">
        <v>306</v>
      </c>
      <c r="AO123" s="689" t="s">
        <v>118</v>
      </c>
      <c r="AP123" s="652" t="s">
        <v>715</v>
      </c>
      <c r="AQ123" s="652" t="s">
        <v>697</v>
      </c>
      <c r="AR123" s="653" t="s">
        <v>698</v>
      </c>
      <c r="AS123" s="653" t="s">
        <v>699</v>
      </c>
      <c r="AT123" s="654">
        <v>2015</v>
      </c>
      <c r="AU123" s="654">
        <v>2015</v>
      </c>
      <c r="AV123" s="124">
        <v>23857.957961581178</v>
      </c>
      <c r="AX123" s="644" t="s">
        <v>956</v>
      </c>
      <c r="AY123" s="652" t="s">
        <v>964</v>
      </c>
      <c r="AZ123" s="689" t="s">
        <v>306</v>
      </c>
      <c r="BA123" s="689" t="s">
        <v>118</v>
      </c>
      <c r="BB123" s="621" t="s">
        <v>704</v>
      </c>
      <c r="BC123" s="621" t="s">
        <v>705</v>
      </c>
      <c r="BD123" s="653" t="s">
        <v>698</v>
      </c>
      <c r="BE123" s="653" t="s">
        <v>699</v>
      </c>
      <c r="BF123" s="654">
        <v>2015</v>
      </c>
      <c r="BG123" s="654">
        <v>2015</v>
      </c>
      <c r="BH123" s="702">
        <v>19118.685342416415</v>
      </c>
      <c r="BI123" s="695"/>
      <c r="BJ123" s="644" t="s">
        <v>960</v>
      </c>
      <c r="BK123" s="652" t="s">
        <v>959</v>
      </c>
      <c r="BL123" s="689" t="s">
        <v>306</v>
      </c>
      <c r="BM123" s="689" t="s">
        <v>118</v>
      </c>
      <c r="BN123" s="621" t="s">
        <v>704</v>
      </c>
      <c r="BO123" s="621" t="s">
        <v>705</v>
      </c>
      <c r="BP123" s="653" t="s">
        <v>698</v>
      </c>
      <c r="BQ123" s="653" t="s">
        <v>699</v>
      </c>
      <c r="BR123" s="654">
        <v>2015</v>
      </c>
      <c r="BS123" s="654">
        <v>2015</v>
      </c>
      <c r="BT123" s="124">
        <v>1586.0055062079152</v>
      </c>
      <c r="BV123" s="644" t="s">
        <v>183</v>
      </c>
      <c r="BW123" s="652" t="s">
        <v>962</v>
      </c>
      <c r="BX123" s="689" t="s">
        <v>306</v>
      </c>
      <c r="BY123" s="689" t="s">
        <v>118</v>
      </c>
      <c r="BZ123" s="621" t="s">
        <v>704</v>
      </c>
      <c r="CA123" s="621" t="s">
        <v>705</v>
      </c>
      <c r="CB123" s="653" t="s">
        <v>698</v>
      </c>
      <c r="CC123" s="653" t="s">
        <v>699</v>
      </c>
      <c r="CD123" s="654">
        <v>2015</v>
      </c>
      <c r="CE123" s="654">
        <v>2015</v>
      </c>
      <c r="CF123" s="124">
        <v>6496.380656659273</v>
      </c>
    </row>
    <row r="124" spans="1:84" ht="17" customHeight="1" x14ac:dyDescent="0.25">
      <c r="A124" s="458" t="s">
        <v>145</v>
      </c>
      <c r="B124" s="61" t="s">
        <v>58</v>
      </c>
      <c r="C124" s="349">
        <v>7585.5595726303827</v>
      </c>
      <c r="D124" s="256">
        <v>8478.2132498038773</v>
      </c>
      <c r="E124" s="256">
        <v>9134.862488316674</v>
      </c>
      <c r="F124" s="256">
        <v>9769.049176995346</v>
      </c>
      <c r="G124" s="256">
        <v>10579.023383284588</v>
      </c>
      <c r="H124" s="256">
        <v>11388.575486981432</v>
      </c>
      <c r="I124" s="256">
        <v>11562.97987946877</v>
      </c>
      <c r="J124" s="256">
        <v>12123.440283598644</v>
      </c>
      <c r="K124" s="256">
        <v>12464.826471329334</v>
      </c>
      <c r="L124" s="2" t="s">
        <v>117</v>
      </c>
      <c r="N124" s="644" t="s">
        <v>956</v>
      </c>
      <c r="O124" s="652" t="s">
        <v>957</v>
      </c>
      <c r="P124" s="689" t="s">
        <v>119</v>
      </c>
      <c r="Q124" s="689" t="s">
        <v>59</v>
      </c>
      <c r="R124" s="652" t="s">
        <v>715</v>
      </c>
      <c r="S124" s="652" t="s">
        <v>697</v>
      </c>
      <c r="T124" s="653" t="s">
        <v>698</v>
      </c>
      <c r="U124" s="653" t="s">
        <v>699</v>
      </c>
      <c r="V124" s="654">
        <v>2015</v>
      </c>
      <c r="W124" s="654">
        <v>2015</v>
      </c>
      <c r="X124" s="124">
        <v>294144.39636496571</v>
      </c>
      <c r="Y124" s="644"/>
      <c r="Z124" s="644" t="s">
        <v>960</v>
      </c>
      <c r="AA124" s="652" t="s">
        <v>959</v>
      </c>
      <c r="AB124" s="689" t="s">
        <v>119</v>
      </c>
      <c r="AC124" s="689" t="s">
        <v>59</v>
      </c>
      <c r="AD124" s="652" t="s">
        <v>715</v>
      </c>
      <c r="AE124" s="652" t="s">
        <v>697</v>
      </c>
      <c r="AF124" s="653" t="s">
        <v>698</v>
      </c>
      <c r="AG124" s="653" t="s">
        <v>699</v>
      </c>
      <c r="AH124" s="654">
        <v>2015</v>
      </c>
      <c r="AI124" s="654">
        <v>2015</v>
      </c>
      <c r="AJ124" s="124">
        <v>48814.247933849438</v>
      </c>
      <c r="AK124" s="41"/>
      <c r="AL124" s="644" t="s">
        <v>183</v>
      </c>
      <c r="AM124" s="652" t="s">
        <v>962</v>
      </c>
      <c r="AN124" s="689" t="s">
        <v>119</v>
      </c>
      <c r="AO124" s="689" t="s">
        <v>59</v>
      </c>
      <c r="AP124" s="652" t="s">
        <v>715</v>
      </c>
      <c r="AQ124" s="652" t="s">
        <v>697</v>
      </c>
      <c r="AR124" s="653" t="s">
        <v>698</v>
      </c>
      <c r="AS124" s="653" t="s">
        <v>699</v>
      </c>
      <c r="AT124" s="654">
        <v>2015</v>
      </c>
      <c r="AU124" s="654">
        <v>2015</v>
      </c>
      <c r="AV124" s="124">
        <v>10173.877990725572</v>
      </c>
      <c r="AX124" s="644" t="s">
        <v>956</v>
      </c>
      <c r="AY124" s="652" t="s">
        <v>964</v>
      </c>
      <c r="AZ124" s="689" t="s">
        <v>119</v>
      </c>
      <c r="BA124" s="689" t="s">
        <v>59</v>
      </c>
      <c r="BB124" s="621" t="s">
        <v>704</v>
      </c>
      <c r="BC124" s="621" t="s">
        <v>705</v>
      </c>
      <c r="BD124" s="653" t="s">
        <v>698</v>
      </c>
      <c r="BE124" s="653" t="s">
        <v>699</v>
      </c>
      <c r="BF124" s="654">
        <v>2015</v>
      </c>
      <c r="BG124" s="654">
        <v>2015</v>
      </c>
      <c r="BH124" s="702">
        <v>80093.777090528441</v>
      </c>
      <c r="BI124" s="695"/>
      <c r="BJ124" s="644" t="s">
        <v>960</v>
      </c>
      <c r="BK124" s="652" t="s">
        <v>959</v>
      </c>
      <c r="BL124" s="689" t="s">
        <v>119</v>
      </c>
      <c r="BM124" s="689" t="s">
        <v>59</v>
      </c>
      <c r="BN124" s="621" t="s">
        <v>704</v>
      </c>
      <c r="BO124" s="621" t="s">
        <v>705</v>
      </c>
      <c r="BP124" s="653" t="s">
        <v>698</v>
      </c>
      <c r="BQ124" s="653" t="s">
        <v>699</v>
      </c>
      <c r="BR124" s="654">
        <v>2015</v>
      </c>
      <c r="BS124" s="654">
        <v>2015</v>
      </c>
      <c r="BT124" s="124">
        <v>13291.830615071325</v>
      </c>
      <c r="BV124" s="644" t="s">
        <v>183</v>
      </c>
      <c r="BW124" s="652" t="s">
        <v>962</v>
      </c>
      <c r="BX124" s="689" t="s">
        <v>119</v>
      </c>
      <c r="BY124" s="689" t="s">
        <v>59</v>
      </c>
      <c r="BZ124" s="621" t="s">
        <v>704</v>
      </c>
      <c r="CA124" s="621" t="s">
        <v>705</v>
      </c>
      <c r="CB124" s="653" t="s">
        <v>698</v>
      </c>
      <c r="CC124" s="653" t="s">
        <v>699</v>
      </c>
      <c r="CD124" s="654">
        <v>2015</v>
      </c>
      <c r="CE124" s="654">
        <v>2015</v>
      </c>
      <c r="CF124" s="124">
        <v>2770.2867231383452</v>
      </c>
    </row>
    <row r="125" spans="1:84" ht="17" customHeight="1" x14ac:dyDescent="0.25">
      <c r="A125" s="458" t="s">
        <v>146</v>
      </c>
      <c r="B125" s="61" t="s">
        <v>118</v>
      </c>
      <c r="C125" s="349">
        <v>1183.5768222608324</v>
      </c>
      <c r="D125" s="256">
        <v>1221.301086685387</v>
      </c>
      <c r="E125" s="256">
        <v>1248.1840354623498</v>
      </c>
      <c r="F125" s="256">
        <v>1403.6931945727952</v>
      </c>
      <c r="G125" s="256">
        <v>1507.1276232446035</v>
      </c>
      <c r="H125" s="256">
        <v>1586.0055062079152</v>
      </c>
      <c r="I125" s="256">
        <v>1674.1028613379121</v>
      </c>
      <c r="J125" s="256">
        <v>2018.0050319393708</v>
      </c>
      <c r="K125" s="256">
        <v>2044.770114426791</v>
      </c>
      <c r="L125" s="2" t="s">
        <v>306</v>
      </c>
      <c r="N125" s="644" t="s">
        <v>956</v>
      </c>
      <c r="O125" s="652" t="s">
        <v>957</v>
      </c>
      <c r="P125" s="689" t="s">
        <v>307</v>
      </c>
      <c r="Q125" s="689" t="s">
        <v>120</v>
      </c>
      <c r="R125" s="652" t="s">
        <v>715</v>
      </c>
      <c r="S125" s="652" t="s">
        <v>697</v>
      </c>
      <c r="T125" s="653" t="s">
        <v>698</v>
      </c>
      <c r="U125" s="653" t="s">
        <v>699</v>
      </c>
      <c r="V125" s="654">
        <v>2015</v>
      </c>
      <c r="W125" s="654">
        <v>2015</v>
      </c>
      <c r="X125" s="124">
        <v>233612.15190559876</v>
      </c>
      <c r="Y125" s="644"/>
      <c r="Z125" s="644" t="s">
        <v>960</v>
      </c>
      <c r="AA125" s="652" t="s">
        <v>959</v>
      </c>
      <c r="AB125" s="689" t="s">
        <v>307</v>
      </c>
      <c r="AC125" s="689" t="s">
        <v>120</v>
      </c>
      <c r="AD125" s="652" t="s">
        <v>715</v>
      </c>
      <c r="AE125" s="652" t="s">
        <v>697</v>
      </c>
      <c r="AF125" s="653" t="s">
        <v>698</v>
      </c>
      <c r="AG125" s="653" t="s">
        <v>699</v>
      </c>
      <c r="AH125" s="654">
        <v>2015</v>
      </c>
      <c r="AI125" s="654">
        <v>2015</v>
      </c>
      <c r="AJ125" s="124">
        <v>55000.472995785552</v>
      </c>
      <c r="AK125" s="41"/>
      <c r="AL125" s="644" t="s">
        <v>183</v>
      </c>
      <c r="AM125" s="652" t="s">
        <v>962</v>
      </c>
      <c r="AN125" s="689" t="s">
        <v>307</v>
      </c>
      <c r="AO125" s="689" t="s">
        <v>120</v>
      </c>
      <c r="AP125" s="652" t="s">
        <v>715</v>
      </c>
      <c r="AQ125" s="652" t="s">
        <v>697</v>
      </c>
      <c r="AR125" s="653" t="s">
        <v>698</v>
      </c>
      <c r="AS125" s="653" t="s">
        <v>699</v>
      </c>
      <c r="AT125" s="654">
        <v>2015</v>
      </c>
      <c r="AU125" s="654">
        <v>2015</v>
      </c>
      <c r="AV125" s="124">
        <v>21960.982523094575</v>
      </c>
      <c r="AX125" s="644" t="s">
        <v>956</v>
      </c>
      <c r="AY125" s="652" t="s">
        <v>964</v>
      </c>
      <c r="AZ125" s="689" t="s">
        <v>307</v>
      </c>
      <c r="BA125" s="689" t="s">
        <v>120</v>
      </c>
      <c r="BB125" s="621" t="s">
        <v>704</v>
      </c>
      <c r="BC125" s="621" t="s">
        <v>705</v>
      </c>
      <c r="BD125" s="653" t="s">
        <v>698</v>
      </c>
      <c r="BE125" s="653" t="s">
        <v>699</v>
      </c>
      <c r="BF125" s="654">
        <v>2015</v>
      </c>
      <c r="BG125" s="654">
        <v>2015</v>
      </c>
      <c r="BH125" s="702">
        <v>63611.205420176659</v>
      </c>
      <c r="BI125" s="695"/>
      <c r="BJ125" s="644" t="s">
        <v>960</v>
      </c>
      <c r="BK125" s="652" t="s">
        <v>959</v>
      </c>
      <c r="BL125" s="689" t="s">
        <v>307</v>
      </c>
      <c r="BM125" s="689" t="s">
        <v>120</v>
      </c>
      <c r="BN125" s="621" t="s">
        <v>704</v>
      </c>
      <c r="BO125" s="621" t="s">
        <v>705</v>
      </c>
      <c r="BP125" s="653" t="s">
        <v>698</v>
      </c>
      <c r="BQ125" s="653" t="s">
        <v>699</v>
      </c>
      <c r="BR125" s="654">
        <v>2015</v>
      </c>
      <c r="BS125" s="654">
        <v>2015</v>
      </c>
      <c r="BT125" s="124">
        <v>14976.303062160805</v>
      </c>
      <c r="BV125" s="644" t="s">
        <v>183</v>
      </c>
      <c r="BW125" s="652" t="s">
        <v>962</v>
      </c>
      <c r="BX125" s="689" t="s">
        <v>307</v>
      </c>
      <c r="BY125" s="689" t="s">
        <v>120</v>
      </c>
      <c r="BZ125" s="621" t="s">
        <v>704</v>
      </c>
      <c r="CA125" s="621" t="s">
        <v>705</v>
      </c>
      <c r="CB125" s="653" t="s">
        <v>698</v>
      </c>
      <c r="CC125" s="653" t="s">
        <v>699</v>
      </c>
      <c r="CD125" s="654">
        <v>2015</v>
      </c>
      <c r="CE125" s="654">
        <v>2015</v>
      </c>
      <c r="CF125" s="124">
        <v>5979.8454793994761</v>
      </c>
    </row>
    <row r="126" spans="1:84" ht="17" customHeight="1" x14ac:dyDescent="0.25">
      <c r="A126" s="458" t="s">
        <v>147</v>
      </c>
      <c r="B126" s="61" t="s">
        <v>59</v>
      </c>
      <c r="C126" s="349">
        <v>11390.058024614878</v>
      </c>
      <c r="D126" s="256">
        <v>11431.701618091272</v>
      </c>
      <c r="E126" s="256">
        <v>10906.004071106578</v>
      </c>
      <c r="F126" s="256">
        <v>12273.898322050731</v>
      </c>
      <c r="G126" s="256">
        <v>13070.110957744675</v>
      </c>
      <c r="H126" s="256">
        <v>13291.830615071325</v>
      </c>
      <c r="I126" s="256">
        <v>12944.696645874481</v>
      </c>
      <c r="J126" s="256">
        <v>14251.427348898043</v>
      </c>
      <c r="K126" s="256">
        <v>14420.422041112501</v>
      </c>
      <c r="L126" s="2" t="s">
        <v>119</v>
      </c>
      <c r="N126" s="644" t="s">
        <v>956</v>
      </c>
      <c r="O126" s="652" t="s">
        <v>957</v>
      </c>
      <c r="P126" s="689" t="s">
        <v>308</v>
      </c>
      <c r="Q126" s="689" t="s">
        <v>121</v>
      </c>
      <c r="R126" s="652" t="s">
        <v>715</v>
      </c>
      <c r="S126" s="652" t="s">
        <v>697</v>
      </c>
      <c r="T126" s="653" t="s">
        <v>698</v>
      </c>
      <c r="U126" s="653" t="s">
        <v>699</v>
      </c>
      <c r="V126" s="654">
        <v>2015</v>
      </c>
      <c r="W126" s="654">
        <v>2015</v>
      </c>
      <c r="X126" s="124">
        <v>200455.31182739139</v>
      </c>
      <c r="Y126" s="644"/>
      <c r="Z126" s="644" t="s">
        <v>960</v>
      </c>
      <c r="AA126" s="652" t="s">
        <v>959</v>
      </c>
      <c r="AB126" s="689" t="s">
        <v>308</v>
      </c>
      <c r="AC126" s="689" t="s">
        <v>121</v>
      </c>
      <c r="AD126" s="652" t="s">
        <v>715</v>
      </c>
      <c r="AE126" s="652" t="s">
        <v>697</v>
      </c>
      <c r="AF126" s="653" t="s">
        <v>698</v>
      </c>
      <c r="AG126" s="653" t="s">
        <v>699</v>
      </c>
      <c r="AH126" s="654">
        <v>2015</v>
      </c>
      <c r="AI126" s="654">
        <v>2015</v>
      </c>
      <c r="AJ126" s="124">
        <v>36006.213754768141</v>
      </c>
      <c r="AK126" s="41"/>
      <c r="AL126" s="644" t="s">
        <v>183</v>
      </c>
      <c r="AM126" s="652" t="s">
        <v>962</v>
      </c>
      <c r="AN126" s="689" t="s">
        <v>308</v>
      </c>
      <c r="AO126" s="689" t="s">
        <v>121</v>
      </c>
      <c r="AP126" s="652" t="s">
        <v>715</v>
      </c>
      <c r="AQ126" s="652" t="s">
        <v>697</v>
      </c>
      <c r="AR126" s="653" t="s">
        <v>698</v>
      </c>
      <c r="AS126" s="653" t="s">
        <v>699</v>
      </c>
      <c r="AT126" s="654">
        <v>2015</v>
      </c>
      <c r="AU126" s="654">
        <v>2015</v>
      </c>
      <c r="AV126" s="124">
        <v>52315.504356271798</v>
      </c>
      <c r="AX126" s="644" t="s">
        <v>956</v>
      </c>
      <c r="AY126" s="652" t="s">
        <v>964</v>
      </c>
      <c r="AZ126" s="689" t="s">
        <v>308</v>
      </c>
      <c r="BA126" s="689" t="s">
        <v>121</v>
      </c>
      <c r="BB126" s="621" t="s">
        <v>704</v>
      </c>
      <c r="BC126" s="621" t="s">
        <v>705</v>
      </c>
      <c r="BD126" s="653" t="s">
        <v>698</v>
      </c>
      <c r="BE126" s="653" t="s">
        <v>699</v>
      </c>
      <c r="BF126" s="654">
        <v>2015</v>
      </c>
      <c r="BG126" s="654">
        <v>2015</v>
      </c>
      <c r="BH126" s="702">
        <v>54582.794234824069</v>
      </c>
      <c r="BI126" s="695"/>
      <c r="BJ126" s="644" t="s">
        <v>960</v>
      </c>
      <c r="BK126" s="652" t="s">
        <v>959</v>
      </c>
      <c r="BL126" s="689" t="s">
        <v>308</v>
      </c>
      <c r="BM126" s="689" t="s">
        <v>121</v>
      </c>
      <c r="BN126" s="621" t="s">
        <v>704</v>
      </c>
      <c r="BO126" s="621" t="s">
        <v>705</v>
      </c>
      <c r="BP126" s="653" t="s">
        <v>698</v>
      </c>
      <c r="BQ126" s="653" t="s">
        <v>699</v>
      </c>
      <c r="BR126" s="654">
        <v>2015</v>
      </c>
      <c r="BS126" s="654">
        <v>2015</v>
      </c>
      <c r="BT126" s="124">
        <v>9804.2787623602835</v>
      </c>
      <c r="BV126" s="644" t="s">
        <v>183</v>
      </c>
      <c r="BW126" s="652" t="s">
        <v>962</v>
      </c>
      <c r="BX126" s="689" t="s">
        <v>308</v>
      </c>
      <c r="BY126" s="689" t="s">
        <v>121</v>
      </c>
      <c r="BZ126" s="621" t="s">
        <v>704</v>
      </c>
      <c r="CA126" s="621" t="s">
        <v>705</v>
      </c>
      <c r="CB126" s="653" t="s">
        <v>698</v>
      </c>
      <c r="CC126" s="653" t="s">
        <v>699</v>
      </c>
      <c r="CD126" s="654">
        <v>2015</v>
      </c>
      <c r="CE126" s="654">
        <v>2015</v>
      </c>
      <c r="CF126" s="124">
        <v>14245.202003069244</v>
      </c>
    </row>
    <row r="127" spans="1:84" ht="17" customHeight="1" x14ac:dyDescent="0.25">
      <c r="A127" s="458" t="s">
        <v>148</v>
      </c>
      <c r="B127" s="61" t="s">
        <v>120</v>
      </c>
      <c r="C127" s="349">
        <v>10861.833022969793</v>
      </c>
      <c r="D127" s="256">
        <v>11521.10593370254</v>
      </c>
      <c r="E127" s="256">
        <v>12827.928681818174</v>
      </c>
      <c r="F127" s="256">
        <v>14715.784196703753</v>
      </c>
      <c r="G127" s="256">
        <v>14497.881152948621</v>
      </c>
      <c r="H127" s="256">
        <v>14976.303062160805</v>
      </c>
      <c r="I127" s="256">
        <v>15531.82833426178</v>
      </c>
      <c r="J127" s="256">
        <v>18026.147948150636</v>
      </c>
      <c r="K127" s="256">
        <v>17115.517779194914</v>
      </c>
      <c r="L127" s="2" t="s">
        <v>307</v>
      </c>
      <c r="N127" s="644" t="s">
        <v>956</v>
      </c>
      <c r="O127" s="652" t="s">
        <v>957</v>
      </c>
      <c r="P127" s="689" t="s">
        <v>309</v>
      </c>
      <c r="Q127" s="689" t="s">
        <v>122</v>
      </c>
      <c r="R127" s="652" t="s">
        <v>715</v>
      </c>
      <c r="S127" s="652" t="s">
        <v>697</v>
      </c>
      <c r="T127" s="653" t="s">
        <v>698</v>
      </c>
      <c r="U127" s="653" t="s">
        <v>699</v>
      </c>
      <c r="V127" s="654">
        <v>2015</v>
      </c>
      <c r="W127" s="654">
        <v>2015</v>
      </c>
      <c r="X127" s="124">
        <v>66546.785476248231</v>
      </c>
      <c r="Y127" s="644"/>
      <c r="Z127" s="644" t="s">
        <v>960</v>
      </c>
      <c r="AA127" s="652" t="s">
        <v>959</v>
      </c>
      <c r="AB127" s="689" t="s">
        <v>309</v>
      </c>
      <c r="AC127" s="689" t="s">
        <v>122</v>
      </c>
      <c r="AD127" s="652" t="s">
        <v>715</v>
      </c>
      <c r="AE127" s="652" t="s">
        <v>697</v>
      </c>
      <c r="AF127" s="653" t="s">
        <v>698</v>
      </c>
      <c r="AG127" s="653" t="s">
        <v>699</v>
      </c>
      <c r="AH127" s="654">
        <v>2015</v>
      </c>
      <c r="AI127" s="654">
        <v>2015</v>
      </c>
      <c r="AJ127" s="124">
        <v>14517.604312891197</v>
      </c>
      <c r="AK127" s="41"/>
      <c r="AL127" s="644" t="s">
        <v>183</v>
      </c>
      <c r="AM127" s="652" t="s">
        <v>962</v>
      </c>
      <c r="AN127" s="689" t="s">
        <v>309</v>
      </c>
      <c r="AO127" s="689" t="s">
        <v>122</v>
      </c>
      <c r="AP127" s="652" t="s">
        <v>715</v>
      </c>
      <c r="AQ127" s="652" t="s">
        <v>697</v>
      </c>
      <c r="AR127" s="653" t="s">
        <v>698</v>
      </c>
      <c r="AS127" s="653" t="s">
        <v>699</v>
      </c>
      <c r="AT127" s="654">
        <v>2015</v>
      </c>
      <c r="AU127" s="654">
        <v>2015</v>
      </c>
      <c r="AV127" s="124">
        <v>6135.4340736976455</v>
      </c>
      <c r="AX127" s="644" t="s">
        <v>956</v>
      </c>
      <c r="AY127" s="652" t="s">
        <v>964</v>
      </c>
      <c r="AZ127" s="689" t="s">
        <v>309</v>
      </c>
      <c r="BA127" s="689" t="s">
        <v>122</v>
      </c>
      <c r="BB127" s="621" t="s">
        <v>704</v>
      </c>
      <c r="BC127" s="621" t="s">
        <v>705</v>
      </c>
      <c r="BD127" s="653" t="s">
        <v>698</v>
      </c>
      <c r="BE127" s="653" t="s">
        <v>699</v>
      </c>
      <c r="BF127" s="654">
        <v>2015</v>
      </c>
      <c r="BG127" s="654">
        <v>2015</v>
      </c>
      <c r="BH127" s="702">
        <v>18120.295568753772</v>
      </c>
      <c r="BI127" s="695"/>
      <c r="BJ127" s="644" t="s">
        <v>960</v>
      </c>
      <c r="BK127" s="652" t="s">
        <v>959</v>
      </c>
      <c r="BL127" s="689" t="s">
        <v>309</v>
      </c>
      <c r="BM127" s="689" t="s">
        <v>122</v>
      </c>
      <c r="BN127" s="621" t="s">
        <v>704</v>
      </c>
      <c r="BO127" s="621" t="s">
        <v>705</v>
      </c>
      <c r="BP127" s="653" t="s">
        <v>698</v>
      </c>
      <c r="BQ127" s="653" t="s">
        <v>699</v>
      </c>
      <c r="BR127" s="654">
        <v>2015</v>
      </c>
      <c r="BS127" s="654">
        <v>2015</v>
      </c>
      <c r="BT127" s="124">
        <v>3953.057675395833</v>
      </c>
      <c r="BV127" s="644" t="s">
        <v>183</v>
      </c>
      <c r="BW127" s="652" t="s">
        <v>962</v>
      </c>
      <c r="BX127" s="689" t="s">
        <v>309</v>
      </c>
      <c r="BY127" s="689" t="s">
        <v>122</v>
      </c>
      <c r="BZ127" s="621" t="s">
        <v>704</v>
      </c>
      <c r="CA127" s="621" t="s">
        <v>705</v>
      </c>
      <c r="CB127" s="653" t="s">
        <v>698</v>
      </c>
      <c r="CC127" s="653" t="s">
        <v>699</v>
      </c>
      <c r="CD127" s="654">
        <v>2015</v>
      </c>
      <c r="CE127" s="654">
        <v>2015</v>
      </c>
      <c r="CF127" s="124">
        <v>1670.6423617964999</v>
      </c>
    </row>
    <row r="128" spans="1:84" ht="17" customHeight="1" x14ac:dyDescent="0.25">
      <c r="A128" s="458" t="s">
        <v>149</v>
      </c>
      <c r="B128" s="61" t="s">
        <v>121</v>
      </c>
      <c r="C128" s="349">
        <v>6118.4028340498253</v>
      </c>
      <c r="D128" s="256">
        <v>6780.5136620923522</v>
      </c>
      <c r="E128" s="256">
        <v>8034.7026083532928</v>
      </c>
      <c r="F128" s="256">
        <v>8581.5937246764861</v>
      </c>
      <c r="G128" s="256">
        <v>9161.563062589983</v>
      </c>
      <c r="H128" s="256">
        <v>9804.2787623602835</v>
      </c>
      <c r="I128" s="256">
        <v>10231.264326127641</v>
      </c>
      <c r="J128" s="256">
        <v>11221.108300279746</v>
      </c>
      <c r="K128" s="256">
        <v>11344.420222347937</v>
      </c>
      <c r="L128" s="2" t="s">
        <v>308</v>
      </c>
      <c r="N128" s="644" t="s">
        <v>956</v>
      </c>
      <c r="O128" s="652" t="s">
        <v>957</v>
      </c>
      <c r="P128" s="689" t="s">
        <v>310</v>
      </c>
      <c r="Q128" s="689" t="s">
        <v>123</v>
      </c>
      <c r="R128" s="652" t="s">
        <v>715</v>
      </c>
      <c r="S128" s="652" t="s">
        <v>697</v>
      </c>
      <c r="T128" s="653" t="s">
        <v>698</v>
      </c>
      <c r="U128" s="653" t="s">
        <v>699</v>
      </c>
      <c r="V128" s="654">
        <v>2015</v>
      </c>
      <c r="W128" s="654">
        <v>2015</v>
      </c>
      <c r="X128" s="124">
        <v>62850.809260776354</v>
      </c>
      <c r="Y128" s="644"/>
      <c r="Z128" s="644" t="s">
        <v>960</v>
      </c>
      <c r="AA128" s="652" t="s">
        <v>959</v>
      </c>
      <c r="AB128" s="689" t="s">
        <v>310</v>
      </c>
      <c r="AC128" s="689" t="s">
        <v>123</v>
      </c>
      <c r="AD128" s="652" t="s">
        <v>715</v>
      </c>
      <c r="AE128" s="652" t="s">
        <v>697</v>
      </c>
      <c r="AF128" s="653" t="s">
        <v>698</v>
      </c>
      <c r="AG128" s="653" t="s">
        <v>699</v>
      </c>
      <c r="AH128" s="654">
        <v>2015</v>
      </c>
      <c r="AI128" s="654">
        <v>2015</v>
      </c>
      <c r="AJ128" s="124">
        <v>12051.680136280494</v>
      </c>
      <c r="AK128" s="41"/>
      <c r="AL128" s="644" t="s">
        <v>183</v>
      </c>
      <c r="AM128" s="652" t="s">
        <v>962</v>
      </c>
      <c r="AN128" s="689" t="s">
        <v>310</v>
      </c>
      <c r="AO128" s="689" t="s">
        <v>123</v>
      </c>
      <c r="AP128" s="652" t="s">
        <v>715</v>
      </c>
      <c r="AQ128" s="652" t="s">
        <v>697</v>
      </c>
      <c r="AR128" s="653" t="s">
        <v>698</v>
      </c>
      <c r="AS128" s="653" t="s">
        <v>699</v>
      </c>
      <c r="AT128" s="654">
        <v>2015</v>
      </c>
      <c r="AU128" s="654">
        <v>2015</v>
      </c>
      <c r="AV128" s="124">
        <v>7489.814606511256</v>
      </c>
      <c r="AX128" s="644" t="s">
        <v>956</v>
      </c>
      <c r="AY128" s="652" t="s">
        <v>964</v>
      </c>
      <c r="AZ128" s="689" t="s">
        <v>310</v>
      </c>
      <c r="BA128" s="689" t="s">
        <v>123</v>
      </c>
      <c r="BB128" s="621" t="s">
        <v>704</v>
      </c>
      <c r="BC128" s="621" t="s">
        <v>705</v>
      </c>
      <c r="BD128" s="653" t="s">
        <v>698</v>
      </c>
      <c r="BE128" s="653" t="s">
        <v>699</v>
      </c>
      <c r="BF128" s="654">
        <v>2015</v>
      </c>
      <c r="BG128" s="654">
        <v>2015</v>
      </c>
      <c r="BH128" s="702">
        <v>17113.903134316231</v>
      </c>
      <c r="BI128" s="695"/>
      <c r="BJ128" s="644" t="s">
        <v>960</v>
      </c>
      <c r="BK128" s="652" t="s">
        <v>959</v>
      </c>
      <c r="BL128" s="689" t="s">
        <v>310</v>
      </c>
      <c r="BM128" s="689" t="s">
        <v>123</v>
      </c>
      <c r="BN128" s="621" t="s">
        <v>704</v>
      </c>
      <c r="BO128" s="621" t="s">
        <v>705</v>
      </c>
      <c r="BP128" s="653" t="s">
        <v>698</v>
      </c>
      <c r="BQ128" s="653" t="s">
        <v>699</v>
      </c>
      <c r="BR128" s="654">
        <v>2015</v>
      </c>
      <c r="BS128" s="654">
        <v>2015</v>
      </c>
      <c r="BT128" s="124">
        <v>3281.6011262846819</v>
      </c>
      <c r="BV128" s="644" t="s">
        <v>183</v>
      </c>
      <c r="BW128" s="652" t="s">
        <v>962</v>
      </c>
      <c r="BX128" s="689" t="s">
        <v>310</v>
      </c>
      <c r="BY128" s="689" t="s">
        <v>123</v>
      </c>
      <c r="BZ128" s="621" t="s">
        <v>704</v>
      </c>
      <c r="CA128" s="621" t="s">
        <v>705</v>
      </c>
      <c r="CB128" s="653" t="s">
        <v>698</v>
      </c>
      <c r="CC128" s="653" t="s">
        <v>699</v>
      </c>
      <c r="CD128" s="654">
        <v>2015</v>
      </c>
      <c r="CE128" s="654">
        <v>2015</v>
      </c>
      <c r="CF128" s="124">
        <v>2039.4321597035416</v>
      </c>
    </row>
    <row r="129" spans="1:84" ht="17" customHeight="1" x14ac:dyDescent="0.25">
      <c r="A129" s="458" t="s">
        <v>150</v>
      </c>
      <c r="B129" s="61" t="s">
        <v>122</v>
      </c>
      <c r="C129" s="349">
        <v>2040.4527726360336</v>
      </c>
      <c r="D129" s="256">
        <v>2362.4664987619126</v>
      </c>
      <c r="E129" s="256">
        <v>2834.8042090000872</v>
      </c>
      <c r="F129" s="256">
        <v>3447.2559255234664</v>
      </c>
      <c r="G129" s="256">
        <v>3799.5344832743972</v>
      </c>
      <c r="H129" s="256">
        <v>3953.057675395833</v>
      </c>
      <c r="I129" s="256">
        <v>3833.995788239562</v>
      </c>
      <c r="J129" s="256">
        <v>4588.4451598865826</v>
      </c>
      <c r="K129" s="256">
        <v>4559.4545270460931</v>
      </c>
      <c r="L129" s="2" t="s">
        <v>309</v>
      </c>
      <c r="N129" s="644" t="s">
        <v>956</v>
      </c>
      <c r="O129" s="652" t="s">
        <v>957</v>
      </c>
      <c r="P129" s="689" t="s">
        <v>125</v>
      </c>
      <c r="Q129" s="689" t="s">
        <v>124</v>
      </c>
      <c r="R129" s="652" t="s">
        <v>715</v>
      </c>
      <c r="S129" s="652" t="s">
        <v>697</v>
      </c>
      <c r="T129" s="653" t="s">
        <v>698</v>
      </c>
      <c r="U129" s="653" t="s">
        <v>699</v>
      </c>
      <c r="V129" s="654">
        <v>2015</v>
      </c>
      <c r="W129" s="654">
        <v>2015</v>
      </c>
      <c r="X129" s="124">
        <v>157040.38774210424</v>
      </c>
      <c r="Y129" s="644"/>
      <c r="Z129" s="644" t="s">
        <v>960</v>
      </c>
      <c r="AA129" s="652" t="s">
        <v>959</v>
      </c>
      <c r="AB129" s="689" t="s">
        <v>125</v>
      </c>
      <c r="AC129" s="689" t="s">
        <v>124</v>
      </c>
      <c r="AD129" s="652" t="s">
        <v>715</v>
      </c>
      <c r="AE129" s="652" t="s">
        <v>697</v>
      </c>
      <c r="AF129" s="653" t="s">
        <v>698</v>
      </c>
      <c r="AG129" s="653" t="s">
        <v>699</v>
      </c>
      <c r="AH129" s="654">
        <v>2015</v>
      </c>
      <c r="AI129" s="654">
        <v>2015</v>
      </c>
      <c r="AJ129" s="124">
        <v>30221.973029295161</v>
      </c>
      <c r="AK129" s="41"/>
      <c r="AL129" s="644" t="s">
        <v>183</v>
      </c>
      <c r="AM129" s="652" t="s">
        <v>962</v>
      </c>
      <c r="AN129" s="689" t="s">
        <v>125</v>
      </c>
      <c r="AO129" s="689" t="s">
        <v>124</v>
      </c>
      <c r="AP129" s="652" t="s">
        <v>715</v>
      </c>
      <c r="AQ129" s="652" t="s">
        <v>697</v>
      </c>
      <c r="AR129" s="653" t="s">
        <v>698</v>
      </c>
      <c r="AS129" s="653" t="s">
        <v>699</v>
      </c>
      <c r="AT129" s="654">
        <v>2015</v>
      </c>
      <c r="AU129" s="654">
        <v>2015</v>
      </c>
      <c r="AV129" s="124">
        <v>5255.1377606966034</v>
      </c>
      <c r="AX129" s="644" t="s">
        <v>956</v>
      </c>
      <c r="AY129" s="652" t="s">
        <v>964</v>
      </c>
      <c r="AZ129" s="689" t="s">
        <v>125</v>
      </c>
      <c r="BA129" s="689" t="s">
        <v>124</v>
      </c>
      <c r="BB129" s="621" t="s">
        <v>704</v>
      </c>
      <c r="BC129" s="621" t="s">
        <v>705</v>
      </c>
      <c r="BD129" s="653" t="s">
        <v>698</v>
      </c>
      <c r="BE129" s="653" t="s">
        <v>699</v>
      </c>
      <c r="BF129" s="654">
        <v>2015</v>
      </c>
      <c r="BG129" s="654">
        <v>2015</v>
      </c>
      <c r="BH129" s="702">
        <v>42761.167526781283</v>
      </c>
      <c r="BI129" s="695"/>
      <c r="BJ129" s="644" t="s">
        <v>960</v>
      </c>
      <c r="BK129" s="652" t="s">
        <v>959</v>
      </c>
      <c r="BL129" s="689" t="s">
        <v>125</v>
      </c>
      <c r="BM129" s="689" t="s">
        <v>124</v>
      </c>
      <c r="BN129" s="621" t="s">
        <v>704</v>
      </c>
      <c r="BO129" s="621" t="s">
        <v>705</v>
      </c>
      <c r="BP129" s="653" t="s">
        <v>698</v>
      </c>
      <c r="BQ129" s="653" t="s">
        <v>699</v>
      </c>
      <c r="BR129" s="654">
        <v>2015</v>
      </c>
      <c r="BS129" s="654">
        <v>2015</v>
      </c>
      <c r="BT129" s="124">
        <v>8229.2642693792131</v>
      </c>
      <c r="BV129" s="644" t="s">
        <v>183</v>
      </c>
      <c r="BW129" s="652" t="s">
        <v>962</v>
      </c>
      <c r="BX129" s="689" t="s">
        <v>125</v>
      </c>
      <c r="BY129" s="689" t="s">
        <v>124</v>
      </c>
      <c r="BZ129" s="621" t="s">
        <v>704</v>
      </c>
      <c r="CA129" s="621" t="s">
        <v>705</v>
      </c>
      <c r="CB129" s="653" t="s">
        <v>698</v>
      </c>
      <c r="CC129" s="653" t="s">
        <v>699</v>
      </c>
      <c r="CD129" s="654">
        <v>2015</v>
      </c>
      <c r="CE129" s="654">
        <v>2015</v>
      </c>
      <c r="CF129" s="124">
        <v>1430.9428892298445</v>
      </c>
    </row>
    <row r="130" spans="1:84" ht="17" customHeight="1" x14ac:dyDescent="0.25">
      <c r="A130" s="458" t="s">
        <v>151</v>
      </c>
      <c r="B130" s="61" t="s">
        <v>123</v>
      </c>
      <c r="C130" s="349">
        <v>2277.5432367712338</v>
      </c>
      <c r="D130" s="256">
        <v>2481.0641467084974</v>
      </c>
      <c r="E130" s="256">
        <v>2281.6856509572231</v>
      </c>
      <c r="F130" s="256">
        <v>2824.2750011078151</v>
      </c>
      <c r="G130" s="256">
        <v>3098.3023636630055</v>
      </c>
      <c r="H130" s="256">
        <v>3281.6011262846819</v>
      </c>
      <c r="I130" s="256">
        <v>3239.7706853378004</v>
      </c>
      <c r="J130" s="256">
        <v>3572.7584379138834</v>
      </c>
      <c r="K130" s="256">
        <v>3563.5825341739783</v>
      </c>
      <c r="L130" s="2" t="s">
        <v>310</v>
      </c>
      <c r="N130" s="644" t="s">
        <v>956</v>
      </c>
      <c r="O130" s="652" t="s">
        <v>957</v>
      </c>
      <c r="P130" s="689" t="s">
        <v>311</v>
      </c>
      <c r="Q130" s="689" t="s">
        <v>126</v>
      </c>
      <c r="R130" s="652" t="s">
        <v>715</v>
      </c>
      <c r="S130" s="652" t="s">
        <v>697</v>
      </c>
      <c r="T130" s="653" t="s">
        <v>698</v>
      </c>
      <c r="U130" s="653" t="s">
        <v>699</v>
      </c>
      <c r="V130" s="654">
        <v>2015</v>
      </c>
      <c r="W130" s="654">
        <v>2015</v>
      </c>
      <c r="X130" s="124">
        <v>120568.49439110763</v>
      </c>
      <c r="Y130" s="644"/>
      <c r="Z130" s="644" t="s">
        <v>960</v>
      </c>
      <c r="AA130" s="652" t="s">
        <v>959</v>
      </c>
      <c r="AB130" s="689" t="s">
        <v>311</v>
      </c>
      <c r="AC130" s="689" t="s">
        <v>126</v>
      </c>
      <c r="AD130" s="652" t="s">
        <v>715</v>
      </c>
      <c r="AE130" s="652" t="s">
        <v>697</v>
      </c>
      <c r="AF130" s="653" t="s">
        <v>698</v>
      </c>
      <c r="AG130" s="653" t="s">
        <v>699</v>
      </c>
      <c r="AH130" s="654">
        <v>2015</v>
      </c>
      <c r="AI130" s="654">
        <v>2015</v>
      </c>
      <c r="AJ130" s="124">
        <v>6564.9345534252425</v>
      </c>
      <c r="AK130" s="41"/>
      <c r="AL130" s="644" t="s">
        <v>183</v>
      </c>
      <c r="AM130" s="652" t="s">
        <v>962</v>
      </c>
      <c r="AN130" s="689" t="s">
        <v>311</v>
      </c>
      <c r="AO130" s="689" t="s">
        <v>126</v>
      </c>
      <c r="AP130" s="652" t="s">
        <v>715</v>
      </c>
      <c r="AQ130" s="652" t="s">
        <v>697</v>
      </c>
      <c r="AR130" s="653" t="s">
        <v>698</v>
      </c>
      <c r="AS130" s="653" t="s">
        <v>699</v>
      </c>
      <c r="AT130" s="654">
        <v>2015</v>
      </c>
      <c r="AU130" s="654">
        <v>2015</v>
      </c>
      <c r="AV130" s="124">
        <v>46896.376694830673</v>
      </c>
      <c r="AX130" s="644" t="s">
        <v>956</v>
      </c>
      <c r="AY130" s="652" t="s">
        <v>964</v>
      </c>
      <c r="AZ130" s="689" t="s">
        <v>311</v>
      </c>
      <c r="BA130" s="689" t="s">
        <v>126</v>
      </c>
      <c r="BB130" s="621" t="s">
        <v>704</v>
      </c>
      <c r="BC130" s="621" t="s">
        <v>705</v>
      </c>
      <c r="BD130" s="653" t="s">
        <v>698</v>
      </c>
      <c r="BE130" s="653" t="s">
        <v>699</v>
      </c>
      <c r="BF130" s="654">
        <v>2015</v>
      </c>
      <c r="BG130" s="654">
        <v>2015</v>
      </c>
      <c r="BH130" s="702">
        <v>32830.086968307049</v>
      </c>
      <c r="BI130" s="695"/>
      <c r="BJ130" s="644" t="s">
        <v>960</v>
      </c>
      <c r="BK130" s="652" t="s">
        <v>959</v>
      </c>
      <c r="BL130" s="689" t="s">
        <v>311</v>
      </c>
      <c r="BM130" s="689" t="s">
        <v>126</v>
      </c>
      <c r="BN130" s="621" t="s">
        <v>704</v>
      </c>
      <c r="BO130" s="621" t="s">
        <v>705</v>
      </c>
      <c r="BP130" s="653" t="s">
        <v>698</v>
      </c>
      <c r="BQ130" s="653" t="s">
        <v>699</v>
      </c>
      <c r="BR130" s="654">
        <v>2015</v>
      </c>
      <c r="BS130" s="654">
        <v>2015</v>
      </c>
      <c r="BT130" s="124">
        <v>1787.5927987543207</v>
      </c>
      <c r="BV130" s="644" t="s">
        <v>183</v>
      </c>
      <c r="BW130" s="652" t="s">
        <v>962</v>
      </c>
      <c r="BX130" s="689" t="s">
        <v>311</v>
      </c>
      <c r="BY130" s="689" t="s">
        <v>126</v>
      </c>
      <c r="BZ130" s="621" t="s">
        <v>704</v>
      </c>
      <c r="CA130" s="621" t="s">
        <v>705</v>
      </c>
      <c r="CB130" s="653" t="s">
        <v>698</v>
      </c>
      <c r="CC130" s="653" t="s">
        <v>699</v>
      </c>
      <c r="CD130" s="654">
        <v>2015</v>
      </c>
      <c r="CE130" s="654">
        <v>2015</v>
      </c>
      <c r="CF130" s="124">
        <v>12769.60563507983</v>
      </c>
    </row>
    <row r="131" spans="1:84" ht="17" customHeight="1" x14ac:dyDescent="0.25">
      <c r="A131" s="458" t="s">
        <v>152</v>
      </c>
      <c r="B131" s="60" t="s">
        <v>124</v>
      </c>
      <c r="C131" s="201">
        <v>5267.7683186845834</v>
      </c>
      <c r="D131" s="347">
        <v>5448.9600083510704</v>
      </c>
      <c r="E131" s="347">
        <v>5694.2089353224228</v>
      </c>
      <c r="F131" s="347">
        <v>6476.6324179033618</v>
      </c>
      <c r="G131" s="347">
        <v>7250.2715848175067</v>
      </c>
      <c r="H131" s="347">
        <v>8229.2642693792131</v>
      </c>
      <c r="I131" s="347">
        <v>8503.1288144275677</v>
      </c>
      <c r="J131" s="347">
        <v>6965.1417097725853</v>
      </c>
      <c r="K131" s="347">
        <v>7980.2051065594387</v>
      </c>
      <c r="L131" s="42" t="s">
        <v>125</v>
      </c>
      <c r="N131" s="644" t="s">
        <v>956</v>
      </c>
      <c r="O131" s="652" t="s">
        <v>957</v>
      </c>
      <c r="P131" s="689" t="s">
        <v>312</v>
      </c>
      <c r="Q131" s="689" t="s">
        <v>127</v>
      </c>
      <c r="R131" s="652" t="s">
        <v>715</v>
      </c>
      <c r="S131" s="652" t="s">
        <v>697</v>
      </c>
      <c r="T131" s="653" t="s">
        <v>698</v>
      </c>
      <c r="U131" s="653" t="s">
        <v>699</v>
      </c>
      <c r="V131" s="654">
        <v>2015</v>
      </c>
      <c r="W131" s="654">
        <v>2015</v>
      </c>
      <c r="X131" s="124">
        <v>61480.014643179595</v>
      </c>
      <c r="Y131" s="644"/>
      <c r="Z131" s="644" t="s">
        <v>960</v>
      </c>
      <c r="AA131" s="652" t="s">
        <v>959</v>
      </c>
      <c r="AB131" s="689" t="s">
        <v>312</v>
      </c>
      <c r="AC131" s="689" t="s">
        <v>127</v>
      </c>
      <c r="AD131" s="652" t="s">
        <v>715</v>
      </c>
      <c r="AE131" s="652" t="s">
        <v>697</v>
      </c>
      <c r="AF131" s="653" t="s">
        <v>698</v>
      </c>
      <c r="AG131" s="653" t="s">
        <v>699</v>
      </c>
      <c r="AH131" s="654">
        <v>2015</v>
      </c>
      <c r="AI131" s="654">
        <v>2015</v>
      </c>
      <c r="AJ131" s="124">
        <v>21847.134320541965</v>
      </c>
      <c r="AK131" s="41"/>
      <c r="AL131" s="644" t="s">
        <v>183</v>
      </c>
      <c r="AM131" s="652" t="s">
        <v>962</v>
      </c>
      <c r="AN131" s="689" t="s">
        <v>312</v>
      </c>
      <c r="AO131" s="689" t="s">
        <v>127</v>
      </c>
      <c r="AP131" s="652" t="s">
        <v>715</v>
      </c>
      <c r="AQ131" s="652" t="s">
        <v>697</v>
      </c>
      <c r="AR131" s="653" t="s">
        <v>698</v>
      </c>
      <c r="AS131" s="653" t="s">
        <v>699</v>
      </c>
      <c r="AT131" s="654">
        <v>2015</v>
      </c>
      <c r="AU131" s="654">
        <v>2015</v>
      </c>
      <c r="AV131" s="124">
        <v>5079.8268229345631</v>
      </c>
      <c r="AX131" s="644" t="s">
        <v>956</v>
      </c>
      <c r="AY131" s="652" t="s">
        <v>964</v>
      </c>
      <c r="AZ131" s="689" t="s">
        <v>312</v>
      </c>
      <c r="BA131" s="689" t="s">
        <v>127</v>
      </c>
      <c r="BB131" s="621" t="s">
        <v>704</v>
      </c>
      <c r="BC131" s="621" t="s">
        <v>705</v>
      </c>
      <c r="BD131" s="653" t="s">
        <v>698</v>
      </c>
      <c r="BE131" s="653" t="s">
        <v>699</v>
      </c>
      <c r="BF131" s="654">
        <v>2015</v>
      </c>
      <c r="BG131" s="654">
        <v>2015</v>
      </c>
      <c r="BH131" s="702">
        <v>16740.643878333449</v>
      </c>
      <c r="BI131" s="695"/>
      <c r="BJ131" s="644" t="s">
        <v>960</v>
      </c>
      <c r="BK131" s="652" t="s">
        <v>959</v>
      </c>
      <c r="BL131" s="689" t="s">
        <v>312</v>
      </c>
      <c r="BM131" s="689" t="s">
        <v>127</v>
      </c>
      <c r="BN131" s="621" t="s">
        <v>704</v>
      </c>
      <c r="BO131" s="621" t="s">
        <v>705</v>
      </c>
      <c r="BP131" s="653" t="s">
        <v>698</v>
      </c>
      <c r="BQ131" s="653" t="s">
        <v>699</v>
      </c>
      <c r="BR131" s="654">
        <v>2015</v>
      </c>
      <c r="BS131" s="654">
        <v>2015</v>
      </c>
      <c r="BT131" s="124">
        <v>5948.8452880985615</v>
      </c>
      <c r="BV131" s="644" t="s">
        <v>183</v>
      </c>
      <c r="BW131" s="652" t="s">
        <v>962</v>
      </c>
      <c r="BX131" s="689" t="s">
        <v>312</v>
      </c>
      <c r="BY131" s="689" t="s">
        <v>127</v>
      </c>
      <c r="BZ131" s="621" t="s">
        <v>704</v>
      </c>
      <c r="CA131" s="621" t="s">
        <v>705</v>
      </c>
      <c r="CB131" s="653" t="s">
        <v>698</v>
      </c>
      <c r="CC131" s="653" t="s">
        <v>699</v>
      </c>
      <c r="CD131" s="654">
        <v>2015</v>
      </c>
      <c r="CE131" s="654">
        <v>2015</v>
      </c>
      <c r="CF131" s="124">
        <v>1383.2067591380703</v>
      </c>
    </row>
    <row r="132" spans="1:84" ht="17" customHeight="1" x14ac:dyDescent="0.25">
      <c r="A132" s="458" t="s">
        <v>153</v>
      </c>
      <c r="B132" s="61" t="s">
        <v>126</v>
      </c>
      <c r="C132" s="349">
        <v>1150.3538548080251</v>
      </c>
      <c r="D132" s="256">
        <v>1428.1595434869785</v>
      </c>
      <c r="E132" s="256">
        <v>1463.6207236942214</v>
      </c>
      <c r="F132" s="256">
        <v>1529.8226594812443</v>
      </c>
      <c r="G132" s="256">
        <v>1694.5534008639722</v>
      </c>
      <c r="H132" s="256">
        <v>1787.5927987543207</v>
      </c>
      <c r="I132" s="256">
        <v>1996.2351555717116</v>
      </c>
      <c r="J132" s="256">
        <v>2370.730883213118</v>
      </c>
      <c r="K132" s="256">
        <v>2308.7610383638739</v>
      </c>
      <c r="L132" s="2" t="s">
        <v>311</v>
      </c>
      <c r="N132" s="644" t="s">
        <v>956</v>
      </c>
      <c r="O132" s="652" t="s">
        <v>957</v>
      </c>
      <c r="P132" s="689" t="s">
        <v>313</v>
      </c>
      <c r="Q132" s="689" t="s">
        <v>128</v>
      </c>
      <c r="R132" s="652" t="s">
        <v>715</v>
      </c>
      <c r="S132" s="652" t="s">
        <v>697</v>
      </c>
      <c r="T132" s="653" t="s">
        <v>698</v>
      </c>
      <c r="U132" s="653" t="s">
        <v>699</v>
      </c>
      <c r="V132" s="654">
        <v>2015</v>
      </c>
      <c r="W132" s="654">
        <v>2015</v>
      </c>
      <c r="X132" s="124">
        <v>41728.584207644344</v>
      </c>
      <c r="Y132" s="644"/>
      <c r="Z132" s="644" t="s">
        <v>960</v>
      </c>
      <c r="AA132" s="652" t="s">
        <v>959</v>
      </c>
      <c r="AB132" s="689" t="s">
        <v>313</v>
      </c>
      <c r="AC132" s="689" t="s">
        <v>128</v>
      </c>
      <c r="AD132" s="652" t="s">
        <v>715</v>
      </c>
      <c r="AE132" s="652" t="s">
        <v>697</v>
      </c>
      <c r="AF132" s="653" t="s">
        <v>698</v>
      </c>
      <c r="AG132" s="653" t="s">
        <v>699</v>
      </c>
      <c r="AH132" s="654">
        <v>2015</v>
      </c>
      <c r="AI132" s="654">
        <v>2015</v>
      </c>
      <c r="AJ132" s="124">
        <v>14143.942655163926</v>
      </c>
      <c r="AK132" s="41"/>
      <c r="AL132" s="644" t="s">
        <v>183</v>
      </c>
      <c r="AM132" s="652" t="s">
        <v>962</v>
      </c>
      <c r="AN132" s="689" t="s">
        <v>313</v>
      </c>
      <c r="AO132" s="689" t="s">
        <v>128</v>
      </c>
      <c r="AP132" s="652" t="s">
        <v>715</v>
      </c>
      <c r="AQ132" s="652" t="s">
        <v>697</v>
      </c>
      <c r="AR132" s="653" t="s">
        <v>698</v>
      </c>
      <c r="AS132" s="653" t="s">
        <v>699</v>
      </c>
      <c r="AT132" s="654">
        <v>2015</v>
      </c>
      <c r="AU132" s="654">
        <v>2015</v>
      </c>
      <c r="AV132" s="124">
        <v>4588.8270118294513</v>
      </c>
      <c r="AX132" s="644" t="s">
        <v>956</v>
      </c>
      <c r="AY132" s="652" t="s">
        <v>964</v>
      </c>
      <c r="AZ132" s="689" t="s">
        <v>313</v>
      </c>
      <c r="BA132" s="689" t="s">
        <v>128</v>
      </c>
      <c r="BB132" s="621" t="s">
        <v>704</v>
      </c>
      <c r="BC132" s="621" t="s">
        <v>705</v>
      </c>
      <c r="BD132" s="653" t="s">
        <v>698</v>
      </c>
      <c r="BE132" s="653" t="s">
        <v>699</v>
      </c>
      <c r="BF132" s="654">
        <v>2015</v>
      </c>
      <c r="BG132" s="654">
        <v>2015</v>
      </c>
      <c r="BH132" s="702">
        <v>11362.446346533517</v>
      </c>
      <c r="BI132" s="695"/>
      <c r="BJ132" s="644" t="s">
        <v>960</v>
      </c>
      <c r="BK132" s="652" t="s">
        <v>959</v>
      </c>
      <c r="BL132" s="689" t="s">
        <v>313</v>
      </c>
      <c r="BM132" s="689" t="s">
        <v>128</v>
      </c>
      <c r="BN132" s="621" t="s">
        <v>704</v>
      </c>
      <c r="BO132" s="621" t="s">
        <v>705</v>
      </c>
      <c r="BP132" s="653" t="s">
        <v>698</v>
      </c>
      <c r="BQ132" s="653" t="s">
        <v>699</v>
      </c>
      <c r="BR132" s="654">
        <v>2015</v>
      </c>
      <c r="BS132" s="654">
        <v>2015</v>
      </c>
      <c r="BT132" s="124">
        <v>3851.3118189690745</v>
      </c>
      <c r="BV132" s="644" t="s">
        <v>183</v>
      </c>
      <c r="BW132" s="652" t="s">
        <v>962</v>
      </c>
      <c r="BX132" s="689" t="s">
        <v>313</v>
      </c>
      <c r="BY132" s="689" t="s">
        <v>128</v>
      </c>
      <c r="BZ132" s="621" t="s">
        <v>704</v>
      </c>
      <c r="CA132" s="621" t="s">
        <v>705</v>
      </c>
      <c r="CB132" s="653" t="s">
        <v>698</v>
      </c>
      <c r="CC132" s="653" t="s">
        <v>699</v>
      </c>
      <c r="CD132" s="654">
        <v>2015</v>
      </c>
      <c r="CE132" s="654">
        <v>2015</v>
      </c>
      <c r="CF132" s="124">
        <v>1249.5104184695579</v>
      </c>
    </row>
    <row r="133" spans="1:84" ht="17" customHeight="1" x14ac:dyDescent="0.25">
      <c r="A133" s="458" t="s">
        <v>154</v>
      </c>
      <c r="B133" s="61" t="s">
        <v>127</v>
      </c>
      <c r="C133" s="349">
        <v>4617.5864915083221</v>
      </c>
      <c r="D133" s="256">
        <v>4716.2430466624419</v>
      </c>
      <c r="E133" s="256">
        <v>4772.8673474246189</v>
      </c>
      <c r="F133" s="256">
        <v>5367.9373527467569</v>
      </c>
      <c r="G133" s="256">
        <v>5738.1218975241763</v>
      </c>
      <c r="H133" s="256">
        <v>5948.8452880985615</v>
      </c>
      <c r="I133" s="256">
        <v>5903.1756202185379</v>
      </c>
      <c r="J133" s="256">
        <v>7249.1799301699457</v>
      </c>
      <c r="K133" s="256">
        <v>7206.5746752416026</v>
      </c>
      <c r="L133" s="2" t="s">
        <v>312</v>
      </c>
      <c r="N133" s="644" t="s">
        <v>956</v>
      </c>
      <c r="O133" s="652" t="s">
        <v>957</v>
      </c>
      <c r="P133" s="689" t="s">
        <v>314</v>
      </c>
      <c r="Q133" s="689" t="s">
        <v>129</v>
      </c>
      <c r="R133" s="652" t="s">
        <v>715</v>
      </c>
      <c r="S133" s="652" t="s">
        <v>697</v>
      </c>
      <c r="T133" s="653" t="s">
        <v>698</v>
      </c>
      <c r="U133" s="653" t="s">
        <v>699</v>
      </c>
      <c r="V133" s="654">
        <v>2015</v>
      </c>
      <c r="W133" s="654">
        <v>2015</v>
      </c>
      <c r="X133" s="124">
        <v>126398.21900631962</v>
      </c>
      <c r="Y133" s="644"/>
      <c r="Z133" s="644" t="s">
        <v>960</v>
      </c>
      <c r="AA133" s="652" t="s">
        <v>959</v>
      </c>
      <c r="AB133" s="689" t="s">
        <v>314</v>
      </c>
      <c r="AC133" s="689" t="s">
        <v>129</v>
      </c>
      <c r="AD133" s="652" t="s">
        <v>715</v>
      </c>
      <c r="AE133" s="652" t="s">
        <v>697</v>
      </c>
      <c r="AF133" s="653" t="s">
        <v>698</v>
      </c>
      <c r="AG133" s="653" t="s">
        <v>699</v>
      </c>
      <c r="AH133" s="654">
        <v>2015</v>
      </c>
      <c r="AI133" s="654">
        <v>2015</v>
      </c>
      <c r="AJ133" s="124">
        <v>79055.395271985675</v>
      </c>
      <c r="AK133" s="41"/>
      <c r="AL133" s="644" t="s">
        <v>183</v>
      </c>
      <c r="AM133" s="652" t="s">
        <v>962</v>
      </c>
      <c r="AN133" s="689" t="s">
        <v>314</v>
      </c>
      <c r="AO133" s="689" t="s">
        <v>129</v>
      </c>
      <c r="AP133" s="652" t="s">
        <v>715</v>
      </c>
      <c r="AQ133" s="652" t="s">
        <v>697</v>
      </c>
      <c r="AR133" s="653" t="s">
        <v>698</v>
      </c>
      <c r="AS133" s="653" t="s">
        <v>699</v>
      </c>
      <c r="AT133" s="654">
        <v>2015</v>
      </c>
      <c r="AU133" s="654">
        <v>2015</v>
      </c>
      <c r="AV133" s="124">
        <v>33973.016190815899</v>
      </c>
      <c r="AX133" s="644" t="s">
        <v>956</v>
      </c>
      <c r="AY133" s="652" t="s">
        <v>964</v>
      </c>
      <c r="AZ133" s="689" t="s">
        <v>314</v>
      </c>
      <c r="BA133" s="689" t="s">
        <v>129</v>
      </c>
      <c r="BB133" s="621" t="s">
        <v>704</v>
      </c>
      <c r="BC133" s="621" t="s">
        <v>705</v>
      </c>
      <c r="BD133" s="653" t="s">
        <v>698</v>
      </c>
      <c r="BE133" s="653" t="s">
        <v>699</v>
      </c>
      <c r="BF133" s="654">
        <v>2015</v>
      </c>
      <c r="BG133" s="654">
        <v>2015</v>
      </c>
      <c r="BH133" s="702">
        <v>34417.486455090431</v>
      </c>
      <c r="BI133" s="695"/>
      <c r="BJ133" s="644" t="s">
        <v>960</v>
      </c>
      <c r="BK133" s="652" t="s">
        <v>959</v>
      </c>
      <c r="BL133" s="689" t="s">
        <v>314</v>
      </c>
      <c r="BM133" s="689" t="s">
        <v>129</v>
      </c>
      <c r="BN133" s="621" t="s">
        <v>704</v>
      </c>
      <c r="BO133" s="621" t="s">
        <v>705</v>
      </c>
      <c r="BP133" s="653" t="s">
        <v>698</v>
      </c>
      <c r="BQ133" s="653" t="s">
        <v>699</v>
      </c>
      <c r="BR133" s="654">
        <v>2015</v>
      </c>
      <c r="BS133" s="654">
        <v>2015</v>
      </c>
      <c r="BT133" s="124">
        <v>21526.315935190109</v>
      </c>
      <c r="BV133" s="644" t="s">
        <v>183</v>
      </c>
      <c r="BW133" s="652" t="s">
        <v>962</v>
      </c>
      <c r="BX133" s="689" t="s">
        <v>314</v>
      </c>
      <c r="BY133" s="689" t="s">
        <v>129</v>
      </c>
      <c r="BZ133" s="621" t="s">
        <v>704</v>
      </c>
      <c r="CA133" s="621" t="s">
        <v>705</v>
      </c>
      <c r="CB133" s="653" t="s">
        <v>698</v>
      </c>
      <c r="CC133" s="653" t="s">
        <v>699</v>
      </c>
      <c r="CD133" s="654">
        <v>2015</v>
      </c>
      <c r="CE133" s="654">
        <v>2015</v>
      </c>
      <c r="CF133" s="124">
        <v>9250.6511070975903</v>
      </c>
    </row>
    <row r="134" spans="1:84" ht="17" customHeight="1" x14ac:dyDescent="0.25">
      <c r="A134" s="458" t="s">
        <v>155</v>
      </c>
      <c r="B134" s="61" t="s">
        <v>128</v>
      </c>
      <c r="C134" s="349">
        <v>2051.5046127401679</v>
      </c>
      <c r="D134" s="256">
        <v>2691.721781918116</v>
      </c>
      <c r="E134" s="256">
        <v>3116.0162512936572</v>
      </c>
      <c r="F134" s="256">
        <v>3512.0929219320037</v>
      </c>
      <c r="G134" s="256">
        <v>3671.1952866807264</v>
      </c>
      <c r="H134" s="256">
        <v>3851.3118189690745</v>
      </c>
      <c r="I134" s="256">
        <v>4131.4196262640198</v>
      </c>
      <c r="J134" s="256">
        <v>4533.3484795427194</v>
      </c>
      <c r="K134" s="256">
        <v>4574.7328031248917</v>
      </c>
      <c r="L134" s="2" t="s">
        <v>313</v>
      </c>
      <c r="N134" s="644" t="s">
        <v>956</v>
      </c>
      <c r="O134" s="652" t="s">
        <v>957</v>
      </c>
      <c r="P134" s="689" t="s">
        <v>131</v>
      </c>
      <c r="Q134" s="689" t="s">
        <v>130</v>
      </c>
      <c r="R134" s="652" t="s">
        <v>715</v>
      </c>
      <c r="S134" s="652" t="s">
        <v>697</v>
      </c>
      <c r="T134" s="653" t="s">
        <v>698</v>
      </c>
      <c r="U134" s="653" t="s">
        <v>699</v>
      </c>
      <c r="V134" s="654">
        <v>2015</v>
      </c>
      <c r="W134" s="654">
        <v>2015</v>
      </c>
      <c r="X134" s="124">
        <v>25651.942640478417</v>
      </c>
      <c r="Y134" s="644"/>
      <c r="Z134" s="644" t="s">
        <v>960</v>
      </c>
      <c r="AA134" s="652" t="s">
        <v>959</v>
      </c>
      <c r="AB134" s="689" t="s">
        <v>131</v>
      </c>
      <c r="AC134" s="689" t="s">
        <v>130</v>
      </c>
      <c r="AD134" s="652" t="s">
        <v>715</v>
      </c>
      <c r="AE134" s="652" t="s">
        <v>697</v>
      </c>
      <c r="AF134" s="653" t="s">
        <v>698</v>
      </c>
      <c r="AG134" s="653" t="s">
        <v>699</v>
      </c>
      <c r="AH134" s="654">
        <v>2015</v>
      </c>
      <c r="AI134" s="654">
        <v>2015</v>
      </c>
      <c r="AJ134" s="124">
        <v>14537.20180058127</v>
      </c>
      <c r="AK134" s="41"/>
      <c r="AL134" s="644" t="s">
        <v>183</v>
      </c>
      <c r="AM134" s="652" t="s">
        <v>962</v>
      </c>
      <c r="AN134" s="689" t="s">
        <v>131</v>
      </c>
      <c r="AO134" s="689" t="s">
        <v>130</v>
      </c>
      <c r="AP134" s="652" t="s">
        <v>715</v>
      </c>
      <c r="AQ134" s="652" t="s">
        <v>697</v>
      </c>
      <c r="AR134" s="653" t="s">
        <v>698</v>
      </c>
      <c r="AS134" s="653" t="s">
        <v>699</v>
      </c>
      <c r="AT134" s="654">
        <v>2015</v>
      </c>
      <c r="AU134" s="654">
        <v>2015</v>
      </c>
      <c r="AV134" s="124">
        <v>4146.9729482089688</v>
      </c>
      <c r="AX134" s="644" t="s">
        <v>956</v>
      </c>
      <c r="AY134" s="652" t="s">
        <v>964</v>
      </c>
      <c r="AZ134" s="689" t="s">
        <v>131</v>
      </c>
      <c r="BA134" s="689" t="s">
        <v>130</v>
      </c>
      <c r="BB134" s="621" t="s">
        <v>704</v>
      </c>
      <c r="BC134" s="621" t="s">
        <v>705</v>
      </c>
      <c r="BD134" s="653" t="s">
        <v>698</v>
      </c>
      <c r="BE134" s="653" t="s">
        <v>699</v>
      </c>
      <c r="BF134" s="654">
        <v>2015</v>
      </c>
      <c r="BG134" s="654">
        <v>2015</v>
      </c>
      <c r="BH134" s="702">
        <v>6984.872060034967</v>
      </c>
      <c r="BI134" s="695"/>
      <c r="BJ134" s="644" t="s">
        <v>960</v>
      </c>
      <c r="BK134" s="652" t="s">
        <v>959</v>
      </c>
      <c r="BL134" s="689" t="s">
        <v>131</v>
      </c>
      <c r="BM134" s="689" t="s">
        <v>130</v>
      </c>
      <c r="BN134" s="621" t="s">
        <v>704</v>
      </c>
      <c r="BO134" s="621" t="s">
        <v>705</v>
      </c>
      <c r="BP134" s="653" t="s">
        <v>698</v>
      </c>
      <c r="BQ134" s="653" t="s">
        <v>699</v>
      </c>
      <c r="BR134" s="654">
        <v>2015</v>
      </c>
      <c r="BS134" s="654">
        <v>2015</v>
      </c>
      <c r="BT134" s="124">
        <v>3958.3939552297538</v>
      </c>
      <c r="BV134" s="644" t="s">
        <v>183</v>
      </c>
      <c r="BW134" s="652" t="s">
        <v>962</v>
      </c>
      <c r="BX134" s="689" t="s">
        <v>131</v>
      </c>
      <c r="BY134" s="689" t="s">
        <v>130</v>
      </c>
      <c r="BZ134" s="621" t="s">
        <v>704</v>
      </c>
      <c r="CA134" s="621" t="s">
        <v>705</v>
      </c>
      <c r="CB134" s="653" t="s">
        <v>698</v>
      </c>
      <c r="CC134" s="653" t="s">
        <v>699</v>
      </c>
      <c r="CD134" s="654">
        <v>2015</v>
      </c>
      <c r="CE134" s="654">
        <v>2015</v>
      </c>
      <c r="CF134" s="124">
        <v>1129.1961737805225</v>
      </c>
    </row>
    <row r="135" spans="1:84" ht="17" customHeight="1" x14ac:dyDescent="0.25">
      <c r="A135" s="458" t="s">
        <v>156</v>
      </c>
      <c r="B135" s="60" t="s">
        <v>129</v>
      </c>
      <c r="C135" s="201">
        <v>13520.115904989309</v>
      </c>
      <c r="D135" s="347">
        <v>14479.347657355982</v>
      </c>
      <c r="E135" s="347">
        <v>16536.550289207164</v>
      </c>
      <c r="F135" s="347">
        <v>19200.527894078663</v>
      </c>
      <c r="G135" s="347">
        <v>20663.135097316735</v>
      </c>
      <c r="H135" s="347">
        <v>21526.315935190109</v>
      </c>
      <c r="I135" s="347">
        <v>22794.180904573273</v>
      </c>
      <c r="J135" s="347">
        <v>24656.263733821124</v>
      </c>
      <c r="K135" s="347">
        <v>26086.697863633708</v>
      </c>
      <c r="L135" s="42" t="s">
        <v>314</v>
      </c>
      <c r="N135" s="644" t="s">
        <v>956</v>
      </c>
      <c r="O135" s="652" t="s">
        <v>957</v>
      </c>
      <c r="P135" s="689" t="s">
        <v>315</v>
      </c>
      <c r="Q135" s="689" t="s">
        <v>132</v>
      </c>
      <c r="R135" s="652" t="s">
        <v>715</v>
      </c>
      <c r="S135" s="652" t="s">
        <v>697</v>
      </c>
      <c r="T135" s="653" t="s">
        <v>698</v>
      </c>
      <c r="U135" s="653" t="s">
        <v>699</v>
      </c>
      <c r="V135" s="654">
        <v>2015</v>
      </c>
      <c r="W135" s="654">
        <v>2015</v>
      </c>
      <c r="X135" s="124">
        <v>29477.558670038983</v>
      </c>
      <c r="Y135" s="644"/>
      <c r="Z135" s="644" t="s">
        <v>960</v>
      </c>
      <c r="AA135" s="652" t="s">
        <v>959</v>
      </c>
      <c r="AB135" s="689" t="s">
        <v>315</v>
      </c>
      <c r="AC135" s="689" t="s">
        <v>132</v>
      </c>
      <c r="AD135" s="652" t="s">
        <v>715</v>
      </c>
      <c r="AE135" s="652" t="s">
        <v>697</v>
      </c>
      <c r="AF135" s="653" t="s">
        <v>698</v>
      </c>
      <c r="AG135" s="653" t="s">
        <v>699</v>
      </c>
      <c r="AH135" s="654">
        <v>2015</v>
      </c>
      <c r="AI135" s="654">
        <v>2015</v>
      </c>
      <c r="AJ135" s="124">
        <v>14048.208969206935</v>
      </c>
      <c r="AK135" s="41"/>
      <c r="AL135" s="644" t="s">
        <v>183</v>
      </c>
      <c r="AM135" s="652" t="s">
        <v>962</v>
      </c>
      <c r="AN135" s="689" t="s">
        <v>315</v>
      </c>
      <c r="AO135" s="689" t="s">
        <v>132</v>
      </c>
      <c r="AP135" s="652" t="s">
        <v>715</v>
      </c>
      <c r="AQ135" s="652" t="s">
        <v>697</v>
      </c>
      <c r="AR135" s="653" t="s">
        <v>698</v>
      </c>
      <c r="AS135" s="653" t="s">
        <v>699</v>
      </c>
      <c r="AT135" s="654">
        <v>2015</v>
      </c>
      <c r="AU135" s="654">
        <v>2015</v>
      </c>
      <c r="AV135" s="124">
        <v>7734.499040396362</v>
      </c>
      <c r="AX135" s="644" t="s">
        <v>956</v>
      </c>
      <c r="AY135" s="652" t="s">
        <v>964</v>
      </c>
      <c r="AZ135" s="689" t="s">
        <v>315</v>
      </c>
      <c r="BA135" s="689" t="s">
        <v>132</v>
      </c>
      <c r="BB135" s="621" t="s">
        <v>704</v>
      </c>
      <c r="BC135" s="621" t="s">
        <v>705</v>
      </c>
      <c r="BD135" s="653" t="s">
        <v>698</v>
      </c>
      <c r="BE135" s="653" t="s">
        <v>699</v>
      </c>
      <c r="BF135" s="654">
        <v>2015</v>
      </c>
      <c r="BG135" s="654">
        <v>2015</v>
      </c>
      <c r="BH135" s="702">
        <v>8026.56464807052</v>
      </c>
      <c r="BI135" s="695"/>
      <c r="BJ135" s="644" t="s">
        <v>960</v>
      </c>
      <c r="BK135" s="652" t="s">
        <v>959</v>
      </c>
      <c r="BL135" s="689" t="s">
        <v>315</v>
      </c>
      <c r="BM135" s="689" t="s">
        <v>132</v>
      </c>
      <c r="BN135" s="621" t="s">
        <v>704</v>
      </c>
      <c r="BO135" s="621" t="s">
        <v>705</v>
      </c>
      <c r="BP135" s="653" t="s">
        <v>698</v>
      </c>
      <c r="BQ135" s="653" t="s">
        <v>699</v>
      </c>
      <c r="BR135" s="654">
        <v>2015</v>
      </c>
      <c r="BS135" s="654">
        <v>2015</v>
      </c>
      <c r="BT135" s="124">
        <v>3825.2441032558027</v>
      </c>
      <c r="BV135" s="644" t="s">
        <v>183</v>
      </c>
      <c r="BW135" s="652" t="s">
        <v>962</v>
      </c>
      <c r="BX135" s="689" t="s">
        <v>315</v>
      </c>
      <c r="BY135" s="689" t="s">
        <v>132</v>
      </c>
      <c r="BZ135" s="621" t="s">
        <v>704</v>
      </c>
      <c r="CA135" s="621" t="s">
        <v>705</v>
      </c>
      <c r="CB135" s="653" t="s">
        <v>698</v>
      </c>
      <c r="CC135" s="653" t="s">
        <v>699</v>
      </c>
      <c r="CD135" s="654">
        <v>2015</v>
      </c>
      <c r="CE135" s="654">
        <v>2015</v>
      </c>
      <c r="CF135" s="124">
        <v>2106.0582819322976</v>
      </c>
    </row>
    <row r="136" spans="1:84" ht="17" customHeight="1" x14ac:dyDescent="0.25">
      <c r="A136" s="458" t="s">
        <v>157</v>
      </c>
      <c r="B136" s="61" t="s">
        <v>130</v>
      </c>
      <c r="C136" s="349">
        <v>2303.8654239041903</v>
      </c>
      <c r="D136" s="256">
        <v>2743.7399210052508</v>
      </c>
      <c r="E136" s="256">
        <v>3063.8748853393749</v>
      </c>
      <c r="F136" s="256">
        <v>3395.7318784457616</v>
      </c>
      <c r="G136" s="256">
        <v>3820.9717351775489</v>
      </c>
      <c r="H136" s="256">
        <v>3958.3939552297538</v>
      </c>
      <c r="I136" s="256">
        <v>4267.0502718436328</v>
      </c>
      <c r="J136" s="256">
        <v>4710.6228629379702</v>
      </c>
      <c r="K136" s="256">
        <v>4897.1071888403067</v>
      </c>
      <c r="L136" s="2" t="s">
        <v>131</v>
      </c>
      <c r="N136" s="644" t="s">
        <v>956</v>
      </c>
      <c r="O136" s="652" t="s">
        <v>957</v>
      </c>
      <c r="P136" s="689" t="s">
        <v>316</v>
      </c>
      <c r="Q136" s="689" t="s">
        <v>133</v>
      </c>
      <c r="R136" s="652" t="s">
        <v>715</v>
      </c>
      <c r="S136" s="652" t="s">
        <v>697</v>
      </c>
      <c r="T136" s="653" t="s">
        <v>698</v>
      </c>
      <c r="U136" s="653" t="s">
        <v>699</v>
      </c>
      <c r="V136" s="654">
        <v>2015</v>
      </c>
      <c r="W136" s="654">
        <v>2015</v>
      </c>
      <c r="X136" s="124">
        <v>12488.273205327707</v>
      </c>
      <c r="Y136" s="644"/>
      <c r="Z136" s="644" t="s">
        <v>960</v>
      </c>
      <c r="AA136" s="652" t="s">
        <v>959</v>
      </c>
      <c r="AB136" s="689" t="s">
        <v>316</v>
      </c>
      <c r="AC136" s="689" t="s">
        <v>133</v>
      </c>
      <c r="AD136" s="652" t="s">
        <v>715</v>
      </c>
      <c r="AE136" s="652" t="s">
        <v>697</v>
      </c>
      <c r="AF136" s="653" t="s">
        <v>698</v>
      </c>
      <c r="AG136" s="653" t="s">
        <v>699</v>
      </c>
      <c r="AH136" s="654">
        <v>2015</v>
      </c>
      <c r="AI136" s="654">
        <v>2015</v>
      </c>
      <c r="AJ136" s="124">
        <v>4285.5941268529132</v>
      </c>
      <c r="AK136" s="41"/>
      <c r="AL136" s="644" t="s">
        <v>183</v>
      </c>
      <c r="AM136" s="652" t="s">
        <v>962</v>
      </c>
      <c r="AN136" s="689" t="s">
        <v>316</v>
      </c>
      <c r="AO136" s="689" t="s">
        <v>133</v>
      </c>
      <c r="AP136" s="652" t="s">
        <v>715</v>
      </c>
      <c r="AQ136" s="652" t="s">
        <v>697</v>
      </c>
      <c r="AR136" s="653" t="s">
        <v>698</v>
      </c>
      <c r="AS136" s="653" t="s">
        <v>699</v>
      </c>
      <c r="AT136" s="654">
        <v>2015</v>
      </c>
      <c r="AU136" s="654">
        <v>2015</v>
      </c>
      <c r="AV136" s="124">
        <v>3094.4003063523132</v>
      </c>
      <c r="AX136" s="644" t="s">
        <v>956</v>
      </c>
      <c r="AY136" s="652" t="s">
        <v>964</v>
      </c>
      <c r="AZ136" s="689" t="s">
        <v>316</v>
      </c>
      <c r="BA136" s="689" t="s">
        <v>133</v>
      </c>
      <c r="BB136" s="621" t="s">
        <v>704</v>
      </c>
      <c r="BC136" s="621" t="s">
        <v>705</v>
      </c>
      <c r="BD136" s="653" t="s">
        <v>698</v>
      </c>
      <c r="BE136" s="653" t="s">
        <v>699</v>
      </c>
      <c r="BF136" s="654">
        <v>2015</v>
      </c>
      <c r="BG136" s="654">
        <v>2015</v>
      </c>
      <c r="BH136" s="702">
        <v>3400.48283330911</v>
      </c>
      <c r="BI136" s="695"/>
      <c r="BJ136" s="644" t="s">
        <v>960</v>
      </c>
      <c r="BK136" s="652" t="s">
        <v>959</v>
      </c>
      <c r="BL136" s="689" t="s">
        <v>316</v>
      </c>
      <c r="BM136" s="689" t="s">
        <v>133</v>
      </c>
      <c r="BN136" s="621" t="s">
        <v>704</v>
      </c>
      <c r="BO136" s="621" t="s">
        <v>705</v>
      </c>
      <c r="BP136" s="653" t="s">
        <v>698</v>
      </c>
      <c r="BQ136" s="653" t="s">
        <v>699</v>
      </c>
      <c r="BR136" s="654">
        <v>2015</v>
      </c>
      <c r="BS136" s="654">
        <v>2015</v>
      </c>
      <c r="BT136" s="124">
        <v>1166.9418997557286</v>
      </c>
      <c r="BV136" s="644" t="s">
        <v>183</v>
      </c>
      <c r="BW136" s="652" t="s">
        <v>962</v>
      </c>
      <c r="BX136" s="689" t="s">
        <v>316</v>
      </c>
      <c r="BY136" s="689" t="s">
        <v>133</v>
      </c>
      <c r="BZ136" s="621" t="s">
        <v>704</v>
      </c>
      <c r="CA136" s="621" t="s">
        <v>705</v>
      </c>
      <c r="CB136" s="653" t="s">
        <v>698</v>
      </c>
      <c r="CC136" s="653" t="s">
        <v>699</v>
      </c>
      <c r="CD136" s="654">
        <v>2015</v>
      </c>
      <c r="CE136" s="654">
        <v>2015</v>
      </c>
      <c r="CF136" s="124">
        <v>842.5868771551568</v>
      </c>
    </row>
    <row r="137" spans="1:84" ht="17" customHeight="1" x14ac:dyDescent="0.25">
      <c r="A137" s="458" t="s">
        <v>158</v>
      </c>
      <c r="B137" s="61" t="s">
        <v>132</v>
      </c>
      <c r="C137" s="349">
        <v>1540.8415739638506</v>
      </c>
      <c r="D137" s="256">
        <v>2143.4019140387973</v>
      </c>
      <c r="E137" s="256">
        <v>2700.3078402980145</v>
      </c>
      <c r="F137" s="256">
        <v>3478.7907558480656</v>
      </c>
      <c r="G137" s="256">
        <v>3541.9830319967914</v>
      </c>
      <c r="H137" s="256">
        <v>3825.2441032558027</v>
      </c>
      <c r="I137" s="256">
        <v>4049.9750638915029</v>
      </c>
      <c r="J137" s="256">
        <v>4943.4370187819368</v>
      </c>
      <c r="K137" s="256">
        <v>4990.0687501108605</v>
      </c>
      <c r="L137" s="2" t="s">
        <v>315</v>
      </c>
      <c r="N137" s="644" t="s">
        <v>956</v>
      </c>
      <c r="O137" s="652" t="s">
        <v>957</v>
      </c>
      <c r="P137" s="689" t="s">
        <v>317</v>
      </c>
      <c r="Q137" s="689" t="s">
        <v>288</v>
      </c>
      <c r="R137" s="652" t="s">
        <v>715</v>
      </c>
      <c r="S137" s="652" t="s">
        <v>697</v>
      </c>
      <c r="T137" s="653" t="s">
        <v>698</v>
      </c>
      <c r="U137" s="653" t="s">
        <v>699</v>
      </c>
      <c r="V137" s="654">
        <v>2015</v>
      </c>
      <c r="W137" s="654">
        <v>2015</v>
      </c>
      <c r="X137" s="124">
        <v>8225.4617675479312</v>
      </c>
      <c r="Y137" s="644"/>
      <c r="Z137" s="644" t="s">
        <v>960</v>
      </c>
      <c r="AA137" s="652" t="s">
        <v>959</v>
      </c>
      <c r="AB137" s="689" t="s">
        <v>317</v>
      </c>
      <c r="AC137" s="689" t="s">
        <v>288</v>
      </c>
      <c r="AD137" s="652" t="s">
        <v>715</v>
      </c>
      <c r="AE137" s="652" t="s">
        <v>697</v>
      </c>
      <c r="AF137" s="653" t="s">
        <v>698</v>
      </c>
      <c r="AG137" s="653" t="s">
        <v>699</v>
      </c>
      <c r="AH137" s="654">
        <v>2015</v>
      </c>
      <c r="AI137" s="654">
        <v>2015</v>
      </c>
      <c r="AJ137" s="124">
        <v>8225.4617675479312</v>
      </c>
      <c r="AK137" s="41"/>
      <c r="AL137" s="644" t="s">
        <v>183</v>
      </c>
      <c r="AM137" s="652" t="s">
        <v>962</v>
      </c>
      <c r="AN137" s="689" t="s">
        <v>317</v>
      </c>
      <c r="AO137" s="689" t="s">
        <v>288</v>
      </c>
      <c r="AP137" s="652" t="s">
        <v>715</v>
      </c>
      <c r="AQ137" s="652" t="s">
        <v>697</v>
      </c>
      <c r="AR137" s="653" t="s">
        <v>698</v>
      </c>
      <c r="AS137" s="653" t="s">
        <v>699</v>
      </c>
      <c r="AT137" s="654">
        <v>2015</v>
      </c>
      <c r="AU137" s="654">
        <v>2015</v>
      </c>
      <c r="AV137" s="124">
        <v>0</v>
      </c>
      <c r="AX137" s="644" t="s">
        <v>956</v>
      </c>
      <c r="AY137" s="652" t="s">
        <v>964</v>
      </c>
      <c r="AZ137" s="689" t="s">
        <v>317</v>
      </c>
      <c r="BA137" s="689" t="s">
        <v>288</v>
      </c>
      <c r="BB137" s="621" t="s">
        <v>704</v>
      </c>
      <c r="BC137" s="621" t="s">
        <v>705</v>
      </c>
      <c r="BD137" s="653" t="s">
        <v>698</v>
      </c>
      <c r="BE137" s="653" t="s">
        <v>699</v>
      </c>
      <c r="BF137" s="654">
        <v>2015</v>
      </c>
      <c r="BG137" s="654">
        <v>2015</v>
      </c>
      <c r="BH137" s="702">
        <v>2239.744524859886</v>
      </c>
      <c r="BI137" s="695"/>
      <c r="BJ137" s="644" t="s">
        <v>960</v>
      </c>
      <c r="BK137" s="652" t="s">
        <v>959</v>
      </c>
      <c r="BL137" s="689" t="s">
        <v>317</v>
      </c>
      <c r="BM137" s="689" t="s">
        <v>288</v>
      </c>
      <c r="BN137" s="621" t="s">
        <v>704</v>
      </c>
      <c r="BO137" s="621" t="s">
        <v>705</v>
      </c>
      <c r="BP137" s="653" t="s">
        <v>698</v>
      </c>
      <c r="BQ137" s="653" t="s">
        <v>699</v>
      </c>
      <c r="BR137" s="654">
        <v>2015</v>
      </c>
      <c r="BS137" s="654">
        <v>2015</v>
      </c>
      <c r="BT137" s="124">
        <v>2239.744524859886</v>
      </c>
      <c r="BV137" s="644" t="s">
        <v>183</v>
      </c>
      <c r="BW137" s="652" t="s">
        <v>962</v>
      </c>
      <c r="BX137" s="689" t="s">
        <v>317</v>
      </c>
      <c r="BY137" s="689" t="s">
        <v>288</v>
      </c>
      <c r="BZ137" s="621" t="s">
        <v>704</v>
      </c>
      <c r="CA137" s="621" t="s">
        <v>705</v>
      </c>
      <c r="CB137" s="653" t="s">
        <v>698</v>
      </c>
      <c r="CC137" s="653" t="s">
        <v>699</v>
      </c>
      <c r="CD137" s="654">
        <v>2015</v>
      </c>
      <c r="CE137" s="654">
        <v>2015</v>
      </c>
      <c r="CF137" s="102">
        <v>0</v>
      </c>
    </row>
    <row r="138" spans="1:84" ht="17" customHeight="1" x14ac:dyDescent="0.25">
      <c r="A138" s="458" t="s">
        <v>159</v>
      </c>
      <c r="B138" s="61" t="s">
        <v>133</v>
      </c>
      <c r="C138" s="349">
        <v>861.29667015024211</v>
      </c>
      <c r="D138" s="256">
        <v>904.84844191955665</v>
      </c>
      <c r="E138" s="256">
        <v>1094.9643667295456</v>
      </c>
      <c r="F138" s="256">
        <v>1075.6389704310409</v>
      </c>
      <c r="G138" s="256">
        <v>1127.4961243276227</v>
      </c>
      <c r="H138" s="256">
        <v>1166.9418997557286</v>
      </c>
      <c r="I138" s="256">
        <v>1300.1029872382069</v>
      </c>
      <c r="J138" s="256">
        <v>1389.5733658543415</v>
      </c>
      <c r="K138" s="256">
        <v>1419.1898378852361</v>
      </c>
      <c r="L138" s="2" t="s">
        <v>316</v>
      </c>
      <c r="N138" s="644" t="s">
        <v>956</v>
      </c>
      <c r="O138" s="652" t="s">
        <v>957</v>
      </c>
      <c r="P138" s="637" t="s">
        <v>72</v>
      </c>
      <c r="Q138" s="637" t="s">
        <v>0</v>
      </c>
      <c r="R138" s="652" t="s">
        <v>715</v>
      </c>
      <c r="S138" s="652" t="s">
        <v>697</v>
      </c>
      <c r="T138" s="653" t="s">
        <v>698</v>
      </c>
      <c r="U138" s="653" t="s">
        <v>699</v>
      </c>
      <c r="V138" s="654">
        <v>2015</v>
      </c>
      <c r="W138" s="654">
        <v>2015</v>
      </c>
      <c r="X138" s="102">
        <v>2240747.3958630501</v>
      </c>
      <c r="Y138" s="644"/>
      <c r="Z138" s="644" t="s">
        <v>960</v>
      </c>
      <c r="AA138" s="652" t="s">
        <v>959</v>
      </c>
      <c r="AB138" s="637" t="s">
        <v>72</v>
      </c>
      <c r="AC138" s="637" t="s">
        <v>0</v>
      </c>
      <c r="AD138" s="652" t="s">
        <v>715</v>
      </c>
      <c r="AE138" s="652" t="s">
        <v>697</v>
      </c>
      <c r="AF138" s="653" t="s">
        <v>698</v>
      </c>
      <c r="AG138" s="653" t="s">
        <v>699</v>
      </c>
      <c r="AH138" s="654">
        <v>2015</v>
      </c>
      <c r="AI138" s="654">
        <v>2015</v>
      </c>
      <c r="AJ138" s="102">
        <v>430446.94524181448</v>
      </c>
      <c r="AK138" s="41"/>
      <c r="AL138" s="644" t="s">
        <v>183</v>
      </c>
      <c r="AM138" s="652" t="s">
        <v>962</v>
      </c>
      <c r="AN138" s="637" t="s">
        <v>72</v>
      </c>
      <c r="AO138" s="637" t="s">
        <v>0</v>
      </c>
      <c r="AP138" s="652" t="s">
        <v>715</v>
      </c>
      <c r="AQ138" s="652" t="s">
        <v>697</v>
      </c>
      <c r="AR138" s="653" t="s">
        <v>698</v>
      </c>
      <c r="AS138" s="653" t="s">
        <v>699</v>
      </c>
      <c r="AT138" s="654">
        <v>2015</v>
      </c>
      <c r="AU138" s="654">
        <v>2015</v>
      </c>
      <c r="AV138" s="102">
        <v>307903.93209763611</v>
      </c>
      <c r="AX138" s="644" t="s">
        <v>956</v>
      </c>
      <c r="AY138" s="652" t="s">
        <v>964</v>
      </c>
      <c r="AZ138" s="637" t="s">
        <v>72</v>
      </c>
      <c r="BA138" s="637" t="s">
        <v>0</v>
      </c>
      <c r="BB138" s="621" t="s">
        <v>704</v>
      </c>
      <c r="BC138" s="621" t="s">
        <v>705</v>
      </c>
      <c r="BD138" s="653" t="s">
        <v>698</v>
      </c>
      <c r="BE138" s="653" t="s">
        <v>699</v>
      </c>
      <c r="BF138" s="654">
        <v>2015</v>
      </c>
      <c r="BG138" s="654">
        <v>2015</v>
      </c>
      <c r="BH138" s="639">
        <v>610142.24529967329</v>
      </c>
      <c r="BI138" s="695"/>
      <c r="BJ138" s="644" t="s">
        <v>960</v>
      </c>
      <c r="BK138" s="652" t="s">
        <v>959</v>
      </c>
      <c r="BL138" s="637" t="s">
        <v>72</v>
      </c>
      <c r="BM138" s="637" t="s">
        <v>0</v>
      </c>
      <c r="BN138" s="621" t="s">
        <v>704</v>
      </c>
      <c r="BO138" s="621" t="s">
        <v>705</v>
      </c>
      <c r="BP138" s="653" t="s">
        <v>698</v>
      </c>
      <c r="BQ138" s="653" t="s">
        <v>699</v>
      </c>
      <c r="BR138" s="654">
        <v>2015</v>
      </c>
      <c r="BS138" s="654">
        <v>2015</v>
      </c>
      <c r="BT138" s="102">
        <v>117208.1539119985</v>
      </c>
      <c r="BV138" s="644" t="s">
        <v>183</v>
      </c>
      <c r="BW138" s="652" t="s">
        <v>962</v>
      </c>
      <c r="BX138" s="637" t="s">
        <v>72</v>
      </c>
      <c r="BY138" s="637" t="s">
        <v>0</v>
      </c>
      <c r="BZ138" s="621" t="s">
        <v>704</v>
      </c>
      <c r="CA138" s="621" t="s">
        <v>705</v>
      </c>
      <c r="CB138" s="653" t="s">
        <v>698</v>
      </c>
      <c r="CC138" s="653" t="s">
        <v>699</v>
      </c>
      <c r="CD138" s="654">
        <v>2015</v>
      </c>
      <c r="CE138" s="654">
        <v>2015</v>
      </c>
      <c r="CF138" s="102">
        <v>83840.417181112629</v>
      </c>
    </row>
    <row r="139" spans="1:84" ht="17" customHeight="1" x14ac:dyDescent="0.25">
      <c r="A139" s="459" t="s">
        <v>160</v>
      </c>
      <c r="B139" s="60" t="s">
        <v>288</v>
      </c>
      <c r="C139" s="201">
        <v>1266.3867718516442</v>
      </c>
      <c r="D139" s="347">
        <v>1389.7009477164906</v>
      </c>
      <c r="E139" s="347">
        <v>1484.301013488604</v>
      </c>
      <c r="F139" s="347">
        <v>1848.237130758914</v>
      </c>
      <c r="G139" s="347">
        <v>2071.6607404458277</v>
      </c>
      <c r="H139" s="347">
        <v>2239.744524859886</v>
      </c>
      <c r="I139" s="248">
        <v>2410.9786903148397</v>
      </c>
      <c r="J139" s="248">
        <v>2581.4099592226789</v>
      </c>
      <c r="K139" s="347">
        <v>2736.3741533640896</v>
      </c>
      <c r="L139" s="42" t="s">
        <v>317</v>
      </c>
      <c r="N139" s="644" t="s">
        <v>956</v>
      </c>
      <c r="O139" s="652" t="s">
        <v>957</v>
      </c>
      <c r="P139" s="647" t="s">
        <v>135</v>
      </c>
      <c r="Q139" s="637" t="s">
        <v>134</v>
      </c>
      <c r="R139" s="652" t="s">
        <v>715</v>
      </c>
      <c r="S139" s="652" t="s">
        <v>697</v>
      </c>
      <c r="T139" s="653" t="s">
        <v>698</v>
      </c>
      <c r="U139" s="653" t="s">
        <v>699</v>
      </c>
      <c r="V139" s="654">
        <v>2015</v>
      </c>
      <c r="W139" s="654">
        <v>2015</v>
      </c>
      <c r="X139" s="102">
        <v>1919014.933517437</v>
      </c>
      <c r="Y139" s="644"/>
      <c r="Z139" s="644" t="s">
        <v>960</v>
      </c>
      <c r="AA139" s="652" t="s">
        <v>959</v>
      </c>
      <c r="AB139" s="647" t="s">
        <v>135</v>
      </c>
      <c r="AC139" s="637" t="s">
        <v>134</v>
      </c>
      <c r="AD139" s="652" t="s">
        <v>715</v>
      </c>
      <c r="AE139" s="652" t="s">
        <v>697</v>
      </c>
      <c r="AF139" s="653" t="s">
        <v>698</v>
      </c>
      <c r="AG139" s="653" t="s">
        <v>699</v>
      </c>
      <c r="AH139" s="654">
        <v>2015</v>
      </c>
      <c r="AI139" s="654">
        <v>2015</v>
      </c>
      <c r="AJ139" s="102">
        <v>410493.76312749612</v>
      </c>
      <c r="AK139" s="41"/>
      <c r="AL139" s="644" t="s">
        <v>183</v>
      </c>
      <c r="AM139" s="652" t="s">
        <v>962</v>
      </c>
      <c r="AN139" s="647" t="s">
        <v>135</v>
      </c>
      <c r="AO139" s="637" t="s">
        <v>134</v>
      </c>
      <c r="AP139" s="652" t="s">
        <v>715</v>
      </c>
      <c r="AQ139" s="652" t="s">
        <v>697</v>
      </c>
      <c r="AR139" s="653" t="s">
        <v>698</v>
      </c>
      <c r="AS139" s="653" t="s">
        <v>699</v>
      </c>
      <c r="AT139" s="654">
        <v>2015</v>
      </c>
      <c r="AU139" s="654">
        <v>2015</v>
      </c>
      <c r="AV139" s="102">
        <v>258266.78941375163</v>
      </c>
      <c r="AX139" s="644" t="s">
        <v>956</v>
      </c>
      <c r="AY139" s="652" t="s">
        <v>964</v>
      </c>
      <c r="AZ139" s="647" t="s">
        <v>135</v>
      </c>
      <c r="BA139" s="637" t="s">
        <v>134</v>
      </c>
      <c r="BB139" s="621" t="s">
        <v>704</v>
      </c>
      <c r="BC139" s="621" t="s">
        <v>705</v>
      </c>
      <c r="BD139" s="653" t="s">
        <v>698</v>
      </c>
      <c r="BE139" s="653" t="s">
        <v>699</v>
      </c>
      <c r="BF139" s="654">
        <v>2015</v>
      </c>
      <c r="BG139" s="654">
        <v>2015</v>
      </c>
      <c r="BH139" s="639">
        <v>522536.40123007132</v>
      </c>
      <c r="BI139" s="695"/>
      <c r="BJ139" s="644" t="s">
        <v>960</v>
      </c>
      <c r="BK139" s="652" t="s">
        <v>959</v>
      </c>
      <c r="BL139" s="647" t="s">
        <v>135</v>
      </c>
      <c r="BM139" s="637" t="s">
        <v>134</v>
      </c>
      <c r="BN139" s="621" t="s">
        <v>704</v>
      </c>
      <c r="BO139" s="621" t="s">
        <v>705</v>
      </c>
      <c r="BP139" s="653" t="s">
        <v>698</v>
      </c>
      <c r="BQ139" s="653" t="s">
        <v>699</v>
      </c>
      <c r="BR139" s="654">
        <v>2015</v>
      </c>
      <c r="BS139" s="654">
        <v>2015</v>
      </c>
      <c r="BT139" s="102">
        <v>111775.0205929193</v>
      </c>
      <c r="BV139" s="644" t="s">
        <v>183</v>
      </c>
      <c r="BW139" s="652" t="s">
        <v>962</v>
      </c>
      <c r="BX139" s="647" t="s">
        <v>135</v>
      </c>
      <c r="BY139" s="637" t="s">
        <v>134</v>
      </c>
      <c r="BZ139" s="621" t="s">
        <v>704</v>
      </c>
      <c r="CA139" s="621" t="s">
        <v>705</v>
      </c>
      <c r="CB139" s="653" t="s">
        <v>698</v>
      </c>
      <c r="CC139" s="653" t="s">
        <v>699</v>
      </c>
      <c r="CD139" s="654">
        <v>2015</v>
      </c>
      <c r="CE139" s="654">
        <v>2015</v>
      </c>
      <c r="CF139" s="102">
        <v>70324.517199115493</v>
      </c>
    </row>
    <row r="140" spans="1:84" ht="17" customHeight="1" x14ac:dyDescent="0.25">
      <c r="A140" s="790" t="s">
        <v>0</v>
      </c>
      <c r="B140" s="790"/>
      <c r="C140" s="351">
        <v>77401.60470906501</v>
      </c>
      <c r="D140" s="351">
        <v>83999.16579048174</v>
      </c>
      <c r="E140" s="351">
        <v>91590.353508773012</v>
      </c>
      <c r="F140" s="351">
        <v>103983.86549010679</v>
      </c>
      <c r="G140" s="351">
        <v>110914.99522964458</v>
      </c>
      <c r="H140" s="351">
        <v>117208.1539119985</v>
      </c>
      <c r="I140" s="352">
        <v>120336.43092540417</v>
      </c>
      <c r="J140" s="347">
        <v>131521.15353479431</v>
      </c>
      <c r="K140" s="353">
        <v>134308.08622360625</v>
      </c>
      <c r="L140" s="44" t="s">
        <v>72</v>
      </c>
      <c r="N140" s="644" t="s">
        <v>956</v>
      </c>
      <c r="O140" s="652" t="s">
        <v>957</v>
      </c>
      <c r="P140" s="689" t="s">
        <v>114</v>
      </c>
      <c r="Q140" s="689" t="s">
        <v>218</v>
      </c>
      <c r="R140" s="652" t="s">
        <v>715</v>
      </c>
      <c r="S140" s="652" t="s">
        <v>697</v>
      </c>
      <c r="T140" s="653" t="s">
        <v>698</v>
      </c>
      <c r="U140" s="653" t="s">
        <v>699</v>
      </c>
      <c r="V140" s="654">
        <v>2016</v>
      </c>
      <c r="W140" s="654">
        <v>2016</v>
      </c>
      <c r="X140" s="124">
        <v>1939358.5550771765</v>
      </c>
      <c r="Y140" s="644"/>
      <c r="Z140" s="644" t="s">
        <v>960</v>
      </c>
      <c r="AA140" s="652" t="s">
        <v>959</v>
      </c>
      <c r="AB140" s="689" t="s">
        <v>114</v>
      </c>
      <c r="AC140" s="689" t="s">
        <v>218</v>
      </c>
      <c r="AD140" s="652" t="s">
        <v>715</v>
      </c>
      <c r="AE140" s="652" t="s">
        <v>697</v>
      </c>
      <c r="AF140" s="653" t="s">
        <v>698</v>
      </c>
      <c r="AG140" s="653" t="s">
        <v>699</v>
      </c>
      <c r="AH140" s="654">
        <v>2016</v>
      </c>
      <c r="AI140" s="654">
        <v>2016</v>
      </c>
      <c r="AJ140" s="124">
        <v>326996.17263051623</v>
      </c>
      <c r="AK140" s="41"/>
      <c r="AL140" s="644" t="s">
        <v>183</v>
      </c>
      <c r="AM140" s="652" t="s">
        <v>962</v>
      </c>
      <c r="AN140" s="689" t="s">
        <v>114</v>
      </c>
      <c r="AO140" s="689" t="s">
        <v>218</v>
      </c>
      <c r="AP140" s="652" t="s">
        <v>715</v>
      </c>
      <c r="AQ140" s="652" t="s">
        <v>697</v>
      </c>
      <c r="AR140" s="653" t="s">
        <v>698</v>
      </c>
      <c r="AS140" s="653" t="s">
        <v>699</v>
      </c>
      <c r="AT140" s="654">
        <v>2016</v>
      </c>
      <c r="AU140" s="654">
        <v>2016</v>
      </c>
      <c r="AV140" s="124">
        <v>271142.05277915305</v>
      </c>
      <c r="AX140" s="644" t="s">
        <v>956</v>
      </c>
      <c r="AY140" s="652" t="s">
        <v>964</v>
      </c>
      <c r="AZ140" s="689" t="s">
        <v>114</v>
      </c>
      <c r="BA140" s="689" t="s">
        <v>218</v>
      </c>
      <c r="BB140" s="621" t="s">
        <v>704</v>
      </c>
      <c r="BC140" s="621" t="s">
        <v>705</v>
      </c>
      <c r="BD140" s="653" t="s">
        <v>698</v>
      </c>
      <c r="BE140" s="653" t="s">
        <v>699</v>
      </c>
      <c r="BF140" s="654">
        <v>2016</v>
      </c>
      <c r="BG140" s="654">
        <v>2016</v>
      </c>
      <c r="BH140" s="702">
        <v>528075.84889780171</v>
      </c>
      <c r="BI140" s="695"/>
      <c r="BJ140" s="644" t="s">
        <v>960</v>
      </c>
      <c r="BK140" s="652" t="s">
        <v>959</v>
      </c>
      <c r="BL140" s="689" t="s">
        <v>114</v>
      </c>
      <c r="BM140" s="689" t="s">
        <v>218</v>
      </c>
      <c r="BN140" s="621" t="s">
        <v>704</v>
      </c>
      <c r="BO140" s="621" t="s">
        <v>705</v>
      </c>
      <c r="BP140" s="653" t="s">
        <v>698</v>
      </c>
      <c r="BQ140" s="653" t="s">
        <v>699</v>
      </c>
      <c r="BR140" s="654">
        <v>2016</v>
      </c>
      <c r="BS140" s="654">
        <v>2016</v>
      </c>
      <c r="BT140" s="124">
        <v>89039.121206403332</v>
      </c>
      <c r="BV140" s="644" t="s">
        <v>183</v>
      </c>
      <c r="BW140" s="652" t="s">
        <v>962</v>
      </c>
      <c r="BX140" s="689" t="s">
        <v>114</v>
      </c>
      <c r="BY140" s="689" t="s">
        <v>218</v>
      </c>
      <c r="BZ140" s="621" t="s">
        <v>704</v>
      </c>
      <c r="CA140" s="621" t="s">
        <v>705</v>
      </c>
      <c r="CB140" s="653" t="s">
        <v>698</v>
      </c>
      <c r="CC140" s="653" t="s">
        <v>699</v>
      </c>
      <c r="CD140" s="654">
        <v>2016</v>
      </c>
      <c r="CE140" s="654">
        <v>2016</v>
      </c>
      <c r="CF140" s="124">
        <v>73830.375161103628</v>
      </c>
    </row>
    <row r="141" spans="1:84" ht="17" customHeight="1" thickBot="1" x14ac:dyDescent="0.3">
      <c r="A141" s="789" t="s">
        <v>134</v>
      </c>
      <c r="B141" s="789"/>
      <c r="C141" s="282">
        <v>74798.11275219731</v>
      </c>
      <c r="D141" s="282">
        <v>81035.064266762856</v>
      </c>
      <c r="E141" s="282">
        <v>88019.440492061025</v>
      </c>
      <c r="F141" s="282">
        <v>99787.824247665165</v>
      </c>
      <c r="G141" s="282">
        <v>106218.11711159663</v>
      </c>
      <c r="H141" s="282">
        <v>111775.0205929193</v>
      </c>
      <c r="I141" s="282">
        <v>115362.47118134747</v>
      </c>
      <c r="J141" s="282">
        <v>126233.36801132341</v>
      </c>
      <c r="K141" s="282">
        <v>128773.4182407982</v>
      </c>
      <c r="L141" s="83" t="s">
        <v>135</v>
      </c>
      <c r="N141" s="644" t="s">
        <v>956</v>
      </c>
      <c r="O141" s="652" t="s">
        <v>957</v>
      </c>
      <c r="P141" s="689" t="s">
        <v>304</v>
      </c>
      <c r="Q141" s="689" t="s">
        <v>115</v>
      </c>
      <c r="R141" s="652" t="s">
        <v>715</v>
      </c>
      <c r="S141" s="652" t="s">
        <v>697</v>
      </c>
      <c r="T141" s="653" t="s">
        <v>698</v>
      </c>
      <c r="U141" s="653" t="s">
        <v>699</v>
      </c>
      <c r="V141" s="654">
        <v>2016</v>
      </c>
      <c r="W141" s="654">
        <v>2016</v>
      </c>
      <c r="X141" s="124">
        <v>18310.810482994617</v>
      </c>
      <c r="Y141" s="644"/>
      <c r="Z141" s="644" t="s">
        <v>960</v>
      </c>
      <c r="AA141" s="652" t="s">
        <v>959</v>
      </c>
      <c r="AB141" s="689" t="s">
        <v>304</v>
      </c>
      <c r="AC141" s="689" t="s">
        <v>115</v>
      </c>
      <c r="AD141" s="652" t="s">
        <v>715</v>
      </c>
      <c r="AE141" s="652" t="s">
        <v>697</v>
      </c>
      <c r="AF141" s="653" t="s">
        <v>698</v>
      </c>
      <c r="AG141" s="653" t="s">
        <v>699</v>
      </c>
      <c r="AH141" s="654">
        <v>2016</v>
      </c>
      <c r="AI141" s="654">
        <v>2016</v>
      </c>
      <c r="AJ141" s="124">
        <v>3626.9078455432996</v>
      </c>
      <c r="AK141" s="41"/>
      <c r="AL141" s="644" t="s">
        <v>183</v>
      </c>
      <c r="AM141" s="652" t="s">
        <v>962</v>
      </c>
      <c r="AN141" s="689" t="s">
        <v>304</v>
      </c>
      <c r="AO141" s="689" t="s">
        <v>115</v>
      </c>
      <c r="AP141" s="652" t="s">
        <v>715</v>
      </c>
      <c r="AQ141" s="652" t="s">
        <v>697</v>
      </c>
      <c r="AR141" s="653" t="s">
        <v>698</v>
      </c>
      <c r="AS141" s="653" t="s">
        <v>699</v>
      </c>
      <c r="AT141" s="654">
        <v>2016</v>
      </c>
      <c r="AU141" s="654">
        <v>2016</v>
      </c>
      <c r="AV141" s="124">
        <v>1322.5671043159057</v>
      </c>
      <c r="AX141" s="644" t="s">
        <v>956</v>
      </c>
      <c r="AY141" s="652" t="s">
        <v>964</v>
      </c>
      <c r="AZ141" s="689" t="s">
        <v>304</v>
      </c>
      <c r="BA141" s="689" t="s">
        <v>115</v>
      </c>
      <c r="BB141" s="621" t="s">
        <v>704</v>
      </c>
      <c r="BC141" s="621" t="s">
        <v>705</v>
      </c>
      <c r="BD141" s="653" t="s">
        <v>698</v>
      </c>
      <c r="BE141" s="653" t="s">
        <v>699</v>
      </c>
      <c r="BF141" s="654">
        <v>2016</v>
      </c>
      <c r="BG141" s="654">
        <v>2016</v>
      </c>
      <c r="BH141" s="702">
        <v>4985.9252506452331</v>
      </c>
      <c r="BI141" s="695"/>
      <c r="BJ141" s="644" t="s">
        <v>960</v>
      </c>
      <c r="BK141" s="652" t="s">
        <v>959</v>
      </c>
      <c r="BL141" s="689" t="s">
        <v>304</v>
      </c>
      <c r="BM141" s="689" t="s">
        <v>115</v>
      </c>
      <c r="BN141" s="621" t="s">
        <v>704</v>
      </c>
      <c r="BO141" s="621" t="s">
        <v>705</v>
      </c>
      <c r="BP141" s="653" t="s">
        <v>698</v>
      </c>
      <c r="BQ141" s="653" t="s">
        <v>699</v>
      </c>
      <c r="BR141" s="654">
        <v>2016</v>
      </c>
      <c r="BS141" s="654">
        <v>2016</v>
      </c>
      <c r="BT141" s="124">
        <v>987.58552635624221</v>
      </c>
      <c r="BV141" s="644" t="s">
        <v>183</v>
      </c>
      <c r="BW141" s="652" t="s">
        <v>962</v>
      </c>
      <c r="BX141" s="689" t="s">
        <v>304</v>
      </c>
      <c r="BY141" s="689" t="s">
        <v>115</v>
      </c>
      <c r="BZ141" s="621" t="s">
        <v>704</v>
      </c>
      <c r="CA141" s="621" t="s">
        <v>705</v>
      </c>
      <c r="CB141" s="653" t="s">
        <v>698</v>
      </c>
      <c r="CC141" s="653" t="s">
        <v>699</v>
      </c>
      <c r="CD141" s="654">
        <v>2016</v>
      </c>
      <c r="CE141" s="654">
        <v>2016</v>
      </c>
      <c r="CF141" s="124">
        <v>360.12718973884432</v>
      </c>
    </row>
    <row r="142" spans="1:84" ht="17" customHeight="1" x14ac:dyDescent="0.25">
      <c r="A142" s="121" t="s">
        <v>477</v>
      </c>
      <c r="B142" s="18"/>
      <c r="C142" s="19"/>
      <c r="D142" s="19"/>
      <c r="E142" s="20"/>
      <c r="F142" s="20"/>
      <c r="L142" s="126" t="s">
        <v>478</v>
      </c>
      <c r="N142" s="644" t="s">
        <v>956</v>
      </c>
      <c r="O142" s="652" t="s">
        <v>957</v>
      </c>
      <c r="P142" s="689" t="s">
        <v>305</v>
      </c>
      <c r="Q142" s="689" t="s">
        <v>216</v>
      </c>
      <c r="R142" s="652" t="s">
        <v>715</v>
      </c>
      <c r="S142" s="652" t="s">
        <v>697</v>
      </c>
      <c r="T142" s="653" t="s">
        <v>698</v>
      </c>
      <c r="U142" s="653" t="s">
        <v>699</v>
      </c>
      <c r="V142" s="654">
        <v>2016</v>
      </c>
      <c r="W142" s="654">
        <v>2016</v>
      </c>
      <c r="X142" s="124">
        <v>285483.33545458101</v>
      </c>
      <c r="Y142" s="644"/>
      <c r="Z142" s="644" t="s">
        <v>960</v>
      </c>
      <c r="AA142" s="652" t="s">
        <v>959</v>
      </c>
      <c r="AB142" s="689" t="s">
        <v>305</v>
      </c>
      <c r="AC142" s="689" t="s">
        <v>216</v>
      </c>
      <c r="AD142" s="652" t="s">
        <v>715</v>
      </c>
      <c r="AE142" s="652" t="s">
        <v>697</v>
      </c>
      <c r="AF142" s="653" t="s">
        <v>698</v>
      </c>
      <c r="AG142" s="653" t="s">
        <v>699</v>
      </c>
      <c r="AH142" s="654">
        <v>2016</v>
      </c>
      <c r="AI142" s="654">
        <v>2016</v>
      </c>
      <c r="AJ142" s="124">
        <v>18266.867160048223</v>
      </c>
      <c r="AK142" s="41"/>
      <c r="AL142" s="644" t="s">
        <v>183</v>
      </c>
      <c r="AM142" s="652" t="s">
        <v>962</v>
      </c>
      <c r="AN142" s="689" t="s">
        <v>305</v>
      </c>
      <c r="AO142" s="689" t="s">
        <v>216</v>
      </c>
      <c r="AP142" s="652" t="s">
        <v>715</v>
      </c>
      <c r="AQ142" s="652" t="s">
        <v>697</v>
      </c>
      <c r="AR142" s="653" t="s">
        <v>698</v>
      </c>
      <c r="AS142" s="653" t="s">
        <v>699</v>
      </c>
      <c r="AT142" s="654">
        <v>2016</v>
      </c>
      <c r="AU142" s="654">
        <v>2016</v>
      </c>
      <c r="AV142" s="124">
        <v>64148.880495216916</v>
      </c>
      <c r="AX142" s="644" t="s">
        <v>956</v>
      </c>
      <c r="AY142" s="652" t="s">
        <v>964</v>
      </c>
      <c r="AZ142" s="689" t="s">
        <v>305</v>
      </c>
      <c r="BA142" s="689" t="s">
        <v>216</v>
      </c>
      <c r="BB142" s="621" t="s">
        <v>704</v>
      </c>
      <c r="BC142" s="621" t="s">
        <v>705</v>
      </c>
      <c r="BD142" s="653" t="s">
        <v>698</v>
      </c>
      <c r="BE142" s="653" t="s">
        <v>699</v>
      </c>
      <c r="BF142" s="654">
        <v>2016</v>
      </c>
      <c r="BG142" s="654">
        <v>2016</v>
      </c>
      <c r="BH142" s="702">
        <v>77735.421498864816</v>
      </c>
      <c r="BI142" s="695"/>
      <c r="BJ142" s="644" t="s">
        <v>960</v>
      </c>
      <c r="BK142" s="652" t="s">
        <v>959</v>
      </c>
      <c r="BL142" s="689" t="s">
        <v>305</v>
      </c>
      <c r="BM142" s="689" t="s">
        <v>216</v>
      </c>
      <c r="BN142" s="621" t="s">
        <v>704</v>
      </c>
      <c r="BO142" s="621" t="s">
        <v>705</v>
      </c>
      <c r="BP142" s="653" t="s">
        <v>698</v>
      </c>
      <c r="BQ142" s="653" t="s">
        <v>699</v>
      </c>
      <c r="BR142" s="654">
        <v>2016</v>
      </c>
      <c r="BS142" s="654">
        <v>2016</v>
      </c>
      <c r="BT142" s="124">
        <v>4973.9597440566977</v>
      </c>
      <c r="BV142" s="644" t="s">
        <v>183</v>
      </c>
      <c r="BW142" s="652" t="s">
        <v>962</v>
      </c>
      <c r="BX142" s="689" t="s">
        <v>305</v>
      </c>
      <c r="BY142" s="689" t="s">
        <v>216</v>
      </c>
      <c r="BZ142" s="621" t="s">
        <v>704</v>
      </c>
      <c r="CA142" s="621" t="s">
        <v>705</v>
      </c>
      <c r="CB142" s="653" t="s">
        <v>698</v>
      </c>
      <c r="CC142" s="653" t="s">
        <v>699</v>
      </c>
      <c r="CD142" s="654">
        <v>2016</v>
      </c>
      <c r="CE142" s="654">
        <v>2016</v>
      </c>
      <c r="CF142" s="124">
        <v>17467.360243762265</v>
      </c>
    </row>
    <row r="143" spans="1:84" ht="17" customHeight="1" x14ac:dyDescent="0.25">
      <c r="A143" s="164" t="s">
        <v>276</v>
      </c>
      <c r="B143" s="165"/>
      <c r="C143" s="166"/>
      <c r="D143" s="166"/>
      <c r="E143" s="167"/>
      <c r="F143" s="168"/>
      <c r="G143" s="1"/>
      <c r="H143" s="16"/>
      <c r="I143" s="1"/>
      <c r="J143" s="16"/>
      <c r="K143" s="16"/>
      <c r="L143" s="169" t="s">
        <v>277</v>
      </c>
      <c r="N143" s="644" t="s">
        <v>956</v>
      </c>
      <c r="O143" s="652" t="s">
        <v>957</v>
      </c>
      <c r="P143" s="689" t="s">
        <v>117</v>
      </c>
      <c r="Q143" s="689" t="s">
        <v>58</v>
      </c>
      <c r="R143" s="652" t="s">
        <v>715</v>
      </c>
      <c r="S143" s="652" t="s">
        <v>697</v>
      </c>
      <c r="T143" s="653" t="s">
        <v>698</v>
      </c>
      <c r="U143" s="653" t="s">
        <v>699</v>
      </c>
      <c r="V143" s="654">
        <v>2016</v>
      </c>
      <c r="W143" s="654">
        <v>2016</v>
      </c>
      <c r="X143" s="124">
        <v>397142.27516400127</v>
      </c>
      <c r="Y143" s="644"/>
      <c r="Z143" s="644" t="s">
        <v>960</v>
      </c>
      <c r="AA143" s="652" t="s">
        <v>959</v>
      </c>
      <c r="AB143" s="689" t="s">
        <v>117</v>
      </c>
      <c r="AC143" s="689" t="s">
        <v>58</v>
      </c>
      <c r="AD143" s="652" t="s">
        <v>715</v>
      </c>
      <c r="AE143" s="652" t="s">
        <v>697</v>
      </c>
      <c r="AF143" s="653" t="s">
        <v>698</v>
      </c>
      <c r="AG143" s="653" t="s">
        <v>699</v>
      </c>
      <c r="AH143" s="654">
        <v>2016</v>
      </c>
      <c r="AI143" s="654">
        <v>2016</v>
      </c>
      <c r="AJ143" s="124">
        <v>42465.043607349056</v>
      </c>
      <c r="AK143" s="41"/>
      <c r="AL143" s="644" t="s">
        <v>183</v>
      </c>
      <c r="AM143" s="652" t="s">
        <v>962</v>
      </c>
      <c r="AN143" s="689" t="s">
        <v>117</v>
      </c>
      <c r="AO143" s="689" t="s">
        <v>58</v>
      </c>
      <c r="AP143" s="652" t="s">
        <v>715</v>
      </c>
      <c r="AQ143" s="652" t="s">
        <v>697</v>
      </c>
      <c r="AR143" s="653" t="s">
        <v>698</v>
      </c>
      <c r="AS143" s="653" t="s">
        <v>699</v>
      </c>
      <c r="AT143" s="654">
        <v>2016</v>
      </c>
      <c r="AU143" s="654">
        <v>2016</v>
      </c>
      <c r="AV143" s="124">
        <v>23453.189925574239</v>
      </c>
      <c r="AX143" s="644" t="s">
        <v>956</v>
      </c>
      <c r="AY143" s="652" t="s">
        <v>964</v>
      </c>
      <c r="AZ143" s="689" t="s">
        <v>117</v>
      </c>
      <c r="BA143" s="689" t="s">
        <v>58</v>
      </c>
      <c r="BB143" s="621" t="s">
        <v>704</v>
      </c>
      <c r="BC143" s="621" t="s">
        <v>705</v>
      </c>
      <c r="BD143" s="653" t="s">
        <v>698</v>
      </c>
      <c r="BE143" s="653" t="s">
        <v>699</v>
      </c>
      <c r="BF143" s="654">
        <v>2016</v>
      </c>
      <c r="BG143" s="654">
        <v>2016</v>
      </c>
      <c r="BH143" s="702">
        <v>108139.48949326108</v>
      </c>
      <c r="BI143" s="695"/>
      <c r="BJ143" s="644" t="s">
        <v>960</v>
      </c>
      <c r="BK143" s="652" t="s">
        <v>959</v>
      </c>
      <c r="BL143" s="689" t="s">
        <v>117</v>
      </c>
      <c r="BM143" s="689" t="s">
        <v>58</v>
      </c>
      <c r="BN143" s="621" t="s">
        <v>704</v>
      </c>
      <c r="BO143" s="621" t="s">
        <v>705</v>
      </c>
      <c r="BP143" s="653" t="s">
        <v>698</v>
      </c>
      <c r="BQ143" s="653" t="s">
        <v>699</v>
      </c>
      <c r="BR143" s="654">
        <v>2016</v>
      </c>
      <c r="BS143" s="654">
        <v>2016</v>
      </c>
      <c r="BT143" s="124">
        <v>11562.97987946877</v>
      </c>
      <c r="BV143" s="644" t="s">
        <v>183</v>
      </c>
      <c r="BW143" s="652" t="s">
        <v>962</v>
      </c>
      <c r="BX143" s="689" t="s">
        <v>117</v>
      </c>
      <c r="BY143" s="689" t="s">
        <v>58</v>
      </c>
      <c r="BZ143" s="621" t="s">
        <v>704</v>
      </c>
      <c r="CA143" s="621" t="s">
        <v>705</v>
      </c>
      <c r="CB143" s="653" t="s">
        <v>698</v>
      </c>
      <c r="CC143" s="653" t="s">
        <v>699</v>
      </c>
      <c r="CD143" s="654">
        <v>2016</v>
      </c>
      <c r="CE143" s="654">
        <v>2016</v>
      </c>
      <c r="CF143" s="124">
        <v>6386.164717651257</v>
      </c>
    </row>
    <row r="144" spans="1:84" ht="17" customHeight="1" x14ac:dyDescent="0.25">
      <c r="B144" s="63"/>
      <c r="C144" s="66"/>
      <c r="D144" s="66"/>
      <c r="E144" s="66"/>
      <c r="F144" s="66"/>
      <c r="G144" s="66"/>
      <c r="H144" s="66"/>
      <c r="I144" s="66"/>
      <c r="J144" s="66"/>
      <c r="K144" s="66"/>
      <c r="L144" s="115"/>
      <c r="N144" s="644" t="s">
        <v>956</v>
      </c>
      <c r="O144" s="652" t="s">
        <v>957</v>
      </c>
      <c r="P144" s="689" t="s">
        <v>306</v>
      </c>
      <c r="Q144" s="689" t="s">
        <v>118</v>
      </c>
      <c r="R144" s="652" t="s">
        <v>715</v>
      </c>
      <c r="S144" s="652" t="s">
        <v>697</v>
      </c>
      <c r="T144" s="653" t="s">
        <v>698</v>
      </c>
      <c r="U144" s="653" t="s">
        <v>699</v>
      </c>
      <c r="V144" s="654">
        <v>2016</v>
      </c>
      <c r="W144" s="654">
        <v>2016</v>
      </c>
      <c r="X144" s="124">
        <v>73492.422335922529</v>
      </c>
      <c r="Y144" s="644"/>
      <c r="Z144" s="644" t="s">
        <v>960</v>
      </c>
      <c r="AA144" s="652" t="s">
        <v>959</v>
      </c>
      <c r="AB144" s="689" t="s">
        <v>306</v>
      </c>
      <c r="AC144" s="689" t="s">
        <v>118</v>
      </c>
      <c r="AD144" s="652" t="s">
        <v>715</v>
      </c>
      <c r="AE144" s="652" t="s">
        <v>697</v>
      </c>
      <c r="AF144" s="653" t="s">
        <v>698</v>
      </c>
      <c r="AG144" s="653" t="s">
        <v>699</v>
      </c>
      <c r="AH144" s="654">
        <v>2016</v>
      </c>
      <c r="AI144" s="654">
        <v>2016</v>
      </c>
      <c r="AJ144" s="124">
        <v>6148.1427582634824</v>
      </c>
      <c r="AK144" s="41"/>
      <c r="AL144" s="644" t="s">
        <v>183</v>
      </c>
      <c r="AM144" s="652" t="s">
        <v>962</v>
      </c>
      <c r="AN144" s="689" t="s">
        <v>306</v>
      </c>
      <c r="AO144" s="689" t="s">
        <v>118</v>
      </c>
      <c r="AP144" s="652" t="s">
        <v>715</v>
      </c>
      <c r="AQ144" s="652" t="s">
        <v>697</v>
      </c>
      <c r="AR144" s="653" t="s">
        <v>698</v>
      </c>
      <c r="AS144" s="653" t="s">
        <v>699</v>
      </c>
      <c r="AT144" s="654">
        <v>2016</v>
      </c>
      <c r="AU144" s="654">
        <v>2016</v>
      </c>
      <c r="AV144" s="124">
        <v>20285.276669153209</v>
      </c>
      <c r="AX144" s="644" t="s">
        <v>956</v>
      </c>
      <c r="AY144" s="652" t="s">
        <v>964</v>
      </c>
      <c r="AZ144" s="689" t="s">
        <v>306</v>
      </c>
      <c r="BA144" s="689" t="s">
        <v>118</v>
      </c>
      <c r="BB144" s="621" t="s">
        <v>704</v>
      </c>
      <c r="BC144" s="621" t="s">
        <v>705</v>
      </c>
      <c r="BD144" s="653" t="s">
        <v>698</v>
      </c>
      <c r="BE144" s="653" t="s">
        <v>699</v>
      </c>
      <c r="BF144" s="654">
        <v>2016</v>
      </c>
      <c r="BG144" s="654">
        <v>2016</v>
      </c>
      <c r="BH144" s="702">
        <v>20011.551350829825</v>
      </c>
      <c r="BI144" s="695"/>
      <c r="BJ144" s="644" t="s">
        <v>960</v>
      </c>
      <c r="BK144" s="652" t="s">
        <v>959</v>
      </c>
      <c r="BL144" s="689" t="s">
        <v>306</v>
      </c>
      <c r="BM144" s="689" t="s">
        <v>118</v>
      </c>
      <c r="BN144" s="621" t="s">
        <v>704</v>
      </c>
      <c r="BO144" s="621" t="s">
        <v>705</v>
      </c>
      <c r="BP144" s="653" t="s">
        <v>698</v>
      </c>
      <c r="BQ144" s="653" t="s">
        <v>699</v>
      </c>
      <c r="BR144" s="654">
        <v>2016</v>
      </c>
      <c r="BS144" s="654">
        <v>2016</v>
      </c>
      <c r="BT144" s="124">
        <v>1674.1028613379121</v>
      </c>
      <c r="BV144" s="644" t="s">
        <v>183</v>
      </c>
      <c r="BW144" s="652" t="s">
        <v>962</v>
      </c>
      <c r="BX144" s="689" t="s">
        <v>306</v>
      </c>
      <c r="BY144" s="689" t="s">
        <v>118</v>
      </c>
      <c r="BZ144" s="621" t="s">
        <v>704</v>
      </c>
      <c r="CA144" s="621" t="s">
        <v>705</v>
      </c>
      <c r="CB144" s="653" t="s">
        <v>698</v>
      </c>
      <c r="CC144" s="653" t="s">
        <v>699</v>
      </c>
      <c r="CD144" s="654">
        <v>2016</v>
      </c>
      <c r="CE144" s="654">
        <v>2016</v>
      </c>
      <c r="CF144" s="124">
        <v>5523.5606995652033</v>
      </c>
    </row>
    <row r="145" spans="1:84" ht="17" customHeight="1" x14ac:dyDescent="0.25">
      <c r="B145" s="63"/>
      <c r="C145" s="66"/>
      <c r="D145" s="66"/>
      <c r="E145" s="66"/>
      <c r="F145" s="66"/>
      <c r="G145" s="66"/>
      <c r="H145" s="66"/>
      <c r="I145" s="66"/>
      <c r="J145" s="66"/>
      <c r="K145" s="66"/>
      <c r="L145" s="115"/>
      <c r="N145" s="644" t="s">
        <v>956</v>
      </c>
      <c r="O145" s="652" t="s">
        <v>957</v>
      </c>
      <c r="P145" s="689" t="s">
        <v>119</v>
      </c>
      <c r="Q145" s="689" t="s">
        <v>59</v>
      </c>
      <c r="R145" s="652" t="s">
        <v>715</v>
      </c>
      <c r="S145" s="652" t="s">
        <v>697</v>
      </c>
      <c r="T145" s="653" t="s">
        <v>698</v>
      </c>
      <c r="U145" s="653" t="s">
        <v>699</v>
      </c>
      <c r="V145" s="654">
        <v>2016</v>
      </c>
      <c r="W145" s="654">
        <v>2016</v>
      </c>
      <c r="X145" s="124">
        <v>285465.22110396455</v>
      </c>
      <c r="Y145" s="644"/>
      <c r="Z145" s="644" t="s">
        <v>960</v>
      </c>
      <c r="AA145" s="652" t="s">
        <v>959</v>
      </c>
      <c r="AB145" s="689" t="s">
        <v>119</v>
      </c>
      <c r="AC145" s="689" t="s">
        <v>59</v>
      </c>
      <c r="AD145" s="652" t="s">
        <v>715</v>
      </c>
      <c r="AE145" s="652" t="s">
        <v>697</v>
      </c>
      <c r="AF145" s="653" t="s">
        <v>698</v>
      </c>
      <c r="AG145" s="653" t="s">
        <v>699</v>
      </c>
      <c r="AH145" s="654">
        <v>2016</v>
      </c>
      <c r="AI145" s="654">
        <v>2016</v>
      </c>
      <c r="AJ145" s="124">
        <v>47539.398431974027</v>
      </c>
      <c r="AK145" s="41"/>
      <c r="AL145" s="644" t="s">
        <v>183</v>
      </c>
      <c r="AM145" s="652" t="s">
        <v>962</v>
      </c>
      <c r="AN145" s="689" t="s">
        <v>119</v>
      </c>
      <c r="AO145" s="689" t="s">
        <v>59</v>
      </c>
      <c r="AP145" s="652" t="s">
        <v>715</v>
      </c>
      <c r="AQ145" s="652" t="s">
        <v>697</v>
      </c>
      <c r="AR145" s="653" t="s">
        <v>698</v>
      </c>
      <c r="AS145" s="653" t="s">
        <v>699</v>
      </c>
      <c r="AT145" s="654">
        <v>2016</v>
      </c>
      <c r="AU145" s="654">
        <v>2016</v>
      </c>
      <c r="AV145" s="124">
        <v>9334.1471752432444</v>
      </c>
      <c r="AX145" s="644" t="s">
        <v>956</v>
      </c>
      <c r="AY145" s="652" t="s">
        <v>964</v>
      </c>
      <c r="AZ145" s="689" t="s">
        <v>119</v>
      </c>
      <c r="BA145" s="689" t="s">
        <v>59</v>
      </c>
      <c r="BB145" s="621" t="s">
        <v>704</v>
      </c>
      <c r="BC145" s="621" t="s">
        <v>705</v>
      </c>
      <c r="BD145" s="653" t="s">
        <v>698</v>
      </c>
      <c r="BE145" s="653" t="s">
        <v>699</v>
      </c>
      <c r="BF145" s="654">
        <v>2016</v>
      </c>
      <c r="BG145" s="654">
        <v>2016</v>
      </c>
      <c r="BH145" s="702">
        <v>77730.489068472307</v>
      </c>
      <c r="BI145" s="695"/>
      <c r="BJ145" s="644" t="s">
        <v>960</v>
      </c>
      <c r="BK145" s="652" t="s">
        <v>959</v>
      </c>
      <c r="BL145" s="689" t="s">
        <v>119</v>
      </c>
      <c r="BM145" s="689" t="s">
        <v>59</v>
      </c>
      <c r="BN145" s="621" t="s">
        <v>704</v>
      </c>
      <c r="BO145" s="621" t="s">
        <v>705</v>
      </c>
      <c r="BP145" s="653" t="s">
        <v>698</v>
      </c>
      <c r="BQ145" s="653" t="s">
        <v>699</v>
      </c>
      <c r="BR145" s="654">
        <v>2016</v>
      </c>
      <c r="BS145" s="654">
        <v>2016</v>
      </c>
      <c r="BT145" s="124">
        <v>12944.696645874481</v>
      </c>
      <c r="BV145" s="644" t="s">
        <v>183</v>
      </c>
      <c r="BW145" s="652" t="s">
        <v>962</v>
      </c>
      <c r="BX145" s="689" t="s">
        <v>119</v>
      </c>
      <c r="BY145" s="689" t="s">
        <v>59</v>
      </c>
      <c r="BZ145" s="621" t="s">
        <v>704</v>
      </c>
      <c r="CA145" s="621" t="s">
        <v>705</v>
      </c>
      <c r="CB145" s="653" t="s">
        <v>698</v>
      </c>
      <c r="CC145" s="653" t="s">
        <v>699</v>
      </c>
      <c r="CD145" s="654">
        <v>2016</v>
      </c>
      <c r="CE145" s="654">
        <v>2016</v>
      </c>
      <c r="CF145" s="124">
        <v>2541.6329953010877</v>
      </c>
    </row>
    <row r="146" spans="1:84" ht="17" customHeight="1" x14ac:dyDescent="0.25">
      <c r="A146" s="749" t="s">
        <v>636</v>
      </c>
      <c r="B146" s="749"/>
      <c r="C146" s="749"/>
      <c r="D146" s="749"/>
      <c r="E146" s="749"/>
      <c r="F146" s="749"/>
      <c r="G146" s="749"/>
      <c r="H146" s="749"/>
      <c r="I146" s="749"/>
      <c r="J146" s="749"/>
      <c r="K146" s="749"/>
      <c r="L146" s="749"/>
      <c r="N146" s="644" t="s">
        <v>956</v>
      </c>
      <c r="O146" s="652" t="s">
        <v>957</v>
      </c>
      <c r="P146" s="689" t="s">
        <v>307</v>
      </c>
      <c r="Q146" s="689" t="s">
        <v>120</v>
      </c>
      <c r="R146" s="652" t="s">
        <v>715</v>
      </c>
      <c r="S146" s="652" t="s">
        <v>697</v>
      </c>
      <c r="T146" s="653" t="s">
        <v>698</v>
      </c>
      <c r="U146" s="653" t="s">
        <v>699</v>
      </c>
      <c r="V146" s="654">
        <v>2016</v>
      </c>
      <c r="W146" s="654">
        <v>2016</v>
      </c>
      <c r="X146" s="124">
        <v>243827.30716889171</v>
      </c>
      <c r="Y146" s="644"/>
      <c r="Z146" s="644" t="s">
        <v>960</v>
      </c>
      <c r="AA146" s="652" t="s">
        <v>959</v>
      </c>
      <c r="AB146" s="689" t="s">
        <v>307</v>
      </c>
      <c r="AC146" s="689" t="s">
        <v>120</v>
      </c>
      <c r="AD146" s="652" t="s">
        <v>715</v>
      </c>
      <c r="AE146" s="652" t="s">
        <v>697</v>
      </c>
      <c r="AF146" s="653" t="s">
        <v>698</v>
      </c>
      <c r="AG146" s="653" t="s">
        <v>699</v>
      </c>
      <c r="AH146" s="654">
        <v>2016</v>
      </c>
      <c r="AI146" s="654">
        <v>2016</v>
      </c>
      <c r="AJ146" s="124">
        <v>57040.639557576382</v>
      </c>
      <c r="AK146" s="41"/>
      <c r="AL146" s="644" t="s">
        <v>183</v>
      </c>
      <c r="AM146" s="652" t="s">
        <v>962</v>
      </c>
      <c r="AN146" s="689" t="s">
        <v>307</v>
      </c>
      <c r="AO146" s="689" t="s">
        <v>120</v>
      </c>
      <c r="AP146" s="652" t="s">
        <v>715</v>
      </c>
      <c r="AQ146" s="652" t="s">
        <v>697</v>
      </c>
      <c r="AR146" s="653" t="s">
        <v>698</v>
      </c>
      <c r="AS146" s="653" t="s">
        <v>699</v>
      </c>
      <c r="AT146" s="654">
        <v>2016</v>
      </c>
      <c r="AU146" s="654">
        <v>2016</v>
      </c>
      <c r="AV146" s="124">
        <v>22805.829681467265</v>
      </c>
      <c r="AX146" s="644" t="s">
        <v>956</v>
      </c>
      <c r="AY146" s="652" t="s">
        <v>964</v>
      </c>
      <c r="AZ146" s="689" t="s">
        <v>307</v>
      </c>
      <c r="BA146" s="689" t="s">
        <v>120</v>
      </c>
      <c r="BB146" s="621" t="s">
        <v>704</v>
      </c>
      <c r="BC146" s="621" t="s">
        <v>705</v>
      </c>
      <c r="BD146" s="653" t="s">
        <v>698</v>
      </c>
      <c r="BE146" s="653" t="s">
        <v>699</v>
      </c>
      <c r="BF146" s="654">
        <v>2016</v>
      </c>
      <c r="BG146" s="654">
        <v>2016</v>
      </c>
      <c r="BH146" s="702">
        <v>66392.731700174743</v>
      </c>
      <c r="BI146" s="695"/>
      <c r="BJ146" s="644" t="s">
        <v>960</v>
      </c>
      <c r="BK146" s="652" t="s">
        <v>959</v>
      </c>
      <c r="BL146" s="689" t="s">
        <v>307</v>
      </c>
      <c r="BM146" s="689" t="s">
        <v>120</v>
      </c>
      <c r="BN146" s="621" t="s">
        <v>704</v>
      </c>
      <c r="BO146" s="621" t="s">
        <v>705</v>
      </c>
      <c r="BP146" s="653" t="s">
        <v>698</v>
      </c>
      <c r="BQ146" s="653" t="s">
        <v>699</v>
      </c>
      <c r="BR146" s="654">
        <v>2016</v>
      </c>
      <c r="BS146" s="654">
        <v>2016</v>
      </c>
      <c r="BT146" s="124">
        <v>15531.82833426178</v>
      </c>
      <c r="BV146" s="644" t="s">
        <v>183</v>
      </c>
      <c r="BW146" s="652" t="s">
        <v>962</v>
      </c>
      <c r="BX146" s="689" t="s">
        <v>307</v>
      </c>
      <c r="BY146" s="689" t="s">
        <v>120</v>
      </c>
      <c r="BZ146" s="621" t="s">
        <v>704</v>
      </c>
      <c r="CA146" s="621" t="s">
        <v>705</v>
      </c>
      <c r="CB146" s="653" t="s">
        <v>698</v>
      </c>
      <c r="CC146" s="653" t="s">
        <v>699</v>
      </c>
      <c r="CD146" s="654">
        <v>2016</v>
      </c>
      <c r="CE146" s="654">
        <v>2016</v>
      </c>
      <c r="CF146" s="124">
        <v>6209.892357104769</v>
      </c>
    </row>
    <row r="147" spans="1:84" ht="17" customHeight="1" x14ac:dyDescent="0.25">
      <c r="A147" s="753" t="s">
        <v>637</v>
      </c>
      <c r="B147" s="753"/>
      <c r="C147" s="753"/>
      <c r="D147" s="753"/>
      <c r="E147" s="753"/>
      <c r="F147" s="753"/>
      <c r="G147" s="753"/>
      <c r="H147" s="753"/>
      <c r="I147" s="753"/>
      <c r="J147" s="753"/>
      <c r="K147" s="753"/>
      <c r="L147" s="753"/>
      <c r="N147" s="644" t="s">
        <v>956</v>
      </c>
      <c r="O147" s="652" t="s">
        <v>957</v>
      </c>
      <c r="P147" s="689" t="s">
        <v>308</v>
      </c>
      <c r="Q147" s="689" t="s">
        <v>121</v>
      </c>
      <c r="R147" s="652" t="s">
        <v>715</v>
      </c>
      <c r="S147" s="652" t="s">
        <v>697</v>
      </c>
      <c r="T147" s="653" t="s">
        <v>698</v>
      </c>
      <c r="U147" s="653" t="s">
        <v>699</v>
      </c>
      <c r="V147" s="654">
        <v>2016</v>
      </c>
      <c r="W147" s="654">
        <v>2016</v>
      </c>
      <c r="X147" s="124">
        <v>190311.80951545297</v>
      </c>
      <c r="Y147" s="644"/>
      <c r="Z147" s="644" t="s">
        <v>960</v>
      </c>
      <c r="AA147" s="652" t="s">
        <v>959</v>
      </c>
      <c r="AB147" s="689" t="s">
        <v>308</v>
      </c>
      <c r="AC147" s="689" t="s">
        <v>121</v>
      </c>
      <c r="AD147" s="652" t="s">
        <v>715</v>
      </c>
      <c r="AE147" s="652" t="s">
        <v>697</v>
      </c>
      <c r="AF147" s="653" t="s">
        <v>698</v>
      </c>
      <c r="AG147" s="653" t="s">
        <v>699</v>
      </c>
      <c r="AH147" s="654">
        <v>2016</v>
      </c>
      <c r="AI147" s="654">
        <v>2016</v>
      </c>
      <c r="AJ147" s="124">
        <v>37574.318237703759</v>
      </c>
      <c r="AK147" s="41"/>
      <c r="AL147" s="644" t="s">
        <v>183</v>
      </c>
      <c r="AM147" s="652" t="s">
        <v>962</v>
      </c>
      <c r="AN147" s="689" t="s">
        <v>308</v>
      </c>
      <c r="AO147" s="689" t="s">
        <v>121</v>
      </c>
      <c r="AP147" s="652" t="s">
        <v>715</v>
      </c>
      <c r="AQ147" s="652" t="s">
        <v>697</v>
      </c>
      <c r="AR147" s="653" t="s">
        <v>698</v>
      </c>
      <c r="AS147" s="653" t="s">
        <v>699</v>
      </c>
      <c r="AT147" s="654">
        <v>2016</v>
      </c>
      <c r="AU147" s="654">
        <v>2016</v>
      </c>
      <c r="AV147" s="124">
        <v>44331.569647071257</v>
      </c>
      <c r="AX147" s="644" t="s">
        <v>956</v>
      </c>
      <c r="AY147" s="652" t="s">
        <v>964</v>
      </c>
      <c r="AZ147" s="689" t="s">
        <v>308</v>
      </c>
      <c r="BA147" s="689" t="s">
        <v>121</v>
      </c>
      <c r="BB147" s="621" t="s">
        <v>704</v>
      </c>
      <c r="BC147" s="621" t="s">
        <v>705</v>
      </c>
      <c r="BD147" s="653" t="s">
        <v>698</v>
      </c>
      <c r="BE147" s="653" t="s">
        <v>699</v>
      </c>
      <c r="BF147" s="654">
        <v>2016</v>
      </c>
      <c r="BG147" s="654">
        <v>2016</v>
      </c>
      <c r="BH147" s="702">
        <v>51820.778629122666</v>
      </c>
      <c r="BI147" s="695"/>
      <c r="BJ147" s="644" t="s">
        <v>960</v>
      </c>
      <c r="BK147" s="652" t="s">
        <v>959</v>
      </c>
      <c r="BL147" s="689" t="s">
        <v>308</v>
      </c>
      <c r="BM147" s="689" t="s">
        <v>121</v>
      </c>
      <c r="BN147" s="621" t="s">
        <v>704</v>
      </c>
      <c r="BO147" s="621" t="s">
        <v>705</v>
      </c>
      <c r="BP147" s="653" t="s">
        <v>698</v>
      </c>
      <c r="BQ147" s="653" t="s">
        <v>699</v>
      </c>
      <c r="BR147" s="654">
        <v>2016</v>
      </c>
      <c r="BS147" s="654">
        <v>2016</v>
      </c>
      <c r="BT147" s="124">
        <v>10231.264326127641</v>
      </c>
      <c r="BV147" s="644" t="s">
        <v>183</v>
      </c>
      <c r="BW147" s="652" t="s">
        <v>962</v>
      </c>
      <c r="BX147" s="689" t="s">
        <v>308</v>
      </c>
      <c r="BY147" s="689" t="s">
        <v>121</v>
      </c>
      <c r="BZ147" s="621" t="s">
        <v>704</v>
      </c>
      <c r="CA147" s="621" t="s">
        <v>705</v>
      </c>
      <c r="CB147" s="653" t="s">
        <v>698</v>
      </c>
      <c r="CC147" s="653" t="s">
        <v>699</v>
      </c>
      <c r="CD147" s="654">
        <v>2016</v>
      </c>
      <c r="CE147" s="654">
        <v>2016</v>
      </c>
      <c r="CF147" s="124">
        <v>12071.223865778424</v>
      </c>
    </row>
    <row r="148" spans="1:84" ht="17" customHeight="1" x14ac:dyDescent="0.25">
      <c r="A148" s="5" t="s">
        <v>142</v>
      </c>
      <c r="B148" s="229" t="s">
        <v>291</v>
      </c>
      <c r="C148" s="354">
        <v>2010</v>
      </c>
      <c r="D148" s="88">
        <v>2011</v>
      </c>
      <c r="E148" s="88">
        <v>2012</v>
      </c>
      <c r="F148" s="88">
        <v>2013</v>
      </c>
      <c r="G148" s="88">
        <v>2014</v>
      </c>
      <c r="H148" s="88">
        <v>2015</v>
      </c>
      <c r="I148" s="88">
        <v>2016</v>
      </c>
      <c r="J148" s="88">
        <v>2017</v>
      </c>
      <c r="K148" s="163" t="s">
        <v>476</v>
      </c>
      <c r="L148" s="163" t="s">
        <v>292</v>
      </c>
      <c r="N148" s="644" t="s">
        <v>956</v>
      </c>
      <c r="O148" s="652" t="s">
        <v>957</v>
      </c>
      <c r="P148" s="689" t="s">
        <v>309</v>
      </c>
      <c r="Q148" s="689" t="s">
        <v>122</v>
      </c>
      <c r="R148" s="652" t="s">
        <v>715</v>
      </c>
      <c r="S148" s="652" t="s">
        <v>697</v>
      </c>
      <c r="T148" s="653" t="s">
        <v>698</v>
      </c>
      <c r="U148" s="653" t="s">
        <v>699</v>
      </c>
      <c r="V148" s="654">
        <v>2016</v>
      </c>
      <c r="W148" s="654">
        <v>2016</v>
      </c>
      <c r="X148" s="124">
        <v>64796.030014957534</v>
      </c>
      <c r="Y148" s="644"/>
      <c r="Z148" s="644" t="s">
        <v>960</v>
      </c>
      <c r="AA148" s="652" t="s">
        <v>959</v>
      </c>
      <c r="AB148" s="689" t="s">
        <v>309</v>
      </c>
      <c r="AC148" s="689" t="s">
        <v>122</v>
      </c>
      <c r="AD148" s="652" t="s">
        <v>715</v>
      </c>
      <c r="AE148" s="652" t="s">
        <v>697</v>
      </c>
      <c r="AF148" s="653" t="s">
        <v>698</v>
      </c>
      <c r="AG148" s="653" t="s">
        <v>699</v>
      </c>
      <c r="AH148" s="654">
        <v>2016</v>
      </c>
      <c r="AI148" s="654">
        <v>2016</v>
      </c>
      <c r="AJ148" s="124">
        <v>14080.34953230979</v>
      </c>
      <c r="AK148" s="41"/>
      <c r="AL148" s="644" t="s">
        <v>183</v>
      </c>
      <c r="AM148" s="652" t="s">
        <v>962</v>
      </c>
      <c r="AN148" s="689" t="s">
        <v>309</v>
      </c>
      <c r="AO148" s="689" t="s">
        <v>122</v>
      </c>
      <c r="AP148" s="652" t="s">
        <v>715</v>
      </c>
      <c r="AQ148" s="652" t="s">
        <v>697</v>
      </c>
      <c r="AR148" s="653" t="s">
        <v>698</v>
      </c>
      <c r="AS148" s="653" t="s">
        <v>699</v>
      </c>
      <c r="AT148" s="654">
        <v>2016</v>
      </c>
      <c r="AU148" s="654">
        <v>2016</v>
      </c>
      <c r="AV148" s="124">
        <v>6181.7963043658719</v>
      </c>
      <c r="AX148" s="644" t="s">
        <v>956</v>
      </c>
      <c r="AY148" s="652" t="s">
        <v>964</v>
      </c>
      <c r="AZ148" s="689" t="s">
        <v>309</v>
      </c>
      <c r="BA148" s="689" t="s">
        <v>122</v>
      </c>
      <c r="BB148" s="621" t="s">
        <v>704</v>
      </c>
      <c r="BC148" s="621" t="s">
        <v>705</v>
      </c>
      <c r="BD148" s="653" t="s">
        <v>698</v>
      </c>
      <c r="BE148" s="653" t="s">
        <v>699</v>
      </c>
      <c r="BF148" s="654">
        <v>2016</v>
      </c>
      <c r="BG148" s="654">
        <v>2016</v>
      </c>
      <c r="BH148" s="702">
        <v>17643.575225311786</v>
      </c>
      <c r="BI148" s="695"/>
      <c r="BJ148" s="644" t="s">
        <v>960</v>
      </c>
      <c r="BK148" s="652" t="s">
        <v>959</v>
      </c>
      <c r="BL148" s="689" t="s">
        <v>309</v>
      </c>
      <c r="BM148" s="689" t="s">
        <v>122</v>
      </c>
      <c r="BN148" s="621" t="s">
        <v>704</v>
      </c>
      <c r="BO148" s="621" t="s">
        <v>705</v>
      </c>
      <c r="BP148" s="653" t="s">
        <v>698</v>
      </c>
      <c r="BQ148" s="653" t="s">
        <v>699</v>
      </c>
      <c r="BR148" s="654">
        <v>2016</v>
      </c>
      <c r="BS148" s="654">
        <v>2016</v>
      </c>
      <c r="BT148" s="124">
        <v>3833.995788239562</v>
      </c>
      <c r="BV148" s="644" t="s">
        <v>183</v>
      </c>
      <c r="BW148" s="652" t="s">
        <v>962</v>
      </c>
      <c r="BX148" s="689" t="s">
        <v>309</v>
      </c>
      <c r="BY148" s="689" t="s">
        <v>122</v>
      </c>
      <c r="BZ148" s="621" t="s">
        <v>704</v>
      </c>
      <c r="CA148" s="621" t="s">
        <v>705</v>
      </c>
      <c r="CB148" s="653" t="s">
        <v>698</v>
      </c>
      <c r="CC148" s="653" t="s">
        <v>699</v>
      </c>
      <c r="CD148" s="654">
        <v>2016</v>
      </c>
      <c r="CE148" s="654">
        <v>2016</v>
      </c>
      <c r="CF148" s="124">
        <v>1683.2665226319598</v>
      </c>
    </row>
    <row r="149" spans="1:84" ht="17" customHeight="1" x14ac:dyDescent="0.25">
      <c r="A149" s="141"/>
      <c r="B149" s="60" t="s">
        <v>218</v>
      </c>
      <c r="C149" s="347">
        <v>59036.01462380575</v>
      </c>
      <c r="D149" s="347">
        <v>62228.210964321726</v>
      </c>
      <c r="E149" s="347">
        <v>67551.995855567933</v>
      </c>
      <c r="F149" s="347">
        <v>60786.913367689347</v>
      </c>
      <c r="G149" s="347">
        <v>67064.956252457909</v>
      </c>
      <c r="H149" s="347">
        <v>73158.8231847852</v>
      </c>
      <c r="I149" s="347">
        <v>73830.375161103628</v>
      </c>
      <c r="J149" s="347">
        <v>70000.146687615066</v>
      </c>
      <c r="K149" s="347">
        <v>68326.390433572495</v>
      </c>
      <c r="L149" s="42" t="s">
        <v>114</v>
      </c>
      <c r="N149" s="644" t="s">
        <v>956</v>
      </c>
      <c r="O149" s="652" t="s">
        <v>957</v>
      </c>
      <c r="P149" s="689" t="s">
        <v>310</v>
      </c>
      <c r="Q149" s="689" t="s">
        <v>123</v>
      </c>
      <c r="R149" s="652" t="s">
        <v>715</v>
      </c>
      <c r="S149" s="652" t="s">
        <v>697</v>
      </c>
      <c r="T149" s="653" t="s">
        <v>698</v>
      </c>
      <c r="U149" s="653" t="s">
        <v>699</v>
      </c>
      <c r="V149" s="654">
        <v>2016</v>
      </c>
      <c r="W149" s="654">
        <v>2016</v>
      </c>
      <c r="X149" s="124">
        <v>66928.668270383656</v>
      </c>
      <c r="Y149" s="644"/>
      <c r="Z149" s="644" t="s">
        <v>960</v>
      </c>
      <c r="AA149" s="652" t="s">
        <v>959</v>
      </c>
      <c r="AB149" s="689" t="s">
        <v>310</v>
      </c>
      <c r="AC149" s="689" t="s">
        <v>123</v>
      </c>
      <c r="AD149" s="652" t="s">
        <v>715</v>
      </c>
      <c r="AE149" s="652" t="s">
        <v>697</v>
      </c>
      <c r="AF149" s="653" t="s">
        <v>698</v>
      </c>
      <c r="AG149" s="653" t="s">
        <v>699</v>
      </c>
      <c r="AH149" s="654">
        <v>2016</v>
      </c>
      <c r="AI149" s="654">
        <v>2016</v>
      </c>
      <c r="AJ149" s="124">
        <v>11898.057841903072</v>
      </c>
      <c r="AK149" s="41"/>
      <c r="AL149" s="644" t="s">
        <v>183</v>
      </c>
      <c r="AM149" s="652" t="s">
        <v>962</v>
      </c>
      <c r="AN149" s="689" t="s">
        <v>310</v>
      </c>
      <c r="AO149" s="689" t="s">
        <v>123</v>
      </c>
      <c r="AP149" s="652" t="s">
        <v>715</v>
      </c>
      <c r="AQ149" s="652" t="s">
        <v>697</v>
      </c>
      <c r="AR149" s="653" t="s">
        <v>698</v>
      </c>
      <c r="AS149" s="653" t="s">
        <v>699</v>
      </c>
      <c r="AT149" s="654">
        <v>2016</v>
      </c>
      <c r="AU149" s="654">
        <v>2016</v>
      </c>
      <c r="AV149" s="124">
        <v>7347.1424482336324</v>
      </c>
      <c r="AX149" s="644" t="s">
        <v>956</v>
      </c>
      <c r="AY149" s="652" t="s">
        <v>964</v>
      </c>
      <c r="AZ149" s="689" t="s">
        <v>310</v>
      </c>
      <c r="BA149" s="689" t="s">
        <v>123</v>
      </c>
      <c r="BB149" s="621" t="s">
        <v>704</v>
      </c>
      <c r="BC149" s="621" t="s">
        <v>705</v>
      </c>
      <c r="BD149" s="653" t="s">
        <v>698</v>
      </c>
      <c r="BE149" s="653" t="s">
        <v>699</v>
      </c>
      <c r="BF149" s="654">
        <v>2016</v>
      </c>
      <c r="BG149" s="654">
        <v>2016</v>
      </c>
      <c r="BH149" s="702">
        <v>18224.279991935644</v>
      </c>
      <c r="BI149" s="695"/>
      <c r="BJ149" s="644" t="s">
        <v>960</v>
      </c>
      <c r="BK149" s="652" t="s">
        <v>959</v>
      </c>
      <c r="BL149" s="689" t="s">
        <v>310</v>
      </c>
      <c r="BM149" s="689" t="s">
        <v>123</v>
      </c>
      <c r="BN149" s="621" t="s">
        <v>704</v>
      </c>
      <c r="BO149" s="621" t="s">
        <v>705</v>
      </c>
      <c r="BP149" s="653" t="s">
        <v>698</v>
      </c>
      <c r="BQ149" s="653" t="s">
        <v>699</v>
      </c>
      <c r="BR149" s="654">
        <v>2016</v>
      </c>
      <c r="BS149" s="654">
        <v>2016</v>
      </c>
      <c r="BT149" s="124">
        <v>3239.7706853378004</v>
      </c>
      <c r="BV149" s="644" t="s">
        <v>183</v>
      </c>
      <c r="BW149" s="652" t="s">
        <v>962</v>
      </c>
      <c r="BX149" s="689" t="s">
        <v>310</v>
      </c>
      <c r="BY149" s="689" t="s">
        <v>123</v>
      </c>
      <c r="BZ149" s="621" t="s">
        <v>704</v>
      </c>
      <c r="CA149" s="621" t="s">
        <v>705</v>
      </c>
      <c r="CB149" s="653" t="s">
        <v>698</v>
      </c>
      <c r="CC149" s="653" t="s">
        <v>699</v>
      </c>
      <c r="CD149" s="654">
        <v>2016</v>
      </c>
      <c r="CE149" s="654">
        <v>2016</v>
      </c>
      <c r="CF149" s="124">
        <v>2000.5833759655909</v>
      </c>
    </row>
    <row r="150" spans="1:84" ht="17" customHeight="1" x14ac:dyDescent="0.25">
      <c r="A150" s="141"/>
      <c r="B150" s="60"/>
      <c r="C150" s="590"/>
      <c r="D150" s="590"/>
      <c r="E150" s="590"/>
      <c r="F150" s="590"/>
      <c r="G150" s="590"/>
      <c r="H150" s="590"/>
      <c r="I150" s="590"/>
      <c r="J150" s="590"/>
      <c r="K150" s="590"/>
      <c r="L150" s="42"/>
      <c r="N150" s="644" t="s">
        <v>956</v>
      </c>
      <c r="O150" s="652" t="s">
        <v>957</v>
      </c>
      <c r="P150" s="689" t="s">
        <v>125</v>
      </c>
      <c r="Q150" s="689" t="s">
        <v>124</v>
      </c>
      <c r="R150" s="652" t="s">
        <v>715</v>
      </c>
      <c r="S150" s="652" t="s">
        <v>697</v>
      </c>
      <c r="T150" s="653" t="s">
        <v>698</v>
      </c>
      <c r="U150" s="653" t="s">
        <v>699</v>
      </c>
      <c r="V150" s="654">
        <v>2016</v>
      </c>
      <c r="W150" s="654">
        <v>2016</v>
      </c>
      <c r="X150" s="124">
        <v>162962.80374916809</v>
      </c>
      <c r="Y150" s="644"/>
      <c r="Z150" s="644" t="s">
        <v>960</v>
      </c>
      <c r="AA150" s="652" t="s">
        <v>959</v>
      </c>
      <c r="AB150" s="689" t="s">
        <v>125</v>
      </c>
      <c r="AC150" s="689" t="s">
        <v>124</v>
      </c>
      <c r="AD150" s="652" t="s">
        <v>715</v>
      </c>
      <c r="AE150" s="652" t="s">
        <v>697</v>
      </c>
      <c r="AF150" s="653" t="s">
        <v>698</v>
      </c>
      <c r="AG150" s="653" t="s">
        <v>699</v>
      </c>
      <c r="AH150" s="654">
        <v>2016</v>
      </c>
      <c r="AI150" s="654">
        <v>2016</v>
      </c>
      <c r="AJ150" s="124">
        <v>31227.740570985243</v>
      </c>
      <c r="AK150" s="41"/>
      <c r="AL150" s="644" t="s">
        <v>183</v>
      </c>
      <c r="AM150" s="652" t="s">
        <v>962</v>
      </c>
      <c r="AN150" s="689" t="s">
        <v>125</v>
      </c>
      <c r="AO150" s="689" t="s">
        <v>124</v>
      </c>
      <c r="AP150" s="652" t="s">
        <v>715</v>
      </c>
      <c r="AQ150" s="652" t="s">
        <v>697</v>
      </c>
      <c r="AR150" s="653" t="s">
        <v>698</v>
      </c>
      <c r="AS150" s="653" t="s">
        <v>699</v>
      </c>
      <c r="AT150" s="654">
        <v>2016</v>
      </c>
      <c r="AU150" s="654">
        <v>2016</v>
      </c>
      <c r="AV150" s="124">
        <v>5419.3371069922259</v>
      </c>
      <c r="AX150" s="644" t="s">
        <v>956</v>
      </c>
      <c r="AY150" s="652" t="s">
        <v>964</v>
      </c>
      <c r="AZ150" s="689" t="s">
        <v>125</v>
      </c>
      <c r="BA150" s="689" t="s">
        <v>124</v>
      </c>
      <c r="BB150" s="621" t="s">
        <v>704</v>
      </c>
      <c r="BC150" s="621" t="s">
        <v>705</v>
      </c>
      <c r="BD150" s="653" t="s">
        <v>698</v>
      </c>
      <c r="BE150" s="653" t="s">
        <v>699</v>
      </c>
      <c r="BF150" s="654">
        <v>2016</v>
      </c>
      <c r="BG150" s="654">
        <v>2016</v>
      </c>
      <c r="BH150" s="702">
        <v>44373.80633061078</v>
      </c>
      <c r="BI150" s="695"/>
      <c r="BJ150" s="644" t="s">
        <v>960</v>
      </c>
      <c r="BK150" s="652" t="s">
        <v>959</v>
      </c>
      <c r="BL150" s="689" t="s">
        <v>125</v>
      </c>
      <c r="BM150" s="689" t="s">
        <v>124</v>
      </c>
      <c r="BN150" s="621" t="s">
        <v>704</v>
      </c>
      <c r="BO150" s="621" t="s">
        <v>705</v>
      </c>
      <c r="BP150" s="653" t="s">
        <v>698</v>
      </c>
      <c r="BQ150" s="653" t="s">
        <v>699</v>
      </c>
      <c r="BR150" s="654">
        <v>2016</v>
      </c>
      <c r="BS150" s="654">
        <v>2016</v>
      </c>
      <c r="BT150" s="124">
        <v>8503.1288144275677</v>
      </c>
      <c r="BV150" s="644" t="s">
        <v>183</v>
      </c>
      <c r="BW150" s="652" t="s">
        <v>962</v>
      </c>
      <c r="BX150" s="689" t="s">
        <v>125</v>
      </c>
      <c r="BY150" s="689" t="s">
        <v>124</v>
      </c>
      <c r="BZ150" s="621" t="s">
        <v>704</v>
      </c>
      <c r="CA150" s="621" t="s">
        <v>705</v>
      </c>
      <c r="CB150" s="653" t="s">
        <v>698</v>
      </c>
      <c r="CC150" s="653" t="s">
        <v>699</v>
      </c>
      <c r="CD150" s="654">
        <v>2016</v>
      </c>
      <c r="CE150" s="654">
        <v>2016</v>
      </c>
      <c r="CF150" s="124">
        <v>1475.65339877256</v>
      </c>
    </row>
    <row r="151" spans="1:84" ht="17" customHeight="1" x14ac:dyDescent="0.25">
      <c r="A151" s="458" t="s">
        <v>143</v>
      </c>
      <c r="B151" s="61" t="s">
        <v>115</v>
      </c>
      <c r="C151" s="349">
        <v>204.74014522221887</v>
      </c>
      <c r="D151" s="256">
        <v>222.54538137279283</v>
      </c>
      <c r="E151" s="256">
        <v>231.14833421731657</v>
      </c>
      <c r="F151" s="256">
        <v>314.57453192532921</v>
      </c>
      <c r="G151" s="256">
        <v>337.28528638113278</v>
      </c>
      <c r="H151" s="256">
        <v>350.99603929264867</v>
      </c>
      <c r="I151" s="256">
        <v>360.12718973884432</v>
      </c>
      <c r="J151" s="256">
        <v>421.629406845029</v>
      </c>
      <c r="K151" s="256">
        <v>362.5566502536501</v>
      </c>
      <c r="L151" s="2" t="s">
        <v>304</v>
      </c>
      <c r="N151" s="644" t="s">
        <v>956</v>
      </c>
      <c r="O151" s="652" t="s">
        <v>957</v>
      </c>
      <c r="P151" s="689" t="s">
        <v>311</v>
      </c>
      <c r="Q151" s="689" t="s">
        <v>126</v>
      </c>
      <c r="R151" s="652" t="s">
        <v>715</v>
      </c>
      <c r="S151" s="652" t="s">
        <v>697</v>
      </c>
      <c r="T151" s="653" t="s">
        <v>698</v>
      </c>
      <c r="U151" s="653" t="s">
        <v>699</v>
      </c>
      <c r="V151" s="654">
        <v>2016</v>
      </c>
      <c r="W151" s="654">
        <v>2016</v>
      </c>
      <c r="X151" s="124">
        <v>125426.21708129937</v>
      </c>
      <c r="Y151" s="644"/>
      <c r="Z151" s="644" t="s">
        <v>960</v>
      </c>
      <c r="AA151" s="652" t="s">
        <v>959</v>
      </c>
      <c r="AB151" s="689" t="s">
        <v>311</v>
      </c>
      <c r="AC151" s="689" t="s">
        <v>126</v>
      </c>
      <c r="AD151" s="652" t="s">
        <v>715</v>
      </c>
      <c r="AE151" s="652" t="s">
        <v>697</v>
      </c>
      <c r="AF151" s="653" t="s">
        <v>698</v>
      </c>
      <c r="AG151" s="653" t="s">
        <v>699</v>
      </c>
      <c r="AH151" s="654">
        <v>2016</v>
      </c>
      <c r="AI151" s="654">
        <v>2016</v>
      </c>
      <c r="AJ151" s="124">
        <v>7331.1736088371108</v>
      </c>
      <c r="AK151" s="41"/>
      <c r="AL151" s="644" t="s">
        <v>183</v>
      </c>
      <c r="AM151" s="652" t="s">
        <v>962</v>
      </c>
      <c r="AN151" s="689" t="s">
        <v>311</v>
      </c>
      <c r="AO151" s="689" t="s">
        <v>126</v>
      </c>
      <c r="AP151" s="652" t="s">
        <v>715</v>
      </c>
      <c r="AQ151" s="652" t="s">
        <v>697</v>
      </c>
      <c r="AR151" s="653" t="s">
        <v>698</v>
      </c>
      <c r="AS151" s="653" t="s">
        <v>699</v>
      </c>
      <c r="AT151" s="654">
        <v>2016</v>
      </c>
      <c r="AU151" s="654">
        <v>2016</v>
      </c>
      <c r="AV151" s="124">
        <v>48385.704148498357</v>
      </c>
      <c r="AX151" s="644" t="s">
        <v>956</v>
      </c>
      <c r="AY151" s="652" t="s">
        <v>964</v>
      </c>
      <c r="AZ151" s="689" t="s">
        <v>311</v>
      </c>
      <c r="BA151" s="689" t="s">
        <v>126</v>
      </c>
      <c r="BB151" s="621" t="s">
        <v>704</v>
      </c>
      <c r="BC151" s="621" t="s">
        <v>705</v>
      </c>
      <c r="BD151" s="653" t="s">
        <v>698</v>
      </c>
      <c r="BE151" s="653" t="s">
        <v>699</v>
      </c>
      <c r="BF151" s="654">
        <v>2016</v>
      </c>
      <c r="BG151" s="654">
        <v>2016</v>
      </c>
      <c r="BH151" s="702">
        <v>34152.816087487918</v>
      </c>
      <c r="BI151" s="695"/>
      <c r="BJ151" s="644" t="s">
        <v>960</v>
      </c>
      <c r="BK151" s="652" t="s">
        <v>959</v>
      </c>
      <c r="BL151" s="689" t="s">
        <v>311</v>
      </c>
      <c r="BM151" s="689" t="s">
        <v>126</v>
      </c>
      <c r="BN151" s="621" t="s">
        <v>704</v>
      </c>
      <c r="BO151" s="621" t="s">
        <v>705</v>
      </c>
      <c r="BP151" s="653" t="s">
        <v>698</v>
      </c>
      <c r="BQ151" s="653" t="s">
        <v>699</v>
      </c>
      <c r="BR151" s="654">
        <v>2016</v>
      </c>
      <c r="BS151" s="654">
        <v>2016</v>
      </c>
      <c r="BT151" s="124">
        <v>1996.2351555717116</v>
      </c>
      <c r="BV151" s="644" t="s">
        <v>183</v>
      </c>
      <c r="BW151" s="652" t="s">
        <v>962</v>
      </c>
      <c r="BX151" s="689" t="s">
        <v>311</v>
      </c>
      <c r="BY151" s="689" t="s">
        <v>126</v>
      </c>
      <c r="BZ151" s="621" t="s">
        <v>704</v>
      </c>
      <c r="CA151" s="621" t="s">
        <v>705</v>
      </c>
      <c r="CB151" s="653" t="s">
        <v>698</v>
      </c>
      <c r="CC151" s="653" t="s">
        <v>699</v>
      </c>
      <c r="CD151" s="654">
        <v>2016</v>
      </c>
      <c r="CE151" s="654">
        <v>2016</v>
      </c>
      <c r="CF151" s="124">
        <v>13175.140680326305</v>
      </c>
    </row>
    <row r="152" spans="1:84" ht="17" customHeight="1" x14ac:dyDescent="0.25">
      <c r="A152" s="458" t="s">
        <v>144</v>
      </c>
      <c r="B152" s="61" t="s">
        <v>116</v>
      </c>
      <c r="C152" s="349">
        <v>10314.535589151144</v>
      </c>
      <c r="D152" s="256">
        <v>8246.1194645276446</v>
      </c>
      <c r="E152" s="256">
        <v>11311.853117707169</v>
      </c>
      <c r="F152" s="256">
        <v>9450.5796797702824</v>
      </c>
      <c r="G152" s="256">
        <v>9929.1773357765014</v>
      </c>
      <c r="H152" s="256">
        <v>13515.899981997132</v>
      </c>
      <c r="I152" s="256">
        <v>17467.360243762265</v>
      </c>
      <c r="J152" s="256">
        <v>11803.948459293075</v>
      </c>
      <c r="K152" s="256">
        <v>12066.020318737201</v>
      </c>
      <c r="L152" s="2" t="s">
        <v>305</v>
      </c>
      <c r="N152" s="644" t="s">
        <v>956</v>
      </c>
      <c r="O152" s="652" t="s">
        <v>957</v>
      </c>
      <c r="P152" s="689" t="s">
        <v>312</v>
      </c>
      <c r="Q152" s="689" t="s">
        <v>127</v>
      </c>
      <c r="R152" s="652" t="s">
        <v>715</v>
      </c>
      <c r="S152" s="652" t="s">
        <v>697</v>
      </c>
      <c r="T152" s="653" t="s">
        <v>698</v>
      </c>
      <c r="U152" s="653" t="s">
        <v>699</v>
      </c>
      <c r="V152" s="654">
        <v>2016</v>
      </c>
      <c r="W152" s="654">
        <v>2016</v>
      </c>
      <c r="X152" s="124">
        <v>62976.831563970925</v>
      </c>
      <c r="Y152" s="644"/>
      <c r="Z152" s="644" t="s">
        <v>960</v>
      </c>
      <c r="AA152" s="652" t="s">
        <v>959</v>
      </c>
      <c r="AB152" s="689" t="s">
        <v>312</v>
      </c>
      <c r="AC152" s="689" t="s">
        <v>127</v>
      </c>
      <c r="AD152" s="652" t="s">
        <v>715</v>
      </c>
      <c r="AE152" s="652" t="s">
        <v>697</v>
      </c>
      <c r="AF152" s="653" t="s">
        <v>698</v>
      </c>
      <c r="AG152" s="653" t="s">
        <v>699</v>
      </c>
      <c r="AH152" s="654">
        <v>2016</v>
      </c>
      <c r="AI152" s="654">
        <v>2016</v>
      </c>
      <c r="AJ152" s="124">
        <v>21679.412465252579</v>
      </c>
      <c r="AK152" s="41"/>
      <c r="AL152" s="644" t="s">
        <v>183</v>
      </c>
      <c r="AM152" s="652" t="s">
        <v>962</v>
      </c>
      <c r="AN152" s="689" t="s">
        <v>312</v>
      </c>
      <c r="AO152" s="689" t="s">
        <v>127</v>
      </c>
      <c r="AP152" s="652" t="s">
        <v>715</v>
      </c>
      <c r="AQ152" s="652" t="s">
        <v>697</v>
      </c>
      <c r="AR152" s="653" t="s">
        <v>698</v>
      </c>
      <c r="AS152" s="653" t="s">
        <v>699</v>
      </c>
      <c r="AT152" s="654">
        <v>2016</v>
      </c>
      <c r="AU152" s="654">
        <v>2016</v>
      </c>
      <c r="AV152" s="124">
        <v>5263.0127600994028</v>
      </c>
      <c r="AX152" s="644" t="s">
        <v>956</v>
      </c>
      <c r="AY152" s="652" t="s">
        <v>964</v>
      </c>
      <c r="AZ152" s="689" t="s">
        <v>312</v>
      </c>
      <c r="BA152" s="689" t="s">
        <v>127</v>
      </c>
      <c r="BB152" s="621" t="s">
        <v>704</v>
      </c>
      <c r="BC152" s="621" t="s">
        <v>705</v>
      </c>
      <c r="BD152" s="653" t="s">
        <v>698</v>
      </c>
      <c r="BE152" s="653" t="s">
        <v>699</v>
      </c>
      <c r="BF152" s="654">
        <v>2016</v>
      </c>
      <c r="BG152" s="654">
        <v>2016</v>
      </c>
      <c r="BH152" s="702">
        <v>17148.218261122103</v>
      </c>
      <c r="BI152" s="695"/>
      <c r="BJ152" s="644" t="s">
        <v>960</v>
      </c>
      <c r="BK152" s="652" t="s">
        <v>959</v>
      </c>
      <c r="BL152" s="689" t="s">
        <v>312</v>
      </c>
      <c r="BM152" s="689" t="s">
        <v>127</v>
      </c>
      <c r="BN152" s="621" t="s">
        <v>704</v>
      </c>
      <c r="BO152" s="621" t="s">
        <v>705</v>
      </c>
      <c r="BP152" s="653" t="s">
        <v>698</v>
      </c>
      <c r="BQ152" s="653" t="s">
        <v>699</v>
      </c>
      <c r="BR152" s="654">
        <v>2016</v>
      </c>
      <c r="BS152" s="654">
        <v>2016</v>
      </c>
      <c r="BT152" s="124">
        <v>5903.1756202185379</v>
      </c>
      <c r="BV152" s="644" t="s">
        <v>183</v>
      </c>
      <c r="BW152" s="652" t="s">
        <v>962</v>
      </c>
      <c r="BX152" s="689" t="s">
        <v>312</v>
      </c>
      <c r="BY152" s="689" t="s">
        <v>127</v>
      </c>
      <c r="BZ152" s="621" t="s">
        <v>704</v>
      </c>
      <c r="CA152" s="621" t="s">
        <v>705</v>
      </c>
      <c r="CB152" s="653" t="s">
        <v>698</v>
      </c>
      <c r="CC152" s="653" t="s">
        <v>699</v>
      </c>
      <c r="CD152" s="654">
        <v>2016</v>
      </c>
      <c r="CE152" s="654">
        <v>2016</v>
      </c>
      <c r="CF152" s="124">
        <v>1433.0872049283603</v>
      </c>
    </row>
    <row r="153" spans="1:84" ht="17" customHeight="1" x14ac:dyDescent="0.25">
      <c r="A153" s="458" t="s">
        <v>145</v>
      </c>
      <c r="B153" s="61"/>
      <c r="C153" s="349">
        <v>11205.811625979666</v>
      </c>
      <c r="D153" s="256">
        <v>11775.502386804768</v>
      </c>
      <c r="E153" s="256">
        <v>14364.682616807544</v>
      </c>
      <c r="F153" s="256">
        <v>9107.4175726152171</v>
      </c>
      <c r="G153" s="256">
        <v>8267.7006515114335</v>
      </c>
      <c r="H153" s="256">
        <v>6609.9736341735852</v>
      </c>
      <c r="I153" s="256">
        <v>6386.164717651257</v>
      </c>
      <c r="J153" s="256">
        <v>8634.8855881298368</v>
      </c>
      <c r="K153" s="256">
        <v>8361.5508417695346</v>
      </c>
      <c r="L153" s="2" t="s">
        <v>117</v>
      </c>
      <c r="N153" s="644" t="s">
        <v>956</v>
      </c>
      <c r="O153" s="652" t="s">
        <v>957</v>
      </c>
      <c r="P153" s="689" t="s">
        <v>313</v>
      </c>
      <c r="Q153" s="689" t="s">
        <v>128</v>
      </c>
      <c r="R153" s="652" t="s">
        <v>715</v>
      </c>
      <c r="S153" s="652" t="s">
        <v>697</v>
      </c>
      <c r="T153" s="653" t="s">
        <v>698</v>
      </c>
      <c r="U153" s="653" t="s">
        <v>699</v>
      </c>
      <c r="V153" s="654">
        <v>2016</v>
      </c>
      <c r="W153" s="654">
        <v>2016</v>
      </c>
      <c r="X153" s="124">
        <v>44733.281207218883</v>
      </c>
      <c r="Y153" s="644"/>
      <c r="Z153" s="644" t="s">
        <v>960</v>
      </c>
      <c r="AA153" s="652" t="s">
        <v>959</v>
      </c>
      <c r="AB153" s="689" t="s">
        <v>313</v>
      </c>
      <c r="AC153" s="689" t="s">
        <v>128</v>
      </c>
      <c r="AD153" s="652" t="s">
        <v>715</v>
      </c>
      <c r="AE153" s="652" t="s">
        <v>697</v>
      </c>
      <c r="AF153" s="653" t="s">
        <v>698</v>
      </c>
      <c r="AG153" s="653" t="s">
        <v>699</v>
      </c>
      <c r="AH153" s="654">
        <v>2016</v>
      </c>
      <c r="AI153" s="654">
        <v>2016</v>
      </c>
      <c r="AJ153" s="124">
        <v>15172.638577454611</v>
      </c>
      <c r="AK153" s="41"/>
      <c r="AL153" s="644" t="s">
        <v>183</v>
      </c>
      <c r="AM153" s="652" t="s">
        <v>962</v>
      </c>
      <c r="AN153" s="689" t="s">
        <v>313</v>
      </c>
      <c r="AO153" s="689" t="s">
        <v>128</v>
      </c>
      <c r="AP153" s="652" t="s">
        <v>715</v>
      </c>
      <c r="AQ153" s="652" t="s">
        <v>697</v>
      </c>
      <c r="AR153" s="653" t="s">
        <v>698</v>
      </c>
      <c r="AS153" s="653" t="s">
        <v>699</v>
      </c>
      <c r="AT153" s="654">
        <v>2016</v>
      </c>
      <c r="AU153" s="654">
        <v>2016</v>
      </c>
      <c r="AV153" s="124">
        <v>5013.4683179177373</v>
      </c>
      <c r="AX153" s="644" t="s">
        <v>956</v>
      </c>
      <c r="AY153" s="652" t="s">
        <v>964</v>
      </c>
      <c r="AZ153" s="689" t="s">
        <v>313</v>
      </c>
      <c r="BA153" s="689" t="s">
        <v>128</v>
      </c>
      <c r="BB153" s="621" t="s">
        <v>704</v>
      </c>
      <c r="BC153" s="621" t="s">
        <v>705</v>
      </c>
      <c r="BD153" s="653" t="s">
        <v>698</v>
      </c>
      <c r="BE153" s="653" t="s">
        <v>699</v>
      </c>
      <c r="BF153" s="654">
        <v>2016</v>
      </c>
      <c r="BG153" s="654">
        <v>2016</v>
      </c>
      <c r="BH153" s="702">
        <v>12180.607544511609</v>
      </c>
      <c r="BI153" s="695"/>
      <c r="BJ153" s="644" t="s">
        <v>960</v>
      </c>
      <c r="BK153" s="652" t="s">
        <v>959</v>
      </c>
      <c r="BL153" s="689" t="s">
        <v>313</v>
      </c>
      <c r="BM153" s="689" t="s">
        <v>128</v>
      </c>
      <c r="BN153" s="621" t="s">
        <v>704</v>
      </c>
      <c r="BO153" s="621" t="s">
        <v>705</v>
      </c>
      <c r="BP153" s="653" t="s">
        <v>698</v>
      </c>
      <c r="BQ153" s="653" t="s">
        <v>699</v>
      </c>
      <c r="BR153" s="654">
        <v>2016</v>
      </c>
      <c r="BS153" s="654">
        <v>2016</v>
      </c>
      <c r="BT153" s="124">
        <v>4131.4196262640198</v>
      </c>
      <c r="BV153" s="644" t="s">
        <v>183</v>
      </c>
      <c r="BW153" s="652" t="s">
        <v>962</v>
      </c>
      <c r="BX153" s="689" t="s">
        <v>313</v>
      </c>
      <c r="BY153" s="689" t="s">
        <v>128</v>
      </c>
      <c r="BZ153" s="621" t="s">
        <v>704</v>
      </c>
      <c r="CA153" s="621" t="s">
        <v>705</v>
      </c>
      <c r="CB153" s="653" t="s">
        <v>698</v>
      </c>
      <c r="CC153" s="653" t="s">
        <v>699</v>
      </c>
      <c r="CD153" s="654">
        <v>2016</v>
      </c>
      <c r="CE153" s="654">
        <v>2016</v>
      </c>
      <c r="CF153" s="124">
        <v>1365.1377312233458</v>
      </c>
    </row>
    <row r="154" spans="1:84" ht="17" customHeight="1" x14ac:dyDescent="0.25">
      <c r="A154" s="458" t="s">
        <v>146</v>
      </c>
      <c r="B154" s="61" t="s">
        <v>118</v>
      </c>
      <c r="C154" s="349">
        <v>6217.0054481769002</v>
      </c>
      <c r="D154" s="256">
        <v>6162.0096411507393</v>
      </c>
      <c r="E154" s="256">
        <v>4142.4237313255844</v>
      </c>
      <c r="F154" s="256">
        <v>5014.5491667380447</v>
      </c>
      <c r="G154" s="256">
        <v>5549.4374541036768</v>
      </c>
      <c r="H154" s="256">
        <v>6496.380656659273</v>
      </c>
      <c r="I154" s="256">
        <v>5523.5606995652033</v>
      </c>
      <c r="J154" s="256">
        <v>5853.9145370381393</v>
      </c>
      <c r="K154" s="256">
        <v>5400.0826826024168</v>
      </c>
      <c r="L154" s="2" t="s">
        <v>306</v>
      </c>
      <c r="N154" s="644" t="s">
        <v>956</v>
      </c>
      <c r="O154" s="652" t="s">
        <v>957</v>
      </c>
      <c r="P154" s="689" t="s">
        <v>314</v>
      </c>
      <c r="Q154" s="689" t="s">
        <v>129</v>
      </c>
      <c r="R154" s="652" t="s">
        <v>715</v>
      </c>
      <c r="S154" s="652" t="s">
        <v>697</v>
      </c>
      <c r="T154" s="653" t="s">
        <v>698</v>
      </c>
      <c r="U154" s="653" t="s">
        <v>699</v>
      </c>
      <c r="V154" s="654">
        <v>2016</v>
      </c>
      <c r="W154" s="654">
        <v>2016</v>
      </c>
      <c r="X154" s="124">
        <v>133491.77740446321</v>
      </c>
      <c r="Y154" s="644"/>
      <c r="Z154" s="644" t="s">
        <v>960</v>
      </c>
      <c r="AA154" s="652" t="s">
        <v>959</v>
      </c>
      <c r="AB154" s="689" t="s">
        <v>314</v>
      </c>
      <c r="AC154" s="689" t="s">
        <v>129</v>
      </c>
      <c r="AD154" s="652" t="s">
        <v>715</v>
      </c>
      <c r="AE154" s="652" t="s">
        <v>697</v>
      </c>
      <c r="AF154" s="653" t="s">
        <v>698</v>
      </c>
      <c r="AG154" s="653" t="s">
        <v>699</v>
      </c>
      <c r="AH154" s="654">
        <v>2016</v>
      </c>
      <c r="AI154" s="654">
        <v>2016</v>
      </c>
      <c r="AJ154" s="124">
        <v>83711.62937204534</v>
      </c>
      <c r="AK154" s="41"/>
      <c r="AL154" s="644" t="s">
        <v>183</v>
      </c>
      <c r="AM154" s="652" t="s">
        <v>962</v>
      </c>
      <c r="AN154" s="689" t="s">
        <v>314</v>
      </c>
      <c r="AO154" s="689" t="s">
        <v>129</v>
      </c>
      <c r="AP154" s="652" t="s">
        <v>715</v>
      </c>
      <c r="AQ154" s="652" t="s">
        <v>697</v>
      </c>
      <c r="AR154" s="653" t="s">
        <v>698</v>
      </c>
      <c r="AS154" s="653" t="s">
        <v>699</v>
      </c>
      <c r="AT154" s="654">
        <v>2016</v>
      </c>
      <c r="AU154" s="654">
        <v>2016</v>
      </c>
      <c r="AV154" s="124">
        <v>44204.950388163103</v>
      </c>
      <c r="AX154" s="644" t="s">
        <v>956</v>
      </c>
      <c r="AY154" s="652" t="s">
        <v>964</v>
      </c>
      <c r="AZ154" s="689" t="s">
        <v>314</v>
      </c>
      <c r="BA154" s="689" t="s">
        <v>129</v>
      </c>
      <c r="BB154" s="621" t="s">
        <v>704</v>
      </c>
      <c r="BC154" s="621" t="s">
        <v>705</v>
      </c>
      <c r="BD154" s="653" t="s">
        <v>698</v>
      </c>
      <c r="BE154" s="653" t="s">
        <v>699</v>
      </c>
      <c r="BF154" s="654">
        <v>2016</v>
      </c>
      <c r="BG154" s="654">
        <v>2016</v>
      </c>
      <c r="BH154" s="702">
        <v>36349.02039604172</v>
      </c>
      <c r="BI154" s="695"/>
      <c r="BJ154" s="644" t="s">
        <v>960</v>
      </c>
      <c r="BK154" s="652" t="s">
        <v>959</v>
      </c>
      <c r="BL154" s="689" t="s">
        <v>314</v>
      </c>
      <c r="BM154" s="689" t="s">
        <v>129</v>
      </c>
      <c r="BN154" s="621" t="s">
        <v>704</v>
      </c>
      <c r="BO154" s="621" t="s">
        <v>705</v>
      </c>
      <c r="BP154" s="653" t="s">
        <v>698</v>
      </c>
      <c r="BQ154" s="653" t="s">
        <v>699</v>
      </c>
      <c r="BR154" s="654">
        <v>2016</v>
      </c>
      <c r="BS154" s="654">
        <v>2016</v>
      </c>
      <c r="BT154" s="124">
        <v>22794.180904573273</v>
      </c>
      <c r="BV154" s="644" t="s">
        <v>183</v>
      </c>
      <c r="BW154" s="652" t="s">
        <v>962</v>
      </c>
      <c r="BX154" s="689" t="s">
        <v>314</v>
      </c>
      <c r="BY154" s="689" t="s">
        <v>129</v>
      </c>
      <c r="BZ154" s="621" t="s">
        <v>704</v>
      </c>
      <c r="CA154" s="621" t="s">
        <v>705</v>
      </c>
      <c r="CB154" s="653" t="s">
        <v>698</v>
      </c>
      <c r="CC154" s="653" t="s">
        <v>699</v>
      </c>
      <c r="CD154" s="654">
        <v>2016</v>
      </c>
      <c r="CE154" s="654">
        <v>2016</v>
      </c>
      <c r="CF154" s="124">
        <v>12036.746191467149</v>
      </c>
    </row>
    <row r="155" spans="1:84" ht="17" customHeight="1" x14ac:dyDescent="0.25">
      <c r="A155" s="458" t="s">
        <v>147</v>
      </c>
      <c r="B155" s="61" t="s">
        <v>59</v>
      </c>
      <c r="C155" s="349">
        <v>3762.4271946180211</v>
      </c>
      <c r="D155" s="256">
        <v>3184.8641707926154</v>
      </c>
      <c r="E155" s="256">
        <v>3276.8900439806184</v>
      </c>
      <c r="F155" s="256">
        <v>2519.756641449856</v>
      </c>
      <c r="G155" s="256">
        <v>2730.863657894784</v>
      </c>
      <c r="H155" s="256">
        <v>2770.2867231383452</v>
      </c>
      <c r="I155" s="256">
        <v>2541.6329953010877</v>
      </c>
      <c r="J155" s="256">
        <v>2500.4296362684308</v>
      </c>
      <c r="K155" s="256">
        <v>2458.6437701639779</v>
      </c>
      <c r="L155" s="2" t="s">
        <v>119</v>
      </c>
      <c r="N155" s="644" t="s">
        <v>956</v>
      </c>
      <c r="O155" s="652" t="s">
        <v>957</v>
      </c>
      <c r="P155" s="689" t="s">
        <v>131</v>
      </c>
      <c r="Q155" s="689" t="s">
        <v>130</v>
      </c>
      <c r="R155" s="652" t="s">
        <v>715</v>
      </c>
      <c r="S155" s="652" t="s">
        <v>697</v>
      </c>
      <c r="T155" s="653" t="s">
        <v>698</v>
      </c>
      <c r="U155" s="653" t="s">
        <v>699</v>
      </c>
      <c r="V155" s="654">
        <v>2016</v>
      </c>
      <c r="W155" s="654">
        <v>2016</v>
      </c>
      <c r="X155" s="124">
        <v>27039.686122162111</v>
      </c>
      <c r="Y155" s="644"/>
      <c r="Z155" s="644" t="s">
        <v>960</v>
      </c>
      <c r="AA155" s="652" t="s">
        <v>959</v>
      </c>
      <c r="AB155" s="689" t="s">
        <v>131</v>
      </c>
      <c r="AC155" s="689" t="s">
        <v>130</v>
      </c>
      <c r="AD155" s="652" t="s">
        <v>715</v>
      </c>
      <c r="AE155" s="652" t="s">
        <v>697</v>
      </c>
      <c r="AF155" s="653" t="s">
        <v>698</v>
      </c>
      <c r="AG155" s="653" t="s">
        <v>699</v>
      </c>
      <c r="AH155" s="654">
        <v>2016</v>
      </c>
      <c r="AI155" s="654">
        <v>2016</v>
      </c>
      <c r="AJ155" s="124">
        <v>15670.742123345743</v>
      </c>
      <c r="AK155" s="41"/>
      <c r="AL155" s="644" t="s">
        <v>183</v>
      </c>
      <c r="AM155" s="652" t="s">
        <v>962</v>
      </c>
      <c r="AN155" s="689" t="s">
        <v>131</v>
      </c>
      <c r="AO155" s="689" t="s">
        <v>130</v>
      </c>
      <c r="AP155" s="652" t="s">
        <v>715</v>
      </c>
      <c r="AQ155" s="652" t="s">
        <v>697</v>
      </c>
      <c r="AR155" s="653" t="s">
        <v>698</v>
      </c>
      <c r="AS155" s="653" t="s">
        <v>699</v>
      </c>
      <c r="AT155" s="654">
        <v>2016</v>
      </c>
      <c r="AU155" s="654">
        <v>2016</v>
      </c>
      <c r="AV155" s="124">
        <v>3247.6375785086389</v>
      </c>
      <c r="AX155" s="644" t="s">
        <v>956</v>
      </c>
      <c r="AY155" s="652" t="s">
        <v>964</v>
      </c>
      <c r="AZ155" s="689" t="s">
        <v>131</v>
      </c>
      <c r="BA155" s="689" t="s">
        <v>130</v>
      </c>
      <c r="BB155" s="621" t="s">
        <v>704</v>
      </c>
      <c r="BC155" s="621" t="s">
        <v>705</v>
      </c>
      <c r="BD155" s="653" t="s">
        <v>698</v>
      </c>
      <c r="BE155" s="653" t="s">
        <v>699</v>
      </c>
      <c r="BF155" s="654">
        <v>2016</v>
      </c>
      <c r="BG155" s="654">
        <v>2016</v>
      </c>
      <c r="BH155" s="702">
        <v>7362.746391330732</v>
      </c>
      <c r="BI155" s="695"/>
      <c r="BJ155" s="644" t="s">
        <v>960</v>
      </c>
      <c r="BK155" s="652" t="s">
        <v>959</v>
      </c>
      <c r="BL155" s="689" t="s">
        <v>131</v>
      </c>
      <c r="BM155" s="689" t="s">
        <v>130</v>
      </c>
      <c r="BN155" s="621" t="s">
        <v>704</v>
      </c>
      <c r="BO155" s="621" t="s">
        <v>705</v>
      </c>
      <c r="BP155" s="653" t="s">
        <v>698</v>
      </c>
      <c r="BQ155" s="653" t="s">
        <v>699</v>
      </c>
      <c r="BR155" s="654">
        <v>2016</v>
      </c>
      <c r="BS155" s="654">
        <v>2016</v>
      </c>
      <c r="BT155" s="124">
        <v>4267.0502718436328</v>
      </c>
      <c r="BV155" s="644" t="s">
        <v>183</v>
      </c>
      <c r="BW155" s="652" t="s">
        <v>962</v>
      </c>
      <c r="BX155" s="689" t="s">
        <v>131</v>
      </c>
      <c r="BY155" s="689" t="s">
        <v>130</v>
      </c>
      <c r="BZ155" s="621" t="s">
        <v>704</v>
      </c>
      <c r="CA155" s="621" t="s">
        <v>705</v>
      </c>
      <c r="CB155" s="653" t="s">
        <v>698</v>
      </c>
      <c r="CC155" s="653" t="s">
        <v>699</v>
      </c>
      <c r="CD155" s="654">
        <v>2016</v>
      </c>
      <c r="CE155" s="654">
        <v>2016</v>
      </c>
      <c r="CF155" s="124">
        <v>884.31247883148785</v>
      </c>
    </row>
    <row r="156" spans="1:84" ht="17" customHeight="1" x14ac:dyDescent="0.25">
      <c r="A156" s="458" t="s">
        <v>148</v>
      </c>
      <c r="B156" s="61" t="s">
        <v>120</v>
      </c>
      <c r="C156" s="349">
        <v>3352.1410892038548</v>
      </c>
      <c r="D156" s="256">
        <v>3992.0639281160043</v>
      </c>
      <c r="E156" s="256">
        <v>4430.1499963443321</v>
      </c>
      <c r="F156" s="256">
        <v>5681.8917249505839</v>
      </c>
      <c r="G156" s="256">
        <v>5863.1343981250793</v>
      </c>
      <c r="H156" s="256">
        <v>5979.8454793994761</v>
      </c>
      <c r="I156" s="256">
        <v>6209.892357104769</v>
      </c>
      <c r="J156" s="256">
        <v>5563.8117866144612</v>
      </c>
      <c r="K156" s="256">
        <v>5842.9933606685208</v>
      </c>
      <c r="L156" s="2" t="s">
        <v>307</v>
      </c>
      <c r="N156" s="644" t="s">
        <v>956</v>
      </c>
      <c r="O156" s="652" t="s">
        <v>957</v>
      </c>
      <c r="P156" s="689" t="s">
        <v>315</v>
      </c>
      <c r="Q156" s="689" t="s">
        <v>132</v>
      </c>
      <c r="R156" s="652" t="s">
        <v>715</v>
      </c>
      <c r="S156" s="652" t="s">
        <v>697</v>
      </c>
      <c r="T156" s="653" t="s">
        <v>698</v>
      </c>
      <c r="U156" s="653" t="s">
        <v>699</v>
      </c>
      <c r="V156" s="654">
        <v>2016</v>
      </c>
      <c r="W156" s="654">
        <v>2016</v>
      </c>
      <c r="X156" s="124">
        <v>30904.666680955448</v>
      </c>
      <c r="Y156" s="644"/>
      <c r="Z156" s="644" t="s">
        <v>960</v>
      </c>
      <c r="AA156" s="652" t="s">
        <v>959</v>
      </c>
      <c r="AB156" s="689" t="s">
        <v>315</v>
      </c>
      <c r="AC156" s="689" t="s">
        <v>132</v>
      </c>
      <c r="AD156" s="652" t="s">
        <v>715</v>
      </c>
      <c r="AE156" s="652" t="s">
        <v>697</v>
      </c>
      <c r="AF156" s="653" t="s">
        <v>698</v>
      </c>
      <c r="AG156" s="653" t="s">
        <v>699</v>
      </c>
      <c r="AH156" s="654">
        <v>2016</v>
      </c>
      <c r="AI156" s="654">
        <v>2016</v>
      </c>
      <c r="AJ156" s="124">
        <v>14873.533422141543</v>
      </c>
      <c r="AK156" s="41"/>
      <c r="AL156" s="644" t="s">
        <v>183</v>
      </c>
      <c r="AM156" s="652" t="s">
        <v>962</v>
      </c>
      <c r="AN156" s="689" t="s">
        <v>315</v>
      </c>
      <c r="AO156" s="689" t="s">
        <v>132</v>
      </c>
      <c r="AP156" s="652" t="s">
        <v>715</v>
      </c>
      <c r="AQ156" s="652" t="s">
        <v>697</v>
      </c>
      <c r="AR156" s="653" t="s">
        <v>698</v>
      </c>
      <c r="AS156" s="653" t="s">
        <v>699</v>
      </c>
      <c r="AT156" s="654">
        <v>2016</v>
      </c>
      <c r="AU156" s="654">
        <v>2016</v>
      </c>
      <c r="AV156" s="124">
        <v>6504.6775068047036</v>
      </c>
      <c r="AX156" s="644" t="s">
        <v>956</v>
      </c>
      <c r="AY156" s="652" t="s">
        <v>964</v>
      </c>
      <c r="AZ156" s="689" t="s">
        <v>315</v>
      </c>
      <c r="BA156" s="689" t="s">
        <v>132</v>
      </c>
      <c r="BB156" s="621" t="s">
        <v>704</v>
      </c>
      <c r="BC156" s="621" t="s">
        <v>705</v>
      </c>
      <c r="BD156" s="653" t="s">
        <v>698</v>
      </c>
      <c r="BE156" s="653" t="s">
        <v>699</v>
      </c>
      <c r="BF156" s="654">
        <v>2016</v>
      </c>
      <c r="BG156" s="654">
        <v>2016</v>
      </c>
      <c r="BH156" s="702">
        <v>8415.1577075440291</v>
      </c>
      <c r="BI156" s="695"/>
      <c r="BJ156" s="644" t="s">
        <v>960</v>
      </c>
      <c r="BK156" s="652" t="s">
        <v>959</v>
      </c>
      <c r="BL156" s="689" t="s">
        <v>315</v>
      </c>
      <c r="BM156" s="689" t="s">
        <v>132</v>
      </c>
      <c r="BN156" s="621" t="s">
        <v>704</v>
      </c>
      <c r="BO156" s="621" t="s">
        <v>705</v>
      </c>
      <c r="BP156" s="653" t="s">
        <v>698</v>
      </c>
      <c r="BQ156" s="653" t="s">
        <v>699</v>
      </c>
      <c r="BR156" s="654">
        <v>2016</v>
      </c>
      <c r="BS156" s="654">
        <v>2016</v>
      </c>
      <c r="BT156" s="124">
        <v>4049.9750638915029</v>
      </c>
      <c r="BV156" s="644" t="s">
        <v>183</v>
      </c>
      <c r="BW156" s="652" t="s">
        <v>962</v>
      </c>
      <c r="BX156" s="689" t="s">
        <v>315</v>
      </c>
      <c r="BY156" s="689" t="s">
        <v>132</v>
      </c>
      <c r="BZ156" s="621" t="s">
        <v>704</v>
      </c>
      <c r="CA156" s="621" t="s">
        <v>705</v>
      </c>
      <c r="CB156" s="653" t="s">
        <v>698</v>
      </c>
      <c r="CC156" s="653" t="s">
        <v>699</v>
      </c>
      <c r="CD156" s="654">
        <v>2016</v>
      </c>
      <c r="CE156" s="654">
        <v>2016</v>
      </c>
      <c r="CF156" s="124">
        <v>1771.1851618256512</v>
      </c>
    </row>
    <row r="157" spans="1:84" ht="17" customHeight="1" x14ac:dyDescent="0.25">
      <c r="A157" s="458" t="s">
        <v>149</v>
      </c>
      <c r="B157" s="61" t="s">
        <v>121</v>
      </c>
      <c r="C157" s="349">
        <v>7525.7461210630145</v>
      </c>
      <c r="D157" s="256">
        <v>9001.5687140768623</v>
      </c>
      <c r="E157" s="256">
        <v>9451.569537767873</v>
      </c>
      <c r="F157" s="256">
        <v>10024.812671703015</v>
      </c>
      <c r="G157" s="256">
        <v>13130.320017879427</v>
      </c>
      <c r="H157" s="256">
        <v>14245.202003069244</v>
      </c>
      <c r="I157" s="256">
        <v>12071.223865778424</v>
      </c>
      <c r="J157" s="256">
        <v>8961.7111880439916</v>
      </c>
      <c r="K157" s="256">
        <v>8532.6577132325474</v>
      </c>
      <c r="L157" s="2" t="s">
        <v>308</v>
      </c>
      <c r="N157" s="644" t="s">
        <v>956</v>
      </c>
      <c r="O157" s="652" t="s">
        <v>957</v>
      </c>
      <c r="P157" s="689" t="s">
        <v>316</v>
      </c>
      <c r="Q157" s="689" t="s">
        <v>133</v>
      </c>
      <c r="R157" s="652" t="s">
        <v>715</v>
      </c>
      <c r="S157" s="652" t="s">
        <v>697</v>
      </c>
      <c r="T157" s="653" t="s">
        <v>698</v>
      </c>
      <c r="U157" s="653" t="s">
        <v>699</v>
      </c>
      <c r="V157" s="654">
        <v>2016</v>
      </c>
      <c r="W157" s="654">
        <v>2016</v>
      </c>
      <c r="X157" s="124">
        <v>13665.673670238364</v>
      </c>
      <c r="Y157" s="644"/>
      <c r="Z157" s="644" t="s">
        <v>960</v>
      </c>
      <c r="AA157" s="652" t="s">
        <v>959</v>
      </c>
      <c r="AB157" s="689" t="s">
        <v>316</v>
      </c>
      <c r="AC157" s="689" t="s">
        <v>133</v>
      </c>
      <c r="AD157" s="652" t="s">
        <v>715</v>
      </c>
      <c r="AE157" s="652" t="s">
        <v>697</v>
      </c>
      <c r="AF157" s="653" t="s">
        <v>698</v>
      </c>
      <c r="AG157" s="653" t="s">
        <v>699</v>
      </c>
      <c r="AH157" s="654">
        <v>2016</v>
      </c>
      <c r="AI157" s="654">
        <v>2016</v>
      </c>
      <c r="AJ157" s="124">
        <v>4774.6282206323149</v>
      </c>
      <c r="AK157" s="41"/>
      <c r="AL157" s="644" t="s">
        <v>183</v>
      </c>
      <c r="AM157" s="652" t="s">
        <v>962</v>
      </c>
      <c r="AN157" s="689" t="s">
        <v>316</v>
      </c>
      <c r="AO157" s="689" t="s">
        <v>133</v>
      </c>
      <c r="AP157" s="652" t="s">
        <v>715</v>
      </c>
      <c r="AQ157" s="652" t="s">
        <v>697</v>
      </c>
      <c r="AR157" s="653" t="s">
        <v>698</v>
      </c>
      <c r="AS157" s="653" t="s">
        <v>699</v>
      </c>
      <c r="AT157" s="654">
        <v>2016</v>
      </c>
      <c r="AU157" s="654">
        <v>2016</v>
      </c>
      <c r="AV157" s="124">
        <v>3517.1530166826128</v>
      </c>
      <c r="AX157" s="644" t="s">
        <v>956</v>
      </c>
      <c r="AY157" s="652" t="s">
        <v>964</v>
      </c>
      <c r="AZ157" s="689" t="s">
        <v>316</v>
      </c>
      <c r="BA157" s="689" t="s">
        <v>133</v>
      </c>
      <c r="BB157" s="621" t="s">
        <v>704</v>
      </c>
      <c r="BC157" s="621" t="s">
        <v>705</v>
      </c>
      <c r="BD157" s="653" t="s">
        <v>698</v>
      </c>
      <c r="BE157" s="653" t="s">
        <v>699</v>
      </c>
      <c r="BF157" s="654">
        <v>2016</v>
      </c>
      <c r="BG157" s="654">
        <v>2016</v>
      </c>
      <c r="BH157" s="702">
        <v>3721.0820068722574</v>
      </c>
      <c r="BI157" s="695"/>
      <c r="BJ157" s="644" t="s">
        <v>960</v>
      </c>
      <c r="BK157" s="652" t="s">
        <v>959</v>
      </c>
      <c r="BL157" s="689" t="s">
        <v>316</v>
      </c>
      <c r="BM157" s="689" t="s">
        <v>133</v>
      </c>
      <c r="BN157" s="621" t="s">
        <v>704</v>
      </c>
      <c r="BO157" s="621" t="s">
        <v>705</v>
      </c>
      <c r="BP157" s="653" t="s">
        <v>698</v>
      </c>
      <c r="BQ157" s="653" t="s">
        <v>699</v>
      </c>
      <c r="BR157" s="654">
        <v>2016</v>
      </c>
      <c r="BS157" s="654">
        <v>2016</v>
      </c>
      <c r="BT157" s="124">
        <v>1300.1029872382069</v>
      </c>
      <c r="BV157" s="644" t="s">
        <v>183</v>
      </c>
      <c r="BW157" s="652" t="s">
        <v>962</v>
      </c>
      <c r="BX157" s="689" t="s">
        <v>316</v>
      </c>
      <c r="BY157" s="689" t="s">
        <v>133</v>
      </c>
      <c r="BZ157" s="621" t="s">
        <v>704</v>
      </c>
      <c r="CA157" s="621" t="s">
        <v>705</v>
      </c>
      <c r="CB157" s="653" t="s">
        <v>698</v>
      </c>
      <c r="CC157" s="653" t="s">
        <v>699</v>
      </c>
      <c r="CD157" s="654">
        <v>2016</v>
      </c>
      <c r="CE157" s="654">
        <v>2016</v>
      </c>
      <c r="CF157" s="124">
        <v>957.69993646905732</v>
      </c>
    </row>
    <row r="158" spans="1:84" ht="17" customHeight="1" x14ac:dyDescent="0.25">
      <c r="A158" s="458" t="s">
        <v>150</v>
      </c>
      <c r="B158" s="61" t="s">
        <v>122</v>
      </c>
      <c r="C158" s="349">
        <v>1134.4821984810744</v>
      </c>
      <c r="D158" s="256">
        <v>1492.3893264720089</v>
      </c>
      <c r="E158" s="256">
        <v>1659.955718746769</v>
      </c>
      <c r="F158" s="256">
        <v>1429.6780503661957</v>
      </c>
      <c r="G158" s="256">
        <v>1625.0916964994703</v>
      </c>
      <c r="H158" s="256">
        <v>1670.6423617964999</v>
      </c>
      <c r="I158" s="256">
        <v>1683.2665226319598</v>
      </c>
      <c r="J158" s="256">
        <v>1626.2050337218898</v>
      </c>
      <c r="K158" s="256">
        <v>1720.8559219764088</v>
      </c>
      <c r="L158" s="2" t="s">
        <v>309</v>
      </c>
      <c r="N158" s="644" t="s">
        <v>956</v>
      </c>
      <c r="O158" s="652" t="s">
        <v>957</v>
      </c>
      <c r="P158" s="689" t="s">
        <v>317</v>
      </c>
      <c r="Q158" s="689" t="s">
        <v>288</v>
      </c>
      <c r="R158" s="652" t="s">
        <v>715</v>
      </c>
      <c r="S158" s="652" t="s">
        <v>697</v>
      </c>
      <c r="T158" s="653" t="s">
        <v>698</v>
      </c>
      <c r="U158" s="653" t="s">
        <v>699</v>
      </c>
      <c r="V158" s="654">
        <v>2016</v>
      </c>
      <c r="W158" s="654">
        <v>2016</v>
      </c>
      <c r="X158" s="124">
        <v>8854.3192401812485</v>
      </c>
      <c r="Y158" s="644"/>
      <c r="Z158" s="644" t="s">
        <v>960</v>
      </c>
      <c r="AA158" s="652" t="s">
        <v>959</v>
      </c>
      <c r="AB158" s="689" t="s">
        <v>317</v>
      </c>
      <c r="AC158" s="689" t="s">
        <v>288</v>
      </c>
      <c r="AD158" s="652" t="s">
        <v>715</v>
      </c>
      <c r="AE158" s="652" t="s">
        <v>697</v>
      </c>
      <c r="AF158" s="653" t="s">
        <v>698</v>
      </c>
      <c r="AG158" s="653" t="s">
        <v>699</v>
      </c>
      <c r="AH158" s="654">
        <v>2016</v>
      </c>
      <c r="AI158" s="654">
        <v>2016</v>
      </c>
      <c r="AJ158" s="124">
        <v>8854.3192401812485</v>
      </c>
      <c r="AK158" s="41"/>
      <c r="AL158" s="644" t="s">
        <v>183</v>
      </c>
      <c r="AM158" s="652" t="s">
        <v>962</v>
      </c>
      <c r="AN158" s="689" t="s">
        <v>317</v>
      </c>
      <c r="AO158" s="689" t="s">
        <v>288</v>
      </c>
      <c r="AP158" s="652" t="s">
        <v>715</v>
      </c>
      <c r="AQ158" s="652" t="s">
        <v>697</v>
      </c>
      <c r="AR158" s="653" t="s">
        <v>698</v>
      </c>
      <c r="AS158" s="653" t="s">
        <v>699</v>
      </c>
      <c r="AT158" s="654">
        <v>2016</v>
      </c>
      <c r="AU158" s="654">
        <v>2016</v>
      </c>
      <c r="AV158" s="124">
        <v>0</v>
      </c>
      <c r="AX158" s="644" t="s">
        <v>956</v>
      </c>
      <c r="AY158" s="652" t="s">
        <v>964</v>
      </c>
      <c r="AZ158" s="689" t="s">
        <v>317</v>
      </c>
      <c r="BA158" s="689" t="s">
        <v>288</v>
      </c>
      <c r="BB158" s="621" t="s">
        <v>704</v>
      </c>
      <c r="BC158" s="621" t="s">
        <v>705</v>
      </c>
      <c r="BD158" s="653" t="s">
        <v>698</v>
      </c>
      <c r="BE158" s="653" t="s">
        <v>699</v>
      </c>
      <c r="BF158" s="654">
        <v>2016</v>
      </c>
      <c r="BG158" s="654">
        <v>2016</v>
      </c>
      <c r="BH158" s="702">
        <v>2410.9786903148397</v>
      </c>
      <c r="BI158" s="695"/>
      <c r="BJ158" s="644" t="s">
        <v>960</v>
      </c>
      <c r="BK158" s="652" t="s">
        <v>959</v>
      </c>
      <c r="BL158" s="689" t="s">
        <v>317</v>
      </c>
      <c r="BM158" s="689" t="s">
        <v>288</v>
      </c>
      <c r="BN158" s="621" t="s">
        <v>704</v>
      </c>
      <c r="BO158" s="621" t="s">
        <v>705</v>
      </c>
      <c r="BP158" s="653" t="s">
        <v>698</v>
      </c>
      <c r="BQ158" s="653" t="s">
        <v>699</v>
      </c>
      <c r="BR158" s="654">
        <v>2016</v>
      </c>
      <c r="BS158" s="654">
        <v>2016</v>
      </c>
      <c r="BT158" s="124">
        <v>2410.9786903148397</v>
      </c>
      <c r="BV158" s="644" t="s">
        <v>183</v>
      </c>
      <c r="BW158" s="652" t="s">
        <v>962</v>
      </c>
      <c r="BX158" s="689" t="s">
        <v>317</v>
      </c>
      <c r="BY158" s="689" t="s">
        <v>288</v>
      </c>
      <c r="BZ158" s="621" t="s">
        <v>704</v>
      </c>
      <c r="CA158" s="621" t="s">
        <v>705</v>
      </c>
      <c r="CB158" s="653" t="s">
        <v>698</v>
      </c>
      <c r="CC158" s="653" t="s">
        <v>699</v>
      </c>
      <c r="CD158" s="654">
        <v>2016</v>
      </c>
      <c r="CE158" s="654">
        <v>2016</v>
      </c>
      <c r="CF158" s="102">
        <v>0</v>
      </c>
    </row>
    <row r="159" spans="1:84" ht="17" customHeight="1" x14ac:dyDescent="0.25">
      <c r="A159" s="458" t="s">
        <v>151</v>
      </c>
      <c r="B159" s="61" t="s">
        <v>123</v>
      </c>
      <c r="C159" s="349">
        <v>1785.5634766711921</v>
      </c>
      <c r="D159" s="256">
        <v>2627.7157477786704</v>
      </c>
      <c r="E159" s="256">
        <v>2581.3672061484181</v>
      </c>
      <c r="F159" s="256">
        <v>1714.5849281715284</v>
      </c>
      <c r="G159" s="256">
        <v>1731.5813432895104</v>
      </c>
      <c r="H159" s="256">
        <v>2039.4321597035416</v>
      </c>
      <c r="I159" s="256">
        <v>2000.5833759655909</v>
      </c>
      <c r="J159" s="256">
        <v>2140.8771154745264</v>
      </c>
      <c r="K159" s="256">
        <v>2105.8738650328301</v>
      </c>
      <c r="L159" s="2" t="s">
        <v>310</v>
      </c>
      <c r="N159" s="644" t="s">
        <v>956</v>
      </c>
      <c r="O159" s="652" t="s">
        <v>957</v>
      </c>
      <c r="P159" s="637" t="s">
        <v>72</v>
      </c>
      <c r="Q159" s="637" t="s">
        <v>0</v>
      </c>
      <c r="R159" s="652" t="s">
        <v>715</v>
      </c>
      <c r="S159" s="652" t="s">
        <v>697</v>
      </c>
      <c r="T159" s="653" t="s">
        <v>698</v>
      </c>
      <c r="U159" s="653" t="s">
        <v>699</v>
      </c>
      <c r="V159" s="654">
        <v>2016</v>
      </c>
      <c r="W159" s="654">
        <v>2016</v>
      </c>
      <c r="X159" s="102">
        <v>2235813.1362308082</v>
      </c>
      <c r="Y159" s="644"/>
      <c r="Z159" s="644" t="s">
        <v>960</v>
      </c>
      <c r="AA159" s="652" t="s">
        <v>959</v>
      </c>
      <c r="AB159" s="637" t="s">
        <v>72</v>
      </c>
      <c r="AC159" s="637" t="s">
        <v>0</v>
      </c>
      <c r="AD159" s="652" t="s">
        <v>715</v>
      </c>
      <c r="AE159" s="652" t="s">
        <v>697</v>
      </c>
      <c r="AF159" s="653" t="s">
        <v>698</v>
      </c>
      <c r="AG159" s="653" t="s">
        <v>699</v>
      </c>
      <c r="AH159" s="654">
        <v>2016</v>
      </c>
      <c r="AI159" s="654">
        <v>2016</v>
      </c>
      <c r="AJ159" s="102">
        <v>441935.54257354682</v>
      </c>
      <c r="AK159" s="41"/>
      <c r="AL159" s="644" t="s">
        <v>183</v>
      </c>
      <c r="AM159" s="652" t="s">
        <v>962</v>
      </c>
      <c r="AN159" s="637" t="s">
        <v>72</v>
      </c>
      <c r="AO159" s="637" t="s">
        <v>0</v>
      </c>
      <c r="AP159" s="652" t="s">
        <v>715</v>
      </c>
      <c r="AQ159" s="652" t="s">
        <v>697</v>
      </c>
      <c r="AR159" s="653" t="s">
        <v>698</v>
      </c>
      <c r="AS159" s="653" t="s">
        <v>699</v>
      </c>
      <c r="AT159" s="654">
        <v>2016</v>
      </c>
      <c r="AU159" s="654">
        <v>2016</v>
      </c>
      <c r="AV159" s="102">
        <v>320766.34027430834</v>
      </c>
      <c r="AX159" s="644" t="s">
        <v>956</v>
      </c>
      <c r="AY159" s="652" t="s">
        <v>964</v>
      </c>
      <c r="AZ159" s="637" t="s">
        <v>72</v>
      </c>
      <c r="BA159" s="637" t="s">
        <v>0</v>
      </c>
      <c r="BB159" s="621" t="s">
        <v>704</v>
      </c>
      <c r="BC159" s="621" t="s">
        <v>705</v>
      </c>
      <c r="BD159" s="653" t="s">
        <v>698</v>
      </c>
      <c r="BE159" s="653" t="s">
        <v>699</v>
      </c>
      <c r="BF159" s="654">
        <v>2016</v>
      </c>
      <c r="BG159" s="654">
        <v>2016</v>
      </c>
      <c r="BH159" s="639">
        <v>608798.67562445428</v>
      </c>
      <c r="BI159" s="695"/>
      <c r="BJ159" s="644" t="s">
        <v>960</v>
      </c>
      <c r="BK159" s="652" t="s">
        <v>959</v>
      </c>
      <c r="BL159" s="637" t="s">
        <v>72</v>
      </c>
      <c r="BM159" s="637" t="s">
        <v>0</v>
      </c>
      <c r="BN159" s="621" t="s">
        <v>704</v>
      </c>
      <c r="BO159" s="621" t="s">
        <v>705</v>
      </c>
      <c r="BP159" s="653" t="s">
        <v>698</v>
      </c>
      <c r="BQ159" s="653" t="s">
        <v>699</v>
      </c>
      <c r="BR159" s="654">
        <v>2016</v>
      </c>
      <c r="BS159" s="654">
        <v>2016</v>
      </c>
      <c r="BT159" s="102">
        <v>120336.43092540417</v>
      </c>
      <c r="BV159" s="644" t="s">
        <v>183</v>
      </c>
      <c r="BW159" s="652" t="s">
        <v>962</v>
      </c>
      <c r="BX159" s="637" t="s">
        <v>72</v>
      </c>
      <c r="BY159" s="637" t="s">
        <v>0</v>
      </c>
      <c r="BZ159" s="621" t="s">
        <v>704</v>
      </c>
      <c r="CA159" s="621" t="s">
        <v>705</v>
      </c>
      <c r="CB159" s="653" t="s">
        <v>698</v>
      </c>
      <c r="CC159" s="653" t="s">
        <v>699</v>
      </c>
      <c r="CD159" s="654">
        <v>2016</v>
      </c>
      <c r="CE159" s="654">
        <v>2016</v>
      </c>
      <c r="CF159" s="102">
        <v>87342.774751343328</v>
      </c>
    </row>
    <row r="160" spans="1:84" ht="17" customHeight="1" x14ac:dyDescent="0.25">
      <c r="A160" s="458" t="s">
        <v>152</v>
      </c>
      <c r="B160" s="60" t="s">
        <v>124</v>
      </c>
      <c r="C160" s="201">
        <v>2034.8439650360813</v>
      </c>
      <c r="D160" s="347">
        <v>1442.566506434747</v>
      </c>
      <c r="E160" s="347">
        <v>1735.6109853856278</v>
      </c>
      <c r="F160" s="347">
        <v>919.92370721390137</v>
      </c>
      <c r="G160" s="347">
        <v>1009.6242535297503</v>
      </c>
      <c r="H160" s="347">
        <v>1430.9428892298445</v>
      </c>
      <c r="I160" s="347">
        <v>1475.65339877256</v>
      </c>
      <c r="J160" s="347">
        <v>1216.5703055913434</v>
      </c>
      <c r="K160" s="347">
        <v>1046.6477478887969</v>
      </c>
      <c r="L160" s="42" t="s">
        <v>125</v>
      </c>
      <c r="N160" s="644" t="s">
        <v>956</v>
      </c>
      <c r="O160" s="652" t="s">
        <v>957</v>
      </c>
      <c r="P160" s="647" t="s">
        <v>135</v>
      </c>
      <c r="Q160" s="637" t="s">
        <v>134</v>
      </c>
      <c r="R160" s="652" t="s">
        <v>715</v>
      </c>
      <c r="S160" s="652" t="s">
        <v>697</v>
      </c>
      <c r="T160" s="653" t="s">
        <v>698</v>
      </c>
      <c r="U160" s="653" t="s">
        <v>699</v>
      </c>
      <c r="V160" s="654">
        <v>2016</v>
      </c>
      <c r="W160" s="654">
        <v>2016</v>
      </c>
      <c r="X160" s="102">
        <v>1950329.8007762271</v>
      </c>
      <c r="Y160" s="644"/>
      <c r="Z160" s="644" t="s">
        <v>960</v>
      </c>
      <c r="AA160" s="652" t="s">
        <v>959</v>
      </c>
      <c r="AB160" s="647" t="s">
        <v>135</v>
      </c>
      <c r="AC160" s="637" t="s">
        <v>134</v>
      </c>
      <c r="AD160" s="652" t="s">
        <v>715</v>
      </c>
      <c r="AE160" s="652" t="s">
        <v>697</v>
      </c>
      <c r="AF160" s="653" t="s">
        <v>698</v>
      </c>
      <c r="AG160" s="653" t="s">
        <v>699</v>
      </c>
      <c r="AH160" s="654">
        <v>2016</v>
      </c>
      <c r="AI160" s="654">
        <v>2016</v>
      </c>
      <c r="AJ160" s="102">
        <v>423668.6754134986</v>
      </c>
      <c r="AK160" s="41"/>
      <c r="AL160" s="644" t="s">
        <v>183</v>
      </c>
      <c r="AM160" s="652" t="s">
        <v>962</v>
      </c>
      <c r="AN160" s="647" t="s">
        <v>135</v>
      </c>
      <c r="AO160" s="637" t="s">
        <v>134</v>
      </c>
      <c r="AP160" s="652" t="s">
        <v>715</v>
      </c>
      <c r="AQ160" s="652" t="s">
        <v>697</v>
      </c>
      <c r="AR160" s="653" t="s">
        <v>698</v>
      </c>
      <c r="AS160" s="653" t="s">
        <v>699</v>
      </c>
      <c r="AT160" s="654">
        <v>2016</v>
      </c>
      <c r="AU160" s="654">
        <v>2016</v>
      </c>
      <c r="AV160" s="102">
        <v>256617.45977909141</v>
      </c>
      <c r="AX160" s="644" t="s">
        <v>956</v>
      </c>
      <c r="AY160" s="652" t="s">
        <v>964</v>
      </c>
      <c r="AZ160" s="647" t="s">
        <v>135</v>
      </c>
      <c r="BA160" s="637" t="s">
        <v>134</v>
      </c>
      <c r="BB160" s="621" t="s">
        <v>704</v>
      </c>
      <c r="BC160" s="621" t="s">
        <v>705</v>
      </c>
      <c r="BD160" s="653" t="s">
        <v>698</v>
      </c>
      <c r="BE160" s="653" t="s">
        <v>699</v>
      </c>
      <c r="BF160" s="654">
        <v>2016</v>
      </c>
      <c r="BG160" s="654">
        <v>2016</v>
      </c>
      <c r="BH160" s="639">
        <v>531063.25412558939</v>
      </c>
      <c r="BI160" s="695"/>
      <c r="BJ160" s="644" t="s">
        <v>960</v>
      </c>
      <c r="BK160" s="652" t="s">
        <v>959</v>
      </c>
      <c r="BL160" s="647" t="s">
        <v>135</v>
      </c>
      <c r="BM160" s="637" t="s">
        <v>134</v>
      </c>
      <c r="BN160" s="621" t="s">
        <v>704</v>
      </c>
      <c r="BO160" s="621" t="s">
        <v>705</v>
      </c>
      <c r="BP160" s="653" t="s">
        <v>698</v>
      </c>
      <c r="BQ160" s="653" t="s">
        <v>699</v>
      </c>
      <c r="BR160" s="654">
        <v>2016</v>
      </c>
      <c r="BS160" s="654">
        <v>2016</v>
      </c>
      <c r="BT160" s="102">
        <v>115362.47118134747</v>
      </c>
      <c r="BV160" s="644" t="s">
        <v>183</v>
      </c>
      <c r="BW160" s="652" t="s">
        <v>962</v>
      </c>
      <c r="BX160" s="647" t="s">
        <v>135</v>
      </c>
      <c r="BY160" s="637" t="s">
        <v>134</v>
      </c>
      <c r="BZ160" s="621" t="s">
        <v>704</v>
      </c>
      <c r="CA160" s="621" t="s">
        <v>705</v>
      </c>
      <c r="CB160" s="653" t="s">
        <v>698</v>
      </c>
      <c r="CC160" s="653" t="s">
        <v>699</v>
      </c>
      <c r="CD160" s="654">
        <v>2016</v>
      </c>
      <c r="CE160" s="654">
        <v>2016</v>
      </c>
      <c r="CF160" s="102">
        <v>69875.414507581052</v>
      </c>
    </row>
    <row r="161" spans="1:84" ht="17" customHeight="1" x14ac:dyDescent="0.25">
      <c r="A161" s="458" t="s">
        <v>153</v>
      </c>
      <c r="B161" s="61" t="s">
        <v>126</v>
      </c>
      <c r="C161" s="349">
        <v>8939.2074609989886</v>
      </c>
      <c r="D161" s="256">
        <v>9447.9186858505163</v>
      </c>
      <c r="E161" s="256">
        <v>11029.998883199412</v>
      </c>
      <c r="F161" s="256">
        <v>9799.5209632902443</v>
      </c>
      <c r="G161" s="256">
        <v>11761.217914765057</v>
      </c>
      <c r="H161" s="256">
        <v>12769.60563507983</v>
      </c>
      <c r="I161" s="256">
        <v>13175.140680326305</v>
      </c>
      <c r="J161" s="256">
        <v>16130.690390311376</v>
      </c>
      <c r="K161" s="256">
        <v>15368.201774099636</v>
      </c>
      <c r="L161" s="2" t="s">
        <v>311</v>
      </c>
      <c r="N161" s="644" t="s">
        <v>956</v>
      </c>
      <c r="O161" s="652" t="s">
        <v>957</v>
      </c>
      <c r="P161" s="689" t="s">
        <v>114</v>
      </c>
      <c r="Q161" s="689" t="s">
        <v>218</v>
      </c>
      <c r="R161" s="652" t="s">
        <v>715</v>
      </c>
      <c r="S161" s="652" t="s">
        <v>697</v>
      </c>
      <c r="T161" s="653" t="s">
        <v>698</v>
      </c>
      <c r="U161" s="653" t="s">
        <v>699</v>
      </c>
      <c r="V161" s="654">
        <v>2017</v>
      </c>
      <c r="W161" s="654">
        <v>2017</v>
      </c>
      <c r="X161" s="124">
        <v>2093416.4007105206</v>
      </c>
      <c r="Y161" s="644"/>
      <c r="Z161" s="644" t="s">
        <v>960</v>
      </c>
      <c r="AA161" s="652" t="s">
        <v>959</v>
      </c>
      <c r="AB161" s="689" t="s">
        <v>114</v>
      </c>
      <c r="AC161" s="689" t="s">
        <v>218</v>
      </c>
      <c r="AD161" s="652" t="s">
        <v>715</v>
      </c>
      <c r="AE161" s="652" t="s">
        <v>697</v>
      </c>
      <c r="AF161" s="653" t="s">
        <v>698</v>
      </c>
      <c r="AG161" s="653" t="s">
        <v>699</v>
      </c>
      <c r="AH161" s="654">
        <v>2017</v>
      </c>
      <c r="AI161" s="654">
        <v>2017</v>
      </c>
      <c r="AJ161" s="124">
        <v>366881.8248649342</v>
      </c>
      <c r="AK161" s="41"/>
      <c r="AL161" s="644" t="s">
        <v>183</v>
      </c>
      <c r="AM161" s="652" t="s">
        <v>962</v>
      </c>
      <c r="AN161" s="689" t="s">
        <v>114</v>
      </c>
      <c r="AO161" s="689" t="s">
        <v>218</v>
      </c>
      <c r="AP161" s="652" t="s">
        <v>715</v>
      </c>
      <c r="AQ161" s="652" t="s">
        <v>697</v>
      </c>
      <c r="AR161" s="653" t="s">
        <v>698</v>
      </c>
      <c r="AS161" s="653" t="s">
        <v>699</v>
      </c>
      <c r="AT161" s="654">
        <v>2017</v>
      </c>
      <c r="AU161" s="654">
        <v>2017</v>
      </c>
      <c r="AV161" s="124">
        <v>257075.53871026632</v>
      </c>
      <c r="AX161" s="644" t="s">
        <v>956</v>
      </c>
      <c r="AY161" s="652" t="s">
        <v>964</v>
      </c>
      <c r="AZ161" s="689" t="s">
        <v>114</v>
      </c>
      <c r="BA161" s="689" t="s">
        <v>218</v>
      </c>
      <c r="BB161" s="621" t="s">
        <v>704</v>
      </c>
      <c r="BC161" s="621" t="s">
        <v>705</v>
      </c>
      <c r="BD161" s="653" t="s">
        <v>698</v>
      </c>
      <c r="BE161" s="653" t="s">
        <v>699</v>
      </c>
      <c r="BF161" s="654">
        <v>2017</v>
      </c>
      <c r="BG161" s="654">
        <v>2017</v>
      </c>
      <c r="BH161" s="702">
        <v>570024.88787216356</v>
      </c>
      <c r="BI161" s="695"/>
      <c r="BJ161" s="644" t="s">
        <v>960</v>
      </c>
      <c r="BK161" s="652" t="s">
        <v>959</v>
      </c>
      <c r="BL161" s="689" t="s">
        <v>114</v>
      </c>
      <c r="BM161" s="689" t="s">
        <v>218</v>
      </c>
      <c r="BN161" s="621" t="s">
        <v>704</v>
      </c>
      <c r="BO161" s="621" t="s">
        <v>705</v>
      </c>
      <c r="BP161" s="653" t="s">
        <v>698</v>
      </c>
      <c r="BQ161" s="653" t="s">
        <v>699</v>
      </c>
      <c r="BR161" s="654">
        <v>2017</v>
      </c>
      <c r="BS161" s="654">
        <v>2017</v>
      </c>
      <c r="BT161" s="124">
        <v>99899.748091200599</v>
      </c>
      <c r="BV161" s="644" t="s">
        <v>183</v>
      </c>
      <c r="BW161" s="652" t="s">
        <v>962</v>
      </c>
      <c r="BX161" s="689" t="s">
        <v>114</v>
      </c>
      <c r="BY161" s="689" t="s">
        <v>218</v>
      </c>
      <c r="BZ161" s="621" t="s">
        <v>704</v>
      </c>
      <c r="CA161" s="621" t="s">
        <v>705</v>
      </c>
      <c r="CB161" s="653" t="s">
        <v>698</v>
      </c>
      <c r="CC161" s="653" t="s">
        <v>699</v>
      </c>
      <c r="CD161" s="654">
        <v>2017</v>
      </c>
      <c r="CE161" s="654">
        <v>2017</v>
      </c>
      <c r="CF161" s="124">
        <v>70000.146687615066</v>
      </c>
    </row>
    <row r="162" spans="1:84" ht="17" customHeight="1" x14ac:dyDescent="0.25">
      <c r="A162" s="458" t="s">
        <v>154</v>
      </c>
      <c r="B162" s="61" t="s">
        <v>127</v>
      </c>
      <c r="C162" s="349">
        <v>1102.656722469847</v>
      </c>
      <c r="D162" s="256">
        <v>850.10736260898784</v>
      </c>
      <c r="E162" s="256">
        <v>964.55136523555075</v>
      </c>
      <c r="F162" s="256">
        <v>1283.5820094138101</v>
      </c>
      <c r="G162" s="256">
        <v>1348.4388586880684</v>
      </c>
      <c r="H162" s="256">
        <v>1383.2067591380703</v>
      </c>
      <c r="I162" s="256">
        <v>1433.0872049283603</v>
      </c>
      <c r="J162" s="256">
        <v>1038.3841791558855</v>
      </c>
      <c r="K162" s="256">
        <v>1237.5509787103699</v>
      </c>
      <c r="L162" s="2" t="s">
        <v>312</v>
      </c>
      <c r="N162" s="644" t="s">
        <v>956</v>
      </c>
      <c r="O162" s="652" t="s">
        <v>957</v>
      </c>
      <c r="P162" s="689" t="s">
        <v>304</v>
      </c>
      <c r="Q162" s="689" t="s">
        <v>115</v>
      </c>
      <c r="R162" s="652" t="s">
        <v>715</v>
      </c>
      <c r="S162" s="652" t="s">
        <v>697</v>
      </c>
      <c r="T162" s="653" t="s">
        <v>698</v>
      </c>
      <c r="U162" s="653" t="s">
        <v>699</v>
      </c>
      <c r="V162" s="654">
        <v>2017</v>
      </c>
      <c r="W162" s="654">
        <v>2017</v>
      </c>
      <c r="X162" s="124">
        <v>19217.146172643428</v>
      </c>
      <c r="Y162" s="644"/>
      <c r="Z162" s="644" t="s">
        <v>960</v>
      </c>
      <c r="AA162" s="652" t="s">
        <v>959</v>
      </c>
      <c r="AB162" s="689" t="s">
        <v>304</v>
      </c>
      <c r="AC162" s="689" t="s">
        <v>115</v>
      </c>
      <c r="AD162" s="652" t="s">
        <v>715</v>
      </c>
      <c r="AE162" s="652" t="s">
        <v>697</v>
      </c>
      <c r="AF162" s="653" t="s">
        <v>698</v>
      </c>
      <c r="AG162" s="653" t="s">
        <v>699</v>
      </c>
      <c r="AH162" s="654">
        <v>2017</v>
      </c>
      <c r="AI162" s="654">
        <v>2017</v>
      </c>
      <c r="AJ162" s="124">
        <v>3791.222954331442</v>
      </c>
      <c r="AK162" s="41"/>
      <c r="AL162" s="644" t="s">
        <v>183</v>
      </c>
      <c r="AM162" s="652" t="s">
        <v>962</v>
      </c>
      <c r="AN162" s="689" t="s">
        <v>304</v>
      </c>
      <c r="AO162" s="689" t="s">
        <v>115</v>
      </c>
      <c r="AP162" s="652" t="s">
        <v>715</v>
      </c>
      <c r="AQ162" s="652" t="s">
        <v>697</v>
      </c>
      <c r="AR162" s="653" t="s">
        <v>698</v>
      </c>
      <c r="AS162" s="653" t="s">
        <v>699</v>
      </c>
      <c r="AT162" s="654">
        <v>2017</v>
      </c>
      <c r="AU162" s="654">
        <v>2017</v>
      </c>
      <c r="AV162" s="124">
        <v>1548.4339966383689</v>
      </c>
      <c r="AX162" s="644" t="s">
        <v>956</v>
      </c>
      <c r="AY162" s="652" t="s">
        <v>964</v>
      </c>
      <c r="AZ162" s="689" t="s">
        <v>304</v>
      </c>
      <c r="BA162" s="689" t="s">
        <v>115</v>
      </c>
      <c r="BB162" s="621" t="s">
        <v>704</v>
      </c>
      <c r="BC162" s="621" t="s">
        <v>705</v>
      </c>
      <c r="BD162" s="653" t="s">
        <v>698</v>
      </c>
      <c r="BE162" s="653" t="s">
        <v>699</v>
      </c>
      <c r="BF162" s="654">
        <v>2017</v>
      </c>
      <c r="BG162" s="654">
        <v>2017</v>
      </c>
      <c r="BH162" s="702">
        <v>5232.7150912575707</v>
      </c>
      <c r="BI162" s="695"/>
      <c r="BJ162" s="644" t="s">
        <v>960</v>
      </c>
      <c r="BK162" s="652" t="s">
        <v>959</v>
      </c>
      <c r="BL162" s="689" t="s">
        <v>304</v>
      </c>
      <c r="BM162" s="689" t="s">
        <v>115</v>
      </c>
      <c r="BN162" s="621" t="s">
        <v>704</v>
      </c>
      <c r="BO162" s="621" t="s">
        <v>705</v>
      </c>
      <c r="BP162" s="653" t="s">
        <v>698</v>
      </c>
      <c r="BQ162" s="653" t="s">
        <v>699</v>
      </c>
      <c r="BR162" s="654">
        <v>2017</v>
      </c>
      <c r="BS162" s="654">
        <v>2017</v>
      </c>
      <c r="BT162" s="124">
        <v>1032.3275573400795</v>
      </c>
      <c r="BV162" s="644" t="s">
        <v>183</v>
      </c>
      <c r="BW162" s="652" t="s">
        <v>962</v>
      </c>
      <c r="BX162" s="689" t="s">
        <v>304</v>
      </c>
      <c r="BY162" s="689" t="s">
        <v>115</v>
      </c>
      <c r="BZ162" s="621" t="s">
        <v>704</v>
      </c>
      <c r="CA162" s="621" t="s">
        <v>705</v>
      </c>
      <c r="CB162" s="653" t="s">
        <v>698</v>
      </c>
      <c r="CC162" s="653" t="s">
        <v>699</v>
      </c>
      <c r="CD162" s="654">
        <v>2017</v>
      </c>
      <c r="CE162" s="654">
        <v>2017</v>
      </c>
      <c r="CF162" s="124">
        <v>421.629406845029</v>
      </c>
    </row>
    <row r="163" spans="1:84" ht="17" customHeight="1" x14ac:dyDescent="0.25">
      <c r="A163" s="458" t="s">
        <v>155</v>
      </c>
      <c r="B163" s="61" t="s">
        <v>128</v>
      </c>
      <c r="C163" s="349">
        <v>1013.9030982237341</v>
      </c>
      <c r="D163" s="256">
        <v>942.12767526661435</v>
      </c>
      <c r="E163" s="256">
        <v>1298.0448507315973</v>
      </c>
      <c r="F163" s="256">
        <v>1023.207383326841</v>
      </c>
      <c r="G163" s="256">
        <v>1197.3377523032871</v>
      </c>
      <c r="H163" s="256">
        <v>1249.5104184695579</v>
      </c>
      <c r="I163" s="256">
        <v>1365.1377312233458</v>
      </c>
      <c r="J163" s="256">
        <v>1796.5009246987595</v>
      </c>
      <c r="K163" s="256">
        <v>1604.1505955133366</v>
      </c>
      <c r="L163" s="2" t="s">
        <v>313</v>
      </c>
      <c r="N163" s="644" t="s">
        <v>956</v>
      </c>
      <c r="O163" s="652" t="s">
        <v>957</v>
      </c>
      <c r="P163" s="689" t="s">
        <v>305</v>
      </c>
      <c r="Q163" s="689" t="s">
        <v>216</v>
      </c>
      <c r="R163" s="652" t="s">
        <v>715</v>
      </c>
      <c r="S163" s="652" t="s">
        <v>697</v>
      </c>
      <c r="T163" s="653" t="s">
        <v>698</v>
      </c>
      <c r="U163" s="653" t="s">
        <v>699</v>
      </c>
      <c r="V163" s="654">
        <v>2017</v>
      </c>
      <c r="W163" s="654">
        <v>2017</v>
      </c>
      <c r="X163" s="124">
        <v>348711.29138447961</v>
      </c>
      <c r="Y163" s="644"/>
      <c r="Z163" s="644" t="s">
        <v>960</v>
      </c>
      <c r="AA163" s="652" t="s">
        <v>959</v>
      </c>
      <c r="AB163" s="689" t="s">
        <v>305</v>
      </c>
      <c r="AC163" s="689" t="s">
        <v>216</v>
      </c>
      <c r="AD163" s="652" t="s">
        <v>715</v>
      </c>
      <c r="AE163" s="652" t="s">
        <v>697</v>
      </c>
      <c r="AF163" s="653" t="s">
        <v>698</v>
      </c>
      <c r="AG163" s="653" t="s">
        <v>699</v>
      </c>
      <c r="AH163" s="654">
        <v>2017</v>
      </c>
      <c r="AI163" s="654">
        <v>2017</v>
      </c>
      <c r="AJ163" s="124">
        <v>19419.392334946915</v>
      </c>
      <c r="AK163" s="41"/>
      <c r="AL163" s="644" t="s">
        <v>183</v>
      </c>
      <c r="AM163" s="652" t="s">
        <v>962</v>
      </c>
      <c r="AN163" s="689" t="s">
        <v>305</v>
      </c>
      <c r="AO163" s="689" t="s">
        <v>216</v>
      </c>
      <c r="AP163" s="652" t="s">
        <v>715</v>
      </c>
      <c r="AQ163" s="652" t="s">
        <v>697</v>
      </c>
      <c r="AR163" s="653" t="s">
        <v>698</v>
      </c>
      <c r="AS163" s="653" t="s">
        <v>699</v>
      </c>
      <c r="AT163" s="654">
        <v>2017</v>
      </c>
      <c r="AU163" s="654">
        <v>2017</v>
      </c>
      <c r="AV163" s="124">
        <v>43350.000716753813</v>
      </c>
      <c r="AX163" s="644" t="s">
        <v>956</v>
      </c>
      <c r="AY163" s="652" t="s">
        <v>964</v>
      </c>
      <c r="AZ163" s="689" t="s">
        <v>305</v>
      </c>
      <c r="BA163" s="689" t="s">
        <v>216</v>
      </c>
      <c r="BB163" s="621" t="s">
        <v>704</v>
      </c>
      <c r="BC163" s="621" t="s">
        <v>705</v>
      </c>
      <c r="BD163" s="653" t="s">
        <v>698</v>
      </c>
      <c r="BE163" s="653" t="s">
        <v>699</v>
      </c>
      <c r="BF163" s="654">
        <v>2017</v>
      </c>
      <c r="BG163" s="654">
        <v>2017</v>
      </c>
      <c r="BH163" s="702">
        <v>94952.019437571042</v>
      </c>
      <c r="BI163" s="695"/>
      <c r="BJ163" s="644" t="s">
        <v>960</v>
      </c>
      <c r="BK163" s="652" t="s">
        <v>959</v>
      </c>
      <c r="BL163" s="689" t="s">
        <v>305</v>
      </c>
      <c r="BM163" s="689" t="s">
        <v>216</v>
      </c>
      <c r="BN163" s="621" t="s">
        <v>704</v>
      </c>
      <c r="BO163" s="621" t="s">
        <v>705</v>
      </c>
      <c r="BP163" s="653" t="s">
        <v>698</v>
      </c>
      <c r="BQ163" s="653" t="s">
        <v>699</v>
      </c>
      <c r="BR163" s="654">
        <v>2017</v>
      </c>
      <c r="BS163" s="654">
        <v>2017</v>
      </c>
      <c r="BT163" s="124">
        <v>5287.7855234709095</v>
      </c>
      <c r="BV163" s="644" t="s">
        <v>183</v>
      </c>
      <c r="BW163" s="652" t="s">
        <v>962</v>
      </c>
      <c r="BX163" s="689" t="s">
        <v>305</v>
      </c>
      <c r="BY163" s="689" t="s">
        <v>216</v>
      </c>
      <c r="BZ163" s="621" t="s">
        <v>704</v>
      </c>
      <c r="CA163" s="621" t="s">
        <v>705</v>
      </c>
      <c r="CB163" s="653" t="s">
        <v>698</v>
      </c>
      <c r="CC163" s="653" t="s">
        <v>699</v>
      </c>
      <c r="CD163" s="654">
        <v>2017</v>
      </c>
      <c r="CE163" s="654">
        <v>2017</v>
      </c>
      <c r="CF163" s="124">
        <v>11803.948459293075</v>
      </c>
    </row>
    <row r="164" spans="1:84" ht="17" customHeight="1" x14ac:dyDescent="0.25">
      <c r="A164" s="458" t="s">
        <v>156</v>
      </c>
      <c r="B164" s="60" t="s">
        <v>129</v>
      </c>
      <c r="C164" s="201">
        <v>10568.141087883203</v>
      </c>
      <c r="D164" s="347">
        <v>11598.170239220941</v>
      </c>
      <c r="E164" s="347">
        <v>8776.6693043109281</v>
      </c>
      <c r="F164" s="347">
        <v>9453.7096869909801</v>
      </c>
      <c r="G164" s="347">
        <v>10974.390220597341</v>
      </c>
      <c r="H164" s="347">
        <v>9250.6511070975903</v>
      </c>
      <c r="I164" s="347">
        <v>12036.746191467149</v>
      </c>
      <c r="J164" s="347">
        <v>10081.773379063994</v>
      </c>
      <c r="K164" s="347">
        <v>11065.355283480854</v>
      </c>
      <c r="L164" s="42" t="s">
        <v>314</v>
      </c>
      <c r="N164" s="644" t="s">
        <v>956</v>
      </c>
      <c r="O164" s="652" t="s">
        <v>957</v>
      </c>
      <c r="P164" s="689" t="s">
        <v>117</v>
      </c>
      <c r="Q164" s="689" t="s">
        <v>58</v>
      </c>
      <c r="R164" s="652" t="s">
        <v>715</v>
      </c>
      <c r="S164" s="652" t="s">
        <v>697</v>
      </c>
      <c r="T164" s="653" t="s">
        <v>698</v>
      </c>
      <c r="U164" s="653" t="s">
        <v>699</v>
      </c>
      <c r="V164" s="654">
        <v>2017</v>
      </c>
      <c r="W164" s="654">
        <v>2017</v>
      </c>
      <c r="X164" s="124">
        <v>407726.20515014778</v>
      </c>
      <c r="Y164" s="644"/>
      <c r="Z164" s="644" t="s">
        <v>960</v>
      </c>
      <c r="AA164" s="652" t="s">
        <v>959</v>
      </c>
      <c r="AB164" s="689" t="s">
        <v>117</v>
      </c>
      <c r="AC164" s="689" t="s">
        <v>58</v>
      </c>
      <c r="AD164" s="652" t="s">
        <v>715</v>
      </c>
      <c r="AE164" s="652" t="s">
        <v>697</v>
      </c>
      <c r="AF164" s="653" t="s">
        <v>698</v>
      </c>
      <c r="AG164" s="653" t="s">
        <v>699</v>
      </c>
      <c r="AH164" s="654">
        <v>2017</v>
      </c>
      <c r="AI164" s="654">
        <v>2017</v>
      </c>
      <c r="AJ164" s="124">
        <v>44523.334441516017</v>
      </c>
      <c r="AK164" s="41"/>
      <c r="AL164" s="644" t="s">
        <v>183</v>
      </c>
      <c r="AM164" s="652" t="s">
        <v>962</v>
      </c>
      <c r="AN164" s="689" t="s">
        <v>117</v>
      </c>
      <c r="AO164" s="689" t="s">
        <v>58</v>
      </c>
      <c r="AP164" s="652" t="s">
        <v>715</v>
      </c>
      <c r="AQ164" s="652" t="s">
        <v>697</v>
      </c>
      <c r="AR164" s="653" t="s">
        <v>698</v>
      </c>
      <c r="AS164" s="653" t="s">
        <v>699</v>
      </c>
      <c r="AT164" s="654">
        <v>2017</v>
      </c>
      <c r="AU164" s="654">
        <v>2017</v>
      </c>
      <c r="AV164" s="124">
        <v>31711.617322406822</v>
      </c>
      <c r="AX164" s="644" t="s">
        <v>956</v>
      </c>
      <c r="AY164" s="652" t="s">
        <v>964</v>
      </c>
      <c r="AZ164" s="689" t="s">
        <v>117</v>
      </c>
      <c r="BA164" s="689" t="s">
        <v>58</v>
      </c>
      <c r="BB164" s="621" t="s">
        <v>704</v>
      </c>
      <c r="BC164" s="621" t="s">
        <v>705</v>
      </c>
      <c r="BD164" s="653" t="s">
        <v>698</v>
      </c>
      <c r="BE164" s="653" t="s">
        <v>699</v>
      </c>
      <c r="BF164" s="654">
        <v>2017</v>
      </c>
      <c r="BG164" s="654">
        <v>2017</v>
      </c>
      <c r="BH164" s="702">
        <v>111021.43094626216</v>
      </c>
      <c r="BI164" s="695"/>
      <c r="BJ164" s="644" t="s">
        <v>960</v>
      </c>
      <c r="BK164" s="652" t="s">
        <v>959</v>
      </c>
      <c r="BL164" s="689" t="s">
        <v>117</v>
      </c>
      <c r="BM164" s="689" t="s">
        <v>58</v>
      </c>
      <c r="BN164" s="621" t="s">
        <v>704</v>
      </c>
      <c r="BO164" s="621" t="s">
        <v>705</v>
      </c>
      <c r="BP164" s="653" t="s">
        <v>698</v>
      </c>
      <c r="BQ164" s="653" t="s">
        <v>699</v>
      </c>
      <c r="BR164" s="654">
        <v>2017</v>
      </c>
      <c r="BS164" s="654">
        <v>2017</v>
      </c>
      <c r="BT164" s="124">
        <v>12123.440283598644</v>
      </c>
      <c r="BV164" s="644" t="s">
        <v>183</v>
      </c>
      <c r="BW164" s="652" t="s">
        <v>962</v>
      </c>
      <c r="BX164" s="689" t="s">
        <v>117</v>
      </c>
      <c r="BY164" s="689" t="s">
        <v>58</v>
      </c>
      <c r="BZ164" s="621" t="s">
        <v>704</v>
      </c>
      <c r="CA164" s="621" t="s">
        <v>705</v>
      </c>
      <c r="CB164" s="653" t="s">
        <v>698</v>
      </c>
      <c r="CC164" s="653" t="s">
        <v>699</v>
      </c>
      <c r="CD164" s="654">
        <v>2017</v>
      </c>
      <c r="CE164" s="654">
        <v>2017</v>
      </c>
      <c r="CF164" s="124">
        <v>8634.8855881298368</v>
      </c>
    </row>
    <row r="165" spans="1:84" ht="17" customHeight="1" x14ac:dyDescent="0.25">
      <c r="A165" s="458" t="s">
        <v>157</v>
      </c>
      <c r="B165" s="61" t="s">
        <v>130</v>
      </c>
      <c r="C165" s="349">
        <v>974.48908630764902</v>
      </c>
      <c r="D165" s="256">
        <v>2380.9644210994234</v>
      </c>
      <c r="E165" s="256">
        <v>789.5969752258992</v>
      </c>
      <c r="F165" s="256">
        <v>1000.7429772740122</v>
      </c>
      <c r="G165" s="256">
        <v>914.92076951745742</v>
      </c>
      <c r="H165" s="256">
        <v>1129.1961737805225</v>
      </c>
      <c r="I165" s="256">
        <v>884.31247883148785</v>
      </c>
      <c r="J165" s="256">
        <v>1317.8958048095906</v>
      </c>
      <c r="K165" s="256">
        <v>1112.9194406589886</v>
      </c>
      <c r="L165" s="2" t="s">
        <v>131</v>
      </c>
      <c r="N165" s="644" t="s">
        <v>956</v>
      </c>
      <c r="O165" s="652" t="s">
        <v>957</v>
      </c>
      <c r="P165" s="689" t="s">
        <v>306</v>
      </c>
      <c r="Q165" s="689" t="s">
        <v>118</v>
      </c>
      <c r="R165" s="652" t="s">
        <v>715</v>
      </c>
      <c r="S165" s="652" t="s">
        <v>697</v>
      </c>
      <c r="T165" s="653" t="s">
        <v>698</v>
      </c>
      <c r="U165" s="653" t="s">
        <v>699</v>
      </c>
      <c r="V165" s="654">
        <v>2017</v>
      </c>
      <c r="W165" s="654">
        <v>2017</v>
      </c>
      <c r="X165" s="124">
        <v>79988.412643946329</v>
      </c>
      <c r="Y165" s="644"/>
      <c r="Z165" s="644" t="s">
        <v>960</v>
      </c>
      <c r="AA165" s="652" t="s">
        <v>959</v>
      </c>
      <c r="AB165" s="689" t="s">
        <v>306</v>
      </c>
      <c r="AC165" s="689" t="s">
        <v>118</v>
      </c>
      <c r="AD165" s="652" t="s">
        <v>715</v>
      </c>
      <c r="AE165" s="652" t="s">
        <v>697</v>
      </c>
      <c r="AF165" s="653" t="s">
        <v>698</v>
      </c>
      <c r="AG165" s="653" t="s">
        <v>699</v>
      </c>
      <c r="AH165" s="654">
        <v>2017</v>
      </c>
      <c r="AI165" s="654">
        <v>2017</v>
      </c>
      <c r="AJ165" s="124">
        <v>7411.1234797973393</v>
      </c>
      <c r="AK165" s="41"/>
      <c r="AL165" s="644" t="s">
        <v>183</v>
      </c>
      <c r="AM165" s="652" t="s">
        <v>962</v>
      </c>
      <c r="AN165" s="689" t="s">
        <v>306</v>
      </c>
      <c r="AO165" s="689" t="s">
        <v>118</v>
      </c>
      <c r="AP165" s="652" t="s">
        <v>715</v>
      </c>
      <c r="AQ165" s="652" t="s">
        <v>697</v>
      </c>
      <c r="AR165" s="653" t="s">
        <v>698</v>
      </c>
      <c r="AS165" s="653" t="s">
        <v>699</v>
      </c>
      <c r="AT165" s="654">
        <v>2017</v>
      </c>
      <c r="AU165" s="654">
        <v>2017</v>
      </c>
      <c r="AV165" s="124">
        <v>21498.501137272568</v>
      </c>
      <c r="AX165" s="644" t="s">
        <v>956</v>
      </c>
      <c r="AY165" s="652" t="s">
        <v>964</v>
      </c>
      <c r="AZ165" s="689" t="s">
        <v>306</v>
      </c>
      <c r="BA165" s="689" t="s">
        <v>118</v>
      </c>
      <c r="BB165" s="621" t="s">
        <v>704</v>
      </c>
      <c r="BC165" s="621" t="s">
        <v>705</v>
      </c>
      <c r="BD165" s="653" t="s">
        <v>698</v>
      </c>
      <c r="BE165" s="653" t="s">
        <v>699</v>
      </c>
      <c r="BF165" s="654">
        <v>2017</v>
      </c>
      <c r="BG165" s="654">
        <v>2017</v>
      </c>
      <c r="BH165" s="702">
        <v>21780.371039876467</v>
      </c>
      <c r="BI165" s="695"/>
      <c r="BJ165" s="644" t="s">
        <v>960</v>
      </c>
      <c r="BK165" s="652" t="s">
        <v>959</v>
      </c>
      <c r="BL165" s="689" t="s">
        <v>306</v>
      </c>
      <c r="BM165" s="689" t="s">
        <v>118</v>
      </c>
      <c r="BN165" s="621" t="s">
        <v>704</v>
      </c>
      <c r="BO165" s="621" t="s">
        <v>705</v>
      </c>
      <c r="BP165" s="653" t="s">
        <v>698</v>
      </c>
      <c r="BQ165" s="653" t="s">
        <v>699</v>
      </c>
      <c r="BR165" s="654">
        <v>2017</v>
      </c>
      <c r="BS165" s="654">
        <v>2017</v>
      </c>
      <c r="BT165" s="124">
        <v>2018.0050319393708</v>
      </c>
      <c r="BV165" s="644" t="s">
        <v>183</v>
      </c>
      <c r="BW165" s="652" t="s">
        <v>962</v>
      </c>
      <c r="BX165" s="689" t="s">
        <v>306</v>
      </c>
      <c r="BY165" s="689" t="s">
        <v>118</v>
      </c>
      <c r="BZ165" s="621" t="s">
        <v>704</v>
      </c>
      <c r="CA165" s="621" t="s">
        <v>705</v>
      </c>
      <c r="CB165" s="653" t="s">
        <v>698</v>
      </c>
      <c r="CC165" s="653" t="s">
        <v>699</v>
      </c>
      <c r="CD165" s="654">
        <v>2017</v>
      </c>
      <c r="CE165" s="654">
        <v>2017</v>
      </c>
      <c r="CF165" s="124">
        <v>5853.9145370381393</v>
      </c>
    </row>
    <row r="166" spans="1:84" ht="17" customHeight="1" x14ac:dyDescent="0.25">
      <c r="A166" s="458" t="s">
        <v>158</v>
      </c>
      <c r="B166" s="61" t="s">
        <v>132</v>
      </c>
      <c r="C166" s="349">
        <v>944.95763788742738</v>
      </c>
      <c r="D166" s="256">
        <v>1331.4641809695752</v>
      </c>
      <c r="E166" s="256">
        <v>1449.7066032307753</v>
      </c>
      <c r="F166" s="256">
        <v>1706.7815562971921</v>
      </c>
      <c r="G166" s="256">
        <v>1905.8808342686823</v>
      </c>
      <c r="H166" s="256">
        <v>2106.0582819322976</v>
      </c>
      <c r="I166" s="256">
        <v>1771.1851618256512</v>
      </c>
      <c r="J166" s="256">
        <v>1132.8827073452783</v>
      </c>
      <c r="K166" s="256">
        <v>1136.1827434086772</v>
      </c>
      <c r="L166" s="2" t="s">
        <v>315</v>
      </c>
      <c r="N166" s="644" t="s">
        <v>956</v>
      </c>
      <c r="O166" s="652" t="s">
        <v>957</v>
      </c>
      <c r="P166" s="689" t="s">
        <v>119</v>
      </c>
      <c r="Q166" s="689" t="s">
        <v>59</v>
      </c>
      <c r="R166" s="652" t="s">
        <v>715</v>
      </c>
      <c r="S166" s="652" t="s">
        <v>697</v>
      </c>
      <c r="T166" s="653" t="s">
        <v>698</v>
      </c>
      <c r="U166" s="653" t="s">
        <v>699</v>
      </c>
      <c r="V166" s="654">
        <v>2017</v>
      </c>
      <c r="W166" s="654">
        <v>2017</v>
      </c>
      <c r="X166" s="124">
        <v>298643.19181654073</v>
      </c>
      <c r="Y166" s="644"/>
      <c r="Z166" s="644" t="s">
        <v>960</v>
      </c>
      <c r="AA166" s="652" t="s">
        <v>959</v>
      </c>
      <c r="AB166" s="689" t="s">
        <v>119</v>
      </c>
      <c r="AC166" s="689" t="s">
        <v>59</v>
      </c>
      <c r="AD166" s="652" t="s">
        <v>715</v>
      </c>
      <c r="AE166" s="652" t="s">
        <v>697</v>
      </c>
      <c r="AF166" s="653" t="s">
        <v>698</v>
      </c>
      <c r="AG166" s="653" t="s">
        <v>699</v>
      </c>
      <c r="AH166" s="654">
        <v>2017</v>
      </c>
      <c r="AI166" s="654">
        <v>2017</v>
      </c>
      <c r="AJ166" s="124">
        <v>52338.366938828061</v>
      </c>
      <c r="AK166" s="41"/>
      <c r="AL166" s="644" t="s">
        <v>183</v>
      </c>
      <c r="AM166" s="652" t="s">
        <v>962</v>
      </c>
      <c r="AN166" s="689" t="s">
        <v>119</v>
      </c>
      <c r="AO166" s="689" t="s">
        <v>59</v>
      </c>
      <c r="AP166" s="652" t="s">
        <v>715</v>
      </c>
      <c r="AQ166" s="652" t="s">
        <v>697</v>
      </c>
      <c r="AR166" s="653" t="s">
        <v>698</v>
      </c>
      <c r="AS166" s="653" t="s">
        <v>699</v>
      </c>
      <c r="AT166" s="654">
        <v>2017</v>
      </c>
      <c r="AU166" s="654">
        <v>2017</v>
      </c>
      <c r="AV166" s="124">
        <v>9182.827839195812</v>
      </c>
      <c r="AX166" s="644" t="s">
        <v>956</v>
      </c>
      <c r="AY166" s="652" t="s">
        <v>964</v>
      </c>
      <c r="AZ166" s="689" t="s">
        <v>119</v>
      </c>
      <c r="BA166" s="689" t="s">
        <v>59</v>
      </c>
      <c r="BB166" s="621" t="s">
        <v>704</v>
      </c>
      <c r="BC166" s="621" t="s">
        <v>705</v>
      </c>
      <c r="BD166" s="653" t="s">
        <v>698</v>
      </c>
      <c r="BE166" s="653" t="s">
        <v>699</v>
      </c>
      <c r="BF166" s="654">
        <v>2017</v>
      </c>
      <c r="BG166" s="654">
        <v>2017</v>
      </c>
      <c r="BH166" s="702">
        <v>81318.772448343298</v>
      </c>
      <c r="BI166" s="695"/>
      <c r="BJ166" s="644" t="s">
        <v>960</v>
      </c>
      <c r="BK166" s="652" t="s">
        <v>959</v>
      </c>
      <c r="BL166" s="689" t="s">
        <v>119</v>
      </c>
      <c r="BM166" s="689" t="s">
        <v>59</v>
      </c>
      <c r="BN166" s="621" t="s">
        <v>704</v>
      </c>
      <c r="BO166" s="621" t="s">
        <v>705</v>
      </c>
      <c r="BP166" s="653" t="s">
        <v>698</v>
      </c>
      <c r="BQ166" s="653" t="s">
        <v>699</v>
      </c>
      <c r="BR166" s="654">
        <v>2017</v>
      </c>
      <c r="BS166" s="654">
        <v>2017</v>
      </c>
      <c r="BT166" s="124">
        <v>14251.427348898043</v>
      </c>
      <c r="BV166" s="644" t="s">
        <v>183</v>
      </c>
      <c r="BW166" s="652" t="s">
        <v>962</v>
      </c>
      <c r="BX166" s="689" t="s">
        <v>119</v>
      </c>
      <c r="BY166" s="689" t="s">
        <v>59</v>
      </c>
      <c r="BZ166" s="621" t="s">
        <v>704</v>
      </c>
      <c r="CA166" s="621" t="s">
        <v>705</v>
      </c>
      <c r="CB166" s="653" t="s">
        <v>698</v>
      </c>
      <c r="CC166" s="653" t="s">
        <v>699</v>
      </c>
      <c r="CD166" s="654">
        <v>2017</v>
      </c>
      <c r="CE166" s="654">
        <v>2017</v>
      </c>
      <c r="CF166" s="124">
        <v>2500.4296362684308</v>
      </c>
    </row>
    <row r="167" spans="1:84" ht="17" customHeight="1" x14ac:dyDescent="0.25">
      <c r="A167" s="458" t="s">
        <v>159</v>
      </c>
      <c r="B167" s="61" t="s">
        <v>133</v>
      </c>
      <c r="C167" s="349">
        <v>558.34772935102319</v>
      </c>
      <c r="D167" s="256">
        <v>570.84987743451006</v>
      </c>
      <c r="E167" s="256">
        <v>570.05687489907814</v>
      </c>
      <c r="F167" s="256">
        <v>715.2335103971858</v>
      </c>
      <c r="G167" s="256">
        <v>772.56828145432689</v>
      </c>
      <c r="H167" s="256">
        <v>842.5868771551568</v>
      </c>
      <c r="I167" s="256">
        <v>957.69993646905732</v>
      </c>
      <c r="J167" s="256">
        <v>1076.379929864788</v>
      </c>
      <c r="K167" s="256">
        <v>1016.1497767443753</v>
      </c>
      <c r="L167" s="2" t="s">
        <v>316</v>
      </c>
      <c r="N167" s="644" t="s">
        <v>956</v>
      </c>
      <c r="O167" s="652" t="s">
        <v>957</v>
      </c>
      <c r="P167" s="689" t="s">
        <v>307</v>
      </c>
      <c r="Q167" s="689" t="s">
        <v>120</v>
      </c>
      <c r="R167" s="652" t="s">
        <v>715</v>
      </c>
      <c r="S167" s="652" t="s">
        <v>697</v>
      </c>
      <c r="T167" s="653" t="s">
        <v>698</v>
      </c>
      <c r="U167" s="653" t="s">
        <v>699</v>
      </c>
      <c r="V167" s="654">
        <v>2017</v>
      </c>
      <c r="W167" s="654">
        <v>2017</v>
      </c>
      <c r="X167" s="124">
        <v>257945.56684411809</v>
      </c>
      <c r="Y167" s="644"/>
      <c r="Z167" s="644" t="s">
        <v>960</v>
      </c>
      <c r="AA167" s="652" t="s">
        <v>959</v>
      </c>
      <c r="AB167" s="689" t="s">
        <v>307</v>
      </c>
      <c r="AC167" s="689" t="s">
        <v>120</v>
      </c>
      <c r="AD167" s="652" t="s">
        <v>715</v>
      </c>
      <c r="AE167" s="652" t="s">
        <v>697</v>
      </c>
      <c r="AF167" s="653" t="s">
        <v>698</v>
      </c>
      <c r="AG167" s="653" t="s">
        <v>699</v>
      </c>
      <c r="AH167" s="654">
        <v>2017</v>
      </c>
      <c r="AI167" s="654">
        <v>2017</v>
      </c>
      <c r="AJ167" s="124">
        <v>66201.028339583208</v>
      </c>
      <c r="AK167" s="41"/>
      <c r="AL167" s="644" t="s">
        <v>183</v>
      </c>
      <c r="AM167" s="652" t="s">
        <v>962</v>
      </c>
      <c r="AN167" s="689" t="s">
        <v>307</v>
      </c>
      <c r="AO167" s="689" t="s">
        <v>120</v>
      </c>
      <c r="AP167" s="652" t="s">
        <v>715</v>
      </c>
      <c r="AQ167" s="652" t="s">
        <v>697</v>
      </c>
      <c r="AR167" s="653" t="s">
        <v>698</v>
      </c>
      <c r="AS167" s="653" t="s">
        <v>699</v>
      </c>
      <c r="AT167" s="654">
        <v>2017</v>
      </c>
      <c r="AU167" s="654">
        <v>2017</v>
      </c>
      <c r="AV167" s="124">
        <v>20433.098786341609</v>
      </c>
      <c r="AX167" s="644" t="s">
        <v>956</v>
      </c>
      <c r="AY167" s="652" t="s">
        <v>964</v>
      </c>
      <c r="AZ167" s="689" t="s">
        <v>307</v>
      </c>
      <c r="BA167" s="689" t="s">
        <v>120</v>
      </c>
      <c r="BB167" s="621" t="s">
        <v>704</v>
      </c>
      <c r="BC167" s="621" t="s">
        <v>705</v>
      </c>
      <c r="BD167" s="653" t="s">
        <v>698</v>
      </c>
      <c r="BE167" s="653" t="s">
        <v>699</v>
      </c>
      <c r="BF167" s="654">
        <v>2017</v>
      </c>
      <c r="BG167" s="654">
        <v>2017</v>
      </c>
      <c r="BH167" s="702">
        <v>70237.050195811593</v>
      </c>
      <c r="BI167" s="695"/>
      <c r="BJ167" s="644" t="s">
        <v>960</v>
      </c>
      <c r="BK167" s="652" t="s">
        <v>959</v>
      </c>
      <c r="BL167" s="689" t="s">
        <v>307</v>
      </c>
      <c r="BM167" s="689" t="s">
        <v>120</v>
      </c>
      <c r="BN167" s="621" t="s">
        <v>704</v>
      </c>
      <c r="BO167" s="621" t="s">
        <v>705</v>
      </c>
      <c r="BP167" s="653" t="s">
        <v>698</v>
      </c>
      <c r="BQ167" s="653" t="s">
        <v>699</v>
      </c>
      <c r="BR167" s="654">
        <v>2017</v>
      </c>
      <c r="BS167" s="654">
        <v>2017</v>
      </c>
      <c r="BT167" s="124">
        <v>18026.147948150636</v>
      </c>
      <c r="BV167" s="644" t="s">
        <v>183</v>
      </c>
      <c r="BW167" s="652" t="s">
        <v>962</v>
      </c>
      <c r="BX167" s="689" t="s">
        <v>307</v>
      </c>
      <c r="BY167" s="689" t="s">
        <v>120</v>
      </c>
      <c r="BZ167" s="621" t="s">
        <v>704</v>
      </c>
      <c r="CA167" s="621" t="s">
        <v>705</v>
      </c>
      <c r="CB167" s="653" t="s">
        <v>698</v>
      </c>
      <c r="CC167" s="653" t="s">
        <v>699</v>
      </c>
      <c r="CD167" s="654">
        <v>2017</v>
      </c>
      <c r="CE167" s="654">
        <v>2017</v>
      </c>
      <c r="CF167" s="124">
        <v>5563.8117866144612</v>
      </c>
    </row>
    <row r="168" spans="1:84" ht="17" customHeight="1" x14ac:dyDescent="0.25">
      <c r="A168" s="459" t="s">
        <v>160</v>
      </c>
      <c r="B168" s="60" t="s">
        <v>288</v>
      </c>
      <c r="C168" s="201">
        <v>0</v>
      </c>
      <c r="D168" s="201">
        <v>0</v>
      </c>
      <c r="E168" s="201">
        <v>0</v>
      </c>
      <c r="F168" s="201">
        <v>0</v>
      </c>
      <c r="G168" s="201">
        <v>0</v>
      </c>
      <c r="H168" s="201">
        <v>0</v>
      </c>
      <c r="I168" s="201">
        <v>0</v>
      </c>
      <c r="J168" s="201">
        <v>0</v>
      </c>
      <c r="K168" s="201">
        <v>0</v>
      </c>
      <c r="L168" s="42" t="s">
        <v>317</v>
      </c>
      <c r="N168" s="644" t="s">
        <v>956</v>
      </c>
      <c r="O168" s="652" t="s">
        <v>957</v>
      </c>
      <c r="P168" s="689" t="s">
        <v>308</v>
      </c>
      <c r="Q168" s="689" t="s">
        <v>121</v>
      </c>
      <c r="R168" s="652" t="s">
        <v>715</v>
      </c>
      <c r="S168" s="652" t="s">
        <v>697</v>
      </c>
      <c r="T168" s="653" t="s">
        <v>698</v>
      </c>
      <c r="U168" s="653" t="s">
        <v>699</v>
      </c>
      <c r="V168" s="654">
        <v>2017</v>
      </c>
      <c r="W168" s="654">
        <v>2017</v>
      </c>
      <c r="X168" s="124">
        <v>209765.8505795798</v>
      </c>
      <c r="Y168" s="644"/>
      <c r="Z168" s="644" t="s">
        <v>960</v>
      </c>
      <c r="AA168" s="652" t="s">
        <v>959</v>
      </c>
      <c r="AB168" s="689" t="s">
        <v>308</v>
      </c>
      <c r="AC168" s="689" t="s">
        <v>121</v>
      </c>
      <c r="AD168" s="652" t="s">
        <v>715</v>
      </c>
      <c r="AE168" s="652" t="s">
        <v>697</v>
      </c>
      <c r="AF168" s="653" t="s">
        <v>698</v>
      </c>
      <c r="AG168" s="653" t="s">
        <v>699</v>
      </c>
      <c r="AH168" s="654">
        <v>2017</v>
      </c>
      <c r="AI168" s="654">
        <v>2017</v>
      </c>
      <c r="AJ168" s="124">
        <v>41209.520232777366</v>
      </c>
      <c r="AK168" s="41"/>
      <c r="AL168" s="644" t="s">
        <v>183</v>
      </c>
      <c r="AM168" s="652" t="s">
        <v>962</v>
      </c>
      <c r="AN168" s="689" t="s">
        <v>308</v>
      </c>
      <c r="AO168" s="689" t="s">
        <v>121</v>
      </c>
      <c r="AP168" s="652" t="s">
        <v>715</v>
      </c>
      <c r="AQ168" s="652" t="s">
        <v>697</v>
      </c>
      <c r="AR168" s="653" t="s">
        <v>698</v>
      </c>
      <c r="AS168" s="653" t="s">
        <v>699</v>
      </c>
      <c r="AT168" s="654">
        <v>2017</v>
      </c>
      <c r="AU168" s="654">
        <v>2017</v>
      </c>
      <c r="AV168" s="124">
        <v>32911.884338091557</v>
      </c>
      <c r="AX168" s="644" t="s">
        <v>956</v>
      </c>
      <c r="AY168" s="652" t="s">
        <v>964</v>
      </c>
      <c r="AZ168" s="689" t="s">
        <v>308</v>
      </c>
      <c r="BA168" s="689" t="s">
        <v>121</v>
      </c>
      <c r="BB168" s="621" t="s">
        <v>704</v>
      </c>
      <c r="BC168" s="621" t="s">
        <v>705</v>
      </c>
      <c r="BD168" s="653" t="s">
        <v>698</v>
      </c>
      <c r="BE168" s="653" t="s">
        <v>699</v>
      </c>
      <c r="BF168" s="654">
        <v>2017</v>
      </c>
      <c r="BG168" s="654">
        <v>2017</v>
      </c>
      <c r="BH168" s="702">
        <v>57117.998796345761</v>
      </c>
      <c r="BI168" s="695"/>
      <c r="BJ168" s="644" t="s">
        <v>960</v>
      </c>
      <c r="BK168" s="652" t="s">
        <v>959</v>
      </c>
      <c r="BL168" s="689" t="s">
        <v>308</v>
      </c>
      <c r="BM168" s="689" t="s">
        <v>121</v>
      </c>
      <c r="BN168" s="621" t="s">
        <v>704</v>
      </c>
      <c r="BO168" s="621" t="s">
        <v>705</v>
      </c>
      <c r="BP168" s="653" t="s">
        <v>698</v>
      </c>
      <c r="BQ168" s="653" t="s">
        <v>699</v>
      </c>
      <c r="BR168" s="654">
        <v>2017</v>
      </c>
      <c r="BS168" s="654">
        <v>2017</v>
      </c>
      <c r="BT168" s="124">
        <v>11221.108300279746</v>
      </c>
      <c r="BV168" s="644" t="s">
        <v>183</v>
      </c>
      <c r="BW168" s="652" t="s">
        <v>962</v>
      </c>
      <c r="BX168" s="689" t="s">
        <v>308</v>
      </c>
      <c r="BY168" s="689" t="s">
        <v>121</v>
      </c>
      <c r="BZ168" s="621" t="s">
        <v>704</v>
      </c>
      <c r="CA168" s="621" t="s">
        <v>705</v>
      </c>
      <c r="CB168" s="653" t="s">
        <v>698</v>
      </c>
      <c r="CC168" s="653" t="s">
        <v>699</v>
      </c>
      <c r="CD168" s="654">
        <v>2017</v>
      </c>
      <c r="CE168" s="654">
        <v>2017</v>
      </c>
      <c r="CF168" s="124">
        <v>8961.7111880439916</v>
      </c>
    </row>
    <row r="169" spans="1:84" ht="17" customHeight="1" x14ac:dyDescent="0.25">
      <c r="A169" s="790" t="s">
        <v>0</v>
      </c>
      <c r="B169" s="790"/>
      <c r="C169" s="351">
        <v>71638.999676725027</v>
      </c>
      <c r="D169" s="351">
        <v>75268.947709977409</v>
      </c>
      <c r="E169" s="351">
        <v>78064.276145264477</v>
      </c>
      <c r="F169" s="351">
        <v>71160.546761894235</v>
      </c>
      <c r="G169" s="351">
        <v>79048.970726585001</v>
      </c>
      <c r="H169" s="351">
        <v>83840.417181112629</v>
      </c>
      <c r="I169" s="351">
        <v>87342.774751343328</v>
      </c>
      <c r="J169" s="353">
        <v>81298.490372270404</v>
      </c>
      <c r="K169" s="353">
        <v>80438.393464942143</v>
      </c>
      <c r="L169" s="44" t="s">
        <v>72</v>
      </c>
      <c r="N169" s="644" t="s">
        <v>956</v>
      </c>
      <c r="O169" s="652" t="s">
        <v>957</v>
      </c>
      <c r="P169" s="689" t="s">
        <v>309</v>
      </c>
      <c r="Q169" s="689" t="s">
        <v>122</v>
      </c>
      <c r="R169" s="652" t="s">
        <v>715</v>
      </c>
      <c r="S169" s="652" t="s">
        <v>697</v>
      </c>
      <c r="T169" s="653" t="s">
        <v>698</v>
      </c>
      <c r="U169" s="653" t="s">
        <v>699</v>
      </c>
      <c r="V169" s="654">
        <v>2017</v>
      </c>
      <c r="W169" s="654">
        <v>2017</v>
      </c>
      <c r="X169" s="124">
        <v>73182.083607894703</v>
      </c>
      <c r="Y169" s="644"/>
      <c r="Z169" s="644" t="s">
        <v>960</v>
      </c>
      <c r="AA169" s="652" t="s">
        <v>959</v>
      </c>
      <c r="AB169" s="689" t="s">
        <v>309</v>
      </c>
      <c r="AC169" s="689" t="s">
        <v>122</v>
      </c>
      <c r="AD169" s="652" t="s">
        <v>715</v>
      </c>
      <c r="AE169" s="652" t="s">
        <v>697</v>
      </c>
      <c r="AF169" s="653" t="s">
        <v>698</v>
      </c>
      <c r="AG169" s="653" t="s">
        <v>699</v>
      </c>
      <c r="AH169" s="654">
        <v>2017</v>
      </c>
      <c r="AI169" s="654">
        <v>2017</v>
      </c>
      <c r="AJ169" s="124">
        <v>16851.064849683473</v>
      </c>
      <c r="AK169" s="41"/>
      <c r="AL169" s="644" t="s">
        <v>183</v>
      </c>
      <c r="AM169" s="652" t="s">
        <v>962</v>
      </c>
      <c r="AN169" s="689" t="s">
        <v>309</v>
      </c>
      <c r="AO169" s="689" t="s">
        <v>122</v>
      </c>
      <c r="AP169" s="652" t="s">
        <v>715</v>
      </c>
      <c r="AQ169" s="652" t="s">
        <v>697</v>
      </c>
      <c r="AR169" s="653" t="s">
        <v>698</v>
      </c>
      <c r="AS169" s="653" t="s">
        <v>699</v>
      </c>
      <c r="AT169" s="654">
        <v>2017</v>
      </c>
      <c r="AU169" s="654">
        <v>2017</v>
      </c>
      <c r="AV169" s="124">
        <v>5972.2379863436399</v>
      </c>
      <c r="AX169" s="644" t="s">
        <v>956</v>
      </c>
      <c r="AY169" s="652" t="s">
        <v>964</v>
      </c>
      <c r="AZ169" s="689" t="s">
        <v>309</v>
      </c>
      <c r="BA169" s="689" t="s">
        <v>122</v>
      </c>
      <c r="BB169" s="621" t="s">
        <v>704</v>
      </c>
      <c r="BC169" s="621" t="s">
        <v>705</v>
      </c>
      <c r="BD169" s="653" t="s">
        <v>698</v>
      </c>
      <c r="BE169" s="653" t="s">
        <v>699</v>
      </c>
      <c r="BF169" s="654">
        <v>2017</v>
      </c>
      <c r="BG169" s="654">
        <v>2017</v>
      </c>
      <c r="BH169" s="702">
        <v>19927.047953136749</v>
      </c>
      <c r="BI169" s="695"/>
      <c r="BJ169" s="644" t="s">
        <v>960</v>
      </c>
      <c r="BK169" s="652" t="s">
        <v>959</v>
      </c>
      <c r="BL169" s="689" t="s">
        <v>309</v>
      </c>
      <c r="BM169" s="689" t="s">
        <v>122</v>
      </c>
      <c r="BN169" s="621" t="s">
        <v>704</v>
      </c>
      <c r="BO169" s="621" t="s">
        <v>705</v>
      </c>
      <c r="BP169" s="653" t="s">
        <v>698</v>
      </c>
      <c r="BQ169" s="653" t="s">
        <v>699</v>
      </c>
      <c r="BR169" s="654">
        <v>2017</v>
      </c>
      <c r="BS169" s="654">
        <v>2017</v>
      </c>
      <c r="BT169" s="124">
        <v>4588.4451598865826</v>
      </c>
      <c r="BV169" s="644" t="s">
        <v>183</v>
      </c>
      <c r="BW169" s="652" t="s">
        <v>962</v>
      </c>
      <c r="BX169" s="689" t="s">
        <v>309</v>
      </c>
      <c r="BY169" s="689" t="s">
        <v>122</v>
      </c>
      <c r="BZ169" s="621" t="s">
        <v>704</v>
      </c>
      <c r="CA169" s="621" t="s">
        <v>705</v>
      </c>
      <c r="CB169" s="653" t="s">
        <v>698</v>
      </c>
      <c r="CC169" s="653" t="s">
        <v>699</v>
      </c>
      <c r="CD169" s="654">
        <v>2017</v>
      </c>
      <c r="CE169" s="654">
        <v>2017</v>
      </c>
      <c r="CF169" s="124">
        <v>1626.2050337218898</v>
      </c>
    </row>
    <row r="170" spans="1:84" ht="17" customHeight="1" thickBot="1" x14ac:dyDescent="0.3">
      <c r="A170" s="789" t="s">
        <v>134</v>
      </c>
      <c r="B170" s="789"/>
      <c r="C170" s="282">
        <v>61324.464087573884</v>
      </c>
      <c r="D170" s="282">
        <v>67022.828245449768</v>
      </c>
      <c r="E170" s="282">
        <v>66752.423027557321</v>
      </c>
      <c r="F170" s="282">
        <v>61709.967082123949</v>
      </c>
      <c r="G170" s="282">
        <v>69119.793390808496</v>
      </c>
      <c r="H170" s="282">
        <v>70324.517199115493</v>
      </c>
      <c r="I170" s="282">
        <v>69875.414507581052</v>
      </c>
      <c r="J170" s="282">
        <v>69494.541912977322</v>
      </c>
      <c r="K170" s="282">
        <v>68372.373146204933</v>
      </c>
      <c r="L170" s="83" t="s">
        <v>135</v>
      </c>
      <c r="N170" s="644" t="s">
        <v>956</v>
      </c>
      <c r="O170" s="652" t="s">
        <v>957</v>
      </c>
      <c r="P170" s="689" t="s">
        <v>310</v>
      </c>
      <c r="Q170" s="689" t="s">
        <v>123</v>
      </c>
      <c r="R170" s="652" t="s">
        <v>715</v>
      </c>
      <c r="S170" s="652" t="s">
        <v>697</v>
      </c>
      <c r="T170" s="653" t="s">
        <v>698</v>
      </c>
      <c r="U170" s="653" t="s">
        <v>699</v>
      </c>
      <c r="V170" s="654">
        <v>2017</v>
      </c>
      <c r="W170" s="654">
        <v>2017</v>
      </c>
      <c r="X170" s="124">
        <v>70997.08877011796</v>
      </c>
      <c r="Y170" s="644"/>
      <c r="Z170" s="644" t="s">
        <v>960</v>
      </c>
      <c r="AA170" s="652" t="s">
        <v>959</v>
      </c>
      <c r="AB170" s="689" t="s">
        <v>310</v>
      </c>
      <c r="AC170" s="689" t="s">
        <v>123</v>
      </c>
      <c r="AD170" s="652" t="s">
        <v>715</v>
      </c>
      <c r="AE170" s="652" t="s">
        <v>697</v>
      </c>
      <c r="AF170" s="653" t="s">
        <v>698</v>
      </c>
      <c r="AG170" s="653" t="s">
        <v>699</v>
      </c>
      <c r="AH170" s="654">
        <v>2017</v>
      </c>
      <c r="AI170" s="654">
        <v>2017</v>
      </c>
      <c r="AJ170" s="124">
        <v>13120.955363238736</v>
      </c>
      <c r="AK170" s="41"/>
      <c r="AL170" s="644" t="s">
        <v>183</v>
      </c>
      <c r="AM170" s="652" t="s">
        <v>962</v>
      </c>
      <c r="AN170" s="689" t="s">
        <v>310</v>
      </c>
      <c r="AO170" s="689" t="s">
        <v>123</v>
      </c>
      <c r="AP170" s="652" t="s">
        <v>715</v>
      </c>
      <c r="AQ170" s="652" t="s">
        <v>697</v>
      </c>
      <c r="AR170" s="653" t="s">
        <v>698</v>
      </c>
      <c r="AS170" s="653" t="s">
        <v>699</v>
      </c>
      <c r="AT170" s="654">
        <v>2017</v>
      </c>
      <c r="AU170" s="654">
        <v>2017</v>
      </c>
      <c r="AV170" s="124">
        <v>7862.3712065801983</v>
      </c>
      <c r="AX170" s="644" t="s">
        <v>956</v>
      </c>
      <c r="AY170" s="652" t="s">
        <v>964</v>
      </c>
      <c r="AZ170" s="689" t="s">
        <v>310</v>
      </c>
      <c r="BA170" s="689" t="s">
        <v>123</v>
      </c>
      <c r="BB170" s="621" t="s">
        <v>704</v>
      </c>
      <c r="BC170" s="621" t="s">
        <v>705</v>
      </c>
      <c r="BD170" s="653" t="s">
        <v>698</v>
      </c>
      <c r="BE170" s="653" t="s">
        <v>699</v>
      </c>
      <c r="BF170" s="654">
        <v>2017</v>
      </c>
      <c r="BG170" s="654">
        <v>2017</v>
      </c>
      <c r="BH170" s="702">
        <v>19332.086799215238</v>
      </c>
      <c r="BI170" s="695"/>
      <c r="BJ170" s="644" t="s">
        <v>960</v>
      </c>
      <c r="BK170" s="652" t="s">
        <v>959</v>
      </c>
      <c r="BL170" s="689" t="s">
        <v>310</v>
      </c>
      <c r="BM170" s="689" t="s">
        <v>123</v>
      </c>
      <c r="BN170" s="621" t="s">
        <v>704</v>
      </c>
      <c r="BO170" s="621" t="s">
        <v>705</v>
      </c>
      <c r="BP170" s="653" t="s">
        <v>698</v>
      </c>
      <c r="BQ170" s="653" t="s">
        <v>699</v>
      </c>
      <c r="BR170" s="654">
        <v>2017</v>
      </c>
      <c r="BS170" s="654">
        <v>2017</v>
      </c>
      <c r="BT170" s="124">
        <v>3572.7584379138834</v>
      </c>
      <c r="BV170" s="644" t="s">
        <v>183</v>
      </c>
      <c r="BW170" s="652" t="s">
        <v>962</v>
      </c>
      <c r="BX170" s="689" t="s">
        <v>310</v>
      </c>
      <c r="BY170" s="689" t="s">
        <v>123</v>
      </c>
      <c r="BZ170" s="621" t="s">
        <v>704</v>
      </c>
      <c r="CA170" s="621" t="s">
        <v>705</v>
      </c>
      <c r="CB170" s="653" t="s">
        <v>698</v>
      </c>
      <c r="CC170" s="653" t="s">
        <v>699</v>
      </c>
      <c r="CD170" s="654">
        <v>2017</v>
      </c>
      <c r="CE170" s="654">
        <v>2017</v>
      </c>
      <c r="CF170" s="124">
        <v>2140.8771154745264</v>
      </c>
    </row>
    <row r="171" spans="1:84" ht="17" customHeight="1" x14ac:dyDescent="0.25">
      <c r="A171" s="284" t="s">
        <v>477</v>
      </c>
      <c r="B171" s="129"/>
      <c r="C171" s="129"/>
      <c r="D171" s="129"/>
      <c r="E171" s="129"/>
      <c r="F171" s="129"/>
      <c r="G171" s="129"/>
      <c r="H171" s="129"/>
      <c r="I171" s="129"/>
      <c r="L171" s="283" t="s">
        <v>478</v>
      </c>
      <c r="N171" s="644" t="s">
        <v>956</v>
      </c>
      <c r="O171" s="652" t="s">
        <v>957</v>
      </c>
      <c r="P171" s="689" t="s">
        <v>125</v>
      </c>
      <c r="Q171" s="689" t="s">
        <v>124</v>
      </c>
      <c r="R171" s="652" t="s">
        <v>715</v>
      </c>
      <c r="S171" s="652" t="s">
        <v>697</v>
      </c>
      <c r="T171" s="653" t="s">
        <v>698</v>
      </c>
      <c r="U171" s="653" t="s">
        <v>699</v>
      </c>
      <c r="V171" s="654">
        <v>2017</v>
      </c>
      <c r="W171" s="654">
        <v>2017</v>
      </c>
      <c r="X171" s="124">
        <v>163931.92494224821</v>
      </c>
      <c r="Y171" s="644"/>
      <c r="Z171" s="644" t="s">
        <v>960</v>
      </c>
      <c r="AA171" s="652" t="s">
        <v>959</v>
      </c>
      <c r="AB171" s="689" t="s">
        <v>125</v>
      </c>
      <c r="AC171" s="689" t="s">
        <v>124</v>
      </c>
      <c r="AD171" s="652" t="s">
        <v>715</v>
      </c>
      <c r="AE171" s="652" t="s">
        <v>697</v>
      </c>
      <c r="AF171" s="653" t="s">
        <v>698</v>
      </c>
      <c r="AG171" s="653" t="s">
        <v>699</v>
      </c>
      <c r="AH171" s="654">
        <v>2017</v>
      </c>
      <c r="AI171" s="654">
        <v>2017</v>
      </c>
      <c r="AJ171" s="124">
        <v>25579.48292913982</v>
      </c>
      <c r="AK171" s="41"/>
      <c r="AL171" s="644" t="s">
        <v>183</v>
      </c>
      <c r="AM171" s="652" t="s">
        <v>962</v>
      </c>
      <c r="AN171" s="689" t="s">
        <v>125</v>
      </c>
      <c r="AO171" s="689" t="s">
        <v>124</v>
      </c>
      <c r="AP171" s="652" t="s">
        <v>715</v>
      </c>
      <c r="AQ171" s="652" t="s">
        <v>697</v>
      </c>
      <c r="AR171" s="653" t="s">
        <v>698</v>
      </c>
      <c r="AS171" s="653" t="s">
        <v>699</v>
      </c>
      <c r="AT171" s="654">
        <v>2017</v>
      </c>
      <c r="AU171" s="654">
        <v>2017</v>
      </c>
      <c r="AV171" s="124">
        <v>4467.8544472842086</v>
      </c>
      <c r="AX171" s="644" t="s">
        <v>956</v>
      </c>
      <c r="AY171" s="652" t="s">
        <v>964</v>
      </c>
      <c r="AZ171" s="689" t="s">
        <v>125</v>
      </c>
      <c r="BA171" s="689" t="s">
        <v>124</v>
      </c>
      <c r="BB171" s="621" t="s">
        <v>704</v>
      </c>
      <c r="BC171" s="621" t="s">
        <v>705</v>
      </c>
      <c r="BD171" s="653" t="s">
        <v>698</v>
      </c>
      <c r="BE171" s="653" t="s">
        <v>699</v>
      </c>
      <c r="BF171" s="654">
        <v>2017</v>
      </c>
      <c r="BG171" s="654">
        <v>2017</v>
      </c>
      <c r="BH171" s="702">
        <v>44637.692291966836</v>
      </c>
      <c r="BI171" s="695"/>
      <c r="BJ171" s="644" t="s">
        <v>960</v>
      </c>
      <c r="BK171" s="652" t="s">
        <v>959</v>
      </c>
      <c r="BL171" s="689" t="s">
        <v>125</v>
      </c>
      <c r="BM171" s="689" t="s">
        <v>124</v>
      </c>
      <c r="BN171" s="621" t="s">
        <v>704</v>
      </c>
      <c r="BO171" s="621" t="s">
        <v>705</v>
      </c>
      <c r="BP171" s="653" t="s">
        <v>698</v>
      </c>
      <c r="BQ171" s="653" t="s">
        <v>699</v>
      </c>
      <c r="BR171" s="654">
        <v>2017</v>
      </c>
      <c r="BS171" s="654">
        <v>2017</v>
      </c>
      <c r="BT171" s="124">
        <v>6965.1417097725853</v>
      </c>
      <c r="BV171" s="644" t="s">
        <v>183</v>
      </c>
      <c r="BW171" s="652" t="s">
        <v>962</v>
      </c>
      <c r="BX171" s="689" t="s">
        <v>125</v>
      </c>
      <c r="BY171" s="689" t="s">
        <v>124</v>
      </c>
      <c r="BZ171" s="621" t="s">
        <v>704</v>
      </c>
      <c r="CA171" s="621" t="s">
        <v>705</v>
      </c>
      <c r="CB171" s="653" t="s">
        <v>698</v>
      </c>
      <c r="CC171" s="653" t="s">
        <v>699</v>
      </c>
      <c r="CD171" s="654">
        <v>2017</v>
      </c>
      <c r="CE171" s="654">
        <v>2017</v>
      </c>
      <c r="CF171" s="124">
        <v>1216.5703055913434</v>
      </c>
    </row>
    <row r="172" spans="1:84" ht="17" customHeight="1" x14ac:dyDescent="0.25">
      <c r="A172" s="164" t="s">
        <v>276</v>
      </c>
      <c r="B172" s="165"/>
      <c r="C172" s="166"/>
      <c r="D172" s="166"/>
      <c r="E172" s="167"/>
      <c r="F172" s="168"/>
      <c r="G172" s="1"/>
      <c r="H172" s="16"/>
      <c r="I172" s="1"/>
      <c r="J172" s="16"/>
      <c r="K172" s="16"/>
      <c r="L172" s="169" t="s">
        <v>277</v>
      </c>
      <c r="N172" s="644" t="s">
        <v>956</v>
      </c>
      <c r="O172" s="652" t="s">
        <v>957</v>
      </c>
      <c r="P172" s="689" t="s">
        <v>311</v>
      </c>
      <c r="Q172" s="689" t="s">
        <v>126</v>
      </c>
      <c r="R172" s="652" t="s">
        <v>715</v>
      </c>
      <c r="S172" s="652" t="s">
        <v>697</v>
      </c>
      <c r="T172" s="653" t="s">
        <v>698</v>
      </c>
      <c r="U172" s="653" t="s">
        <v>699</v>
      </c>
      <c r="V172" s="654">
        <v>2017</v>
      </c>
      <c r="W172" s="654">
        <v>2017</v>
      </c>
      <c r="X172" s="124">
        <v>125992.73682312667</v>
      </c>
      <c r="Y172" s="644"/>
      <c r="Z172" s="644" t="s">
        <v>960</v>
      </c>
      <c r="AA172" s="652" t="s">
        <v>959</v>
      </c>
      <c r="AB172" s="689" t="s">
        <v>311</v>
      </c>
      <c r="AC172" s="689" t="s">
        <v>126</v>
      </c>
      <c r="AD172" s="652" t="s">
        <v>715</v>
      </c>
      <c r="AE172" s="652" t="s">
        <v>697</v>
      </c>
      <c r="AF172" s="653" t="s">
        <v>698</v>
      </c>
      <c r="AG172" s="653" t="s">
        <v>699</v>
      </c>
      <c r="AH172" s="654">
        <v>2017</v>
      </c>
      <c r="AI172" s="654">
        <v>2017</v>
      </c>
      <c r="AJ172" s="124">
        <v>8706.5091686001761</v>
      </c>
      <c r="AK172" s="41"/>
      <c r="AL172" s="644" t="s">
        <v>183</v>
      </c>
      <c r="AM172" s="652" t="s">
        <v>962</v>
      </c>
      <c r="AN172" s="689" t="s">
        <v>311</v>
      </c>
      <c r="AO172" s="689" t="s">
        <v>126</v>
      </c>
      <c r="AP172" s="652" t="s">
        <v>715</v>
      </c>
      <c r="AQ172" s="652" t="s">
        <v>697</v>
      </c>
      <c r="AR172" s="653" t="s">
        <v>698</v>
      </c>
      <c r="AS172" s="653" t="s">
        <v>699</v>
      </c>
      <c r="AT172" s="654">
        <v>2017</v>
      </c>
      <c r="AU172" s="654">
        <v>2017</v>
      </c>
      <c r="AV172" s="124">
        <v>59239.960458418529</v>
      </c>
      <c r="AX172" s="644" t="s">
        <v>956</v>
      </c>
      <c r="AY172" s="652" t="s">
        <v>964</v>
      </c>
      <c r="AZ172" s="689" t="s">
        <v>311</v>
      </c>
      <c r="BA172" s="689" t="s">
        <v>126</v>
      </c>
      <c r="BB172" s="621" t="s">
        <v>704</v>
      </c>
      <c r="BC172" s="621" t="s">
        <v>705</v>
      </c>
      <c r="BD172" s="653" t="s">
        <v>698</v>
      </c>
      <c r="BE172" s="653" t="s">
        <v>699</v>
      </c>
      <c r="BF172" s="654">
        <v>2017</v>
      </c>
      <c r="BG172" s="654">
        <v>2017</v>
      </c>
      <c r="BH172" s="702">
        <v>34307.076058033133</v>
      </c>
      <c r="BI172" s="695"/>
      <c r="BJ172" s="644" t="s">
        <v>960</v>
      </c>
      <c r="BK172" s="652" t="s">
        <v>959</v>
      </c>
      <c r="BL172" s="689" t="s">
        <v>311</v>
      </c>
      <c r="BM172" s="689" t="s">
        <v>126</v>
      </c>
      <c r="BN172" s="621" t="s">
        <v>704</v>
      </c>
      <c r="BO172" s="621" t="s">
        <v>705</v>
      </c>
      <c r="BP172" s="653" t="s">
        <v>698</v>
      </c>
      <c r="BQ172" s="653" t="s">
        <v>699</v>
      </c>
      <c r="BR172" s="654">
        <v>2017</v>
      </c>
      <c r="BS172" s="654">
        <v>2017</v>
      </c>
      <c r="BT172" s="124">
        <v>2370.730883213118</v>
      </c>
      <c r="BV172" s="644" t="s">
        <v>183</v>
      </c>
      <c r="BW172" s="652" t="s">
        <v>962</v>
      </c>
      <c r="BX172" s="689" t="s">
        <v>311</v>
      </c>
      <c r="BY172" s="689" t="s">
        <v>126</v>
      </c>
      <c r="BZ172" s="621" t="s">
        <v>704</v>
      </c>
      <c r="CA172" s="621" t="s">
        <v>705</v>
      </c>
      <c r="CB172" s="653" t="s">
        <v>698</v>
      </c>
      <c r="CC172" s="653" t="s">
        <v>699</v>
      </c>
      <c r="CD172" s="654">
        <v>2017</v>
      </c>
      <c r="CE172" s="654">
        <v>2017</v>
      </c>
      <c r="CF172" s="124">
        <v>16130.690390311376</v>
      </c>
    </row>
    <row r="173" spans="1:84" ht="17" customHeight="1" x14ac:dyDescent="0.25">
      <c r="N173" s="644" t="s">
        <v>956</v>
      </c>
      <c r="O173" s="652" t="s">
        <v>957</v>
      </c>
      <c r="P173" s="689" t="s">
        <v>312</v>
      </c>
      <c r="Q173" s="689" t="s">
        <v>127</v>
      </c>
      <c r="R173" s="652" t="s">
        <v>715</v>
      </c>
      <c r="S173" s="652" t="s">
        <v>697</v>
      </c>
      <c r="T173" s="653" t="s">
        <v>698</v>
      </c>
      <c r="U173" s="653" t="s">
        <v>699</v>
      </c>
      <c r="V173" s="654">
        <v>2017</v>
      </c>
      <c r="W173" s="654">
        <v>2017</v>
      </c>
      <c r="X173" s="124">
        <v>66338.047046337044</v>
      </c>
      <c r="Y173" s="644"/>
      <c r="Z173" s="644" t="s">
        <v>960</v>
      </c>
      <c r="AA173" s="652" t="s">
        <v>959</v>
      </c>
      <c r="AB173" s="689" t="s">
        <v>312</v>
      </c>
      <c r="AC173" s="689" t="s">
        <v>127</v>
      </c>
      <c r="AD173" s="652" t="s">
        <v>715</v>
      </c>
      <c r="AE173" s="652" t="s">
        <v>697</v>
      </c>
      <c r="AF173" s="653" t="s">
        <v>698</v>
      </c>
      <c r="AG173" s="653" t="s">
        <v>699</v>
      </c>
      <c r="AH173" s="654">
        <v>2017</v>
      </c>
      <c r="AI173" s="654">
        <v>2017</v>
      </c>
      <c r="AJ173" s="124">
        <v>26622.613293549126</v>
      </c>
      <c r="AK173" s="41"/>
      <c r="AL173" s="644" t="s">
        <v>183</v>
      </c>
      <c r="AM173" s="652" t="s">
        <v>962</v>
      </c>
      <c r="AN173" s="689" t="s">
        <v>312</v>
      </c>
      <c r="AO173" s="689" t="s">
        <v>127</v>
      </c>
      <c r="AP173" s="652" t="s">
        <v>715</v>
      </c>
      <c r="AQ173" s="652" t="s">
        <v>697</v>
      </c>
      <c r="AR173" s="653" t="s">
        <v>698</v>
      </c>
      <c r="AS173" s="653" t="s">
        <v>699</v>
      </c>
      <c r="AT173" s="654">
        <v>2017</v>
      </c>
      <c r="AU173" s="654">
        <v>2017</v>
      </c>
      <c r="AV173" s="124">
        <v>3813.4658979499891</v>
      </c>
      <c r="AX173" s="644" t="s">
        <v>956</v>
      </c>
      <c r="AY173" s="652" t="s">
        <v>964</v>
      </c>
      <c r="AZ173" s="689" t="s">
        <v>312</v>
      </c>
      <c r="BA173" s="689" t="s">
        <v>127</v>
      </c>
      <c r="BB173" s="621" t="s">
        <v>704</v>
      </c>
      <c r="BC173" s="621" t="s">
        <v>705</v>
      </c>
      <c r="BD173" s="653" t="s">
        <v>698</v>
      </c>
      <c r="BE173" s="653" t="s">
        <v>699</v>
      </c>
      <c r="BF173" s="654">
        <v>2017</v>
      </c>
      <c r="BG173" s="654">
        <v>2017</v>
      </c>
      <c r="BH173" s="702">
        <v>18063.45733052064</v>
      </c>
      <c r="BI173" s="695"/>
      <c r="BJ173" s="644" t="s">
        <v>960</v>
      </c>
      <c r="BK173" s="652" t="s">
        <v>959</v>
      </c>
      <c r="BL173" s="689" t="s">
        <v>312</v>
      </c>
      <c r="BM173" s="689" t="s">
        <v>127</v>
      </c>
      <c r="BN173" s="621" t="s">
        <v>704</v>
      </c>
      <c r="BO173" s="621" t="s">
        <v>705</v>
      </c>
      <c r="BP173" s="653" t="s">
        <v>698</v>
      </c>
      <c r="BQ173" s="653" t="s">
        <v>699</v>
      </c>
      <c r="BR173" s="654">
        <v>2017</v>
      </c>
      <c r="BS173" s="654">
        <v>2017</v>
      </c>
      <c r="BT173" s="124">
        <v>7249.1799301699457</v>
      </c>
      <c r="BV173" s="644" t="s">
        <v>183</v>
      </c>
      <c r="BW173" s="652" t="s">
        <v>962</v>
      </c>
      <c r="BX173" s="689" t="s">
        <v>312</v>
      </c>
      <c r="BY173" s="689" t="s">
        <v>127</v>
      </c>
      <c r="BZ173" s="621" t="s">
        <v>704</v>
      </c>
      <c r="CA173" s="621" t="s">
        <v>705</v>
      </c>
      <c r="CB173" s="653" t="s">
        <v>698</v>
      </c>
      <c r="CC173" s="653" t="s">
        <v>699</v>
      </c>
      <c r="CD173" s="654">
        <v>2017</v>
      </c>
      <c r="CE173" s="654">
        <v>2017</v>
      </c>
      <c r="CF173" s="124">
        <v>1038.3841791558855</v>
      </c>
    </row>
    <row r="174" spans="1:84" ht="17" customHeight="1" x14ac:dyDescent="0.25">
      <c r="N174" s="644" t="s">
        <v>956</v>
      </c>
      <c r="O174" s="652" t="s">
        <v>957</v>
      </c>
      <c r="P174" s="689" t="s">
        <v>313</v>
      </c>
      <c r="Q174" s="689" t="s">
        <v>128</v>
      </c>
      <c r="R174" s="652" t="s">
        <v>715</v>
      </c>
      <c r="S174" s="652" t="s">
        <v>697</v>
      </c>
      <c r="T174" s="653" t="s">
        <v>698</v>
      </c>
      <c r="U174" s="653" t="s">
        <v>699</v>
      </c>
      <c r="V174" s="654">
        <v>2017</v>
      </c>
      <c r="W174" s="654">
        <v>2017</v>
      </c>
      <c r="X174" s="124">
        <v>46552.255678064219</v>
      </c>
      <c r="Y174" s="644"/>
      <c r="Z174" s="644" t="s">
        <v>960</v>
      </c>
      <c r="AA174" s="652" t="s">
        <v>959</v>
      </c>
      <c r="AB174" s="689" t="s">
        <v>313</v>
      </c>
      <c r="AC174" s="689" t="s">
        <v>128</v>
      </c>
      <c r="AD174" s="652" t="s">
        <v>715</v>
      </c>
      <c r="AE174" s="652" t="s">
        <v>697</v>
      </c>
      <c r="AF174" s="653" t="s">
        <v>698</v>
      </c>
      <c r="AG174" s="653" t="s">
        <v>699</v>
      </c>
      <c r="AH174" s="654">
        <v>2017</v>
      </c>
      <c r="AI174" s="654">
        <v>2017</v>
      </c>
      <c r="AJ174" s="124">
        <v>16648.722291120637</v>
      </c>
      <c r="AK174" s="41"/>
      <c r="AL174" s="644" t="s">
        <v>183</v>
      </c>
      <c r="AM174" s="652" t="s">
        <v>962</v>
      </c>
      <c r="AN174" s="689" t="s">
        <v>313</v>
      </c>
      <c r="AO174" s="689" t="s">
        <v>128</v>
      </c>
      <c r="AP174" s="652" t="s">
        <v>715</v>
      </c>
      <c r="AQ174" s="652" t="s">
        <v>697</v>
      </c>
      <c r="AR174" s="653" t="s">
        <v>698</v>
      </c>
      <c r="AS174" s="653" t="s">
        <v>699</v>
      </c>
      <c r="AT174" s="654">
        <v>2017</v>
      </c>
      <c r="AU174" s="654">
        <v>2017</v>
      </c>
      <c r="AV174" s="124">
        <v>6597.649645956194</v>
      </c>
      <c r="AX174" s="644" t="s">
        <v>956</v>
      </c>
      <c r="AY174" s="652" t="s">
        <v>964</v>
      </c>
      <c r="AZ174" s="689" t="s">
        <v>313</v>
      </c>
      <c r="BA174" s="689" t="s">
        <v>128</v>
      </c>
      <c r="BB174" s="621" t="s">
        <v>704</v>
      </c>
      <c r="BC174" s="621" t="s">
        <v>705</v>
      </c>
      <c r="BD174" s="653" t="s">
        <v>698</v>
      </c>
      <c r="BE174" s="653" t="s">
        <v>699</v>
      </c>
      <c r="BF174" s="654">
        <v>2017</v>
      </c>
      <c r="BG174" s="654">
        <v>2017</v>
      </c>
      <c r="BH174" s="702">
        <v>12675.903520235323</v>
      </c>
      <c r="BI174" s="695"/>
      <c r="BJ174" s="644" t="s">
        <v>960</v>
      </c>
      <c r="BK174" s="652" t="s">
        <v>959</v>
      </c>
      <c r="BL174" s="689" t="s">
        <v>313</v>
      </c>
      <c r="BM174" s="689" t="s">
        <v>128</v>
      </c>
      <c r="BN174" s="621" t="s">
        <v>704</v>
      </c>
      <c r="BO174" s="621" t="s">
        <v>705</v>
      </c>
      <c r="BP174" s="653" t="s">
        <v>698</v>
      </c>
      <c r="BQ174" s="653" t="s">
        <v>699</v>
      </c>
      <c r="BR174" s="654">
        <v>2017</v>
      </c>
      <c r="BS174" s="654">
        <v>2017</v>
      </c>
      <c r="BT174" s="124">
        <v>4533.3484795427194</v>
      </c>
      <c r="BV174" s="644" t="s">
        <v>183</v>
      </c>
      <c r="BW174" s="652" t="s">
        <v>962</v>
      </c>
      <c r="BX174" s="689" t="s">
        <v>313</v>
      </c>
      <c r="BY174" s="689" t="s">
        <v>128</v>
      </c>
      <c r="BZ174" s="621" t="s">
        <v>704</v>
      </c>
      <c r="CA174" s="621" t="s">
        <v>705</v>
      </c>
      <c r="CB174" s="653" t="s">
        <v>698</v>
      </c>
      <c r="CC174" s="653" t="s">
        <v>699</v>
      </c>
      <c r="CD174" s="654">
        <v>2017</v>
      </c>
      <c r="CE174" s="654">
        <v>2017</v>
      </c>
      <c r="CF174" s="124">
        <v>1796.5009246987595</v>
      </c>
    </row>
    <row r="175" spans="1:84" ht="17" customHeight="1" x14ac:dyDescent="0.25">
      <c r="N175" s="644" t="s">
        <v>956</v>
      </c>
      <c r="O175" s="652" t="s">
        <v>957</v>
      </c>
      <c r="P175" s="689" t="s">
        <v>314</v>
      </c>
      <c r="Q175" s="689" t="s">
        <v>129</v>
      </c>
      <c r="R175" s="652" t="s">
        <v>715</v>
      </c>
      <c r="S175" s="652" t="s">
        <v>697</v>
      </c>
      <c r="T175" s="653" t="s">
        <v>698</v>
      </c>
      <c r="U175" s="653" t="s">
        <v>699</v>
      </c>
      <c r="V175" s="654">
        <v>2017</v>
      </c>
      <c r="W175" s="654">
        <v>2017</v>
      </c>
      <c r="X175" s="124">
        <v>155733.20490224814</v>
      </c>
      <c r="Y175" s="644"/>
      <c r="Z175" s="644" t="s">
        <v>960</v>
      </c>
      <c r="AA175" s="652" t="s">
        <v>959</v>
      </c>
      <c r="AB175" s="689" t="s">
        <v>314</v>
      </c>
      <c r="AC175" s="689" t="s">
        <v>129</v>
      </c>
      <c r="AD175" s="652" t="s">
        <v>715</v>
      </c>
      <c r="AE175" s="652" t="s">
        <v>697</v>
      </c>
      <c r="AF175" s="653" t="s">
        <v>698</v>
      </c>
      <c r="AG175" s="653" t="s">
        <v>699</v>
      </c>
      <c r="AH175" s="654">
        <v>2017</v>
      </c>
      <c r="AI175" s="654">
        <v>2017</v>
      </c>
      <c r="AJ175" s="124">
        <v>90550.128562458078</v>
      </c>
      <c r="AK175" s="41"/>
      <c r="AL175" s="644" t="s">
        <v>183</v>
      </c>
      <c r="AM175" s="652" t="s">
        <v>962</v>
      </c>
      <c r="AN175" s="689" t="s">
        <v>314</v>
      </c>
      <c r="AO175" s="689" t="s">
        <v>129</v>
      </c>
      <c r="AP175" s="652" t="s">
        <v>715</v>
      </c>
      <c r="AQ175" s="652" t="s">
        <v>697</v>
      </c>
      <c r="AR175" s="653" t="s">
        <v>698</v>
      </c>
      <c r="AS175" s="653" t="s">
        <v>699</v>
      </c>
      <c r="AT175" s="654">
        <v>2017</v>
      </c>
      <c r="AU175" s="654">
        <v>2017</v>
      </c>
      <c r="AV175" s="124">
        <v>37025.312734612518</v>
      </c>
      <c r="AX175" s="644" t="s">
        <v>956</v>
      </c>
      <c r="AY175" s="652" t="s">
        <v>964</v>
      </c>
      <c r="AZ175" s="689" t="s">
        <v>314</v>
      </c>
      <c r="BA175" s="689" t="s">
        <v>129</v>
      </c>
      <c r="BB175" s="621" t="s">
        <v>704</v>
      </c>
      <c r="BC175" s="621" t="s">
        <v>705</v>
      </c>
      <c r="BD175" s="653" t="s">
        <v>698</v>
      </c>
      <c r="BE175" s="653" t="s">
        <v>699</v>
      </c>
      <c r="BF175" s="654">
        <v>2017</v>
      </c>
      <c r="BG175" s="654">
        <v>2017</v>
      </c>
      <c r="BH175" s="702">
        <v>42405.22938114313</v>
      </c>
      <c r="BI175" s="695"/>
      <c r="BJ175" s="644" t="s">
        <v>960</v>
      </c>
      <c r="BK175" s="652" t="s">
        <v>959</v>
      </c>
      <c r="BL175" s="689" t="s">
        <v>314</v>
      </c>
      <c r="BM175" s="689" t="s">
        <v>129</v>
      </c>
      <c r="BN175" s="621" t="s">
        <v>704</v>
      </c>
      <c r="BO175" s="621" t="s">
        <v>705</v>
      </c>
      <c r="BP175" s="653" t="s">
        <v>698</v>
      </c>
      <c r="BQ175" s="653" t="s">
        <v>699</v>
      </c>
      <c r="BR175" s="654">
        <v>2017</v>
      </c>
      <c r="BS175" s="654">
        <v>2017</v>
      </c>
      <c r="BT175" s="124">
        <v>24656.263733821124</v>
      </c>
      <c r="BV175" s="644" t="s">
        <v>183</v>
      </c>
      <c r="BW175" s="652" t="s">
        <v>962</v>
      </c>
      <c r="BX175" s="689" t="s">
        <v>314</v>
      </c>
      <c r="BY175" s="689" t="s">
        <v>129</v>
      </c>
      <c r="BZ175" s="621" t="s">
        <v>704</v>
      </c>
      <c r="CA175" s="621" t="s">
        <v>705</v>
      </c>
      <c r="CB175" s="653" t="s">
        <v>698</v>
      </c>
      <c r="CC175" s="653" t="s">
        <v>699</v>
      </c>
      <c r="CD175" s="654">
        <v>2017</v>
      </c>
      <c r="CE175" s="654">
        <v>2017</v>
      </c>
      <c r="CF175" s="124">
        <v>10081.773379063994</v>
      </c>
    </row>
    <row r="176" spans="1:84" ht="17" customHeight="1" x14ac:dyDescent="0.25">
      <c r="N176" s="644" t="s">
        <v>956</v>
      </c>
      <c r="O176" s="652" t="s">
        <v>957</v>
      </c>
      <c r="P176" s="689" t="s">
        <v>131</v>
      </c>
      <c r="Q176" s="689" t="s">
        <v>130</v>
      </c>
      <c r="R176" s="652" t="s">
        <v>715</v>
      </c>
      <c r="S176" s="652" t="s">
        <v>697</v>
      </c>
      <c r="T176" s="653" t="s">
        <v>698</v>
      </c>
      <c r="U176" s="653" t="s">
        <v>699</v>
      </c>
      <c r="V176" s="654">
        <v>2017</v>
      </c>
      <c r="W176" s="654">
        <v>2017</v>
      </c>
      <c r="X176" s="124">
        <v>28980.571836439995</v>
      </c>
      <c r="Y176" s="644"/>
      <c r="Z176" s="644" t="s">
        <v>960</v>
      </c>
      <c r="AA176" s="652" t="s">
        <v>959</v>
      </c>
      <c r="AB176" s="689" t="s">
        <v>131</v>
      </c>
      <c r="AC176" s="689" t="s">
        <v>130</v>
      </c>
      <c r="AD176" s="652" t="s">
        <v>715</v>
      </c>
      <c r="AE176" s="652" t="s">
        <v>697</v>
      </c>
      <c r="AF176" s="653" t="s">
        <v>698</v>
      </c>
      <c r="AG176" s="653" t="s">
        <v>699</v>
      </c>
      <c r="AH176" s="654">
        <v>2017</v>
      </c>
      <c r="AI176" s="654">
        <v>2017</v>
      </c>
      <c r="AJ176" s="124">
        <v>17299.762464139694</v>
      </c>
      <c r="AK176" s="41"/>
      <c r="AL176" s="644" t="s">
        <v>183</v>
      </c>
      <c r="AM176" s="652" t="s">
        <v>962</v>
      </c>
      <c r="AN176" s="689" t="s">
        <v>131</v>
      </c>
      <c r="AO176" s="689" t="s">
        <v>130</v>
      </c>
      <c r="AP176" s="652" t="s">
        <v>715</v>
      </c>
      <c r="AQ176" s="652" t="s">
        <v>697</v>
      </c>
      <c r="AR176" s="653" t="s">
        <v>698</v>
      </c>
      <c r="AS176" s="653" t="s">
        <v>699</v>
      </c>
      <c r="AT176" s="654">
        <v>2017</v>
      </c>
      <c r="AU176" s="654">
        <v>2017</v>
      </c>
      <c r="AV176" s="124">
        <v>4839.972343163221</v>
      </c>
      <c r="AX176" s="644" t="s">
        <v>956</v>
      </c>
      <c r="AY176" s="652" t="s">
        <v>964</v>
      </c>
      <c r="AZ176" s="689" t="s">
        <v>131</v>
      </c>
      <c r="BA176" s="689" t="s">
        <v>130</v>
      </c>
      <c r="BB176" s="621" t="s">
        <v>704</v>
      </c>
      <c r="BC176" s="621" t="s">
        <v>705</v>
      </c>
      <c r="BD176" s="653" t="s">
        <v>698</v>
      </c>
      <c r="BE176" s="653" t="s">
        <v>699</v>
      </c>
      <c r="BF176" s="654">
        <v>2017</v>
      </c>
      <c r="BG176" s="654">
        <v>2017</v>
      </c>
      <c r="BH176" s="702">
        <v>7891.238076634444</v>
      </c>
      <c r="BI176" s="695"/>
      <c r="BJ176" s="644" t="s">
        <v>960</v>
      </c>
      <c r="BK176" s="652" t="s">
        <v>959</v>
      </c>
      <c r="BL176" s="689" t="s">
        <v>131</v>
      </c>
      <c r="BM176" s="689" t="s">
        <v>130</v>
      </c>
      <c r="BN176" s="621" t="s">
        <v>704</v>
      </c>
      <c r="BO176" s="621" t="s">
        <v>705</v>
      </c>
      <c r="BP176" s="653" t="s">
        <v>698</v>
      </c>
      <c r="BQ176" s="653" t="s">
        <v>699</v>
      </c>
      <c r="BR176" s="654">
        <v>2017</v>
      </c>
      <c r="BS176" s="654">
        <v>2017</v>
      </c>
      <c r="BT176" s="124">
        <v>4710.6228629379702</v>
      </c>
      <c r="BV176" s="644" t="s">
        <v>183</v>
      </c>
      <c r="BW176" s="652" t="s">
        <v>962</v>
      </c>
      <c r="BX176" s="689" t="s">
        <v>131</v>
      </c>
      <c r="BY176" s="689" t="s">
        <v>130</v>
      </c>
      <c r="BZ176" s="621" t="s">
        <v>704</v>
      </c>
      <c r="CA176" s="621" t="s">
        <v>705</v>
      </c>
      <c r="CB176" s="653" t="s">
        <v>698</v>
      </c>
      <c r="CC176" s="653" t="s">
        <v>699</v>
      </c>
      <c r="CD176" s="654">
        <v>2017</v>
      </c>
      <c r="CE176" s="654">
        <v>2017</v>
      </c>
      <c r="CF176" s="124">
        <v>1317.8958048095906</v>
      </c>
    </row>
    <row r="177" spans="1:85" ht="17" customHeight="1" x14ac:dyDescent="0.25">
      <c r="N177" s="644" t="s">
        <v>956</v>
      </c>
      <c r="O177" s="652" t="s">
        <v>957</v>
      </c>
      <c r="P177" s="689" t="s">
        <v>315</v>
      </c>
      <c r="Q177" s="689" t="s">
        <v>132</v>
      </c>
      <c r="R177" s="652" t="s">
        <v>715</v>
      </c>
      <c r="S177" s="652" t="s">
        <v>697</v>
      </c>
      <c r="T177" s="653" t="s">
        <v>698</v>
      </c>
      <c r="U177" s="653" t="s">
        <v>699</v>
      </c>
      <c r="V177" s="654">
        <v>2017</v>
      </c>
      <c r="W177" s="654">
        <v>2017</v>
      </c>
      <c r="X177" s="124">
        <v>33345.561270292092</v>
      </c>
      <c r="Y177" s="644"/>
      <c r="Z177" s="644" t="s">
        <v>960</v>
      </c>
      <c r="AA177" s="652" t="s">
        <v>959</v>
      </c>
      <c r="AB177" s="689" t="s">
        <v>315</v>
      </c>
      <c r="AC177" s="689" t="s">
        <v>132</v>
      </c>
      <c r="AD177" s="652" t="s">
        <v>715</v>
      </c>
      <c r="AE177" s="652" t="s">
        <v>697</v>
      </c>
      <c r="AF177" s="653" t="s">
        <v>698</v>
      </c>
      <c r="AG177" s="653" t="s">
        <v>699</v>
      </c>
      <c r="AH177" s="654">
        <v>2017</v>
      </c>
      <c r="AI177" s="654">
        <v>2017</v>
      </c>
      <c r="AJ177" s="124">
        <v>18154.772451476663</v>
      </c>
      <c r="AK177" s="41"/>
      <c r="AL177" s="644" t="s">
        <v>183</v>
      </c>
      <c r="AM177" s="652" t="s">
        <v>962</v>
      </c>
      <c r="AN177" s="689" t="s">
        <v>315</v>
      </c>
      <c r="AO177" s="689" t="s">
        <v>132</v>
      </c>
      <c r="AP177" s="652" t="s">
        <v>715</v>
      </c>
      <c r="AQ177" s="652" t="s">
        <v>697</v>
      </c>
      <c r="AR177" s="653" t="s">
        <v>698</v>
      </c>
      <c r="AS177" s="653" t="s">
        <v>699</v>
      </c>
      <c r="AT177" s="654">
        <v>2017</v>
      </c>
      <c r="AU177" s="654">
        <v>2017</v>
      </c>
      <c r="AV177" s="124">
        <v>4160.5117427255345</v>
      </c>
      <c r="AX177" s="644" t="s">
        <v>956</v>
      </c>
      <c r="AY177" s="652" t="s">
        <v>964</v>
      </c>
      <c r="AZ177" s="689" t="s">
        <v>315</v>
      </c>
      <c r="BA177" s="689" t="s">
        <v>132</v>
      </c>
      <c r="BB177" s="621" t="s">
        <v>704</v>
      </c>
      <c r="BC177" s="621" t="s">
        <v>705</v>
      </c>
      <c r="BD177" s="653" t="s">
        <v>698</v>
      </c>
      <c r="BE177" s="653" t="s">
        <v>699</v>
      </c>
      <c r="BF177" s="654">
        <v>2017</v>
      </c>
      <c r="BG177" s="654">
        <v>2017</v>
      </c>
      <c r="BH177" s="702">
        <v>9079.7988482755864</v>
      </c>
      <c r="BI177" s="695"/>
      <c r="BJ177" s="644" t="s">
        <v>960</v>
      </c>
      <c r="BK177" s="652" t="s">
        <v>959</v>
      </c>
      <c r="BL177" s="689" t="s">
        <v>315</v>
      </c>
      <c r="BM177" s="689" t="s">
        <v>132</v>
      </c>
      <c r="BN177" s="621" t="s">
        <v>704</v>
      </c>
      <c r="BO177" s="621" t="s">
        <v>705</v>
      </c>
      <c r="BP177" s="653" t="s">
        <v>698</v>
      </c>
      <c r="BQ177" s="653" t="s">
        <v>699</v>
      </c>
      <c r="BR177" s="654">
        <v>2017</v>
      </c>
      <c r="BS177" s="654">
        <v>2017</v>
      </c>
      <c r="BT177" s="124">
        <v>4943.4370187819368</v>
      </c>
      <c r="BV177" s="644" t="s">
        <v>183</v>
      </c>
      <c r="BW177" s="652" t="s">
        <v>962</v>
      </c>
      <c r="BX177" s="689" t="s">
        <v>315</v>
      </c>
      <c r="BY177" s="689" t="s">
        <v>132</v>
      </c>
      <c r="BZ177" s="621" t="s">
        <v>704</v>
      </c>
      <c r="CA177" s="621" t="s">
        <v>705</v>
      </c>
      <c r="CB177" s="653" t="s">
        <v>698</v>
      </c>
      <c r="CC177" s="653" t="s">
        <v>699</v>
      </c>
      <c r="CD177" s="654">
        <v>2017</v>
      </c>
      <c r="CE177" s="654">
        <v>2017</v>
      </c>
      <c r="CF177" s="124">
        <v>1132.8827073452783</v>
      </c>
    </row>
    <row r="178" spans="1:85" ht="17" customHeight="1" x14ac:dyDescent="0.25">
      <c r="N178" s="644" t="s">
        <v>956</v>
      </c>
      <c r="O178" s="652" t="s">
        <v>957</v>
      </c>
      <c r="P178" s="689" t="s">
        <v>316</v>
      </c>
      <c r="Q178" s="689" t="s">
        <v>133</v>
      </c>
      <c r="R178" s="652" t="s">
        <v>715</v>
      </c>
      <c r="S178" s="652" t="s">
        <v>697</v>
      </c>
      <c r="T178" s="653" t="s">
        <v>698</v>
      </c>
      <c r="U178" s="653" t="s">
        <v>699</v>
      </c>
      <c r="V178" s="654">
        <v>2017</v>
      </c>
      <c r="W178" s="654">
        <v>2017</v>
      </c>
      <c r="X178" s="124">
        <v>16550.163011547229</v>
      </c>
      <c r="Y178" s="644"/>
      <c r="Z178" s="644" t="s">
        <v>960</v>
      </c>
      <c r="AA178" s="652" t="s">
        <v>959</v>
      </c>
      <c r="AB178" s="689" t="s">
        <v>316</v>
      </c>
      <c r="AC178" s="689" t="s">
        <v>133</v>
      </c>
      <c r="AD178" s="652" t="s">
        <v>715</v>
      </c>
      <c r="AE178" s="652" t="s">
        <v>697</v>
      </c>
      <c r="AF178" s="653" t="s">
        <v>698</v>
      </c>
      <c r="AG178" s="653" t="s">
        <v>699</v>
      </c>
      <c r="AH178" s="654">
        <v>2017</v>
      </c>
      <c r="AI178" s="654">
        <v>2017</v>
      </c>
      <c r="AJ178" s="124">
        <v>5103.2081861000688</v>
      </c>
      <c r="AK178" s="41"/>
      <c r="AL178" s="644" t="s">
        <v>183</v>
      </c>
      <c r="AM178" s="652" t="s">
        <v>962</v>
      </c>
      <c r="AN178" s="689" t="s">
        <v>316</v>
      </c>
      <c r="AO178" s="689" t="s">
        <v>133</v>
      </c>
      <c r="AP178" s="652" t="s">
        <v>715</v>
      </c>
      <c r="AQ178" s="652" t="s">
        <v>697</v>
      </c>
      <c r="AR178" s="653" t="s">
        <v>698</v>
      </c>
      <c r="AS178" s="653" t="s">
        <v>699</v>
      </c>
      <c r="AT178" s="654">
        <v>2017</v>
      </c>
      <c r="AU178" s="654">
        <v>2017</v>
      </c>
      <c r="AV178" s="124">
        <v>3953.0052924284341</v>
      </c>
      <c r="AX178" s="644" t="s">
        <v>956</v>
      </c>
      <c r="AY178" s="652" t="s">
        <v>964</v>
      </c>
      <c r="AZ178" s="689" t="s">
        <v>316</v>
      </c>
      <c r="BA178" s="689" t="s">
        <v>133</v>
      </c>
      <c r="BB178" s="621" t="s">
        <v>704</v>
      </c>
      <c r="BC178" s="621" t="s">
        <v>705</v>
      </c>
      <c r="BD178" s="653" t="s">
        <v>698</v>
      </c>
      <c r="BE178" s="653" t="s">
        <v>699</v>
      </c>
      <c r="BF178" s="654">
        <v>2017</v>
      </c>
      <c r="BG178" s="654">
        <v>2017</v>
      </c>
      <c r="BH178" s="702">
        <v>4506.5113714219824</v>
      </c>
      <c r="BI178" s="695"/>
      <c r="BJ178" s="644" t="s">
        <v>960</v>
      </c>
      <c r="BK178" s="652" t="s">
        <v>959</v>
      </c>
      <c r="BL178" s="689" t="s">
        <v>316</v>
      </c>
      <c r="BM178" s="689" t="s">
        <v>133</v>
      </c>
      <c r="BN178" s="621" t="s">
        <v>704</v>
      </c>
      <c r="BO178" s="621" t="s">
        <v>705</v>
      </c>
      <c r="BP178" s="653" t="s">
        <v>698</v>
      </c>
      <c r="BQ178" s="653" t="s">
        <v>699</v>
      </c>
      <c r="BR178" s="654">
        <v>2017</v>
      </c>
      <c r="BS178" s="654">
        <v>2017</v>
      </c>
      <c r="BT178" s="124">
        <v>1389.5733658543415</v>
      </c>
      <c r="BV178" s="644" t="s">
        <v>183</v>
      </c>
      <c r="BW178" s="652" t="s">
        <v>962</v>
      </c>
      <c r="BX178" s="689" t="s">
        <v>316</v>
      </c>
      <c r="BY178" s="689" t="s">
        <v>133</v>
      </c>
      <c r="BZ178" s="621" t="s">
        <v>704</v>
      </c>
      <c r="CA178" s="621" t="s">
        <v>705</v>
      </c>
      <c r="CB178" s="653" t="s">
        <v>698</v>
      </c>
      <c r="CC178" s="653" t="s">
        <v>699</v>
      </c>
      <c r="CD178" s="654">
        <v>2017</v>
      </c>
      <c r="CE178" s="654">
        <v>2017</v>
      </c>
      <c r="CF178" s="124">
        <v>1076.379929864788</v>
      </c>
    </row>
    <row r="179" spans="1:85" ht="17" customHeight="1" x14ac:dyDescent="0.25">
      <c r="N179" s="644" t="s">
        <v>956</v>
      </c>
      <c r="O179" s="652" t="s">
        <v>957</v>
      </c>
      <c r="P179" s="689" t="s">
        <v>317</v>
      </c>
      <c r="Q179" s="689" t="s">
        <v>288</v>
      </c>
      <c r="R179" s="652" t="s">
        <v>715</v>
      </c>
      <c r="S179" s="652" t="s">
        <v>697</v>
      </c>
      <c r="T179" s="653" t="s">
        <v>698</v>
      </c>
      <c r="U179" s="653" t="s">
        <v>699</v>
      </c>
      <c r="V179" s="654">
        <v>2017</v>
      </c>
      <c r="W179" s="654">
        <v>2017</v>
      </c>
      <c r="X179" s="124">
        <v>9480.228075245288</v>
      </c>
      <c r="Y179" s="644"/>
      <c r="Z179" s="644" t="s">
        <v>960</v>
      </c>
      <c r="AA179" s="652" t="s">
        <v>959</v>
      </c>
      <c r="AB179" s="689" t="s">
        <v>317</v>
      </c>
      <c r="AC179" s="689" t="s">
        <v>288</v>
      </c>
      <c r="AD179" s="652" t="s">
        <v>715</v>
      </c>
      <c r="AE179" s="652" t="s">
        <v>697</v>
      </c>
      <c r="AF179" s="653" t="s">
        <v>698</v>
      </c>
      <c r="AG179" s="653" t="s">
        <v>699</v>
      </c>
      <c r="AH179" s="654">
        <v>2017</v>
      </c>
      <c r="AI179" s="654">
        <v>2017</v>
      </c>
      <c r="AJ179" s="124">
        <v>9480.228075245288</v>
      </c>
      <c r="AK179" s="41"/>
      <c r="AL179" s="644" t="s">
        <v>183</v>
      </c>
      <c r="AM179" s="652" t="s">
        <v>962</v>
      </c>
      <c r="AN179" s="689" t="s">
        <v>317</v>
      </c>
      <c r="AO179" s="689" t="s">
        <v>288</v>
      </c>
      <c r="AP179" s="652" t="s">
        <v>715</v>
      </c>
      <c r="AQ179" s="652" t="s">
        <v>697</v>
      </c>
      <c r="AR179" s="653" t="s">
        <v>698</v>
      </c>
      <c r="AS179" s="653" t="s">
        <v>699</v>
      </c>
      <c r="AT179" s="654">
        <v>2017</v>
      </c>
      <c r="AU179" s="654">
        <v>2017</v>
      </c>
      <c r="AV179" s="124">
        <v>0</v>
      </c>
      <c r="AX179" s="644" t="s">
        <v>956</v>
      </c>
      <c r="AY179" s="652" t="s">
        <v>964</v>
      </c>
      <c r="AZ179" s="689" t="s">
        <v>317</v>
      </c>
      <c r="BA179" s="689" t="s">
        <v>288</v>
      </c>
      <c r="BB179" s="621" t="s">
        <v>704</v>
      </c>
      <c r="BC179" s="621" t="s">
        <v>705</v>
      </c>
      <c r="BD179" s="653" t="s">
        <v>698</v>
      </c>
      <c r="BE179" s="653" t="s">
        <v>699</v>
      </c>
      <c r="BF179" s="654">
        <v>2017</v>
      </c>
      <c r="BG179" s="654">
        <v>2017</v>
      </c>
      <c r="BH179" s="702">
        <v>2581.4099592226789</v>
      </c>
      <c r="BI179" s="695"/>
      <c r="BJ179" s="644" t="s">
        <v>960</v>
      </c>
      <c r="BK179" s="652" t="s">
        <v>959</v>
      </c>
      <c r="BL179" s="689" t="s">
        <v>317</v>
      </c>
      <c r="BM179" s="689" t="s">
        <v>288</v>
      </c>
      <c r="BN179" s="621" t="s">
        <v>704</v>
      </c>
      <c r="BO179" s="621" t="s">
        <v>705</v>
      </c>
      <c r="BP179" s="653" t="s">
        <v>698</v>
      </c>
      <c r="BQ179" s="653" t="s">
        <v>699</v>
      </c>
      <c r="BR179" s="654">
        <v>2017</v>
      </c>
      <c r="BS179" s="654">
        <v>2017</v>
      </c>
      <c r="BT179" s="124">
        <v>2581.4099592226789</v>
      </c>
      <c r="BV179" s="644" t="s">
        <v>183</v>
      </c>
      <c r="BW179" s="652" t="s">
        <v>962</v>
      </c>
      <c r="BX179" s="689" t="s">
        <v>317</v>
      </c>
      <c r="BY179" s="689" t="s">
        <v>288</v>
      </c>
      <c r="BZ179" s="621" t="s">
        <v>704</v>
      </c>
      <c r="CA179" s="621" t="s">
        <v>705</v>
      </c>
      <c r="CB179" s="653" t="s">
        <v>698</v>
      </c>
      <c r="CC179" s="653" t="s">
        <v>699</v>
      </c>
      <c r="CD179" s="654">
        <v>2017</v>
      </c>
      <c r="CE179" s="654">
        <v>2017</v>
      </c>
      <c r="CF179" s="102">
        <v>0</v>
      </c>
    </row>
    <row r="180" spans="1:85" ht="17" customHeight="1" x14ac:dyDescent="0.25">
      <c r="N180" s="644" t="s">
        <v>956</v>
      </c>
      <c r="O180" s="652" t="s">
        <v>957</v>
      </c>
      <c r="P180" s="637" t="s">
        <v>72</v>
      </c>
      <c r="Q180" s="637" t="s">
        <v>0</v>
      </c>
      <c r="R180" s="652" t="s">
        <v>715</v>
      </c>
      <c r="S180" s="652" t="s">
        <v>697</v>
      </c>
      <c r="T180" s="653" t="s">
        <v>698</v>
      </c>
      <c r="U180" s="653" t="s">
        <v>699</v>
      </c>
      <c r="V180" s="654">
        <v>2017</v>
      </c>
      <c r="W180" s="654">
        <v>2017</v>
      </c>
      <c r="X180" s="124">
        <v>2413081.5305550168</v>
      </c>
      <c r="Y180" s="644"/>
      <c r="Z180" s="644" t="s">
        <v>960</v>
      </c>
      <c r="AA180" s="652" t="s">
        <v>959</v>
      </c>
      <c r="AB180" s="637" t="s">
        <v>72</v>
      </c>
      <c r="AC180" s="637" t="s">
        <v>0</v>
      </c>
      <c r="AD180" s="652" t="s">
        <v>715</v>
      </c>
      <c r="AE180" s="652" t="s">
        <v>697</v>
      </c>
      <c r="AF180" s="653" t="s">
        <v>698</v>
      </c>
      <c r="AG180" s="653" t="s">
        <v>699</v>
      </c>
      <c r="AH180" s="654">
        <v>2017</v>
      </c>
      <c r="AI180" s="654">
        <v>2017</v>
      </c>
      <c r="AJ180" s="124">
        <v>483011.4363565321</v>
      </c>
      <c r="AK180" s="41"/>
      <c r="AL180" s="644" t="s">
        <v>183</v>
      </c>
      <c r="AM180" s="652" t="s">
        <v>962</v>
      </c>
      <c r="AN180" s="637" t="s">
        <v>72</v>
      </c>
      <c r="AO180" s="637" t="s">
        <v>0</v>
      </c>
      <c r="AP180" s="652" t="s">
        <v>715</v>
      </c>
      <c r="AQ180" s="652" t="s">
        <v>697</v>
      </c>
      <c r="AR180" s="653" t="s">
        <v>698</v>
      </c>
      <c r="AS180" s="653" t="s">
        <v>699</v>
      </c>
      <c r="AT180" s="654">
        <v>2017</v>
      </c>
      <c r="AU180" s="654">
        <v>2017</v>
      </c>
      <c r="AV180" s="124">
        <v>298568.70589216304</v>
      </c>
      <c r="AX180" s="644" t="s">
        <v>956</v>
      </c>
      <c r="AY180" s="652" t="s">
        <v>964</v>
      </c>
      <c r="AZ180" s="637" t="s">
        <v>72</v>
      </c>
      <c r="BA180" s="637" t="s">
        <v>0</v>
      </c>
      <c r="BB180" s="621" t="s">
        <v>704</v>
      </c>
      <c r="BC180" s="621" t="s">
        <v>705</v>
      </c>
      <c r="BD180" s="653" t="s">
        <v>698</v>
      </c>
      <c r="BE180" s="653" t="s">
        <v>699</v>
      </c>
      <c r="BF180" s="654">
        <v>2017</v>
      </c>
      <c r="BG180" s="654">
        <v>2017</v>
      </c>
      <c r="BH180" s="702">
        <v>657067.80954527354</v>
      </c>
      <c r="BI180" s="695"/>
      <c r="BJ180" s="644" t="s">
        <v>960</v>
      </c>
      <c r="BK180" s="652" t="s">
        <v>959</v>
      </c>
      <c r="BL180" s="637" t="s">
        <v>72</v>
      </c>
      <c r="BM180" s="637" t="s">
        <v>0</v>
      </c>
      <c r="BN180" s="621" t="s">
        <v>704</v>
      </c>
      <c r="BO180" s="621" t="s">
        <v>705</v>
      </c>
      <c r="BP180" s="653" t="s">
        <v>698</v>
      </c>
      <c r="BQ180" s="653" t="s">
        <v>699</v>
      </c>
      <c r="BR180" s="654">
        <v>2017</v>
      </c>
      <c r="BS180" s="654">
        <v>2017</v>
      </c>
      <c r="BT180" s="124">
        <v>131521.15353479431</v>
      </c>
      <c r="BV180" s="644" t="s">
        <v>183</v>
      </c>
      <c r="BW180" s="652" t="s">
        <v>962</v>
      </c>
      <c r="BX180" s="637" t="s">
        <v>72</v>
      </c>
      <c r="BY180" s="637" t="s">
        <v>0</v>
      </c>
      <c r="BZ180" s="621" t="s">
        <v>704</v>
      </c>
      <c r="CA180" s="621" t="s">
        <v>705</v>
      </c>
      <c r="CB180" s="653" t="s">
        <v>698</v>
      </c>
      <c r="CC180" s="653" t="s">
        <v>699</v>
      </c>
      <c r="CD180" s="654">
        <v>2017</v>
      </c>
      <c r="CE180" s="654">
        <v>2017</v>
      </c>
      <c r="CF180" s="124">
        <v>81298.490372270404</v>
      </c>
    </row>
    <row r="181" spans="1:85" ht="17" customHeight="1" x14ac:dyDescent="0.25">
      <c r="N181" s="644" t="s">
        <v>956</v>
      </c>
      <c r="O181" s="652" t="s">
        <v>957</v>
      </c>
      <c r="P181" s="647" t="s">
        <v>135</v>
      </c>
      <c r="Q181" s="637" t="s">
        <v>134</v>
      </c>
      <c r="R181" s="652" t="s">
        <v>715</v>
      </c>
      <c r="S181" s="652" t="s">
        <v>697</v>
      </c>
      <c r="T181" s="653" t="s">
        <v>698</v>
      </c>
      <c r="U181" s="653" t="s">
        <v>699</v>
      </c>
      <c r="V181" s="654">
        <v>2017</v>
      </c>
      <c r="W181" s="654">
        <v>2017</v>
      </c>
      <c r="X181" s="102">
        <v>2064370.2391705373</v>
      </c>
      <c r="Y181" s="644"/>
      <c r="Z181" s="644" t="s">
        <v>960</v>
      </c>
      <c r="AA181" s="652" t="s">
        <v>959</v>
      </c>
      <c r="AB181" s="647" t="s">
        <v>135</v>
      </c>
      <c r="AC181" s="637" t="s">
        <v>134</v>
      </c>
      <c r="AD181" s="652" t="s">
        <v>715</v>
      </c>
      <c r="AE181" s="652" t="s">
        <v>697</v>
      </c>
      <c r="AF181" s="653" t="s">
        <v>698</v>
      </c>
      <c r="AG181" s="653" t="s">
        <v>699</v>
      </c>
      <c r="AH181" s="654">
        <v>2017</v>
      </c>
      <c r="AI181" s="654">
        <v>2017</v>
      </c>
      <c r="AJ181" s="102">
        <v>463592.0440215852</v>
      </c>
      <c r="AK181" s="41"/>
      <c r="AL181" s="644" t="s">
        <v>183</v>
      </c>
      <c r="AM181" s="652" t="s">
        <v>962</v>
      </c>
      <c r="AN181" s="647" t="s">
        <v>135</v>
      </c>
      <c r="AO181" s="637" t="s">
        <v>134</v>
      </c>
      <c r="AP181" s="652" t="s">
        <v>715</v>
      </c>
      <c r="AQ181" s="652" t="s">
        <v>697</v>
      </c>
      <c r="AR181" s="653" t="s">
        <v>698</v>
      </c>
      <c r="AS181" s="653" t="s">
        <v>699</v>
      </c>
      <c r="AT181" s="654">
        <v>2017</v>
      </c>
      <c r="AU181" s="654">
        <v>2017</v>
      </c>
      <c r="AV181" s="102">
        <v>255218.70517540921</v>
      </c>
      <c r="AX181" s="644" t="s">
        <v>956</v>
      </c>
      <c r="AY181" s="652" t="s">
        <v>964</v>
      </c>
      <c r="AZ181" s="647" t="s">
        <v>135</v>
      </c>
      <c r="BA181" s="637" t="s">
        <v>134</v>
      </c>
      <c r="BB181" s="621" t="s">
        <v>704</v>
      </c>
      <c r="BC181" s="621" t="s">
        <v>705</v>
      </c>
      <c r="BD181" s="653" t="s">
        <v>698</v>
      </c>
      <c r="BE181" s="653" t="s">
        <v>699</v>
      </c>
      <c r="BF181" s="654">
        <v>2017</v>
      </c>
      <c r="BG181" s="654">
        <v>2017</v>
      </c>
      <c r="BH181" s="639">
        <v>562115.79010770249</v>
      </c>
      <c r="BI181" s="695"/>
      <c r="BJ181" s="644" t="s">
        <v>960</v>
      </c>
      <c r="BK181" s="652" t="s">
        <v>959</v>
      </c>
      <c r="BL181" s="647" t="s">
        <v>135</v>
      </c>
      <c r="BM181" s="637" t="s">
        <v>134</v>
      </c>
      <c r="BN181" s="621" t="s">
        <v>704</v>
      </c>
      <c r="BO181" s="621" t="s">
        <v>705</v>
      </c>
      <c r="BP181" s="653" t="s">
        <v>698</v>
      </c>
      <c r="BQ181" s="653" t="s">
        <v>699</v>
      </c>
      <c r="BR181" s="654">
        <v>2017</v>
      </c>
      <c r="BS181" s="654">
        <v>2017</v>
      </c>
      <c r="BT181" s="102">
        <v>126233.36801132341</v>
      </c>
      <c r="BV181" s="644" t="s">
        <v>183</v>
      </c>
      <c r="BW181" s="652" t="s">
        <v>962</v>
      </c>
      <c r="BX181" s="647" t="s">
        <v>135</v>
      </c>
      <c r="BY181" s="637" t="s">
        <v>134</v>
      </c>
      <c r="BZ181" s="621" t="s">
        <v>704</v>
      </c>
      <c r="CA181" s="621" t="s">
        <v>705</v>
      </c>
      <c r="CB181" s="653" t="s">
        <v>698</v>
      </c>
      <c r="CC181" s="653" t="s">
        <v>699</v>
      </c>
      <c r="CD181" s="654">
        <v>2017</v>
      </c>
      <c r="CE181" s="654">
        <v>2017</v>
      </c>
      <c r="CF181" s="102">
        <v>69494.541912977322</v>
      </c>
    </row>
    <row r="182" spans="1:85" ht="17" customHeight="1" x14ac:dyDescent="0.25">
      <c r="N182" s="644" t="s">
        <v>956</v>
      </c>
      <c r="O182" s="652" t="s">
        <v>957</v>
      </c>
      <c r="P182" s="689" t="s">
        <v>114</v>
      </c>
      <c r="Q182" s="689" t="s">
        <v>218</v>
      </c>
      <c r="R182" s="652" t="s">
        <v>715</v>
      </c>
      <c r="S182" s="652" t="s">
        <v>697</v>
      </c>
      <c r="T182" s="653" t="s">
        <v>698</v>
      </c>
      <c r="U182" s="653" t="s">
        <v>699</v>
      </c>
      <c r="V182" s="654">
        <v>2018</v>
      </c>
      <c r="W182" s="654">
        <v>2018</v>
      </c>
      <c r="X182" s="124">
        <v>2271760.0680234628</v>
      </c>
      <c r="Y182" s="644"/>
      <c r="Z182" s="644" t="s">
        <v>960</v>
      </c>
      <c r="AA182" s="652" t="s">
        <v>959</v>
      </c>
      <c r="AB182" s="689" t="s">
        <v>114</v>
      </c>
      <c r="AC182" s="689" t="s">
        <v>218</v>
      </c>
      <c r="AD182" s="652" t="s">
        <v>715</v>
      </c>
      <c r="AE182" s="652" t="s">
        <v>697</v>
      </c>
      <c r="AF182" s="653" t="s">
        <v>698</v>
      </c>
      <c r="AG182" s="653" t="s">
        <v>699</v>
      </c>
      <c r="AH182" s="654">
        <v>2018</v>
      </c>
      <c r="AI182" s="654">
        <v>2018</v>
      </c>
      <c r="AJ182" s="124">
        <v>368135.74549815967</v>
      </c>
      <c r="AK182" s="41"/>
      <c r="AL182" s="644" t="s">
        <v>183</v>
      </c>
      <c r="AM182" s="652" t="s">
        <v>962</v>
      </c>
      <c r="AN182" s="689" t="s">
        <v>114</v>
      </c>
      <c r="AO182" s="689" t="s">
        <v>218</v>
      </c>
      <c r="AP182" s="652" t="s">
        <v>715</v>
      </c>
      <c r="AQ182" s="652" t="s">
        <v>697</v>
      </c>
      <c r="AR182" s="653" t="s">
        <v>698</v>
      </c>
      <c r="AS182" s="653" t="s">
        <v>699</v>
      </c>
      <c r="AT182" s="654">
        <v>2018</v>
      </c>
      <c r="AU182" s="654">
        <v>2018</v>
      </c>
      <c r="AV182" s="711">
        <v>250928.66886729497</v>
      </c>
      <c r="AX182" s="644" t="s">
        <v>956</v>
      </c>
      <c r="AY182" s="652" t="s">
        <v>964</v>
      </c>
      <c r="AZ182" s="689" t="s">
        <v>114</v>
      </c>
      <c r="BA182" s="689" t="s">
        <v>218</v>
      </c>
      <c r="BB182" s="621" t="s">
        <v>704</v>
      </c>
      <c r="BC182" s="621" t="s">
        <v>705</v>
      </c>
      <c r="BD182" s="653" t="s">
        <v>698</v>
      </c>
      <c r="BE182" s="653" t="s">
        <v>699</v>
      </c>
      <c r="BF182" s="654">
        <v>2018</v>
      </c>
      <c r="BG182" s="654">
        <v>2018</v>
      </c>
      <c r="BH182" s="702">
        <v>618586.81225962227</v>
      </c>
      <c r="BI182" s="695"/>
      <c r="BJ182" s="644" t="s">
        <v>960</v>
      </c>
      <c r="BK182" s="652" t="s">
        <v>959</v>
      </c>
      <c r="BL182" s="689" t="s">
        <v>114</v>
      </c>
      <c r="BM182" s="689" t="s">
        <v>218</v>
      </c>
      <c r="BN182" s="621" t="s">
        <v>704</v>
      </c>
      <c r="BO182" s="621" t="s">
        <v>705</v>
      </c>
      <c r="BP182" s="653" t="s">
        <v>698</v>
      </c>
      <c r="BQ182" s="653" t="s">
        <v>699</v>
      </c>
      <c r="BR182" s="654">
        <v>2018</v>
      </c>
      <c r="BS182" s="654">
        <v>2018</v>
      </c>
      <c r="BT182" s="124">
        <v>100241.18325341312</v>
      </c>
      <c r="BV182" s="644" t="s">
        <v>183</v>
      </c>
      <c r="BW182" s="652" t="s">
        <v>962</v>
      </c>
      <c r="BX182" s="689" t="s">
        <v>114</v>
      </c>
      <c r="BY182" s="689" t="s">
        <v>218</v>
      </c>
      <c r="BZ182" s="621" t="s">
        <v>704</v>
      </c>
      <c r="CA182" s="621" t="s">
        <v>705</v>
      </c>
      <c r="CB182" s="653" t="s">
        <v>698</v>
      </c>
      <c r="CC182" s="653" t="s">
        <v>699</v>
      </c>
      <c r="CD182" s="654">
        <v>2018</v>
      </c>
      <c r="CE182" s="654">
        <v>2018</v>
      </c>
      <c r="CF182" s="124">
        <v>68326.390433572495</v>
      </c>
      <c r="CG182" s="649"/>
    </row>
    <row r="183" spans="1:85" ht="17" customHeight="1" x14ac:dyDescent="0.25">
      <c r="N183" s="644" t="s">
        <v>956</v>
      </c>
      <c r="O183" s="652" t="s">
        <v>957</v>
      </c>
      <c r="P183" s="689" t="s">
        <v>304</v>
      </c>
      <c r="Q183" s="689" t="s">
        <v>115</v>
      </c>
      <c r="R183" s="652" t="s">
        <v>715</v>
      </c>
      <c r="S183" s="652" t="s">
        <v>697</v>
      </c>
      <c r="T183" s="653" t="s">
        <v>698</v>
      </c>
      <c r="U183" s="653" t="s">
        <v>699</v>
      </c>
      <c r="V183" s="654">
        <v>2018</v>
      </c>
      <c r="W183" s="654">
        <v>2018</v>
      </c>
      <c r="X183" s="124">
        <v>19748.302236208525</v>
      </c>
      <c r="Y183" s="644"/>
      <c r="Z183" s="644" t="s">
        <v>960</v>
      </c>
      <c r="AA183" s="652" t="s">
        <v>959</v>
      </c>
      <c r="AB183" s="689" t="s">
        <v>304</v>
      </c>
      <c r="AC183" s="689" t="s">
        <v>115</v>
      </c>
      <c r="AD183" s="652" t="s">
        <v>715</v>
      </c>
      <c r="AE183" s="652" t="s">
        <v>697</v>
      </c>
      <c r="AF183" s="653" t="s">
        <v>698</v>
      </c>
      <c r="AG183" s="653" t="s">
        <v>699</v>
      </c>
      <c r="AH183" s="654">
        <v>2018</v>
      </c>
      <c r="AI183" s="654">
        <v>2018</v>
      </c>
      <c r="AJ183" s="124">
        <v>3895.4689847715672</v>
      </c>
      <c r="AK183" s="41"/>
      <c r="AL183" s="644" t="s">
        <v>183</v>
      </c>
      <c r="AM183" s="652" t="s">
        <v>962</v>
      </c>
      <c r="AN183" s="689" t="s">
        <v>304</v>
      </c>
      <c r="AO183" s="689" t="s">
        <v>115</v>
      </c>
      <c r="AP183" s="652" t="s">
        <v>715</v>
      </c>
      <c r="AQ183" s="652" t="s">
        <v>697</v>
      </c>
      <c r="AR183" s="653" t="s">
        <v>698</v>
      </c>
      <c r="AS183" s="653" t="s">
        <v>699</v>
      </c>
      <c r="AT183" s="654">
        <v>2018</v>
      </c>
      <c r="AU183" s="654">
        <v>2018</v>
      </c>
      <c r="AV183" s="124">
        <v>1331.4892980565301</v>
      </c>
      <c r="AX183" s="644" t="s">
        <v>956</v>
      </c>
      <c r="AY183" s="652" t="s">
        <v>964</v>
      </c>
      <c r="AZ183" s="689" t="s">
        <v>304</v>
      </c>
      <c r="BA183" s="689" t="s">
        <v>115</v>
      </c>
      <c r="BB183" s="621" t="s">
        <v>704</v>
      </c>
      <c r="BC183" s="621" t="s">
        <v>705</v>
      </c>
      <c r="BD183" s="653" t="s">
        <v>698</v>
      </c>
      <c r="BE183" s="653" t="s">
        <v>699</v>
      </c>
      <c r="BF183" s="654">
        <v>2018</v>
      </c>
      <c r="BG183" s="654">
        <v>2018</v>
      </c>
      <c r="BH183" s="702">
        <v>5377.3457416497004</v>
      </c>
      <c r="BI183" s="695"/>
      <c r="BJ183" s="644" t="s">
        <v>960</v>
      </c>
      <c r="BK183" s="652" t="s">
        <v>959</v>
      </c>
      <c r="BL183" s="689" t="s">
        <v>304</v>
      </c>
      <c r="BM183" s="689" t="s">
        <v>115</v>
      </c>
      <c r="BN183" s="621" t="s">
        <v>704</v>
      </c>
      <c r="BO183" s="621" t="s">
        <v>705</v>
      </c>
      <c r="BP183" s="653" t="s">
        <v>698</v>
      </c>
      <c r="BQ183" s="653" t="s">
        <v>699</v>
      </c>
      <c r="BR183" s="654">
        <v>2018</v>
      </c>
      <c r="BS183" s="654">
        <v>2018</v>
      </c>
      <c r="BT183" s="124">
        <v>1060.7131340426324</v>
      </c>
      <c r="BV183" s="644" t="s">
        <v>183</v>
      </c>
      <c r="BW183" s="652" t="s">
        <v>962</v>
      </c>
      <c r="BX183" s="689" t="s">
        <v>304</v>
      </c>
      <c r="BY183" s="689" t="s">
        <v>115</v>
      </c>
      <c r="BZ183" s="621" t="s">
        <v>704</v>
      </c>
      <c r="CA183" s="621" t="s">
        <v>705</v>
      </c>
      <c r="CB183" s="653" t="s">
        <v>698</v>
      </c>
      <c r="CC183" s="653" t="s">
        <v>699</v>
      </c>
      <c r="CD183" s="654">
        <v>2018</v>
      </c>
      <c r="CE183" s="654">
        <v>2018</v>
      </c>
      <c r="CF183" s="124">
        <v>362.5566502536501</v>
      </c>
      <c r="CG183" s="649"/>
    </row>
    <row r="184" spans="1:85" ht="17" customHeight="1" x14ac:dyDescent="0.25">
      <c r="N184" s="644" t="s">
        <v>956</v>
      </c>
      <c r="O184" s="652" t="s">
        <v>957</v>
      </c>
      <c r="P184" s="689" t="s">
        <v>305</v>
      </c>
      <c r="Q184" s="689" t="s">
        <v>216</v>
      </c>
      <c r="R184" s="652" t="s">
        <v>715</v>
      </c>
      <c r="S184" s="652" t="s">
        <v>697</v>
      </c>
      <c r="T184" s="653" t="s">
        <v>698</v>
      </c>
      <c r="U184" s="653" t="s">
        <v>699</v>
      </c>
      <c r="V184" s="654">
        <v>2018</v>
      </c>
      <c r="W184" s="654">
        <v>2018</v>
      </c>
      <c r="X184" s="124">
        <v>457054.31251882057</v>
      </c>
      <c r="Y184" s="644"/>
      <c r="Z184" s="644" t="s">
        <v>960</v>
      </c>
      <c r="AA184" s="652" t="s">
        <v>959</v>
      </c>
      <c r="AB184" s="689" t="s">
        <v>305</v>
      </c>
      <c r="AC184" s="689" t="s">
        <v>216</v>
      </c>
      <c r="AD184" s="652" t="s">
        <v>715</v>
      </c>
      <c r="AE184" s="652" t="s">
        <v>697</v>
      </c>
      <c r="AF184" s="653" t="s">
        <v>698</v>
      </c>
      <c r="AG184" s="653" t="s">
        <v>699</v>
      </c>
      <c r="AH184" s="654">
        <v>2018</v>
      </c>
      <c r="AI184" s="654">
        <v>2018</v>
      </c>
      <c r="AJ184" s="124">
        <v>20326.068166862584</v>
      </c>
      <c r="AK184" s="41"/>
      <c r="AL184" s="644" t="s">
        <v>183</v>
      </c>
      <c r="AM184" s="652" t="s">
        <v>962</v>
      </c>
      <c r="AN184" s="689" t="s">
        <v>305</v>
      </c>
      <c r="AO184" s="689" t="s">
        <v>216</v>
      </c>
      <c r="AP184" s="652" t="s">
        <v>715</v>
      </c>
      <c r="AQ184" s="652" t="s">
        <v>697</v>
      </c>
      <c r="AR184" s="653" t="s">
        <v>698</v>
      </c>
      <c r="AS184" s="653" t="s">
        <v>699</v>
      </c>
      <c r="AT184" s="654">
        <v>2018</v>
      </c>
      <c r="AU184" s="654">
        <v>2018</v>
      </c>
      <c r="AV184" s="124">
        <v>44312.459620562367</v>
      </c>
      <c r="AX184" s="644" t="s">
        <v>956</v>
      </c>
      <c r="AY184" s="652" t="s">
        <v>964</v>
      </c>
      <c r="AZ184" s="689" t="s">
        <v>305</v>
      </c>
      <c r="BA184" s="689" t="s">
        <v>216</v>
      </c>
      <c r="BB184" s="621" t="s">
        <v>704</v>
      </c>
      <c r="BC184" s="621" t="s">
        <v>705</v>
      </c>
      <c r="BD184" s="653" t="s">
        <v>698</v>
      </c>
      <c r="BE184" s="653" t="s">
        <v>699</v>
      </c>
      <c r="BF184" s="654">
        <v>2018</v>
      </c>
      <c r="BG184" s="654">
        <v>2018</v>
      </c>
      <c r="BH184" s="702">
        <v>124453.18244215673</v>
      </c>
      <c r="BI184" s="695"/>
      <c r="BJ184" s="644" t="s">
        <v>960</v>
      </c>
      <c r="BK184" s="652" t="s">
        <v>959</v>
      </c>
      <c r="BL184" s="689" t="s">
        <v>305</v>
      </c>
      <c r="BM184" s="689" t="s">
        <v>216</v>
      </c>
      <c r="BN184" s="621" t="s">
        <v>704</v>
      </c>
      <c r="BO184" s="621" t="s">
        <v>705</v>
      </c>
      <c r="BP184" s="653" t="s">
        <v>698</v>
      </c>
      <c r="BQ184" s="653" t="s">
        <v>699</v>
      </c>
      <c r="BR184" s="654">
        <v>2018</v>
      </c>
      <c r="BS184" s="654">
        <v>2018</v>
      </c>
      <c r="BT184" s="124">
        <v>5534.667982808056</v>
      </c>
      <c r="BV184" s="644" t="s">
        <v>183</v>
      </c>
      <c r="BW184" s="652" t="s">
        <v>962</v>
      </c>
      <c r="BX184" s="689" t="s">
        <v>305</v>
      </c>
      <c r="BY184" s="689" t="s">
        <v>216</v>
      </c>
      <c r="BZ184" s="621" t="s">
        <v>704</v>
      </c>
      <c r="CA184" s="621" t="s">
        <v>705</v>
      </c>
      <c r="CB184" s="653" t="s">
        <v>698</v>
      </c>
      <c r="CC184" s="653" t="s">
        <v>699</v>
      </c>
      <c r="CD184" s="654">
        <v>2018</v>
      </c>
      <c r="CE184" s="654">
        <v>2018</v>
      </c>
      <c r="CF184" s="124">
        <v>12066.020318737201</v>
      </c>
      <c r="CG184" s="649"/>
    </row>
    <row r="185" spans="1:85" ht="17" customHeight="1" x14ac:dyDescent="0.25">
      <c r="N185" s="644" t="s">
        <v>956</v>
      </c>
      <c r="O185" s="652" t="s">
        <v>957</v>
      </c>
      <c r="P185" s="689" t="s">
        <v>117</v>
      </c>
      <c r="Q185" s="689" t="s">
        <v>58</v>
      </c>
      <c r="R185" s="652" t="s">
        <v>715</v>
      </c>
      <c r="S185" s="652" t="s">
        <v>697</v>
      </c>
      <c r="T185" s="653" t="s">
        <v>698</v>
      </c>
      <c r="U185" s="653" t="s">
        <v>699</v>
      </c>
      <c r="V185" s="654">
        <v>2018</v>
      </c>
      <c r="W185" s="654">
        <v>2018</v>
      </c>
      <c r="X185" s="124">
        <v>441900.49412283342</v>
      </c>
      <c r="Y185" s="644"/>
      <c r="Z185" s="644" t="s">
        <v>960</v>
      </c>
      <c r="AA185" s="652" t="s">
        <v>959</v>
      </c>
      <c r="AB185" s="689" t="s">
        <v>117</v>
      </c>
      <c r="AC185" s="689" t="s">
        <v>58</v>
      </c>
      <c r="AD185" s="652" t="s">
        <v>715</v>
      </c>
      <c r="AE185" s="652" t="s">
        <v>697</v>
      </c>
      <c r="AF185" s="653" t="s">
        <v>698</v>
      </c>
      <c r="AG185" s="653" t="s">
        <v>699</v>
      </c>
      <c r="AH185" s="654">
        <v>2018</v>
      </c>
      <c r="AI185" s="654">
        <v>2018</v>
      </c>
      <c r="AJ185" s="124">
        <v>45777.075215956975</v>
      </c>
      <c r="AK185" s="41"/>
      <c r="AL185" s="644" t="s">
        <v>183</v>
      </c>
      <c r="AM185" s="652" t="s">
        <v>962</v>
      </c>
      <c r="AN185" s="689" t="s">
        <v>117</v>
      </c>
      <c r="AO185" s="689" t="s">
        <v>58</v>
      </c>
      <c r="AP185" s="652" t="s">
        <v>715</v>
      </c>
      <c r="AQ185" s="652" t="s">
        <v>697</v>
      </c>
      <c r="AR185" s="653" t="s">
        <v>698</v>
      </c>
      <c r="AS185" s="653" t="s">
        <v>699</v>
      </c>
      <c r="AT185" s="654">
        <v>2018</v>
      </c>
      <c r="AU185" s="654">
        <v>2018</v>
      </c>
      <c r="AV185" s="124">
        <v>30707.795466398613</v>
      </c>
      <c r="AX185" s="644" t="s">
        <v>956</v>
      </c>
      <c r="AY185" s="652" t="s">
        <v>964</v>
      </c>
      <c r="AZ185" s="689" t="s">
        <v>117</v>
      </c>
      <c r="BA185" s="689" t="s">
        <v>58</v>
      </c>
      <c r="BB185" s="621" t="s">
        <v>704</v>
      </c>
      <c r="BC185" s="621" t="s">
        <v>705</v>
      </c>
      <c r="BD185" s="653" t="s">
        <v>698</v>
      </c>
      <c r="BE185" s="653" t="s">
        <v>699</v>
      </c>
      <c r="BF185" s="654">
        <v>2018</v>
      </c>
      <c r="BG185" s="654">
        <v>2018</v>
      </c>
      <c r="BH185" s="702">
        <v>120326.88743984573</v>
      </c>
      <c r="BI185" s="695"/>
      <c r="BJ185" s="644" t="s">
        <v>960</v>
      </c>
      <c r="BK185" s="652" t="s">
        <v>959</v>
      </c>
      <c r="BL185" s="689" t="s">
        <v>117</v>
      </c>
      <c r="BM185" s="689" t="s">
        <v>58</v>
      </c>
      <c r="BN185" s="621" t="s">
        <v>704</v>
      </c>
      <c r="BO185" s="621" t="s">
        <v>705</v>
      </c>
      <c r="BP185" s="653" t="s">
        <v>698</v>
      </c>
      <c r="BQ185" s="653" t="s">
        <v>699</v>
      </c>
      <c r="BR185" s="654">
        <v>2018</v>
      </c>
      <c r="BS185" s="654">
        <v>2018</v>
      </c>
      <c r="BT185" s="124">
        <v>12464.826471329334</v>
      </c>
      <c r="BV185" s="644" t="s">
        <v>183</v>
      </c>
      <c r="BW185" s="652" t="s">
        <v>962</v>
      </c>
      <c r="BX185" s="689" t="s">
        <v>117</v>
      </c>
      <c r="BY185" s="689" t="s">
        <v>58</v>
      </c>
      <c r="BZ185" s="621" t="s">
        <v>704</v>
      </c>
      <c r="CA185" s="621" t="s">
        <v>705</v>
      </c>
      <c r="CB185" s="653" t="s">
        <v>698</v>
      </c>
      <c r="CC185" s="653" t="s">
        <v>699</v>
      </c>
      <c r="CD185" s="654">
        <v>2018</v>
      </c>
      <c r="CE185" s="654">
        <v>2018</v>
      </c>
      <c r="CF185" s="124">
        <v>8361.5508417695346</v>
      </c>
      <c r="CG185" s="649"/>
    </row>
    <row r="186" spans="1:85" ht="17" customHeight="1" x14ac:dyDescent="0.25">
      <c r="N186" s="644" t="s">
        <v>956</v>
      </c>
      <c r="O186" s="652" t="s">
        <v>957</v>
      </c>
      <c r="P186" s="689" t="s">
        <v>306</v>
      </c>
      <c r="Q186" s="689" t="s">
        <v>118</v>
      </c>
      <c r="R186" s="652" t="s">
        <v>715</v>
      </c>
      <c r="S186" s="652" t="s">
        <v>697</v>
      </c>
      <c r="T186" s="653" t="s">
        <v>698</v>
      </c>
      <c r="U186" s="653" t="s">
        <v>699</v>
      </c>
      <c r="V186" s="654">
        <v>2018</v>
      </c>
      <c r="W186" s="654">
        <v>2018</v>
      </c>
      <c r="X186" s="124">
        <v>81988.775679700775</v>
      </c>
      <c r="Y186" s="644"/>
      <c r="Z186" s="644" t="s">
        <v>960</v>
      </c>
      <c r="AA186" s="652" t="s">
        <v>959</v>
      </c>
      <c r="AB186" s="689" t="s">
        <v>306</v>
      </c>
      <c r="AC186" s="689" t="s">
        <v>118</v>
      </c>
      <c r="AD186" s="652" t="s">
        <v>715</v>
      </c>
      <c r="AE186" s="652" t="s">
        <v>697</v>
      </c>
      <c r="AF186" s="653" t="s">
        <v>698</v>
      </c>
      <c r="AG186" s="653" t="s">
        <v>699</v>
      </c>
      <c r="AH186" s="654">
        <v>2018</v>
      </c>
      <c r="AI186" s="654">
        <v>2018</v>
      </c>
      <c r="AJ186" s="124">
        <v>7509.4182452323894</v>
      </c>
      <c r="AK186" s="41"/>
      <c r="AL186" s="644" t="s">
        <v>183</v>
      </c>
      <c r="AM186" s="652" t="s">
        <v>962</v>
      </c>
      <c r="AN186" s="689" t="s">
        <v>306</v>
      </c>
      <c r="AO186" s="689" t="s">
        <v>118</v>
      </c>
      <c r="AP186" s="652" t="s">
        <v>715</v>
      </c>
      <c r="AQ186" s="652" t="s">
        <v>697</v>
      </c>
      <c r="AR186" s="653" t="s">
        <v>698</v>
      </c>
      <c r="AS186" s="653" t="s">
        <v>699</v>
      </c>
      <c r="AT186" s="654">
        <v>2018</v>
      </c>
      <c r="AU186" s="654">
        <v>2018</v>
      </c>
      <c r="AV186" s="124">
        <v>19831.803651857375</v>
      </c>
      <c r="AX186" s="644" t="s">
        <v>956</v>
      </c>
      <c r="AY186" s="652" t="s">
        <v>964</v>
      </c>
      <c r="AZ186" s="689" t="s">
        <v>306</v>
      </c>
      <c r="BA186" s="689" t="s">
        <v>118</v>
      </c>
      <c r="BB186" s="621" t="s">
        <v>704</v>
      </c>
      <c r="BC186" s="621" t="s">
        <v>705</v>
      </c>
      <c r="BD186" s="653" t="s">
        <v>698</v>
      </c>
      <c r="BE186" s="653" t="s">
        <v>699</v>
      </c>
      <c r="BF186" s="654">
        <v>2018</v>
      </c>
      <c r="BG186" s="654">
        <v>2018</v>
      </c>
      <c r="BH186" s="702">
        <v>22325.058047569986</v>
      </c>
      <c r="BI186" s="695"/>
      <c r="BJ186" s="644" t="s">
        <v>960</v>
      </c>
      <c r="BK186" s="652" t="s">
        <v>959</v>
      </c>
      <c r="BL186" s="689" t="s">
        <v>306</v>
      </c>
      <c r="BM186" s="689" t="s">
        <v>118</v>
      </c>
      <c r="BN186" s="621" t="s">
        <v>704</v>
      </c>
      <c r="BO186" s="621" t="s">
        <v>705</v>
      </c>
      <c r="BP186" s="653" t="s">
        <v>698</v>
      </c>
      <c r="BQ186" s="653" t="s">
        <v>699</v>
      </c>
      <c r="BR186" s="654">
        <v>2018</v>
      </c>
      <c r="BS186" s="654">
        <v>2018</v>
      </c>
      <c r="BT186" s="124">
        <v>2044.770114426791</v>
      </c>
      <c r="BV186" s="644" t="s">
        <v>183</v>
      </c>
      <c r="BW186" s="652" t="s">
        <v>962</v>
      </c>
      <c r="BX186" s="689" t="s">
        <v>306</v>
      </c>
      <c r="BY186" s="689" t="s">
        <v>118</v>
      </c>
      <c r="BZ186" s="621" t="s">
        <v>704</v>
      </c>
      <c r="CA186" s="621" t="s">
        <v>705</v>
      </c>
      <c r="CB186" s="653" t="s">
        <v>698</v>
      </c>
      <c r="CC186" s="653" t="s">
        <v>699</v>
      </c>
      <c r="CD186" s="654">
        <v>2018</v>
      </c>
      <c r="CE186" s="654">
        <v>2018</v>
      </c>
      <c r="CF186" s="124">
        <v>5400.0826826024168</v>
      </c>
      <c r="CG186" s="649"/>
    </row>
    <row r="187" spans="1:85" ht="17" customHeight="1" x14ac:dyDescent="0.25">
      <c r="N187" s="644" t="s">
        <v>956</v>
      </c>
      <c r="O187" s="652" t="s">
        <v>957</v>
      </c>
      <c r="P187" s="689" t="s">
        <v>119</v>
      </c>
      <c r="Q187" s="689" t="s">
        <v>59</v>
      </c>
      <c r="R187" s="652" t="s">
        <v>715</v>
      </c>
      <c r="S187" s="652" t="s">
        <v>697</v>
      </c>
      <c r="T187" s="653" t="s">
        <v>698</v>
      </c>
      <c r="U187" s="653" t="s">
        <v>699</v>
      </c>
      <c r="V187" s="654">
        <v>2018</v>
      </c>
      <c r="W187" s="654">
        <v>2018</v>
      </c>
      <c r="X187" s="124">
        <v>306614.28989063844</v>
      </c>
      <c r="Y187" s="644"/>
      <c r="Z187" s="644" t="s">
        <v>960</v>
      </c>
      <c r="AA187" s="652" t="s">
        <v>959</v>
      </c>
      <c r="AB187" s="689" t="s">
        <v>119</v>
      </c>
      <c r="AC187" s="689" t="s">
        <v>59</v>
      </c>
      <c r="AD187" s="652" t="s">
        <v>715</v>
      </c>
      <c r="AE187" s="652" t="s">
        <v>697</v>
      </c>
      <c r="AF187" s="653" t="s">
        <v>698</v>
      </c>
      <c r="AG187" s="653" t="s">
        <v>699</v>
      </c>
      <c r="AH187" s="654">
        <v>2018</v>
      </c>
      <c r="AI187" s="654">
        <v>2018</v>
      </c>
      <c r="AJ187" s="124">
        <v>52958.999945985655</v>
      </c>
      <c r="AK187" s="41"/>
      <c r="AL187" s="644" t="s">
        <v>183</v>
      </c>
      <c r="AM187" s="652" t="s">
        <v>962</v>
      </c>
      <c r="AN187" s="689" t="s">
        <v>119</v>
      </c>
      <c r="AO187" s="689" t="s">
        <v>59</v>
      </c>
      <c r="AP187" s="652" t="s">
        <v>715</v>
      </c>
      <c r="AQ187" s="652" t="s">
        <v>697</v>
      </c>
      <c r="AR187" s="653" t="s">
        <v>698</v>
      </c>
      <c r="AS187" s="653" t="s">
        <v>699</v>
      </c>
      <c r="AT187" s="654">
        <v>2018</v>
      </c>
      <c r="AU187" s="654">
        <v>2018</v>
      </c>
      <c r="AV187" s="124">
        <v>9029.3692459272079</v>
      </c>
      <c r="AX187" s="644" t="s">
        <v>956</v>
      </c>
      <c r="AY187" s="652" t="s">
        <v>964</v>
      </c>
      <c r="AZ187" s="689" t="s">
        <v>119</v>
      </c>
      <c r="BA187" s="689" t="s">
        <v>59</v>
      </c>
      <c r="BB187" s="621" t="s">
        <v>704</v>
      </c>
      <c r="BC187" s="621" t="s">
        <v>705</v>
      </c>
      <c r="BD187" s="653" t="s">
        <v>698</v>
      </c>
      <c r="BE187" s="653" t="s">
        <v>699</v>
      </c>
      <c r="BF187" s="654">
        <v>2018</v>
      </c>
      <c r="BG187" s="654">
        <v>2018</v>
      </c>
      <c r="BH187" s="702">
        <v>83489.255245919252</v>
      </c>
      <c r="BI187" s="695"/>
      <c r="BJ187" s="644" t="s">
        <v>960</v>
      </c>
      <c r="BK187" s="652" t="s">
        <v>959</v>
      </c>
      <c r="BL187" s="689" t="s">
        <v>119</v>
      </c>
      <c r="BM187" s="689" t="s">
        <v>59</v>
      </c>
      <c r="BN187" s="621" t="s">
        <v>704</v>
      </c>
      <c r="BO187" s="621" t="s">
        <v>705</v>
      </c>
      <c r="BP187" s="653" t="s">
        <v>698</v>
      </c>
      <c r="BQ187" s="653" t="s">
        <v>699</v>
      </c>
      <c r="BR187" s="654">
        <v>2018</v>
      </c>
      <c r="BS187" s="654">
        <v>2018</v>
      </c>
      <c r="BT187" s="124">
        <v>14420.422041112501</v>
      </c>
      <c r="BV187" s="644" t="s">
        <v>183</v>
      </c>
      <c r="BW187" s="652" t="s">
        <v>962</v>
      </c>
      <c r="BX187" s="689" t="s">
        <v>119</v>
      </c>
      <c r="BY187" s="689" t="s">
        <v>59</v>
      </c>
      <c r="BZ187" s="621" t="s">
        <v>704</v>
      </c>
      <c r="CA187" s="621" t="s">
        <v>705</v>
      </c>
      <c r="CB187" s="653" t="s">
        <v>698</v>
      </c>
      <c r="CC187" s="653" t="s">
        <v>699</v>
      </c>
      <c r="CD187" s="654">
        <v>2018</v>
      </c>
      <c r="CE187" s="654">
        <v>2018</v>
      </c>
      <c r="CF187" s="124">
        <v>2458.6437701639779</v>
      </c>
      <c r="CG187" s="649"/>
    </row>
    <row r="188" spans="1:85" ht="17" customHeight="1" x14ac:dyDescent="0.25">
      <c r="N188" s="644" t="s">
        <v>956</v>
      </c>
      <c r="O188" s="652" t="s">
        <v>957</v>
      </c>
      <c r="P188" s="689" t="s">
        <v>307</v>
      </c>
      <c r="Q188" s="689" t="s">
        <v>120</v>
      </c>
      <c r="R188" s="652" t="s">
        <v>715</v>
      </c>
      <c r="S188" s="652" t="s">
        <v>697</v>
      </c>
      <c r="T188" s="653" t="s">
        <v>698</v>
      </c>
      <c r="U188" s="653" t="s">
        <v>699</v>
      </c>
      <c r="V188" s="654">
        <v>2018</v>
      </c>
      <c r="W188" s="654">
        <v>2018</v>
      </c>
      <c r="X188" s="124">
        <v>262055.1138389757</v>
      </c>
      <c r="Y188" s="644"/>
      <c r="Z188" s="644" t="s">
        <v>960</v>
      </c>
      <c r="AA188" s="652" t="s">
        <v>959</v>
      </c>
      <c r="AB188" s="689" t="s">
        <v>307</v>
      </c>
      <c r="AC188" s="689" t="s">
        <v>120</v>
      </c>
      <c r="AD188" s="652" t="s">
        <v>715</v>
      </c>
      <c r="AE188" s="652" t="s">
        <v>697</v>
      </c>
      <c r="AF188" s="653" t="s">
        <v>698</v>
      </c>
      <c r="AG188" s="653" t="s">
        <v>699</v>
      </c>
      <c r="AH188" s="654">
        <v>2018</v>
      </c>
      <c r="AI188" s="654">
        <v>2018</v>
      </c>
      <c r="AJ188" s="124">
        <v>62856.739044093316</v>
      </c>
      <c r="AK188" s="41"/>
      <c r="AL188" s="644" t="s">
        <v>183</v>
      </c>
      <c r="AM188" s="652" t="s">
        <v>962</v>
      </c>
      <c r="AN188" s="689" t="s">
        <v>307</v>
      </c>
      <c r="AO188" s="689" t="s">
        <v>120</v>
      </c>
      <c r="AP188" s="652" t="s">
        <v>715</v>
      </c>
      <c r="AQ188" s="652" t="s">
        <v>697</v>
      </c>
      <c r="AR188" s="653" t="s">
        <v>698</v>
      </c>
      <c r="AS188" s="653" t="s">
        <v>699</v>
      </c>
      <c r="AT188" s="654">
        <v>2018</v>
      </c>
      <c r="AU188" s="654">
        <v>2018</v>
      </c>
      <c r="AV188" s="124">
        <v>21458.39311705514</v>
      </c>
      <c r="AX188" s="644" t="s">
        <v>956</v>
      </c>
      <c r="AY188" s="652" t="s">
        <v>964</v>
      </c>
      <c r="AZ188" s="689" t="s">
        <v>307</v>
      </c>
      <c r="BA188" s="689" t="s">
        <v>120</v>
      </c>
      <c r="BB188" s="621" t="s">
        <v>704</v>
      </c>
      <c r="BC188" s="621" t="s">
        <v>705</v>
      </c>
      <c r="BD188" s="653" t="s">
        <v>698</v>
      </c>
      <c r="BE188" s="653" t="s">
        <v>699</v>
      </c>
      <c r="BF188" s="654">
        <v>2018</v>
      </c>
      <c r="BG188" s="654">
        <v>2018</v>
      </c>
      <c r="BH188" s="702">
        <v>71356.055504145872</v>
      </c>
      <c r="BI188" s="695"/>
      <c r="BJ188" s="644" t="s">
        <v>960</v>
      </c>
      <c r="BK188" s="652" t="s">
        <v>959</v>
      </c>
      <c r="BL188" s="689" t="s">
        <v>307</v>
      </c>
      <c r="BM188" s="689" t="s">
        <v>120</v>
      </c>
      <c r="BN188" s="621" t="s">
        <v>704</v>
      </c>
      <c r="BO188" s="621" t="s">
        <v>705</v>
      </c>
      <c r="BP188" s="653" t="s">
        <v>698</v>
      </c>
      <c r="BQ188" s="653" t="s">
        <v>699</v>
      </c>
      <c r="BR188" s="654">
        <v>2018</v>
      </c>
      <c r="BS188" s="654">
        <v>2018</v>
      </c>
      <c r="BT188" s="124">
        <v>17115.517779194914</v>
      </c>
      <c r="BV188" s="644" t="s">
        <v>183</v>
      </c>
      <c r="BW188" s="652" t="s">
        <v>962</v>
      </c>
      <c r="BX188" s="689" t="s">
        <v>307</v>
      </c>
      <c r="BY188" s="689" t="s">
        <v>120</v>
      </c>
      <c r="BZ188" s="621" t="s">
        <v>704</v>
      </c>
      <c r="CA188" s="621" t="s">
        <v>705</v>
      </c>
      <c r="CB188" s="653" t="s">
        <v>698</v>
      </c>
      <c r="CC188" s="653" t="s">
        <v>699</v>
      </c>
      <c r="CD188" s="654">
        <v>2018</v>
      </c>
      <c r="CE188" s="654">
        <v>2018</v>
      </c>
      <c r="CF188" s="124">
        <v>5842.9933606685208</v>
      </c>
      <c r="CG188" s="649"/>
    </row>
    <row r="189" spans="1:85" ht="17" customHeight="1" x14ac:dyDescent="0.25">
      <c r="N189" s="644" t="s">
        <v>956</v>
      </c>
      <c r="O189" s="652" t="s">
        <v>957</v>
      </c>
      <c r="P189" s="689" t="s">
        <v>308</v>
      </c>
      <c r="Q189" s="689" t="s">
        <v>121</v>
      </c>
      <c r="R189" s="652" t="s">
        <v>715</v>
      </c>
      <c r="S189" s="652" t="s">
        <v>697</v>
      </c>
      <c r="T189" s="653" t="s">
        <v>698</v>
      </c>
      <c r="U189" s="653" t="s">
        <v>699</v>
      </c>
      <c r="V189" s="654">
        <v>2018</v>
      </c>
      <c r="W189" s="654">
        <v>2018</v>
      </c>
      <c r="X189" s="124">
        <v>219183.20888452744</v>
      </c>
      <c r="Y189" s="644"/>
      <c r="Z189" s="644" t="s">
        <v>960</v>
      </c>
      <c r="AA189" s="652" t="s">
        <v>959</v>
      </c>
      <c r="AB189" s="689" t="s">
        <v>308</v>
      </c>
      <c r="AC189" s="689" t="s">
        <v>121</v>
      </c>
      <c r="AD189" s="652" t="s">
        <v>715</v>
      </c>
      <c r="AE189" s="652" t="s">
        <v>697</v>
      </c>
      <c r="AF189" s="653" t="s">
        <v>698</v>
      </c>
      <c r="AG189" s="653" t="s">
        <v>699</v>
      </c>
      <c r="AH189" s="654">
        <v>2018</v>
      </c>
      <c r="AI189" s="654">
        <v>2018</v>
      </c>
      <c r="AJ189" s="124">
        <v>41662.383266572797</v>
      </c>
      <c r="AK189" s="41"/>
      <c r="AL189" s="644" t="s">
        <v>183</v>
      </c>
      <c r="AM189" s="652" t="s">
        <v>962</v>
      </c>
      <c r="AN189" s="689" t="s">
        <v>308</v>
      </c>
      <c r="AO189" s="689" t="s">
        <v>121</v>
      </c>
      <c r="AP189" s="652" t="s">
        <v>715</v>
      </c>
      <c r="AQ189" s="652" t="s">
        <v>697</v>
      </c>
      <c r="AR189" s="653" t="s">
        <v>698</v>
      </c>
      <c r="AS189" s="653" t="s">
        <v>699</v>
      </c>
      <c r="AT189" s="654">
        <v>2018</v>
      </c>
      <c r="AU189" s="654">
        <v>2018</v>
      </c>
      <c r="AV189" s="124">
        <v>31336.18545184653</v>
      </c>
      <c r="AX189" s="644" t="s">
        <v>956</v>
      </c>
      <c r="AY189" s="652" t="s">
        <v>964</v>
      </c>
      <c r="AZ189" s="689" t="s">
        <v>308</v>
      </c>
      <c r="BA189" s="689" t="s">
        <v>121</v>
      </c>
      <c r="BB189" s="621" t="s">
        <v>704</v>
      </c>
      <c r="BC189" s="621" t="s">
        <v>705</v>
      </c>
      <c r="BD189" s="653" t="s">
        <v>698</v>
      </c>
      <c r="BE189" s="653" t="s">
        <v>699</v>
      </c>
      <c r="BF189" s="654">
        <v>2018</v>
      </c>
      <c r="BG189" s="654">
        <v>2018</v>
      </c>
      <c r="BH189" s="702">
        <v>59682.289689456076</v>
      </c>
      <c r="BI189" s="695"/>
      <c r="BJ189" s="644" t="s">
        <v>960</v>
      </c>
      <c r="BK189" s="652" t="s">
        <v>959</v>
      </c>
      <c r="BL189" s="689" t="s">
        <v>308</v>
      </c>
      <c r="BM189" s="689" t="s">
        <v>121</v>
      </c>
      <c r="BN189" s="621" t="s">
        <v>704</v>
      </c>
      <c r="BO189" s="621" t="s">
        <v>705</v>
      </c>
      <c r="BP189" s="653" t="s">
        <v>698</v>
      </c>
      <c r="BQ189" s="653" t="s">
        <v>699</v>
      </c>
      <c r="BR189" s="654">
        <v>2018</v>
      </c>
      <c r="BS189" s="654">
        <v>2018</v>
      </c>
      <c r="BT189" s="124">
        <v>11344.420222347937</v>
      </c>
      <c r="BV189" s="644" t="s">
        <v>183</v>
      </c>
      <c r="BW189" s="652" t="s">
        <v>962</v>
      </c>
      <c r="BX189" s="689" t="s">
        <v>308</v>
      </c>
      <c r="BY189" s="689" t="s">
        <v>121</v>
      </c>
      <c r="BZ189" s="621" t="s">
        <v>704</v>
      </c>
      <c r="CA189" s="621" t="s">
        <v>705</v>
      </c>
      <c r="CB189" s="653" t="s">
        <v>698</v>
      </c>
      <c r="CC189" s="653" t="s">
        <v>699</v>
      </c>
      <c r="CD189" s="654">
        <v>2018</v>
      </c>
      <c r="CE189" s="654">
        <v>2018</v>
      </c>
      <c r="CF189" s="124">
        <v>8532.6577132325474</v>
      </c>
      <c r="CG189" s="649"/>
    </row>
    <row r="190" spans="1:85" ht="17" customHeight="1" x14ac:dyDescent="0.25">
      <c r="A190" s="3" t="s">
        <v>477</v>
      </c>
      <c r="L190" s="41" t="s">
        <v>478</v>
      </c>
      <c r="N190" s="644" t="s">
        <v>956</v>
      </c>
      <c r="O190" s="652" t="s">
        <v>957</v>
      </c>
      <c r="P190" s="689" t="s">
        <v>309</v>
      </c>
      <c r="Q190" s="689" t="s">
        <v>122</v>
      </c>
      <c r="R190" s="652" t="s">
        <v>715</v>
      </c>
      <c r="S190" s="652" t="s">
        <v>697</v>
      </c>
      <c r="T190" s="653" t="s">
        <v>698</v>
      </c>
      <c r="U190" s="653" t="s">
        <v>699</v>
      </c>
      <c r="V190" s="654">
        <v>2018</v>
      </c>
      <c r="W190" s="654">
        <v>2018</v>
      </c>
      <c r="X190" s="124">
        <v>73330.467293220325</v>
      </c>
      <c r="Y190" s="644"/>
      <c r="Z190" s="644" t="s">
        <v>960</v>
      </c>
      <c r="AA190" s="652" t="s">
        <v>959</v>
      </c>
      <c r="AB190" s="689" t="s">
        <v>309</v>
      </c>
      <c r="AC190" s="689" t="s">
        <v>122</v>
      </c>
      <c r="AD190" s="652" t="s">
        <v>715</v>
      </c>
      <c r="AE190" s="652" t="s">
        <v>697</v>
      </c>
      <c r="AF190" s="653" t="s">
        <v>698</v>
      </c>
      <c r="AG190" s="653" t="s">
        <v>699</v>
      </c>
      <c r="AH190" s="654">
        <v>2018</v>
      </c>
      <c r="AI190" s="654">
        <v>2018</v>
      </c>
      <c r="AJ190" s="124">
        <v>16744.596750576777</v>
      </c>
      <c r="AK190" s="41"/>
      <c r="AL190" s="644" t="s">
        <v>183</v>
      </c>
      <c r="AM190" s="652" t="s">
        <v>962</v>
      </c>
      <c r="AN190" s="689" t="s">
        <v>309</v>
      </c>
      <c r="AO190" s="689" t="s">
        <v>122</v>
      </c>
      <c r="AP190" s="652" t="s">
        <v>715</v>
      </c>
      <c r="AQ190" s="652" t="s">
        <v>697</v>
      </c>
      <c r="AR190" s="653" t="s">
        <v>698</v>
      </c>
      <c r="AS190" s="653" t="s">
        <v>699</v>
      </c>
      <c r="AT190" s="654">
        <v>2018</v>
      </c>
      <c r="AU190" s="654">
        <v>2018</v>
      </c>
      <c r="AV190" s="124">
        <v>6319.8433734583614</v>
      </c>
      <c r="AX190" s="644" t="s">
        <v>956</v>
      </c>
      <c r="AY190" s="652" t="s">
        <v>964</v>
      </c>
      <c r="AZ190" s="689" t="s">
        <v>309</v>
      </c>
      <c r="BA190" s="689" t="s">
        <v>122</v>
      </c>
      <c r="BB190" s="621" t="s">
        <v>704</v>
      </c>
      <c r="BC190" s="621" t="s">
        <v>705</v>
      </c>
      <c r="BD190" s="653" t="s">
        <v>698</v>
      </c>
      <c r="BE190" s="653" t="s">
        <v>699</v>
      </c>
      <c r="BF190" s="654">
        <v>2018</v>
      </c>
      <c r="BG190" s="654">
        <v>2018</v>
      </c>
      <c r="BH190" s="702">
        <v>19967.451951863943</v>
      </c>
      <c r="BI190" s="695"/>
      <c r="BJ190" s="644" t="s">
        <v>960</v>
      </c>
      <c r="BK190" s="652" t="s">
        <v>959</v>
      </c>
      <c r="BL190" s="689" t="s">
        <v>309</v>
      </c>
      <c r="BM190" s="689" t="s">
        <v>122</v>
      </c>
      <c r="BN190" s="621" t="s">
        <v>704</v>
      </c>
      <c r="BO190" s="621" t="s">
        <v>705</v>
      </c>
      <c r="BP190" s="653" t="s">
        <v>698</v>
      </c>
      <c r="BQ190" s="653" t="s">
        <v>699</v>
      </c>
      <c r="BR190" s="654">
        <v>2018</v>
      </c>
      <c r="BS190" s="654">
        <v>2018</v>
      </c>
      <c r="BT190" s="124">
        <v>4559.4545270460931</v>
      </c>
      <c r="BV190" s="644" t="s">
        <v>183</v>
      </c>
      <c r="BW190" s="652" t="s">
        <v>962</v>
      </c>
      <c r="BX190" s="689" t="s">
        <v>309</v>
      </c>
      <c r="BY190" s="689" t="s">
        <v>122</v>
      </c>
      <c r="BZ190" s="621" t="s">
        <v>704</v>
      </c>
      <c r="CA190" s="621" t="s">
        <v>705</v>
      </c>
      <c r="CB190" s="653" t="s">
        <v>698</v>
      </c>
      <c r="CC190" s="653" t="s">
        <v>699</v>
      </c>
      <c r="CD190" s="654">
        <v>2018</v>
      </c>
      <c r="CE190" s="654">
        <v>2018</v>
      </c>
      <c r="CF190" s="124">
        <v>1720.8559219764088</v>
      </c>
      <c r="CG190" s="649"/>
    </row>
    <row r="191" spans="1:85" ht="17" customHeight="1" x14ac:dyDescent="0.25">
      <c r="N191" s="644" t="s">
        <v>956</v>
      </c>
      <c r="O191" s="652" t="s">
        <v>957</v>
      </c>
      <c r="P191" s="689" t="s">
        <v>310</v>
      </c>
      <c r="Q191" s="689" t="s">
        <v>123</v>
      </c>
      <c r="R191" s="652" t="s">
        <v>715</v>
      </c>
      <c r="S191" s="652" t="s">
        <v>697</v>
      </c>
      <c r="T191" s="653" t="s">
        <v>698</v>
      </c>
      <c r="U191" s="653" t="s">
        <v>699</v>
      </c>
      <c r="V191" s="654">
        <v>2018</v>
      </c>
      <c r="W191" s="654">
        <v>2018</v>
      </c>
      <c r="X191" s="124">
        <v>73176.286964596293</v>
      </c>
      <c r="Y191" s="644"/>
      <c r="Z191" s="644" t="s">
        <v>960</v>
      </c>
      <c r="AA191" s="652" t="s">
        <v>959</v>
      </c>
      <c r="AB191" s="689" t="s">
        <v>310</v>
      </c>
      <c r="AC191" s="689" t="s">
        <v>123</v>
      </c>
      <c r="AD191" s="652" t="s">
        <v>715</v>
      </c>
      <c r="AE191" s="652" t="s">
        <v>697</v>
      </c>
      <c r="AF191" s="653" t="s">
        <v>698</v>
      </c>
      <c r="AG191" s="653" t="s">
        <v>699</v>
      </c>
      <c r="AH191" s="654">
        <v>2018</v>
      </c>
      <c r="AI191" s="654">
        <v>2018</v>
      </c>
      <c r="AJ191" s="124">
        <v>13087.256856753935</v>
      </c>
      <c r="AK191" s="41"/>
      <c r="AL191" s="644" t="s">
        <v>183</v>
      </c>
      <c r="AM191" s="652" t="s">
        <v>962</v>
      </c>
      <c r="AN191" s="689" t="s">
        <v>310</v>
      </c>
      <c r="AO191" s="689" t="s">
        <v>123</v>
      </c>
      <c r="AP191" s="652" t="s">
        <v>715</v>
      </c>
      <c r="AQ191" s="652" t="s">
        <v>697</v>
      </c>
      <c r="AR191" s="653" t="s">
        <v>698</v>
      </c>
      <c r="AS191" s="653" t="s">
        <v>699</v>
      </c>
      <c r="AT191" s="654">
        <v>2018</v>
      </c>
      <c r="AU191" s="654">
        <v>2018</v>
      </c>
      <c r="AV191" s="124">
        <v>7733.821769333068</v>
      </c>
      <c r="AX191" s="644" t="s">
        <v>956</v>
      </c>
      <c r="AY191" s="652" t="s">
        <v>964</v>
      </c>
      <c r="AZ191" s="689" t="s">
        <v>310</v>
      </c>
      <c r="BA191" s="689" t="s">
        <v>123</v>
      </c>
      <c r="BB191" s="621" t="s">
        <v>704</v>
      </c>
      <c r="BC191" s="621" t="s">
        <v>705</v>
      </c>
      <c r="BD191" s="653" t="s">
        <v>698</v>
      </c>
      <c r="BE191" s="653" t="s">
        <v>699</v>
      </c>
      <c r="BF191" s="654">
        <v>2018</v>
      </c>
      <c r="BG191" s="654">
        <v>2018</v>
      </c>
      <c r="BH191" s="702">
        <v>19925.469561496608</v>
      </c>
      <c r="BI191" s="695"/>
      <c r="BJ191" s="644" t="s">
        <v>960</v>
      </c>
      <c r="BK191" s="652" t="s">
        <v>959</v>
      </c>
      <c r="BL191" s="689" t="s">
        <v>310</v>
      </c>
      <c r="BM191" s="689" t="s">
        <v>123</v>
      </c>
      <c r="BN191" s="621" t="s">
        <v>704</v>
      </c>
      <c r="BO191" s="621" t="s">
        <v>705</v>
      </c>
      <c r="BP191" s="653" t="s">
        <v>698</v>
      </c>
      <c r="BQ191" s="653" t="s">
        <v>699</v>
      </c>
      <c r="BR191" s="654">
        <v>2018</v>
      </c>
      <c r="BS191" s="654">
        <v>2018</v>
      </c>
      <c r="BT191" s="124">
        <v>3563.5825341739783</v>
      </c>
      <c r="BV191" s="644" t="s">
        <v>183</v>
      </c>
      <c r="BW191" s="652" t="s">
        <v>962</v>
      </c>
      <c r="BX191" s="689" t="s">
        <v>310</v>
      </c>
      <c r="BY191" s="689" t="s">
        <v>123</v>
      </c>
      <c r="BZ191" s="621" t="s">
        <v>704</v>
      </c>
      <c r="CA191" s="621" t="s">
        <v>705</v>
      </c>
      <c r="CB191" s="653" t="s">
        <v>698</v>
      </c>
      <c r="CC191" s="653" t="s">
        <v>699</v>
      </c>
      <c r="CD191" s="654">
        <v>2018</v>
      </c>
      <c r="CE191" s="654">
        <v>2018</v>
      </c>
      <c r="CF191" s="124">
        <v>2105.8738650328301</v>
      </c>
      <c r="CG191" s="649"/>
    </row>
    <row r="192" spans="1:85" ht="17" customHeight="1" x14ac:dyDescent="0.25">
      <c r="N192" s="644" t="s">
        <v>956</v>
      </c>
      <c r="O192" s="652" t="s">
        <v>957</v>
      </c>
      <c r="P192" s="689" t="s">
        <v>125</v>
      </c>
      <c r="Q192" s="689" t="s">
        <v>124</v>
      </c>
      <c r="R192" s="652" t="s">
        <v>715</v>
      </c>
      <c r="S192" s="652" t="s">
        <v>697</v>
      </c>
      <c r="T192" s="653" t="s">
        <v>698</v>
      </c>
      <c r="U192" s="653" t="s">
        <v>699</v>
      </c>
      <c r="V192" s="654">
        <v>2018</v>
      </c>
      <c r="W192" s="654">
        <v>2018</v>
      </c>
      <c r="X192" s="124">
        <v>169568.71430866726</v>
      </c>
      <c r="Y192" s="644"/>
      <c r="Z192" s="644" t="s">
        <v>960</v>
      </c>
      <c r="AA192" s="652" t="s">
        <v>959</v>
      </c>
      <c r="AB192" s="689" t="s">
        <v>125</v>
      </c>
      <c r="AC192" s="689" t="s">
        <v>124</v>
      </c>
      <c r="AD192" s="652" t="s">
        <v>715</v>
      </c>
      <c r="AE192" s="652" t="s">
        <v>697</v>
      </c>
      <c r="AF192" s="653" t="s">
        <v>698</v>
      </c>
      <c r="AG192" s="653" t="s">
        <v>699</v>
      </c>
      <c r="AH192" s="654">
        <v>2018</v>
      </c>
      <c r="AI192" s="654">
        <v>2018</v>
      </c>
      <c r="AJ192" s="124">
        <v>29307.303253839538</v>
      </c>
      <c r="AK192" s="41"/>
      <c r="AL192" s="644" t="s">
        <v>183</v>
      </c>
      <c r="AM192" s="652" t="s">
        <v>962</v>
      </c>
      <c r="AN192" s="689" t="s">
        <v>125</v>
      </c>
      <c r="AO192" s="689" t="s">
        <v>124</v>
      </c>
      <c r="AP192" s="652" t="s">
        <v>715</v>
      </c>
      <c r="AQ192" s="652" t="s">
        <v>697</v>
      </c>
      <c r="AR192" s="653" t="s">
        <v>698</v>
      </c>
      <c r="AS192" s="653" t="s">
        <v>699</v>
      </c>
      <c r="AT192" s="654">
        <v>2018</v>
      </c>
      <c r="AU192" s="654">
        <v>2018</v>
      </c>
      <c r="AV192" s="124">
        <v>3843.8138541216063</v>
      </c>
      <c r="AX192" s="644" t="s">
        <v>956</v>
      </c>
      <c r="AY192" s="652" t="s">
        <v>964</v>
      </c>
      <c r="AZ192" s="689" t="s">
        <v>125</v>
      </c>
      <c r="BA192" s="689" t="s">
        <v>124</v>
      </c>
      <c r="BB192" s="621" t="s">
        <v>704</v>
      </c>
      <c r="BC192" s="621" t="s">
        <v>705</v>
      </c>
      <c r="BD192" s="653" t="s">
        <v>698</v>
      </c>
      <c r="BE192" s="653" t="s">
        <v>699</v>
      </c>
      <c r="BF192" s="654">
        <v>2018</v>
      </c>
      <c r="BG192" s="654">
        <v>2018</v>
      </c>
      <c r="BH192" s="702">
        <v>46172.556653142892</v>
      </c>
      <c r="BI192" s="695"/>
      <c r="BJ192" s="644" t="s">
        <v>960</v>
      </c>
      <c r="BK192" s="652" t="s">
        <v>959</v>
      </c>
      <c r="BL192" s="689" t="s">
        <v>125</v>
      </c>
      <c r="BM192" s="689" t="s">
        <v>124</v>
      </c>
      <c r="BN192" s="621" t="s">
        <v>704</v>
      </c>
      <c r="BO192" s="621" t="s">
        <v>705</v>
      </c>
      <c r="BP192" s="653" t="s">
        <v>698</v>
      </c>
      <c r="BQ192" s="653" t="s">
        <v>699</v>
      </c>
      <c r="BR192" s="654">
        <v>2018</v>
      </c>
      <c r="BS192" s="654">
        <v>2018</v>
      </c>
      <c r="BT192" s="124">
        <v>7980.2051065594387</v>
      </c>
      <c r="BV192" s="644" t="s">
        <v>183</v>
      </c>
      <c r="BW192" s="652" t="s">
        <v>962</v>
      </c>
      <c r="BX192" s="689" t="s">
        <v>125</v>
      </c>
      <c r="BY192" s="689" t="s">
        <v>124</v>
      </c>
      <c r="BZ192" s="621" t="s">
        <v>704</v>
      </c>
      <c r="CA192" s="621" t="s">
        <v>705</v>
      </c>
      <c r="CB192" s="653" t="s">
        <v>698</v>
      </c>
      <c r="CC192" s="653" t="s">
        <v>699</v>
      </c>
      <c r="CD192" s="654">
        <v>2018</v>
      </c>
      <c r="CE192" s="654">
        <v>2018</v>
      </c>
      <c r="CF192" s="124">
        <v>1046.6477478887969</v>
      </c>
      <c r="CG192" s="649"/>
    </row>
    <row r="193" spans="14:85" ht="17" customHeight="1" x14ac:dyDescent="0.25">
      <c r="N193" s="644" t="s">
        <v>956</v>
      </c>
      <c r="O193" s="652" t="s">
        <v>957</v>
      </c>
      <c r="P193" s="689" t="s">
        <v>311</v>
      </c>
      <c r="Q193" s="689" t="s">
        <v>126</v>
      </c>
      <c r="R193" s="652" t="s">
        <v>715</v>
      </c>
      <c r="S193" s="652" t="s">
        <v>697</v>
      </c>
      <c r="T193" s="653" t="s">
        <v>698</v>
      </c>
      <c r="U193" s="653" t="s">
        <v>699</v>
      </c>
      <c r="V193" s="654">
        <v>2018</v>
      </c>
      <c r="W193" s="654">
        <v>2018</v>
      </c>
      <c r="X193" s="124">
        <v>127622.52322894809</v>
      </c>
      <c r="Y193" s="644"/>
      <c r="Z193" s="644" t="s">
        <v>960</v>
      </c>
      <c r="AA193" s="652" t="s">
        <v>959</v>
      </c>
      <c r="AB193" s="689" t="s">
        <v>311</v>
      </c>
      <c r="AC193" s="689" t="s">
        <v>126</v>
      </c>
      <c r="AD193" s="652" t="s">
        <v>715</v>
      </c>
      <c r="AE193" s="652" t="s">
        <v>697</v>
      </c>
      <c r="AF193" s="653" t="s">
        <v>698</v>
      </c>
      <c r="AG193" s="653" t="s">
        <v>699</v>
      </c>
      <c r="AH193" s="654">
        <v>2018</v>
      </c>
      <c r="AI193" s="654">
        <v>2018</v>
      </c>
      <c r="AJ193" s="124">
        <v>8478.9249133913272</v>
      </c>
      <c r="AK193" s="41"/>
      <c r="AL193" s="644" t="s">
        <v>183</v>
      </c>
      <c r="AM193" s="652" t="s">
        <v>962</v>
      </c>
      <c r="AN193" s="689" t="s">
        <v>311</v>
      </c>
      <c r="AO193" s="689" t="s">
        <v>126</v>
      </c>
      <c r="AP193" s="652" t="s">
        <v>715</v>
      </c>
      <c r="AQ193" s="652" t="s">
        <v>697</v>
      </c>
      <c r="AR193" s="653" t="s">
        <v>698</v>
      </c>
      <c r="AS193" s="653" t="s">
        <v>699</v>
      </c>
      <c r="AT193" s="654">
        <v>2018</v>
      </c>
      <c r="AU193" s="654">
        <v>2018</v>
      </c>
      <c r="AV193" s="124">
        <v>56439.721015380914</v>
      </c>
      <c r="AX193" s="644" t="s">
        <v>956</v>
      </c>
      <c r="AY193" s="652" t="s">
        <v>964</v>
      </c>
      <c r="AZ193" s="689" t="s">
        <v>311</v>
      </c>
      <c r="BA193" s="689" t="s">
        <v>126</v>
      </c>
      <c r="BB193" s="621" t="s">
        <v>704</v>
      </c>
      <c r="BC193" s="621" t="s">
        <v>705</v>
      </c>
      <c r="BD193" s="653" t="s">
        <v>698</v>
      </c>
      <c r="BE193" s="653" t="s">
        <v>699</v>
      </c>
      <c r="BF193" s="654">
        <v>2018</v>
      </c>
      <c r="BG193" s="654">
        <v>2018</v>
      </c>
      <c r="BH193" s="702">
        <v>34750.857244097504</v>
      </c>
      <c r="BI193" s="695"/>
      <c r="BJ193" s="644" t="s">
        <v>960</v>
      </c>
      <c r="BK193" s="652" t="s">
        <v>959</v>
      </c>
      <c r="BL193" s="689" t="s">
        <v>311</v>
      </c>
      <c r="BM193" s="689" t="s">
        <v>126</v>
      </c>
      <c r="BN193" s="621" t="s">
        <v>704</v>
      </c>
      <c r="BO193" s="621" t="s">
        <v>705</v>
      </c>
      <c r="BP193" s="653" t="s">
        <v>698</v>
      </c>
      <c r="BQ193" s="653" t="s">
        <v>699</v>
      </c>
      <c r="BR193" s="654">
        <v>2018</v>
      </c>
      <c r="BS193" s="654">
        <v>2018</v>
      </c>
      <c r="BT193" s="124">
        <v>2308.7610383638739</v>
      </c>
      <c r="BV193" s="644" t="s">
        <v>183</v>
      </c>
      <c r="BW193" s="652" t="s">
        <v>962</v>
      </c>
      <c r="BX193" s="689" t="s">
        <v>311</v>
      </c>
      <c r="BY193" s="689" t="s">
        <v>126</v>
      </c>
      <c r="BZ193" s="621" t="s">
        <v>704</v>
      </c>
      <c r="CA193" s="621" t="s">
        <v>705</v>
      </c>
      <c r="CB193" s="653" t="s">
        <v>698</v>
      </c>
      <c r="CC193" s="653" t="s">
        <v>699</v>
      </c>
      <c r="CD193" s="654">
        <v>2018</v>
      </c>
      <c r="CE193" s="654">
        <v>2018</v>
      </c>
      <c r="CF193" s="124">
        <v>15368.201774099636</v>
      </c>
      <c r="CG193" s="649"/>
    </row>
    <row r="194" spans="14:85" ht="17" customHeight="1" x14ac:dyDescent="0.25">
      <c r="N194" s="644" t="s">
        <v>956</v>
      </c>
      <c r="O194" s="652" t="s">
        <v>957</v>
      </c>
      <c r="P194" s="689" t="s">
        <v>312</v>
      </c>
      <c r="Q194" s="689" t="s">
        <v>127</v>
      </c>
      <c r="R194" s="652" t="s">
        <v>715</v>
      </c>
      <c r="S194" s="652" t="s">
        <v>697</v>
      </c>
      <c r="T194" s="653" t="s">
        <v>698</v>
      </c>
      <c r="U194" s="653" t="s">
        <v>699</v>
      </c>
      <c r="V194" s="654">
        <v>2018</v>
      </c>
      <c r="W194" s="654">
        <v>2018</v>
      </c>
      <c r="X194" s="124">
        <v>69310.768874246525</v>
      </c>
      <c r="Y194" s="644"/>
      <c r="Z194" s="644" t="s">
        <v>960</v>
      </c>
      <c r="AA194" s="652" t="s">
        <v>959</v>
      </c>
      <c r="AB194" s="689" t="s">
        <v>312</v>
      </c>
      <c r="AC194" s="689" t="s">
        <v>127</v>
      </c>
      <c r="AD194" s="652" t="s">
        <v>715</v>
      </c>
      <c r="AE194" s="652" t="s">
        <v>697</v>
      </c>
      <c r="AF194" s="653" t="s">
        <v>698</v>
      </c>
      <c r="AG194" s="653" t="s">
        <v>699</v>
      </c>
      <c r="AH194" s="654">
        <v>2018</v>
      </c>
      <c r="AI194" s="654">
        <v>2018</v>
      </c>
      <c r="AJ194" s="124">
        <v>26466.145494824785</v>
      </c>
      <c r="AK194" s="640"/>
      <c r="AL194" s="644" t="s">
        <v>183</v>
      </c>
      <c r="AM194" s="652" t="s">
        <v>962</v>
      </c>
      <c r="AN194" s="689" t="s">
        <v>312</v>
      </c>
      <c r="AO194" s="689" t="s">
        <v>127</v>
      </c>
      <c r="AP194" s="652" t="s">
        <v>715</v>
      </c>
      <c r="AQ194" s="652" t="s">
        <v>697</v>
      </c>
      <c r="AR194" s="653" t="s">
        <v>698</v>
      </c>
      <c r="AS194" s="653" t="s">
        <v>699</v>
      </c>
      <c r="AT194" s="654">
        <v>2018</v>
      </c>
      <c r="AU194" s="654">
        <v>2018</v>
      </c>
      <c r="AV194" s="124">
        <v>4544.9059693138333</v>
      </c>
      <c r="AX194" s="644" t="s">
        <v>956</v>
      </c>
      <c r="AY194" s="652" t="s">
        <v>964</v>
      </c>
      <c r="AZ194" s="689" t="s">
        <v>312</v>
      </c>
      <c r="BA194" s="689" t="s">
        <v>127</v>
      </c>
      <c r="BB194" s="621" t="s">
        <v>704</v>
      </c>
      <c r="BC194" s="621" t="s">
        <v>705</v>
      </c>
      <c r="BD194" s="653" t="s">
        <v>698</v>
      </c>
      <c r="BE194" s="653" t="s">
        <v>699</v>
      </c>
      <c r="BF194" s="654">
        <v>2018</v>
      </c>
      <c r="BG194" s="654">
        <v>2018</v>
      </c>
      <c r="BH194" s="702">
        <v>18872.911878623971</v>
      </c>
      <c r="BI194" s="695"/>
      <c r="BJ194" s="644" t="s">
        <v>960</v>
      </c>
      <c r="BK194" s="652" t="s">
        <v>959</v>
      </c>
      <c r="BL194" s="689" t="s">
        <v>312</v>
      </c>
      <c r="BM194" s="689" t="s">
        <v>127</v>
      </c>
      <c r="BN194" s="621" t="s">
        <v>704</v>
      </c>
      <c r="BO194" s="621" t="s">
        <v>705</v>
      </c>
      <c r="BP194" s="653" t="s">
        <v>698</v>
      </c>
      <c r="BQ194" s="653" t="s">
        <v>699</v>
      </c>
      <c r="BR194" s="654">
        <v>2018</v>
      </c>
      <c r="BS194" s="654">
        <v>2018</v>
      </c>
      <c r="BT194" s="124">
        <v>7206.5746752416026</v>
      </c>
      <c r="BV194" s="644" t="s">
        <v>183</v>
      </c>
      <c r="BW194" s="652" t="s">
        <v>962</v>
      </c>
      <c r="BX194" s="689" t="s">
        <v>312</v>
      </c>
      <c r="BY194" s="689" t="s">
        <v>127</v>
      </c>
      <c r="BZ194" s="621" t="s">
        <v>704</v>
      </c>
      <c r="CA194" s="621" t="s">
        <v>705</v>
      </c>
      <c r="CB194" s="653" t="s">
        <v>698</v>
      </c>
      <c r="CC194" s="653" t="s">
        <v>699</v>
      </c>
      <c r="CD194" s="654">
        <v>2018</v>
      </c>
      <c r="CE194" s="654">
        <v>2018</v>
      </c>
      <c r="CF194" s="124">
        <v>1237.5509787103699</v>
      </c>
      <c r="CG194" s="649"/>
    </row>
    <row r="195" spans="14:85" ht="17" customHeight="1" x14ac:dyDescent="0.25">
      <c r="N195" s="644" t="s">
        <v>956</v>
      </c>
      <c r="O195" s="652" t="s">
        <v>957</v>
      </c>
      <c r="P195" s="689" t="s">
        <v>313</v>
      </c>
      <c r="Q195" s="689" t="s">
        <v>128</v>
      </c>
      <c r="R195" s="652" t="s">
        <v>715</v>
      </c>
      <c r="S195" s="652" t="s">
        <v>697</v>
      </c>
      <c r="T195" s="653" t="s">
        <v>698</v>
      </c>
      <c r="U195" s="653" t="s">
        <v>699</v>
      </c>
      <c r="V195" s="654">
        <v>2018</v>
      </c>
      <c r="W195" s="654">
        <v>2018</v>
      </c>
      <c r="X195" s="124">
        <v>47850.98204413362</v>
      </c>
      <c r="Y195" s="644"/>
      <c r="Z195" s="644" t="s">
        <v>960</v>
      </c>
      <c r="AA195" s="652" t="s">
        <v>959</v>
      </c>
      <c r="AB195" s="689" t="s">
        <v>313</v>
      </c>
      <c r="AC195" s="689" t="s">
        <v>128</v>
      </c>
      <c r="AD195" s="652" t="s">
        <v>715</v>
      </c>
      <c r="AE195" s="652" t="s">
        <v>697</v>
      </c>
      <c r="AF195" s="653" t="s">
        <v>698</v>
      </c>
      <c r="AG195" s="653" t="s">
        <v>699</v>
      </c>
      <c r="AH195" s="654">
        <v>2018</v>
      </c>
      <c r="AI195" s="654">
        <v>2018</v>
      </c>
      <c r="AJ195" s="124">
        <v>16800.706219476164</v>
      </c>
      <c r="AK195" s="41"/>
      <c r="AL195" s="644" t="s">
        <v>183</v>
      </c>
      <c r="AM195" s="652" t="s">
        <v>962</v>
      </c>
      <c r="AN195" s="689" t="s">
        <v>313</v>
      </c>
      <c r="AO195" s="689" t="s">
        <v>128</v>
      </c>
      <c r="AP195" s="652" t="s">
        <v>715</v>
      </c>
      <c r="AQ195" s="652" t="s">
        <v>697</v>
      </c>
      <c r="AR195" s="653" t="s">
        <v>698</v>
      </c>
      <c r="AS195" s="653" t="s">
        <v>699</v>
      </c>
      <c r="AT195" s="654">
        <v>2018</v>
      </c>
      <c r="AU195" s="654">
        <v>2018</v>
      </c>
      <c r="AV195" s="124">
        <v>5891.2430620227287</v>
      </c>
      <c r="AX195" s="644" t="s">
        <v>956</v>
      </c>
      <c r="AY195" s="652" t="s">
        <v>964</v>
      </c>
      <c r="AZ195" s="689" t="s">
        <v>313</v>
      </c>
      <c r="BA195" s="689" t="s">
        <v>128</v>
      </c>
      <c r="BB195" s="621" t="s">
        <v>704</v>
      </c>
      <c r="BC195" s="621" t="s">
        <v>705</v>
      </c>
      <c r="BD195" s="653" t="s">
        <v>698</v>
      </c>
      <c r="BE195" s="653" t="s">
        <v>699</v>
      </c>
      <c r="BF195" s="654">
        <v>2018</v>
      </c>
      <c r="BG195" s="654">
        <v>2018</v>
      </c>
      <c r="BH195" s="702">
        <v>13029.53901814394</v>
      </c>
      <c r="BI195" s="695"/>
      <c r="BJ195" s="644" t="s">
        <v>960</v>
      </c>
      <c r="BK195" s="652" t="s">
        <v>959</v>
      </c>
      <c r="BL195" s="689" t="s">
        <v>313</v>
      </c>
      <c r="BM195" s="689" t="s">
        <v>128</v>
      </c>
      <c r="BN195" s="621" t="s">
        <v>704</v>
      </c>
      <c r="BO195" s="621" t="s">
        <v>705</v>
      </c>
      <c r="BP195" s="653" t="s">
        <v>698</v>
      </c>
      <c r="BQ195" s="653" t="s">
        <v>699</v>
      </c>
      <c r="BR195" s="654">
        <v>2018</v>
      </c>
      <c r="BS195" s="654">
        <v>2018</v>
      </c>
      <c r="BT195" s="124">
        <v>4574.7328031248917</v>
      </c>
      <c r="BV195" s="644" t="s">
        <v>183</v>
      </c>
      <c r="BW195" s="652" t="s">
        <v>962</v>
      </c>
      <c r="BX195" s="689" t="s">
        <v>313</v>
      </c>
      <c r="BY195" s="689" t="s">
        <v>128</v>
      </c>
      <c r="BZ195" s="621" t="s">
        <v>704</v>
      </c>
      <c r="CA195" s="621" t="s">
        <v>705</v>
      </c>
      <c r="CB195" s="653" t="s">
        <v>698</v>
      </c>
      <c r="CC195" s="653" t="s">
        <v>699</v>
      </c>
      <c r="CD195" s="654">
        <v>2018</v>
      </c>
      <c r="CE195" s="654">
        <v>2018</v>
      </c>
      <c r="CF195" s="124">
        <v>1604.1505955133366</v>
      </c>
      <c r="CG195" s="649"/>
    </row>
    <row r="196" spans="14:85" ht="17" customHeight="1" x14ac:dyDescent="0.25">
      <c r="N196" s="644" t="s">
        <v>956</v>
      </c>
      <c r="O196" s="652" t="s">
        <v>957</v>
      </c>
      <c r="P196" s="689" t="s">
        <v>314</v>
      </c>
      <c r="Q196" s="689" t="s">
        <v>129</v>
      </c>
      <c r="R196" s="652" t="s">
        <v>715</v>
      </c>
      <c r="S196" s="652" t="s">
        <v>697</v>
      </c>
      <c r="T196" s="653" t="s">
        <v>698</v>
      </c>
      <c r="U196" s="653" t="s">
        <v>699</v>
      </c>
      <c r="V196" s="654">
        <v>2018</v>
      </c>
      <c r="W196" s="654">
        <v>2018</v>
      </c>
      <c r="X196" s="124">
        <v>165065.91774569231</v>
      </c>
      <c r="Y196" s="644"/>
      <c r="Z196" s="644" t="s">
        <v>960</v>
      </c>
      <c r="AA196" s="652" t="s">
        <v>959</v>
      </c>
      <c r="AB196" s="689" t="s">
        <v>314</v>
      </c>
      <c r="AC196" s="689" t="s">
        <v>129</v>
      </c>
      <c r="AD196" s="652" t="s">
        <v>715</v>
      </c>
      <c r="AE196" s="652" t="s">
        <v>697</v>
      </c>
      <c r="AF196" s="653" t="s">
        <v>698</v>
      </c>
      <c r="AG196" s="653" t="s">
        <v>699</v>
      </c>
      <c r="AH196" s="654">
        <v>2018</v>
      </c>
      <c r="AI196" s="654">
        <v>2018</v>
      </c>
      <c r="AJ196" s="124">
        <v>95803.39790419479</v>
      </c>
      <c r="AK196" s="41"/>
      <c r="AL196" s="644" t="s">
        <v>183</v>
      </c>
      <c r="AM196" s="652" t="s">
        <v>962</v>
      </c>
      <c r="AN196" s="689" t="s">
        <v>314</v>
      </c>
      <c r="AO196" s="689" t="s">
        <v>129</v>
      </c>
      <c r="AP196" s="652" t="s">
        <v>715</v>
      </c>
      <c r="AQ196" s="652" t="s">
        <v>697</v>
      </c>
      <c r="AR196" s="653" t="s">
        <v>698</v>
      </c>
      <c r="AS196" s="653" t="s">
        <v>699</v>
      </c>
      <c r="AT196" s="654">
        <v>2018</v>
      </c>
      <c r="AU196" s="654">
        <v>2018</v>
      </c>
      <c r="AV196" s="124">
        <v>40637.517278583437</v>
      </c>
      <c r="AX196" s="644" t="s">
        <v>956</v>
      </c>
      <c r="AY196" s="652" t="s">
        <v>964</v>
      </c>
      <c r="AZ196" s="689" t="s">
        <v>314</v>
      </c>
      <c r="BA196" s="689" t="s">
        <v>129</v>
      </c>
      <c r="BB196" s="621" t="s">
        <v>704</v>
      </c>
      <c r="BC196" s="621" t="s">
        <v>705</v>
      </c>
      <c r="BD196" s="653" t="s">
        <v>698</v>
      </c>
      <c r="BE196" s="653" t="s">
        <v>699</v>
      </c>
      <c r="BF196" s="654">
        <v>2018</v>
      </c>
      <c r="BG196" s="654">
        <v>2018</v>
      </c>
      <c r="BH196" s="702">
        <v>44946.471816390011</v>
      </c>
      <c r="BI196" s="695"/>
      <c r="BJ196" s="644" t="s">
        <v>960</v>
      </c>
      <c r="BK196" s="652" t="s">
        <v>959</v>
      </c>
      <c r="BL196" s="689" t="s">
        <v>314</v>
      </c>
      <c r="BM196" s="689" t="s">
        <v>129</v>
      </c>
      <c r="BN196" s="621" t="s">
        <v>704</v>
      </c>
      <c r="BO196" s="621" t="s">
        <v>705</v>
      </c>
      <c r="BP196" s="653" t="s">
        <v>698</v>
      </c>
      <c r="BQ196" s="653" t="s">
        <v>699</v>
      </c>
      <c r="BR196" s="654">
        <v>2018</v>
      </c>
      <c r="BS196" s="654">
        <v>2018</v>
      </c>
      <c r="BT196" s="124">
        <v>26086.697863633708</v>
      </c>
      <c r="BV196" s="644" t="s">
        <v>183</v>
      </c>
      <c r="BW196" s="652" t="s">
        <v>962</v>
      </c>
      <c r="BX196" s="689" t="s">
        <v>314</v>
      </c>
      <c r="BY196" s="689" t="s">
        <v>129</v>
      </c>
      <c r="BZ196" s="621" t="s">
        <v>704</v>
      </c>
      <c r="CA196" s="621" t="s">
        <v>705</v>
      </c>
      <c r="CB196" s="653" t="s">
        <v>698</v>
      </c>
      <c r="CC196" s="653" t="s">
        <v>699</v>
      </c>
      <c r="CD196" s="654">
        <v>2018</v>
      </c>
      <c r="CE196" s="654">
        <v>2018</v>
      </c>
      <c r="CF196" s="124">
        <v>11065.355283480854</v>
      </c>
      <c r="CG196" s="649"/>
    </row>
    <row r="197" spans="14:85" ht="17" customHeight="1" x14ac:dyDescent="0.25">
      <c r="N197" s="644" t="s">
        <v>956</v>
      </c>
      <c r="O197" s="652" t="s">
        <v>957</v>
      </c>
      <c r="P197" s="689" t="s">
        <v>131</v>
      </c>
      <c r="Q197" s="689" t="s">
        <v>130</v>
      </c>
      <c r="R197" s="652" t="s">
        <v>715</v>
      </c>
      <c r="S197" s="652" t="s">
        <v>697</v>
      </c>
      <c r="T197" s="653" t="s">
        <v>698</v>
      </c>
      <c r="U197" s="653" t="s">
        <v>699</v>
      </c>
      <c r="V197" s="654">
        <v>2018</v>
      </c>
      <c r="W197" s="654">
        <v>2018</v>
      </c>
      <c r="X197" s="124">
        <v>30785.212039513539</v>
      </c>
      <c r="Y197" s="644"/>
      <c r="Z197" s="644" t="s">
        <v>960</v>
      </c>
      <c r="AA197" s="652" t="s">
        <v>959</v>
      </c>
      <c r="AB197" s="689" t="s">
        <v>131</v>
      </c>
      <c r="AC197" s="689" t="s">
        <v>130</v>
      </c>
      <c r="AD197" s="652" t="s">
        <v>715</v>
      </c>
      <c r="AE197" s="652" t="s">
        <v>697</v>
      </c>
      <c r="AF197" s="653" t="s">
        <v>698</v>
      </c>
      <c r="AG197" s="653" t="s">
        <v>699</v>
      </c>
      <c r="AH197" s="654">
        <v>2018</v>
      </c>
      <c r="AI197" s="654">
        <v>2018</v>
      </c>
      <c r="AJ197" s="124">
        <v>17984.626151016026</v>
      </c>
      <c r="AK197" s="41"/>
      <c r="AL197" s="644" t="s">
        <v>183</v>
      </c>
      <c r="AM197" s="652" t="s">
        <v>962</v>
      </c>
      <c r="AN197" s="689" t="s">
        <v>131</v>
      </c>
      <c r="AO197" s="689" t="s">
        <v>130</v>
      </c>
      <c r="AP197" s="652" t="s">
        <v>715</v>
      </c>
      <c r="AQ197" s="652" t="s">
        <v>697</v>
      </c>
      <c r="AR197" s="653" t="s">
        <v>698</v>
      </c>
      <c r="AS197" s="653" t="s">
        <v>699</v>
      </c>
      <c r="AT197" s="654">
        <v>2018</v>
      </c>
      <c r="AU197" s="654">
        <v>2018</v>
      </c>
      <c r="AV197" s="124">
        <v>4087.1966458201355</v>
      </c>
      <c r="AX197" s="644" t="s">
        <v>956</v>
      </c>
      <c r="AY197" s="652" t="s">
        <v>964</v>
      </c>
      <c r="AZ197" s="689" t="s">
        <v>131</v>
      </c>
      <c r="BA197" s="689" t="s">
        <v>130</v>
      </c>
      <c r="BB197" s="621" t="s">
        <v>704</v>
      </c>
      <c r="BC197" s="621" t="s">
        <v>705</v>
      </c>
      <c r="BD197" s="653" t="s">
        <v>698</v>
      </c>
      <c r="BE197" s="653" t="s">
        <v>699</v>
      </c>
      <c r="BF197" s="654">
        <v>2018</v>
      </c>
      <c r="BG197" s="654">
        <v>2018</v>
      </c>
      <c r="BH197" s="702">
        <v>8382.6309161371119</v>
      </c>
      <c r="BI197" s="695"/>
      <c r="BJ197" s="644" t="s">
        <v>960</v>
      </c>
      <c r="BK197" s="652" t="s">
        <v>959</v>
      </c>
      <c r="BL197" s="689" t="s">
        <v>131</v>
      </c>
      <c r="BM197" s="689" t="s">
        <v>130</v>
      </c>
      <c r="BN197" s="621" t="s">
        <v>704</v>
      </c>
      <c r="BO197" s="621" t="s">
        <v>705</v>
      </c>
      <c r="BP197" s="653" t="s">
        <v>698</v>
      </c>
      <c r="BQ197" s="653" t="s">
        <v>699</v>
      </c>
      <c r="BR197" s="654">
        <v>2018</v>
      </c>
      <c r="BS197" s="654">
        <v>2018</v>
      </c>
      <c r="BT197" s="124">
        <v>4897.1071888403067</v>
      </c>
      <c r="BV197" s="644" t="s">
        <v>183</v>
      </c>
      <c r="BW197" s="652" t="s">
        <v>962</v>
      </c>
      <c r="BX197" s="689" t="s">
        <v>131</v>
      </c>
      <c r="BY197" s="689" t="s">
        <v>130</v>
      </c>
      <c r="BZ197" s="621" t="s">
        <v>704</v>
      </c>
      <c r="CA197" s="621" t="s">
        <v>705</v>
      </c>
      <c r="CB197" s="653" t="s">
        <v>698</v>
      </c>
      <c r="CC197" s="653" t="s">
        <v>699</v>
      </c>
      <c r="CD197" s="654">
        <v>2018</v>
      </c>
      <c r="CE197" s="654">
        <v>2018</v>
      </c>
      <c r="CF197" s="124">
        <v>1112.9194406589886</v>
      </c>
      <c r="CG197" s="649"/>
    </row>
    <row r="198" spans="14:85" ht="17" customHeight="1" x14ac:dyDescent="0.25">
      <c r="N198" s="644" t="s">
        <v>956</v>
      </c>
      <c r="O198" s="652" t="s">
        <v>957</v>
      </c>
      <c r="P198" s="689" t="s">
        <v>315</v>
      </c>
      <c r="Q198" s="689" t="s">
        <v>132</v>
      </c>
      <c r="R198" s="652" t="s">
        <v>715</v>
      </c>
      <c r="S198" s="652" t="s">
        <v>697</v>
      </c>
      <c r="T198" s="653" t="s">
        <v>698</v>
      </c>
      <c r="U198" s="653" t="s">
        <v>699</v>
      </c>
      <c r="V198" s="654">
        <v>2018</v>
      </c>
      <c r="W198" s="654">
        <v>2018</v>
      </c>
      <c r="X198" s="124">
        <v>33959.008800673844</v>
      </c>
      <c r="Y198" s="644"/>
      <c r="Z198" s="644" t="s">
        <v>960</v>
      </c>
      <c r="AA198" s="652" t="s">
        <v>959</v>
      </c>
      <c r="AB198" s="689" t="s">
        <v>315</v>
      </c>
      <c r="AC198" s="689" t="s">
        <v>132</v>
      </c>
      <c r="AD198" s="652" t="s">
        <v>715</v>
      </c>
      <c r="AE198" s="652" t="s">
        <v>697</v>
      </c>
      <c r="AF198" s="653" t="s">
        <v>698</v>
      </c>
      <c r="AG198" s="653" t="s">
        <v>699</v>
      </c>
      <c r="AH198" s="654">
        <v>2018</v>
      </c>
      <c r="AI198" s="654">
        <v>2018</v>
      </c>
      <c r="AJ198" s="124">
        <v>18326.027484782135</v>
      </c>
      <c r="AK198" s="41"/>
      <c r="AL198" s="644" t="s">
        <v>183</v>
      </c>
      <c r="AM198" s="652" t="s">
        <v>962</v>
      </c>
      <c r="AN198" s="689" t="s">
        <v>315</v>
      </c>
      <c r="AO198" s="689" t="s">
        <v>132</v>
      </c>
      <c r="AP198" s="652" t="s">
        <v>715</v>
      </c>
      <c r="AQ198" s="652" t="s">
        <v>697</v>
      </c>
      <c r="AR198" s="653" t="s">
        <v>698</v>
      </c>
      <c r="AS198" s="653" t="s">
        <v>699</v>
      </c>
      <c r="AT198" s="654">
        <v>2018</v>
      </c>
      <c r="AU198" s="654">
        <v>2018</v>
      </c>
      <c r="AV198" s="124">
        <v>4172.6311251683665</v>
      </c>
      <c r="AX198" s="644" t="s">
        <v>956</v>
      </c>
      <c r="AY198" s="652" t="s">
        <v>964</v>
      </c>
      <c r="AZ198" s="689" t="s">
        <v>315</v>
      </c>
      <c r="BA198" s="689" t="s">
        <v>132</v>
      </c>
      <c r="BB198" s="621" t="s">
        <v>704</v>
      </c>
      <c r="BC198" s="621" t="s">
        <v>705</v>
      </c>
      <c r="BD198" s="653" t="s">
        <v>698</v>
      </c>
      <c r="BE198" s="653" t="s">
        <v>699</v>
      </c>
      <c r="BF198" s="654">
        <v>2018</v>
      </c>
      <c r="BG198" s="654">
        <v>2018</v>
      </c>
      <c r="BH198" s="702">
        <v>9246.836977719222</v>
      </c>
      <c r="BI198" s="695"/>
      <c r="BJ198" s="644" t="s">
        <v>960</v>
      </c>
      <c r="BK198" s="652" t="s">
        <v>959</v>
      </c>
      <c r="BL198" s="689" t="s">
        <v>315</v>
      </c>
      <c r="BM198" s="689" t="s">
        <v>132</v>
      </c>
      <c r="BN198" s="621" t="s">
        <v>704</v>
      </c>
      <c r="BO198" s="621" t="s">
        <v>705</v>
      </c>
      <c r="BP198" s="653" t="s">
        <v>698</v>
      </c>
      <c r="BQ198" s="653" t="s">
        <v>699</v>
      </c>
      <c r="BR198" s="654">
        <v>2018</v>
      </c>
      <c r="BS198" s="654">
        <v>2018</v>
      </c>
      <c r="BT198" s="124">
        <v>4990.0687501108605</v>
      </c>
      <c r="BV198" s="644" t="s">
        <v>183</v>
      </c>
      <c r="BW198" s="652" t="s">
        <v>962</v>
      </c>
      <c r="BX198" s="689" t="s">
        <v>315</v>
      </c>
      <c r="BY198" s="689" t="s">
        <v>132</v>
      </c>
      <c r="BZ198" s="621" t="s">
        <v>704</v>
      </c>
      <c r="CA198" s="621" t="s">
        <v>705</v>
      </c>
      <c r="CB198" s="653" t="s">
        <v>698</v>
      </c>
      <c r="CC198" s="653" t="s">
        <v>699</v>
      </c>
      <c r="CD198" s="654">
        <v>2018</v>
      </c>
      <c r="CE198" s="654">
        <v>2018</v>
      </c>
      <c r="CF198" s="124">
        <v>1136.1827434086772</v>
      </c>
      <c r="CG198" s="649"/>
    </row>
    <row r="199" spans="14:85" ht="17" customHeight="1" x14ac:dyDescent="0.25">
      <c r="N199" s="644" t="s">
        <v>956</v>
      </c>
      <c r="O199" s="652" t="s">
        <v>957</v>
      </c>
      <c r="P199" s="689" t="s">
        <v>316</v>
      </c>
      <c r="Q199" s="689" t="s">
        <v>133</v>
      </c>
      <c r="R199" s="652" t="s">
        <v>715</v>
      </c>
      <c r="S199" s="652" t="s">
        <v>697</v>
      </c>
      <c r="T199" s="653" t="s">
        <v>698</v>
      </c>
      <c r="U199" s="653" t="s">
        <v>699</v>
      </c>
      <c r="V199" s="654">
        <v>2018</v>
      </c>
      <c r="W199" s="654">
        <v>2018</v>
      </c>
      <c r="X199" s="124">
        <v>17130.987528196041</v>
      </c>
      <c r="Y199" s="644"/>
      <c r="Z199" s="644" t="s">
        <v>960</v>
      </c>
      <c r="AA199" s="652" t="s">
        <v>959</v>
      </c>
      <c r="AB199" s="689" t="s">
        <v>316</v>
      </c>
      <c r="AC199" s="689" t="s">
        <v>133</v>
      </c>
      <c r="AD199" s="652" t="s">
        <v>715</v>
      </c>
      <c r="AE199" s="652" t="s">
        <v>697</v>
      </c>
      <c r="AF199" s="653" t="s">
        <v>698</v>
      </c>
      <c r="AG199" s="653" t="s">
        <v>699</v>
      </c>
      <c r="AH199" s="654">
        <v>2018</v>
      </c>
      <c r="AI199" s="654">
        <v>2018</v>
      </c>
      <c r="AJ199" s="124">
        <v>5211.9746796335294</v>
      </c>
      <c r="AK199" s="41"/>
      <c r="AL199" s="644" t="s">
        <v>183</v>
      </c>
      <c r="AM199" s="652" t="s">
        <v>962</v>
      </c>
      <c r="AN199" s="689" t="s">
        <v>316</v>
      </c>
      <c r="AO199" s="689" t="s">
        <v>133</v>
      </c>
      <c r="AP199" s="652" t="s">
        <v>715</v>
      </c>
      <c r="AQ199" s="652" t="s">
        <v>697</v>
      </c>
      <c r="AR199" s="653" t="s">
        <v>698</v>
      </c>
      <c r="AS199" s="653" t="s">
        <v>699</v>
      </c>
      <c r="AT199" s="654">
        <v>2018</v>
      </c>
      <c r="AU199" s="654">
        <v>2018</v>
      </c>
      <c r="AV199" s="124">
        <v>3731.8100550937183</v>
      </c>
      <c r="AX199" s="644" t="s">
        <v>956</v>
      </c>
      <c r="AY199" s="652" t="s">
        <v>964</v>
      </c>
      <c r="AZ199" s="689" t="s">
        <v>316</v>
      </c>
      <c r="BA199" s="689" t="s">
        <v>133</v>
      </c>
      <c r="BB199" s="621" t="s">
        <v>704</v>
      </c>
      <c r="BC199" s="621" t="s">
        <v>705</v>
      </c>
      <c r="BD199" s="653" t="s">
        <v>698</v>
      </c>
      <c r="BE199" s="653" t="s">
        <v>699</v>
      </c>
      <c r="BF199" s="654">
        <v>2018</v>
      </c>
      <c r="BG199" s="654">
        <v>2018</v>
      </c>
      <c r="BH199" s="702">
        <v>4664.6664474325507</v>
      </c>
      <c r="BI199" s="695"/>
      <c r="BJ199" s="644" t="s">
        <v>960</v>
      </c>
      <c r="BK199" s="652" t="s">
        <v>959</v>
      </c>
      <c r="BL199" s="689" t="s">
        <v>316</v>
      </c>
      <c r="BM199" s="689" t="s">
        <v>133</v>
      </c>
      <c r="BN199" s="621" t="s">
        <v>704</v>
      </c>
      <c r="BO199" s="621" t="s">
        <v>705</v>
      </c>
      <c r="BP199" s="653" t="s">
        <v>698</v>
      </c>
      <c r="BQ199" s="653" t="s">
        <v>699</v>
      </c>
      <c r="BR199" s="654">
        <v>2018</v>
      </c>
      <c r="BS199" s="654">
        <v>2018</v>
      </c>
      <c r="BT199" s="124">
        <v>1419.1898378852361</v>
      </c>
      <c r="BV199" s="644" t="s">
        <v>183</v>
      </c>
      <c r="BW199" s="652" t="s">
        <v>962</v>
      </c>
      <c r="BX199" s="689" t="s">
        <v>316</v>
      </c>
      <c r="BY199" s="689" t="s">
        <v>133</v>
      </c>
      <c r="BZ199" s="621" t="s">
        <v>704</v>
      </c>
      <c r="CA199" s="621" t="s">
        <v>705</v>
      </c>
      <c r="CB199" s="653" t="s">
        <v>698</v>
      </c>
      <c r="CC199" s="653" t="s">
        <v>699</v>
      </c>
      <c r="CD199" s="654">
        <v>2018</v>
      </c>
      <c r="CE199" s="654">
        <v>2018</v>
      </c>
      <c r="CF199" s="124">
        <v>1016.1497767443753</v>
      </c>
      <c r="CG199" s="649"/>
    </row>
    <row r="200" spans="14:85" ht="17" customHeight="1" x14ac:dyDescent="0.25">
      <c r="N200" s="644" t="s">
        <v>956</v>
      </c>
      <c r="O200" s="652" t="s">
        <v>957</v>
      </c>
      <c r="P200" s="689" t="s">
        <v>317</v>
      </c>
      <c r="Q200" s="689" t="s">
        <v>288</v>
      </c>
      <c r="R200" s="652" t="s">
        <v>715</v>
      </c>
      <c r="S200" s="652" t="s">
        <v>697</v>
      </c>
      <c r="T200" s="653" t="s">
        <v>698</v>
      </c>
      <c r="U200" s="653" t="s">
        <v>699</v>
      </c>
      <c r="V200" s="654">
        <v>2018</v>
      </c>
      <c r="W200" s="654">
        <v>2018</v>
      </c>
      <c r="X200" s="124">
        <v>10049.334078229618</v>
      </c>
      <c r="Y200" s="644"/>
      <c r="Z200" s="644" t="s">
        <v>960</v>
      </c>
      <c r="AA200" s="652" t="s">
        <v>959</v>
      </c>
      <c r="AB200" s="689" t="s">
        <v>317</v>
      </c>
      <c r="AC200" s="689" t="s">
        <v>288</v>
      </c>
      <c r="AD200" s="652" t="s">
        <v>715</v>
      </c>
      <c r="AE200" s="652" t="s">
        <v>697</v>
      </c>
      <c r="AF200" s="653" t="s">
        <v>698</v>
      </c>
      <c r="AG200" s="653" t="s">
        <v>699</v>
      </c>
      <c r="AH200" s="654">
        <v>2018</v>
      </c>
      <c r="AI200" s="654">
        <v>2018</v>
      </c>
      <c r="AJ200" s="124">
        <v>10049.334078229618</v>
      </c>
      <c r="AK200" s="41"/>
      <c r="AL200" s="644" t="s">
        <v>183</v>
      </c>
      <c r="AM200" s="652" t="s">
        <v>962</v>
      </c>
      <c r="AN200" s="689" t="s">
        <v>317</v>
      </c>
      <c r="AO200" s="689" t="s">
        <v>288</v>
      </c>
      <c r="AP200" s="652" t="s">
        <v>715</v>
      </c>
      <c r="AQ200" s="652" t="s">
        <v>697</v>
      </c>
      <c r="AR200" s="653" t="s">
        <v>698</v>
      </c>
      <c r="AS200" s="653" t="s">
        <v>699</v>
      </c>
      <c r="AT200" s="654">
        <v>2018</v>
      </c>
      <c r="AU200" s="654">
        <v>2018</v>
      </c>
      <c r="AV200" s="124">
        <v>0</v>
      </c>
      <c r="AX200" s="644" t="s">
        <v>956</v>
      </c>
      <c r="AY200" s="652" t="s">
        <v>964</v>
      </c>
      <c r="AZ200" s="689" t="s">
        <v>317</v>
      </c>
      <c r="BA200" s="689" t="s">
        <v>288</v>
      </c>
      <c r="BB200" s="621" t="s">
        <v>704</v>
      </c>
      <c r="BC200" s="621" t="s">
        <v>705</v>
      </c>
      <c r="BD200" s="653" t="s">
        <v>698</v>
      </c>
      <c r="BE200" s="653" t="s">
        <v>699</v>
      </c>
      <c r="BF200" s="654">
        <v>2018</v>
      </c>
      <c r="BG200" s="654">
        <v>2018</v>
      </c>
      <c r="BH200" s="702">
        <v>2736.3741533640896</v>
      </c>
      <c r="BI200" s="695"/>
      <c r="BJ200" s="644" t="s">
        <v>960</v>
      </c>
      <c r="BK200" s="652" t="s">
        <v>959</v>
      </c>
      <c r="BL200" s="689" t="s">
        <v>317</v>
      </c>
      <c r="BM200" s="689" t="s">
        <v>288</v>
      </c>
      <c r="BN200" s="621" t="s">
        <v>704</v>
      </c>
      <c r="BO200" s="621" t="s">
        <v>705</v>
      </c>
      <c r="BP200" s="653" t="s">
        <v>698</v>
      </c>
      <c r="BQ200" s="653" t="s">
        <v>699</v>
      </c>
      <c r="BR200" s="654">
        <v>2018</v>
      </c>
      <c r="BS200" s="654">
        <v>2018</v>
      </c>
      <c r="BT200" s="124">
        <v>2736.3741533640896</v>
      </c>
      <c r="BV200" s="644" t="s">
        <v>183</v>
      </c>
      <c r="BW200" s="652" t="s">
        <v>962</v>
      </c>
      <c r="BX200" s="689" t="s">
        <v>317</v>
      </c>
      <c r="BY200" s="689" t="s">
        <v>288</v>
      </c>
      <c r="BZ200" s="621" t="s">
        <v>704</v>
      </c>
      <c r="CA200" s="621" t="s">
        <v>705</v>
      </c>
      <c r="CB200" s="653" t="s">
        <v>698</v>
      </c>
      <c r="CC200" s="653" t="s">
        <v>699</v>
      </c>
      <c r="CD200" s="654">
        <v>2018</v>
      </c>
      <c r="CE200" s="654">
        <v>2018</v>
      </c>
      <c r="CF200" s="102">
        <v>0</v>
      </c>
      <c r="CG200" s="649"/>
    </row>
    <row r="201" spans="14:85" ht="17" customHeight="1" x14ac:dyDescent="0.25">
      <c r="N201" s="644" t="s">
        <v>956</v>
      </c>
      <c r="O201" s="652" t="s">
        <v>957</v>
      </c>
      <c r="P201" s="637" t="s">
        <v>72</v>
      </c>
      <c r="Q201" s="637" t="s">
        <v>0</v>
      </c>
      <c r="R201" s="652" t="s">
        <v>715</v>
      </c>
      <c r="S201" s="652" t="s">
        <v>697</v>
      </c>
      <c r="T201" s="653" t="s">
        <v>698</v>
      </c>
      <c r="U201" s="653" t="s">
        <v>699</v>
      </c>
      <c r="V201" s="654">
        <v>2018</v>
      </c>
      <c r="W201" s="654">
        <v>2018</v>
      </c>
      <c r="X201" s="124">
        <v>2606394.7000778224</v>
      </c>
      <c r="Y201" s="644"/>
      <c r="Z201" s="644" t="s">
        <v>960</v>
      </c>
      <c r="AA201" s="652" t="s">
        <v>959</v>
      </c>
      <c r="AB201" s="637" t="s">
        <v>72</v>
      </c>
      <c r="AC201" s="637" t="s">
        <v>0</v>
      </c>
      <c r="AD201" s="652" t="s">
        <v>715</v>
      </c>
      <c r="AE201" s="652" t="s">
        <v>697</v>
      </c>
      <c r="AF201" s="653" t="s">
        <v>698</v>
      </c>
      <c r="AG201" s="653" t="s">
        <v>699</v>
      </c>
      <c r="AH201" s="654">
        <v>2018</v>
      </c>
      <c r="AI201" s="654">
        <v>2018</v>
      </c>
      <c r="AJ201" s="124">
        <v>493246.44665619399</v>
      </c>
      <c r="AK201" s="41"/>
      <c r="AL201" s="644" t="s">
        <v>183</v>
      </c>
      <c r="AM201" s="652" t="s">
        <v>962</v>
      </c>
      <c r="AN201" s="637" t="s">
        <v>72</v>
      </c>
      <c r="AO201" s="637" t="s">
        <v>0</v>
      </c>
      <c r="AP201" s="652" t="s">
        <v>715</v>
      </c>
      <c r="AQ201" s="652" t="s">
        <v>697</v>
      </c>
      <c r="AR201" s="653" t="s">
        <v>698</v>
      </c>
      <c r="AS201" s="653" t="s">
        <v>699</v>
      </c>
      <c r="AT201" s="654">
        <v>2018</v>
      </c>
      <c r="AU201" s="654">
        <v>2018</v>
      </c>
      <c r="AV201" s="124">
        <v>295410</v>
      </c>
      <c r="AX201" s="644" t="s">
        <v>956</v>
      </c>
      <c r="AY201" s="652" t="s">
        <v>964</v>
      </c>
      <c r="AZ201" s="637" t="s">
        <v>72</v>
      </c>
      <c r="BA201" s="637" t="s">
        <v>0</v>
      </c>
      <c r="BB201" s="621" t="s">
        <v>704</v>
      </c>
      <c r="BC201" s="621" t="s">
        <v>705</v>
      </c>
      <c r="BD201" s="653" t="s">
        <v>698</v>
      </c>
      <c r="BE201" s="653" t="s">
        <v>699</v>
      </c>
      <c r="BF201" s="654">
        <v>2018</v>
      </c>
      <c r="BG201" s="654">
        <v>2018</v>
      </c>
      <c r="BH201" s="702">
        <v>709705.84072915523</v>
      </c>
      <c r="BI201" s="695"/>
      <c r="BJ201" s="644" t="s">
        <v>960</v>
      </c>
      <c r="BK201" s="652" t="s">
        <v>959</v>
      </c>
      <c r="BL201" s="637" t="s">
        <v>72</v>
      </c>
      <c r="BM201" s="637" t="s">
        <v>0</v>
      </c>
      <c r="BN201" s="621" t="s">
        <v>704</v>
      </c>
      <c r="BO201" s="621" t="s">
        <v>705</v>
      </c>
      <c r="BP201" s="653" t="s">
        <v>698</v>
      </c>
      <c r="BQ201" s="653" t="s">
        <v>699</v>
      </c>
      <c r="BR201" s="654">
        <v>2018</v>
      </c>
      <c r="BS201" s="654">
        <v>2018</v>
      </c>
      <c r="BT201" s="124">
        <v>134308.08622360625</v>
      </c>
      <c r="BV201" s="644" t="s">
        <v>183</v>
      </c>
      <c r="BW201" s="652" t="s">
        <v>962</v>
      </c>
      <c r="BX201" s="637" t="s">
        <v>72</v>
      </c>
      <c r="BY201" s="637" t="s">
        <v>0</v>
      </c>
      <c r="BZ201" s="621" t="s">
        <v>704</v>
      </c>
      <c r="CA201" s="621" t="s">
        <v>705</v>
      </c>
      <c r="CB201" s="653" t="s">
        <v>698</v>
      </c>
      <c r="CC201" s="653" t="s">
        <v>699</v>
      </c>
      <c r="CD201" s="654">
        <v>2018</v>
      </c>
      <c r="CE201" s="654">
        <v>2018</v>
      </c>
      <c r="CF201" s="124">
        <v>80438.393464942143</v>
      </c>
      <c r="CG201" s="649"/>
    </row>
    <row r="202" spans="14:85" ht="17" customHeight="1" x14ac:dyDescent="0.25">
      <c r="N202" s="644" t="s">
        <v>956</v>
      </c>
      <c r="O202" s="652" t="s">
        <v>957</v>
      </c>
      <c r="P202" s="647" t="s">
        <v>135</v>
      </c>
      <c r="Q202" s="637" t="s">
        <v>134</v>
      </c>
      <c r="R202" s="652" t="s">
        <v>715</v>
      </c>
      <c r="S202" s="652" t="s">
        <v>697</v>
      </c>
      <c r="T202" s="653" t="s">
        <v>698</v>
      </c>
      <c r="U202" s="653" t="s">
        <v>699</v>
      </c>
      <c r="V202" s="654">
        <v>2018</v>
      </c>
      <c r="W202" s="654">
        <v>2018</v>
      </c>
      <c r="X202" s="102">
        <v>2149340.3875590018</v>
      </c>
      <c r="Y202" s="644"/>
      <c r="Z202" s="644" t="s">
        <v>960</v>
      </c>
      <c r="AA202" s="652" t="s">
        <v>959</v>
      </c>
      <c r="AB202" s="647" t="s">
        <v>135</v>
      </c>
      <c r="AC202" s="637" t="s">
        <v>134</v>
      </c>
      <c r="AD202" s="652" t="s">
        <v>715</v>
      </c>
      <c r="AE202" s="652" t="s">
        <v>697</v>
      </c>
      <c r="AF202" s="653" t="s">
        <v>698</v>
      </c>
      <c r="AG202" s="653" t="s">
        <v>699</v>
      </c>
      <c r="AH202" s="654">
        <v>2018</v>
      </c>
      <c r="AI202" s="654">
        <v>2018</v>
      </c>
      <c r="AJ202" s="102">
        <v>472920.3784893314</v>
      </c>
      <c r="AK202" s="41"/>
      <c r="AL202" s="644" t="s">
        <v>183</v>
      </c>
      <c r="AM202" s="652" t="s">
        <v>962</v>
      </c>
      <c r="AN202" s="647" t="s">
        <v>135</v>
      </c>
      <c r="AO202" s="637" t="s">
        <v>134</v>
      </c>
      <c r="AP202" s="652" t="s">
        <v>715</v>
      </c>
      <c r="AQ202" s="652" t="s">
        <v>697</v>
      </c>
      <c r="AR202" s="653" t="s">
        <v>698</v>
      </c>
      <c r="AS202" s="653" t="s">
        <v>699</v>
      </c>
      <c r="AT202" s="654">
        <v>2018</v>
      </c>
      <c r="AU202" s="654">
        <v>2018</v>
      </c>
      <c r="AV202" s="102">
        <v>251097.54037943762</v>
      </c>
      <c r="AX202" s="644" t="s">
        <v>956</v>
      </c>
      <c r="AY202" s="652" t="s">
        <v>964</v>
      </c>
      <c r="AZ202" s="647" t="s">
        <v>135</v>
      </c>
      <c r="BA202" s="637" t="s">
        <v>134</v>
      </c>
      <c r="BB202" s="621" t="s">
        <v>704</v>
      </c>
      <c r="BC202" s="621" t="s">
        <v>705</v>
      </c>
      <c r="BD202" s="653" t="s">
        <v>698</v>
      </c>
      <c r="BE202" s="653" t="s">
        <v>699</v>
      </c>
      <c r="BF202" s="654">
        <v>2018</v>
      </c>
      <c r="BG202" s="654">
        <v>2018</v>
      </c>
      <c r="BH202" s="639">
        <v>585252.65828699851</v>
      </c>
      <c r="BI202" s="695"/>
      <c r="BJ202" s="644" t="s">
        <v>960</v>
      </c>
      <c r="BK202" s="652" t="s">
        <v>959</v>
      </c>
      <c r="BL202" s="647" t="s">
        <v>135</v>
      </c>
      <c r="BM202" s="637" t="s">
        <v>134</v>
      </c>
      <c r="BN202" s="621" t="s">
        <v>704</v>
      </c>
      <c r="BO202" s="621" t="s">
        <v>705</v>
      </c>
      <c r="BP202" s="653" t="s">
        <v>698</v>
      </c>
      <c r="BQ202" s="653" t="s">
        <v>699</v>
      </c>
      <c r="BR202" s="654">
        <v>2018</v>
      </c>
      <c r="BS202" s="654">
        <v>2018</v>
      </c>
      <c r="BT202" s="102">
        <v>128773.4182407982</v>
      </c>
      <c r="BV202" s="644" t="s">
        <v>183</v>
      </c>
      <c r="BW202" s="652" t="s">
        <v>962</v>
      </c>
      <c r="BX202" s="647" t="s">
        <v>135</v>
      </c>
      <c r="BY202" s="637" t="s">
        <v>134</v>
      </c>
      <c r="BZ202" s="621" t="s">
        <v>704</v>
      </c>
      <c r="CA202" s="621" t="s">
        <v>705</v>
      </c>
      <c r="CB202" s="653" t="s">
        <v>698</v>
      </c>
      <c r="CC202" s="653" t="s">
        <v>699</v>
      </c>
      <c r="CD202" s="654">
        <v>2018</v>
      </c>
      <c r="CE202" s="654">
        <v>2018</v>
      </c>
      <c r="CF202" s="102">
        <v>68372.373146204933</v>
      </c>
      <c r="CG202" s="649"/>
    </row>
    <row r="203" spans="14:85" ht="17" customHeight="1" x14ac:dyDescent="0.25">
      <c r="N203" s="644"/>
      <c r="O203" s="644"/>
      <c r="P203" s="644"/>
      <c r="Q203" s="644"/>
      <c r="R203" s="644"/>
      <c r="S203" s="644"/>
      <c r="T203" s="644"/>
      <c r="U203" s="644"/>
      <c r="V203" s="644"/>
      <c r="W203" s="644"/>
      <c r="X203" s="644"/>
      <c r="Y203" s="644"/>
      <c r="Z203" s="644"/>
      <c r="AA203" s="644"/>
      <c r="AB203" s="41"/>
      <c r="AC203" s="41"/>
      <c r="AD203" s="41"/>
      <c r="AE203" s="41"/>
      <c r="AF203" s="41"/>
      <c r="AG203" s="41"/>
      <c r="AH203" s="41"/>
      <c r="AI203" s="41"/>
      <c r="AJ203" s="748"/>
      <c r="AK203" s="41"/>
      <c r="AL203" s="41"/>
      <c r="AM203" s="41"/>
      <c r="AV203" s="695"/>
      <c r="BH203" s="644"/>
      <c r="BI203" s="695"/>
      <c r="CF203" s="644"/>
    </row>
    <row r="204" spans="14:85" ht="17" customHeight="1" x14ac:dyDescent="0.25">
      <c r="N204" s="644"/>
      <c r="O204" s="644"/>
      <c r="P204" s="644"/>
      <c r="Q204" s="644"/>
      <c r="R204" s="644"/>
      <c r="S204" s="644"/>
      <c r="T204" s="644"/>
      <c r="U204" s="644"/>
      <c r="V204" s="644"/>
      <c r="W204" s="644"/>
      <c r="X204" s="644"/>
      <c r="Y204" s="644"/>
      <c r="Z204" s="644"/>
      <c r="AA204" s="644"/>
      <c r="AV204" s="695"/>
      <c r="BH204" s="667"/>
      <c r="BI204" s="695"/>
      <c r="CF204" s="644"/>
    </row>
    <row r="205" spans="14:85" ht="17" customHeight="1" x14ac:dyDescent="0.25">
      <c r="N205" s="644"/>
      <c r="O205" s="644"/>
      <c r="P205" s="644"/>
      <c r="Q205" s="644"/>
      <c r="R205" s="644"/>
      <c r="S205" s="644"/>
      <c r="T205" s="644"/>
      <c r="U205" s="644"/>
      <c r="V205" s="644"/>
      <c r="W205" s="644"/>
      <c r="X205" s="644"/>
      <c r="Y205" s="644"/>
      <c r="Z205" s="644"/>
      <c r="AA205" s="644"/>
      <c r="CF205" s="644"/>
      <c r="CG205" s="10"/>
    </row>
  </sheetData>
  <mergeCells count="24">
    <mergeCell ref="A60:L60"/>
    <mergeCell ref="A88:L88"/>
    <mergeCell ref="A89:L89"/>
    <mergeCell ref="A117:L117"/>
    <mergeCell ref="A118:L118"/>
    <mergeCell ref="A111:B111"/>
    <mergeCell ref="A112:B112"/>
    <mergeCell ref="A81:B81"/>
    <mergeCell ref="A82:B82"/>
    <mergeCell ref="A3:L3"/>
    <mergeCell ref="A4:L4"/>
    <mergeCell ref="A31:L31"/>
    <mergeCell ref="A32:L32"/>
    <mergeCell ref="A59:L59"/>
    <mergeCell ref="A54:B54"/>
    <mergeCell ref="A53:B53"/>
    <mergeCell ref="A26:B26"/>
    <mergeCell ref="A25:B25"/>
    <mergeCell ref="A169:B169"/>
    <mergeCell ref="A170:B170"/>
    <mergeCell ref="A140:B140"/>
    <mergeCell ref="A141:B141"/>
    <mergeCell ref="A146:L146"/>
    <mergeCell ref="A147:L147"/>
  </mergeCells>
  <phoneticPr fontId="2" type="noConversion"/>
  <printOptions horizontalCentered="1" verticalCentered="1"/>
  <pageMargins left="0" right="0" top="0" bottom="0" header="0" footer="0"/>
  <pageSetup scale="78" orientation="landscape" horizontalDpi="300" verticalDpi="300" r:id="rId1"/>
  <headerFooter alignWithMargins="0">
    <oddFooter>&amp;C&amp;D</oddFooter>
  </headerFooter>
  <rowBreaks count="5" manualBreakCount="5">
    <brk id="28" max="10" man="1"/>
    <brk id="56" max="10" man="1"/>
    <brk id="85" max="10" man="1"/>
    <brk id="114" max="10" man="1"/>
    <brk id="143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7"/>
  <sheetViews>
    <sheetView topLeftCell="F1" zoomScale="72" zoomScaleNormal="72" zoomScaleSheetLayoutView="68" workbookViewId="0">
      <selection activeCell="AD15" sqref="AD15"/>
    </sheetView>
  </sheetViews>
  <sheetFormatPr defaultColWidth="9.1796875" defaultRowHeight="18" customHeight="1" x14ac:dyDescent="0.25"/>
  <cols>
    <col min="1" max="1" width="7.7265625" style="1" customWidth="1"/>
    <col min="2" max="2" width="33" style="1" customWidth="1"/>
    <col min="3" max="11" width="10.7265625" style="1" customWidth="1"/>
    <col min="12" max="12" width="38.26953125" style="1" customWidth="1"/>
    <col min="13" max="13" width="11.1796875" style="1" bestFit="1" customWidth="1"/>
    <col min="14" max="16384" width="9.1796875" style="1"/>
  </cols>
  <sheetData>
    <row r="1" spans="1:36" ht="18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36" ht="18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36" ht="18" customHeight="1" x14ac:dyDescent="0.25">
      <c r="B3" s="749" t="s">
        <v>638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N3" s="623" t="s">
        <v>676</v>
      </c>
      <c r="O3" s="624" t="s">
        <v>677</v>
      </c>
      <c r="P3" s="625"/>
      <c r="Q3" s="625"/>
      <c r="R3" s="625"/>
      <c r="S3" s="625"/>
      <c r="T3" s="625"/>
      <c r="U3" s="625"/>
      <c r="V3" s="625"/>
      <c r="W3" s="625"/>
      <c r="X3" s="625"/>
      <c r="Z3" s="623" t="s">
        <v>676</v>
      </c>
      <c r="AA3" s="624" t="s">
        <v>677</v>
      </c>
      <c r="AB3" s="625"/>
      <c r="AC3" s="625"/>
      <c r="AD3" s="625"/>
      <c r="AE3" s="625"/>
      <c r="AF3" s="625"/>
      <c r="AG3" s="625"/>
      <c r="AH3" s="625"/>
      <c r="AI3" s="625"/>
      <c r="AJ3" s="625"/>
    </row>
    <row r="4" spans="1:36" ht="18" customHeight="1" x14ac:dyDescent="0.25">
      <c r="B4" s="754" t="s">
        <v>639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N4" s="623" t="s">
        <v>678</v>
      </c>
      <c r="O4" s="624" t="s">
        <v>368</v>
      </c>
      <c r="P4" s="625"/>
      <c r="Q4" s="625"/>
      <c r="R4" s="625"/>
      <c r="S4" s="625"/>
      <c r="T4" s="625"/>
      <c r="U4" s="625"/>
      <c r="V4" s="625"/>
      <c r="W4" s="625"/>
      <c r="X4" s="625"/>
      <c r="Z4" s="623" t="s">
        <v>678</v>
      </c>
      <c r="AA4" s="624" t="s">
        <v>368</v>
      </c>
      <c r="AB4" s="625"/>
      <c r="AC4" s="625"/>
      <c r="AD4" s="625"/>
      <c r="AE4" s="625"/>
      <c r="AF4" s="625"/>
      <c r="AG4" s="625"/>
      <c r="AH4" s="625"/>
      <c r="AI4" s="625"/>
      <c r="AJ4" s="625"/>
    </row>
    <row r="5" spans="1:36" ht="18" customHeight="1" x14ac:dyDescent="0.25">
      <c r="A5" s="11" t="s">
        <v>142</v>
      </c>
      <c r="B5" s="229" t="s">
        <v>291</v>
      </c>
      <c r="C5" s="354">
        <v>2010</v>
      </c>
      <c r="D5" s="162">
        <v>2011</v>
      </c>
      <c r="E5" s="162">
        <v>2012</v>
      </c>
      <c r="F5" s="162">
        <v>2013</v>
      </c>
      <c r="G5" s="162">
        <v>2014</v>
      </c>
      <c r="H5" s="162">
        <v>2015</v>
      </c>
      <c r="I5" s="162">
        <v>2016</v>
      </c>
      <c r="J5" s="162">
        <v>2017</v>
      </c>
      <c r="K5" s="163" t="s">
        <v>476</v>
      </c>
      <c r="L5" s="163" t="s">
        <v>292</v>
      </c>
      <c r="N5" s="623" t="s">
        <v>679</v>
      </c>
      <c r="O5" s="649" t="s">
        <v>716</v>
      </c>
      <c r="P5" s="625"/>
      <c r="Q5" s="625"/>
      <c r="R5" s="625"/>
      <c r="S5" s="625"/>
      <c r="T5" s="625"/>
      <c r="U5" s="625"/>
      <c r="V5" s="625"/>
      <c r="W5" s="625"/>
      <c r="X5" s="625"/>
      <c r="Z5" s="623" t="s">
        <v>679</v>
      </c>
      <c r="AA5" s="649" t="s">
        <v>716</v>
      </c>
      <c r="AB5" s="625"/>
      <c r="AC5" s="625"/>
      <c r="AD5" s="625"/>
      <c r="AE5" s="625"/>
      <c r="AF5" s="625"/>
      <c r="AG5" s="625"/>
      <c r="AH5" s="625"/>
      <c r="AI5" s="625"/>
      <c r="AJ5" s="625"/>
    </row>
    <row r="6" spans="1:36" ht="18" customHeight="1" x14ac:dyDescent="0.25">
      <c r="A6" s="133"/>
      <c r="B6" s="142" t="s">
        <v>218</v>
      </c>
      <c r="C6" s="355">
        <v>652598.24798713601</v>
      </c>
      <c r="D6" s="355">
        <v>796048.15420815954</v>
      </c>
      <c r="E6" s="355">
        <v>822215.51354432246</v>
      </c>
      <c r="F6" s="355">
        <v>805466.94254165119</v>
      </c>
      <c r="G6" s="355">
        <v>846686.11719277198</v>
      </c>
      <c r="H6" s="355">
        <v>851319.18240501639</v>
      </c>
      <c r="I6" s="355">
        <v>848430.01040482288</v>
      </c>
      <c r="J6" s="355">
        <v>939665.13999869302</v>
      </c>
      <c r="K6" s="347">
        <v>995601.82049411</v>
      </c>
      <c r="L6" s="42" t="s">
        <v>114</v>
      </c>
      <c r="M6" s="17"/>
      <c r="N6" s="623" t="s">
        <v>680</v>
      </c>
      <c r="O6" s="644" t="s">
        <v>967</v>
      </c>
      <c r="P6" s="625"/>
      <c r="Q6" s="625"/>
      <c r="R6" s="625"/>
      <c r="S6" s="625"/>
      <c r="T6" s="625"/>
      <c r="U6" s="625"/>
      <c r="V6" s="625"/>
      <c r="W6" s="625"/>
      <c r="X6" s="625"/>
      <c r="Z6" s="623" t="s">
        <v>680</v>
      </c>
      <c r="AA6" s="644" t="s">
        <v>967</v>
      </c>
      <c r="AB6" s="625"/>
      <c r="AC6" s="625"/>
      <c r="AD6" s="625"/>
      <c r="AE6" s="625"/>
      <c r="AF6" s="625"/>
      <c r="AG6" s="625"/>
      <c r="AH6" s="625"/>
      <c r="AI6" s="625"/>
      <c r="AJ6" s="625"/>
    </row>
    <row r="7" spans="1:36" ht="18" customHeight="1" x14ac:dyDescent="0.25">
      <c r="A7" s="454" t="s">
        <v>143</v>
      </c>
      <c r="B7" s="143" t="s">
        <v>115</v>
      </c>
      <c r="C7" s="356">
        <v>6051.3616963344721</v>
      </c>
      <c r="D7" s="357">
        <v>6577.7422178048964</v>
      </c>
      <c r="E7" s="357">
        <v>6746.8035587725917</v>
      </c>
      <c r="F7" s="357">
        <v>7244.1294697529265</v>
      </c>
      <c r="G7" s="357">
        <v>7538.5454770956276</v>
      </c>
      <c r="H7" s="357">
        <v>7902.030252466524</v>
      </c>
      <c r="I7" s="357">
        <v>8134.9884595977492</v>
      </c>
      <c r="J7" s="357">
        <v>8305.3135700905168</v>
      </c>
      <c r="K7" s="256">
        <v>8510.0783303557528</v>
      </c>
      <c r="L7" s="2" t="s">
        <v>304</v>
      </c>
      <c r="N7" s="623" t="s">
        <v>681</v>
      </c>
      <c r="O7" s="623" t="s">
        <v>533</v>
      </c>
      <c r="P7" s="626"/>
      <c r="Q7" s="623"/>
      <c r="R7" s="623"/>
      <c r="S7" s="623"/>
      <c r="T7" s="623"/>
      <c r="U7" s="623"/>
      <c r="V7" s="623"/>
      <c r="W7" s="623"/>
      <c r="X7" s="623"/>
      <c r="Z7" s="623" t="s">
        <v>681</v>
      </c>
      <c r="AA7" s="623" t="s">
        <v>969</v>
      </c>
      <c r="AB7" s="626"/>
      <c r="AC7" s="623"/>
      <c r="AD7" s="623"/>
      <c r="AE7" s="623"/>
      <c r="AF7" s="623"/>
      <c r="AG7" s="623"/>
      <c r="AH7" s="623"/>
      <c r="AI7" s="623"/>
      <c r="AJ7" s="623"/>
    </row>
    <row r="8" spans="1:36" ht="18" customHeight="1" x14ac:dyDescent="0.25">
      <c r="A8" s="454" t="s">
        <v>144</v>
      </c>
      <c r="B8" s="143" t="s">
        <v>116</v>
      </c>
      <c r="C8" s="356">
        <v>15929.943889782589</v>
      </c>
      <c r="D8" s="357">
        <v>19989.494651276967</v>
      </c>
      <c r="E8" s="357">
        <v>21220.03241466044</v>
      </c>
      <c r="F8" s="357">
        <v>27450.007805011468</v>
      </c>
      <c r="G8" s="357">
        <v>29960.286200851493</v>
      </c>
      <c r="H8" s="357">
        <v>34762.014333740284</v>
      </c>
      <c r="I8" s="357">
        <v>32335.609654445783</v>
      </c>
      <c r="J8" s="357">
        <v>57550.249422079592</v>
      </c>
      <c r="K8" s="256">
        <v>63618.626288683561</v>
      </c>
      <c r="L8" s="2" t="s">
        <v>305</v>
      </c>
      <c r="N8" s="623" t="s">
        <v>682</v>
      </c>
      <c r="O8" s="655" t="s">
        <v>532</v>
      </c>
      <c r="P8" s="626"/>
      <c r="Q8" s="623"/>
      <c r="R8" s="623"/>
      <c r="S8" s="623"/>
      <c r="T8" s="623"/>
      <c r="U8" s="623"/>
      <c r="V8" s="623"/>
      <c r="W8" s="623"/>
      <c r="X8" s="623"/>
      <c r="Z8" s="623" t="s">
        <v>682</v>
      </c>
      <c r="AA8" s="655" t="s">
        <v>970</v>
      </c>
      <c r="AB8" s="626"/>
      <c r="AC8" s="623"/>
      <c r="AD8" s="623"/>
      <c r="AE8" s="623"/>
      <c r="AF8" s="623"/>
      <c r="AG8" s="623"/>
      <c r="AH8" s="623"/>
      <c r="AI8" s="623"/>
      <c r="AJ8" s="623"/>
    </row>
    <row r="9" spans="1:36" ht="18" customHeight="1" x14ac:dyDescent="0.25">
      <c r="A9" s="454" t="s">
        <v>145</v>
      </c>
      <c r="B9" s="143" t="s">
        <v>58</v>
      </c>
      <c r="C9" s="356">
        <v>214191.64118351875</v>
      </c>
      <c r="D9" s="357">
        <v>259670.47117435612</v>
      </c>
      <c r="E9" s="357">
        <v>274111.01509417081</v>
      </c>
      <c r="F9" s="357">
        <v>276185.65843378811</v>
      </c>
      <c r="G9" s="357">
        <v>282581.03645919624</v>
      </c>
      <c r="H9" s="357">
        <v>274104.67471020512</v>
      </c>
      <c r="I9" s="357">
        <v>279334.33025717031</v>
      </c>
      <c r="J9" s="357">
        <v>281898.50816078973</v>
      </c>
      <c r="K9" s="256">
        <v>306283.88255807216</v>
      </c>
      <c r="L9" s="2" t="s">
        <v>117</v>
      </c>
      <c r="N9" s="623" t="s">
        <v>683</v>
      </c>
      <c r="O9" s="703" t="s">
        <v>684</v>
      </c>
      <c r="P9" s="628"/>
      <c r="Q9" s="628"/>
      <c r="R9" s="628"/>
      <c r="S9" s="628"/>
      <c r="T9" s="623"/>
      <c r="U9" s="623"/>
      <c r="V9" s="623"/>
      <c r="W9" s="623"/>
      <c r="X9" s="623"/>
      <c r="Z9" s="623" t="s">
        <v>683</v>
      </c>
      <c r="AA9" s="703" t="s">
        <v>684</v>
      </c>
      <c r="AB9" s="628"/>
      <c r="AC9" s="628"/>
      <c r="AD9" s="628"/>
      <c r="AE9" s="628"/>
      <c r="AF9" s="623"/>
      <c r="AG9" s="623"/>
      <c r="AH9" s="623"/>
      <c r="AI9" s="623"/>
      <c r="AJ9" s="623"/>
    </row>
    <row r="10" spans="1:36" ht="18" customHeight="1" x14ac:dyDescent="0.25">
      <c r="A10" s="454" t="s">
        <v>146</v>
      </c>
      <c r="B10" s="143" t="s">
        <v>118</v>
      </c>
      <c r="C10" s="356">
        <v>20135.144105372805</v>
      </c>
      <c r="D10" s="357">
        <v>21903.685740640885</v>
      </c>
      <c r="E10" s="357">
        <v>19162.183457159786</v>
      </c>
      <c r="F10" s="357">
        <v>20272.600384462588</v>
      </c>
      <c r="G10" s="357">
        <v>21326.777404997665</v>
      </c>
      <c r="H10" s="357">
        <v>23742.04790930968</v>
      </c>
      <c r="I10" s="357">
        <v>24773.333571813178</v>
      </c>
      <c r="J10" s="357">
        <v>25677.263525589529</v>
      </c>
      <c r="K10" s="256">
        <v>26204.029782280093</v>
      </c>
      <c r="L10" s="2" t="s">
        <v>306</v>
      </c>
      <c r="N10" s="623" t="s">
        <v>685</v>
      </c>
      <c r="O10" s="629" t="s">
        <v>325</v>
      </c>
      <c r="P10" s="626"/>
      <c r="Q10" s="623"/>
      <c r="R10" s="623"/>
      <c r="S10" s="623"/>
      <c r="T10" s="623"/>
      <c r="U10" s="623"/>
      <c r="V10" s="623"/>
      <c r="W10" s="623"/>
      <c r="X10" s="623"/>
      <c r="Z10" s="623" t="s">
        <v>685</v>
      </c>
      <c r="AA10" s="629" t="s">
        <v>325</v>
      </c>
      <c r="AB10" s="626"/>
      <c r="AC10" s="623"/>
      <c r="AD10" s="623"/>
      <c r="AE10" s="623"/>
      <c r="AF10" s="623"/>
      <c r="AG10" s="623"/>
      <c r="AH10" s="623"/>
      <c r="AI10" s="623"/>
      <c r="AJ10" s="623"/>
    </row>
    <row r="11" spans="1:36" ht="18" customHeight="1" x14ac:dyDescent="0.25">
      <c r="A11" s="454" t="s">
        <v>147</v>
      </c>
      <c r="B11" s="143" t="s">
        <v>59</v>
      </c>
      <c r="C11" s="356">
        <v>152529.30570710945</v>
      </c>
      <c r="D11" s="357">
        <v>167040.90380287386</v>
      </c>
      <c r="E11" s="357">
        <v>157398.13756994205</v>
      </c>
      <c r="F11" s="357">
        <v>149588.61102852313</v>
      </c>
      <c r="G11" s="357">
        <v>163147.5353019326</v>
      </c>
      <c r="H11" s="357">
        <v>166451.89054022194</v>
      </c>
      <c r="I11" s="357">
        <v>161645.14360229782</v>
      </c>
      <c r="J11" s="357">
        <v>173938.60865122781</v>
      </c>
      <c r="K11" s="256">
        <v>179750.36415876535</v>
      </c>
      <c r="L11" s="2" t="s">
        <v>119</v>
      </c>
      <c r="N11" s="623" t="s">
        <v>686</v>
      </c>
      <c r="O11" s="630" t="s">
        <v>478</v>
      </c>
      <c r="P11" s="283" t="s">
        <v>323</v>
      </c>
      <c r="Q11" s="630"/>
      <c r="R11" s="632"/>
      <c r="S11" s="632"/>
      <c r="T11" s="623"/>
      <c r="U11" s="623"/>
      <c r="V11" s="623"/>
      <c r="W11" s="623"/>
      <c r="X11" s="623"/>
      <c r="Z11" s="623" t="s">
        <v>686</v>
      </c>
      <c r="AA11" s="630" t="s">
        <v>478</v>
      </c>
      <c r="AB11" s="283" t="s">
        <v>323</v>
      </c>
      <c r="AC11" s="630"/>
      <c r="AD11" s="632"/>
      <c r="AE11" s="632"/>
      <c r="AF11" s="623"/>
      <c r="AG11" s="623"/>
      <c r="AH11" s="623"/>
      <c r="AI11" s="623"/>
      <c r="AJ11" s="623"/>
    </row>
    <row r="12" spans="1:36" ht="18" customHeight="1" x14ac:dyDescent="0.25">
      <c r="A12" s="454" t="s">
        <v>148</v>
      </c>
      <c r="B12" s="143" t="s">
        <v>120</v>
      </c>
      <c r="C12" s="356">
        <v>47912.692777352131</v>
      </c>
      <c r="D12" s="357">
        <v>60234.311657661194</v>
      </c>
      <c r="E12" s="357">
        <v>59854.159508328099</v>
      </c>
      <c r="F12" s="357">
        <v>72078.031574488181</v>
      </c>
      <c r="G12" s="357">
        <v>73942.912266526604</v>
      </c>
      <c r="H12" s="357">
        <v>72643.390990359534</v>
      </c>
      <c r="I12" s="357">
        <v>73369.100519195083</v>
      </c>
      <c r="J12" s="357">
        <v>86016.722680686507</v>
      </c>
      <c r="K12" s="256">
        <v>91021.028114547109</v>
      </c>
      <c r="L12" s="2" t="s">
        <v>307</v>
      </c>
      <c r="N12" s="623" t="s">
        <v>687</v>
      </c>
      <c r="O12" s="676" t="s">
        <v>477</v>
      </c>
      <c r="P12" s="317" t="s">
        <v>108</v>
      </c>
      <c r="Q12" s="659"/>
      <c r="R12" s="656"/>
      <c r="S12" s="656"/>
      <c r="T12" s="623"/>
      <c r="U12" s="623"/>
      <c r="V12" s="623"/>
      <c r="W12" s="623"/>
      <c r="X12" s="623"/>
      <c r="Z12" s="623" t="s">
        <v>687</v>
      </c>
      <c r="AA12" s="676" t="s">
        <v>477</v>
      </c>
      <c r="AB12" s="317" t="s">
        <v>108</v>
      </c>
      <c r="AC12" s="659"/>
      <c r="AD12" s="656"/>
      <c r="AE12" s="656"/>
      <c r="AF12" s="623"/>
      <c r="AG12" s="623"/>
      <c r="AH12" s="623"/>
      <c r="AI12" s="623"/>
      <c r="AJ12" s="623"/>
    </row>
    <row r="13" spans="1:36" ht="18" customHeight="1" x14ac:dyDescent="0.25">
      <c r="A13" s="454" t="s">
        <v>149</v>
      </c>
      <c r="B13" s="143" t="s">
        <v>121</v>
      </c>
      <c r="C13" s="356">
        <v>68082.404754743126</v>
      </c>
      <c r="D13" s="357">
        <v>125084.56917739361</v>
      </c>
      <c r="E13" s="357">
        <v>134445.74029862985</v>
      </c>
      <c r="F13" s="357">
        <v>111152.97648701796</v>
      </c>
      <c r="G13" s="357">
        <v>111528.22241348527</v>
      </c>
      <c r="H13" s="357">
        <v>110472.61461456239</v>
      </c>
      <c r="I13" s="357">
        <v>109878.21609801304</v>
      </c>
      <c r="J13" s="357">
        <v>127581.64175692265</v>
      </c>
      <c r="K13" s="256">
        <v>134694.45198340394</v>
      </c>
      <c r="L13" s="2" t="s">
        <v>308</v>
      </c>
      <c r="N13" s="618" t="s">
        <v>688</v>
      </c>
      <c r="O13" s="657" t="s">
        <v>689</v>
      </c>
      <c r="P13" s="620" t="s">
        <v>787</v>
      </c>
      <c r="Q13" s="657" t="s">
        <v>788</v>
      </c>
      <c r="R13" s="620" t="s">
        <v>690</v>
      </c>
      <c r="S13" s="619" t="s">
        <v>691</v>
      </c>
      <c r="T13" s="620" t="s">
        <v>692</v>
      </c>
      <c r="U13" s="619" t="s">
        <v>693</v>
      </c>
      <c r="V13" s="619" t="s">
        <v>694</v>
      </c>
      <c r="W13" s="619" t="s">
        <v>695</v>
      </c>
      <c r="X13" s="619" t="s">
        <v>696</v>
      </c>
      <c r="Z13" s="618" t="s">
        <v>688</v>
      </c>
      <c r="AA13" s="657" t="s">
        <v>689</v>
      </c>
      <c r="AB13" s="620" t="s">
        <v>787</v>
      </c>
      <c r="AC13" s="657" t="s">
        <v>788</v>
      </c>
      <c r="AD13" s="620" t="s">
        <v>690</v>
      </c>
      <c r="AE13" s="619" t="s">
        <v>691</v>
      </c>
      <c r="AF13" s="620" t="s">
        <v>692</v>
      </c>
      <c r="AG13" s="619" t="s">
        <v>693</v>
      </c>
      <c r="AH13" s="619" t="s">
        <v>694</v>
      </c>
      <c r="AI13" s="619" t="s">
        <v>695</v>
      </c>
      <c r="AJ13" s="619" t="s">
        <v>696</v>
      </c>
    </row>
    <row r="14" spans="1:36" ht="18" customHeight="1" x14ac:dyDescent="0.25">
      <c r="A14" s="454" t="s">
        <v>150</v>
      </c>
      <c r="B14" s="143" t="s">
        <v>122</v>
      </c>
      <c r="C14" s="356">
        <v>23293.402443150721</v>
      </c>
      <c r="D14" s="357">
        <v>28024.620205478157</v>
      </c>
      <c r="E14" s="357">
        <v>30946.466305744969</v>
      </c>
      <c r="F14" s="357">
        <v>31661.71356522623</v>
      </c>
      <c r="G14" s="357">
        <v>33243.362510759616</v>
      </c>
      <c r="H14" s="357">
        <v>34144.863503346489</v>
      </c>
      <c r="I14" s="357">
        <v>33164.675674371203</v>
      </c>
      <c r="J14" s="357">
        <v>40953.992627349253</v>
      </c>
      <c r="K14" s="256">
        <v>41104.788878196276</v>
      </c>
      <c r="L14" s="2" t="s">
        <v>309</v>
      </c>
      <c r="N14" s="644" t="s">
        <v>967</v>
      </c>
      <c r="O14" s="652" t="s">
        <v>968</v>
      </c>
      <c r="P14" s="689" t="s">
        <v>114</v>
      </c>
      <c r="Q14" s="689" t="s">
        <v>218</v>
      </c>
      <c r="R14" s="652" t="s">
        <v>715</v>
      </c>
      <c r="S14" s="652" t="s">
        <v>697</v>
      </c>
      <c r="T14" s="653" t="s">
        <v>698</v>
      </c>
      <c r="U14" s="653" t="s">
        <v>699</v>
      </c>
      <c r="V14" s="654">
        <v>2010</v>
      </c>
      <c r="W14" s="654">
        <v>2010</v>
      </c>
      <c r="X14" s="124">
        <v>652598.24798713601</v>
      </c>
      <c r="Y14" s="817"/>
      <c r="Z14" s="644" t="s">
        <v>967</v>
      </c>
      <c r="AA14" s="652" t="s">
        <v>968</v>
      </c>
      <c r="AB14" s="689" t="s">
        <v>114</v>
      </c>
      <c r="AC14" s="689" t="s">
        <v>218</v>
      </c>
      <c r="AD14" s="621" t="s">
        <v>704</v>
      </c>
      <c r="AE14" s="621" t="s">
        <v>705</v>
      </c>
      <c r="AF14" s="653" t="s">
        <v>698</v>
      </c>
      <c r="AG14" s="653" t="s">
        <v>699</v>
      </c>
      <c r="AH14" s="654">
        <v>2010</v>
      </c>
      <c r="AI14" s="654">
        <v>2010</v>
      </c>
      <c r="AJ14" s="124">
        <v>177698.63798152105</v>
      </c>
    </row>
    <row r="15" spans="1:36" ht="18" customHeight="1" x14ac:dyDescent="0.25">
      <c r="A15" s="454" t="s">
        <v>151</v>
      </c>
      <c r="B15" s="143" t="s">
        <v>123</v>
      </c>
      <c r="C15" s="356">
        <v>18418.296993684336</v>
      </c>
      <c r="D15" s="357">
        <v>23319.2421442997</v>
      </c>
      <c r="E15" s="357">
        <v>25450.794375425019</v>
      </c>
      <c r="F15" s="357">
        <v>22201.67901151238</v>
      </c>
      <c r="G15" s="357">
        <v>24443.818029400434</v>
      </c>
      <c r="H15" s="357">
        <v>24922.041672784158</v>
      </c>
      <c r="I15" s="357">
        <v>26766.813365523136</v>
      </c>
      <c r="J15" s="357">
        <v>28537.46632971408</v>
      </c>
      <c r="K15" s="256">
        <v>29461.423748068068</v>
      </c>
      <c r="L15" s="2" t="s">
        <v>310</v>
      </c>
      <c r="N15" s="644" t="s">
        <v>967</v>
      </c>
      <c r="O15" s="652" t="s">
        <v>968</v>
      </c>
      <c r="P15" s="689" t="s">
        <v>304</v>
      </c>
      <c r="Q15" s="689" t="s">
        <v>115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102">
        <v>6051.3616963344721</v>
      </c>
      <c r="Y15" s="817"/>
      <c r="Z15" s="644" t="s">
        <v>967</v>
      </c>
      <c r="AA15" s="652" t="s">
        <v>968</v>
      </c>
      <c r="AB15" s="689" t="s">
        <v>304</v>
      </c>
      <c r="AC15" s="689" t="s">
        <v>115</v>
      </c>
      <c r="AD15" s="621" t="s">
        <v>704</v>
      </c>
      <c r="AE15" s="621" t="s">
        <v>705</v>
      </c>
      <c r="AF15" s="653" t="s">
        <v>698</v>
      </c>
      <c r="AG15" s="653" t="s">
        <v>699</v>
      </c>
      <c r="AH15" s="654">
        <v>2010</v>
      </c>
      <c r="AI15" s="654">
        <v>2010</v>
      </c>
      <c r="AJ15" s="102">
        <v>1647.7499513504349</v>
      </c>
    </row>
    <row r="16" spans="1:36" ht="18" customHeight="1" x14ac:dyDescent="0.25">
      <c r="A16" s="454" t="s">
        <v>152</v>
      </c>
      <c r="B16" s="144" t="s">
        <v>124</v>
      </c>
      <c r="C16" s="249">
        <v>21992.570445546124</v>
      </c>
      <c r="D16" s="358">
        <v>23492.631005891788</v>
      </c>
      <c r="E16" s="358">
        <v>24737.042514272907</v>
      </c>
      <c r="F16" s="358">
        <v>29081.869363445265</v>
      </c>
      <c r="G16" s="358">
        <v>31252.652015493339</v>
      </c>
      <c r="H16" s="358">
        <v>31819.526384465251</v>
      </c>
      <c r="I16" s="358">
        <v>31316.339124314429</v>
      </c>
      <c r="J16" s="358">
        <v>29984.13406533387</v>
      </c>
      <c r="K16" s="347">
        <v>29593.493874282285</v>
      </c>
      <c r="L16" s="42" t="s">
        <v>125</v>
      </c>
      <c r="N16" s="644" t="s">
        <v>967</v>
      </c>
      <c r="O16" s="652" t="s">
        <v>968</v>
      </c>
      <c r="P16" s="689" t="s">
        <v>305</v>
      </c>
      <c r="Q16" s="689" t="s">
        <v>216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102">
        <v>15929.943889782589</v>
      </c>
      <c r="Y16" s="817"/>
      <c r="Z16" s="644" t="s">
        <v>967</v>
      </c>
      <c r="AA16" s="652" t="s">
        <v>968</v>
      </c>
      <c r="AB16" s="689" t="s">
        <v>305</v>
      </c>
      <c r="AC16" s="689" t="s">
        <v>216</v>
      </c>
      <c r="AD16" s="621" t="s">
        <v>704</v>
      </c>
      <c r="AE16" s="621" t="s">
        <v>705</v>
      </c>
      <c r="AF16" s="653" t="s">
        <v>698</v>
      </c>
      <c r="AG16" s="653" t="s">
        <v>699</v>
      </c>
      <c r="AH16" s="654">
        <v>2010</v>
      </c>
      <c r="AI16" s="654">
        <v>2010</v>
      </c>
      <c r="AJ16" s="102">
        <v>4337.6293777488336</v>
      </c>
    </row>
    <row r="17" spans="1:36" ht="18" customHeight="1" x14ac:dyDescent="0.25">
      <c r="A17" s="454" t="s">
        <v>153</v>
      </c>
      <c r="B17" s="143" t="s">
        <v>126</v>
      </c>
      <c r="C17" s="356">
        <v>25076.802282661796</v>
      </c>
      <c r="D17" s="357">
        <v>25054.950224882668</v>
      </c>
      <c r="E17" s="357">
        <v>28113.886172318271</v>
      </c>
      <c r="F17" s="357">
        <v>28800.350116673537</v>
      </c>
      <c r="G17" s="357">
        <v>34993.381635919155</v>
      </c>
      <c r="H17" s="357">
        <v>39384.851980636508</v>
      </c>
      <c r="I17" s="357">
        <v>36069.518910283718</v>
      </c>
      <c r="J17" s="357">
        <v>35582.627829978184</v>
      </c>
      <c r="K17" s="256">
        <v>38209.517024712084</v>
      </c>
      <c r="L17" s="2" t="s">
        <v>311</v>
      </c>
      <c r="N17" s="644" t="s">
        <v>967</v>
      </c>
      <c r="O17" s="652" t="s">
        <v>968</v>
      </c>
      <c r="P17" s="689" t="s">
        <v>117</v>
      </c>
      <c r="Q17" s="689" t="s">
        <v>58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102">
        <v>214191.64118351875</v>
      </c>
      <c r="Y17" s="817"/>
      <c r="Z17" s="644" t="s">
        <v>967</v>
      </c>
      <c r="AA17" s="652" t="s">
        <v>968</v>
      </c>
      <c r="AB17" s="689" t="s">
        <v>117</v>
      </c>
      <c r="AC17" s="689" t="s">
        <v>58</v>
      </c>
      <c r="AD17" s="621" t="s">
        <v>704</v>
      </c>
      <c r="AE17" s="621" t="s">
        <v>705</v>
      </c>
      <c r="AF17" s="653" t="s">
        <v>698</v>
      </c>
      <c r="AG17" s="653" t="s">
        <v>699</v>
      </c>
      <c r="AH17" s="654">
        <v>2010</v>
      </c>
      <c r="AI17" s="654">
        <v>2010</v>
      </c>
      <c r="AJ17" s="102">
        <v>58323.115366512931</v>
      </c>
    </row>
    <row r="18" spans="1:36" ht="18" customHeight="1" x14ac:dyDescent="0.25">
      <c r="A18" s="454" t="s">
        <v>154</v>
      </c>
      <c r="B18" s="143" t="s">
        <v>127</v>
      </c>
      <c r="C18" s="356">
        <v>24935.153039385143</v>
      </c>
      <c r="D18" s="357">
        <v>20450.784565592119</v>
      </c>
      <c r="E18" s="357">
        <v>22057.231150460568</v>
      </c>
      <c r="F18" s="357">
        <v>20302.51857645189</v>
      </c>
      <c r="G18" s="357">
        <v>21543.06224140268</v>
      </c>
      <c r="H18" s="357">
        <v>20697.015948041641</v>
      </c>
      <c r="I18" s="357">
        <v>20738.828833927415</v>
      </c>
      <c r="J18" s="357">
        <v>24414.575636949921</v>
      </c>
      <c r="K18" s="256">
        <v>25871.535147568495</v>
      </c>
      <c r="L18" s="2" t="s">
        <v>312</v>
      </c>
      <c r="N18" s="644" t="s">
        <v>967</v>
      </c>
      <c r="O18" s="652" t="s">
        <v>968</v>
      </c>
      <c r="P18" s="689" t="s">
        <v>306</v>
      </c>
      <c r="Q18" s="689" t="s">
        <v>118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102">
        <v>20135.144105372805</v>
      </c>
      <c r="Y18" s="817"/>
      <c r="Z18" s="644" t="s">
        <v>967</v>
      </c>
      <c r="AA18" s="652" t="s">
        <v>968</v>
      </c>
      <c r="AB18" s="689" t="s">
        <v>306</v>
      </c>
      <c r="AC18" s="689" t="s">
        <v>118</v>
      </c>
      <c r="AD18" s="621" t="s">
        <v>704</v>
      </c>
      <c r="AE18" s="621" t="s">
        <v>705</v>
      </c>
      <c r="AF18" s="653" t="s">
        <v>698</v>
      </c>
      <c r="AG18" s="653" t="s">
        <v>699</v>
      </c>
      <c r="AH18" s="654">
        <v>2010</v>
      </c>
      <c r="AI18" s="654">
        <v>2010</v>
      </c>
      <c r="AJ18" s="102">
        <v>5482.6804915923231</v>
      </c>
    </row>
    <row r="19" spans="1:36" ht="18" customHeight="1" x14ac:dyDescent="0.25">
      <c r="A19" s="454" t="s">
        <v>155</v>
      </c>
      <c r="B19" s="143" t="s">
        <v>128</v>
      </c>
      <c r="C19" s="356">
        <v>15782.53121903017</v>
      </c>
      <c r="D19" s="357">
        <v>15238.855151059801</v>
      </c>
      <c r="E19" s="357">
        <v>16142.273216864149</v>
      </c>
      <c r="F19" s="357">
        <v>13558.237968667498</v>
      </c>
      <c r="G19" s="357">
        <v>14666.682483468678</v>
      </c>
      <c r="H19" s="357">
        <v>14351.333141960989</v>
      </c>
      <c r="I19" s="357">
        <v>14919.424708252198</v>
      </c>
      <c r="J19" s="357">
        <v>16559.54120592582</v>
      </c>
      <c r="K19" s="256">
        <v>16836.197553082198</v>
      </c>
      <c r="L19" s="2" t="s">
        <v>313</v>
      </c>
      <c r="N19" s="644" t="s">
        <v>967</v>
      </c>
      <c r="O19" s="652" t="s">
        <v>968</v>
      </c>
      <c r="P19" s="689" t="s">
        <v>119</v>
      </c>
      <c r="Q19" s="689" t="s">
        <v>59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102">
        <v>152529.30570710945</v>
      </c>
      <c r="Y19" s="817"/>
      <c r="Z19" s="644" t="s">
        <v>967</v>
      </c>
      <c r="AA19" s="652" t="s">
        <v>968</v>
      </c>
      <c r="AB19" s="689" t="s">
        <v>119</v>
      </c>
      <c r="AC19" s="689" t="s">
        <v>59</v>
      </c>
      <c r="AD19" s="621" t="s">
        <v>704</v>
      </c>
      <c r="AE19" s="621" t="s">
        <v>705</v>
      </c>
      <c r="AF19" s="653" t="s">
        <v>698</v>
      </c>
      <c r="AG19" s="653" t="s">
        <v>699</v>
      </c>
      <c r="AH19" s="654">
        <v>2010</v>
      </c>
      <c r="AI19" s="654">
        <v>2010</v>
      </c>
      <c r="AJ19" s="102">
        <v>41532.826605067246</v>
      </c>
    </row>
    <row r="20" spans="1:36" ht="18" customHeight="1" x14ac:dyDescent="0.25">
      <c r="A20" s="454" t="s">
        <v>156</v>
      </c>
      <c r="B20" s="144" t="s">
        <v>129</v>
      </c>
      <c r="C20" s="249">
        <v>39356.875721805838</v>
      </c>
      <c r="D20" s="358">
        <v>55465.65473520894</v>
      </c>
      <c r="E20" s="358">
        <v>53142.943229878176</v>
      </c>
      <c r="F20" s="358">
        <v>50787.162517091245</v>
      </c>
      <c r="G20" s="358">
        <v>48443.80716299011</v>
      </c>
      <c r="H20" s="358">
        <v>42358.103689272801</v>
      </c>
      <c r="I20" s="358">
        <v>44818.451223508018</v>
      </c>
      <c r="J20" s="358">
        <v>56325.112989233661</v>
      </c>
      <c r="K20" s="347">
        <v>60127.219038554991</v>
      </c>
      <c r="L20" s="42" t="s">
        <v>314</v>
      </c>
      <c r="N20" s="644" t="s">
        <v>967</v>
      </c>
      <c r="O20" s="652" t="s">
        <v>968</v>
      </c>
      <c r="P20" s="689" t="s">
        <v>307</v>
      </c>
      <c r="Q20" s="689" t="s">
        <v>120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2010</v>
      </c>
      <c r="W20" s="654">
        <v>2010</v>
      </c>
      <c r="X20" s="102">
        <v>47912.692777352131</v>
      </c>
      <c r="Y20" s="817"/>
      <c r="Z20" s="644" t="s">
        <v>967</v>
      </c>
      <c r="AA20" s="652" t="s">
        <v>968</v>
      </c>
      <c r="AB20" s="689" t="s">
        <v>307</v>
      </c>
      <c r="AC20" s="689" t="s">
        <v>120</v>
      </c>
      <c r="AD20" s="621" t="s">
        <v>704</v>
      </c>
      <c r="AE20" s="621" t="s">
        <v>705</v>
      </c>
      <c r="AF20" s="653" t="s">
        <v>698</v>
      </c>
      <c r="AG20" s="653" t="s">
        <v>699</v>
      </c>
      <c r="AH20" s="654">
        <v>2010</v>
      </c>
      <c r="AI20" s="654">
        <v>2010</v>
      </c>
      <c r="AJ20" s="102">
        <v>13046.34248532393</v>
      </c>
    </row>
    <row r="21" spans="1:36" ht="18" customHeight="1" x14ac:dyDescent="0.25">
      <c r="A21" s="454" t="s">
        <v>157</v>
      </c>
      <c r="B21" s="143" t="s">
        <v>130</v>
      </c>
      <c r="C21" s="356">
        <v>6806.5744056456879</v>
      </c>
      <c r="D21" s="357">
        <v>8164.0337442110904</v>
      </c>
      <c r="E21" s="357">
        <v>9075.3100336969219</v>
      </c>
      <c r="F21" s="357">
        <v>8085.1088017701113</v>
      </c>
      <c r="G21" s="357">
        <v>8914.0307773222085</v>
      </c>
      <c r="H21" s="357">
        <v>9415.4095722736129</v>
      </c>
      <c r="I21" s="357">
        <v>8727.5614739118791</v>
      </c>
      <c r="J21" s="357">
        <v>9451.6452665179932</v>
      </c>
      <c r="K21" s="256">
        <v>10123.417006255771</v>
      </c>
      <c r="L21" s="2" t="s">
        <v>131</v>
      </c>
      <c r="N21" s="644" t="s">
        <v>967</v>
      </c>
      <c r="O21" s="652" t="s">
        <v>968</v>
      </c>
      <c r="P21" s="689" t="s">
        <v>308</v>
      </c>
      <c r="Q21" s="689" t="s">
        <v>121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2010</v>
      </c>
      <c r="W21" s="654">
        <v>2010</v>
      </c>
      <c r="X21" s="102">
        <v>68082.404754743126</v>
      </c>
      <c r="Y21" s="817"/>
      <c r="Z21" s="644" t="s">
        <v>967</v>
      </c>
      <c r="AA21" s="652" t="s">
        <v>968</v>
      </c>
      <c r="AB21" s="689" t="s">
        <v>308</v>
      </c>
      <c r="AC21" s="689" t="s">
        <v>121</v>
      </c>
      <c r="AD21" s="621" t="s">
        <v>704</v>
      </c>
      <c r="AE21" s="621" t="s">
        <v>705</v>
      </c>
      <c r="AF21" s="653" t="s">
        <v>698</v>
      </c>
      <c r="AG21" s="653" t="s">
        <v>699</v>
      </c>
      <c r="AH21" s="654">
        <v>2010</v>
      </c>
      <c r="AI21" s="654">
        <v>2010</v>
      </c>
      <c r="AJ21" s="102">
        <v>18538.435603742171</v>
      </c>
    </row>
    <row r="22" spans="1:36" ht="18" customHeight="1" x14ac:dyDescent="0.25">
      <c r="A22" s="454" t="s">
        <v>158</v>
      </c>
      <c r="B22" s="143" t="s">
        <v>132</v>
      </c>
      <c r="C22" s="356">
        <v>8710.6061076450878</v>
      </c>
      <c r="D22" s="357">
        <v>8859.9464668897599</v>
      </c>
      <c r="E22" s="357">
        <v>10068.182026192901</v>
      </c>
      <c r="F22" s="357">
        <v>11020.233292068708</v>
      </c>
      <c r="G22" s="357">
        <v>12920.40958280524</v>
      </c>
      <c r="H22" s="357">
        <v>12848.610128774329</v>
      </c>
      <c r="I22" s="357">
        <v>12742.881956853435</v>
      </c>
      <c r="J22" s="357">
        <v>14870.168071951906</v>
      </c>
      <c r="K22" s="256">
        <v>15221.152477994401</v>
      </c>
      <c r="L22" s="2" t="s">
        <v>315</v>
      </c>
      <c r="N22" s="644" t="s">
        <v>967</v>
      </c>
      <c r="O22" s="652" t="s">
        <v>968</v>
      </c>
      <c r="P22" s="689" t="s">
        <v>309</v>
      </c>
      <c r="Q22" s="689" t="s">
        <v>122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2010</v>
      </c>
      <c r="W22" s="654">
        <v>2010</v>
      </c>
      <c r="X22" s="102">
        <v>23293.402443150721</v>
      </c>
      <c r="Y22" s="817"/>
      <c r="Z22" s="644" t="s">
        <v>967</v>
      </c>
      <c r="AA22" s="652" t="s">
        <v>968</v>
      </c>
      <c r="AB22" s="689" t="s">
        <v>309</v>
      </c>
      <c r="AC22" s="689" t="s">
        <v>122</v>
      </c>
      <c r="AD22" s="621" t="s">
        <v>704</v>
      </c>
      <c r="AE22" s="621" t="s">
        <v>705</v>
      </c>
      <c r="AF22" s="653" t="s">
        <v>698</v>
      </c>
      <c r="AG22" s="653" t="s">
        <v>699</v>
      </c>
      <c r="AH22" s="654">
        <v>2010</v>
      </c>
      <c r="AI22" s="654">
        <v>2010</v>
      </c>
      <c r="AJ22" s="102">
        <v>6342.6555325121089</v>
      </c>
    </row>
    <row r="23" spans="1:36" ht="18" customHeight="1" x14ac:dyDescent="0.25">
      <c r="A23" s="454" t="s">
        <v>159</v>
      </c>
      <c r="B23" s="143" t="s">
        <v>133</v>
      </c>
      <c r="C23" s="356">
        <v>4742.3873817200629</v>
      </c>
      <c r="D23" s="357">
        <v>6434.5432837388271</v>
      </c>
      <c r="E23" s="357">
        <v>7423.2983619558318</v>
      </c>
      <c r="F23" s="357">
        <v>5865.0860262361866</v>
      </c>
      <c r="G23" s="357">
        <v>5936.0544076087426</v>
      </c>
      <c r="H23" s="357">
        <v>5476.3931063337241</v>
      </c>
      <c r="I23" s="357">
        <v>5829.5833191667552</v>
      </c>
      <c r="J23" s="357">
        <v>8326.4152629198252</v>
      </c>
      <c r="K23" s="256">
        <v>8690.9202023055459</v>
      </c>
      <c r="L23" s="2" t="s">
        <v>316</v>
      </c>
      <c r="N23" s="644" t="s">
        <v>967</v>
      </c>
      <c r="O23" s="652" t="s">
        <v>968</v>
      </c>
      <c r="P23" s="689" t="s">
        <v>310</v>
      </c>
      <c r="Q23" s="689" t="s">
        <v>123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2010</v>
      </c>
      <c r="W23" s="654">
        <v>2010</v>
      </c>
      <c r="X23" s="102">
        <v>18418.296993684336</v>
      </c>
      <c r="Y23" s="817"/>
      <c r="Z23" s="644" t="s">
        <v>967</v>
      </c>
      <c r="AA23" s="652" t="s">
        <v>968</v>
      </c>
      <c r="AB23" s="689" t="s">
        <v>310</v>
      </c>
      <c r="AC23" s="689" t="s">
        <v>123</v>
      </c>
      <c r="AD23" s="621" t="s">
        <v>704</v>
      </c>
      <c r="AE23" s="621" t="s">
        <v>705</v>
      </c>
      <c r="AF23" s="653" t="s">
        <v>698</v>
      </c>
      <c r="AG23" s="653" t="s">
        <v>699</v>
      </c>
      <c r="AH23" s="654">
        <v>2010</v>
      </c>
      <c r="AI23" s="654">
        <v>2010</v>
      </c>
      <c r="AJ23" s="102">
        <v>5015.1931909283421</v>
      </c>
    </row>
    <row r="24" spans="1:36" ht="18" customHeight="1" x14ac:dyDescent="0.25">
      <c r="A24" s="134" t="s">
        <v>160</v>
      </c>
      <c r="B24" s="144" t="s">
        <v>288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  <c r="H24" s="249">
        <v>0</v>
      </c>
      <c r="I24" s="250">
        <v>0</v>
      </c>
      <c r="J24" s="251">
        <v>0.3999999999996362</v>
      </c>
      <c r="K24" s="201">
        <v>0.40723981900373474</v>
      </c>
      <c r="L24" s="42" t="s">
        <v>317</v>
      </c>
      <c r="N24" s="644" t="s">
        <v>967</v>
      </c>
      <c r="O24" s="652" t="s">
        <v>968</v>
      </c>
      <c r="P24" s="689" t="s">
        <v>125</v>
      </c>
      <c r="Q24" s="689" t="s">
        <v>124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2010</v>
      </c>
      <c r="W24" s="654">
        <v>2010</v>
      </c>
      <c r="X24" s="102">
        <v>21992.570445546124</v>
      </c>
      <c r="Y24" s="817"/>
      <c r="Z24" s="644" t="s">
        <v>967</v>
      </c>
      <c r="AA24" s="652" t="s">
        <v>968</v>
      </c>
      <c r="AB24" s="689" t="s">
        <v>125</v>
      </c>
      <c r="AC24" s="689" t="s">
        <v>124</v>
      </c>
      <c r="AD24" s="621" t="s">
        <v>704</v>
      </c>
      <c r="AE24" s="621" t="s">
        <v>705</v>
      </c>
      <c r="AF24" s="653" t="s">
        <v>698</v>
      </c>
      <c r="AG24" s="653" t="s">
        <v>699</v>
      </c>
      <c r="AH24" s="654">
        <v>2010</v>
      </c>
      <c r="AI24" s="654">
        <v>2010</v>
      </c>
      <c r="AJ24" s="102">
        <v>5988.4466836068414</v>
      </c>
    </row>
    <row r="25" spans="1:36" ht="18" customHeight="1" x14ac:dyDescent="0.25">
      <c r="A25" s="803" t="s">
        <v>0</v>
      </c>
      <c r="B25" s="803"/>
      <c r="C25" s="359">
        <v>713947.69415448792</v>
      </c>
      <c r="D25" s="359">
        <v>875006.43994926033</v>
      </c>
      <c r="E25" s="359">
        <v>900095.49928847398</v>
      </c>
      <c r="F25" s="359">
        <v>885335.97442218731</v>
      </c>
      <c r="G25" s="359">
        <v>926382.57637125533</v>
      </c>
      <c r="H25" s="359">
        <v>925496.8124787542</v>
      </c>
      <c r="I25" s="360">
        <v>924564.80075264582</v>
      </c>
      <c r="J25" s="358">
        <v>1025974.3870532606</v>
      </c>
      <c r="K25" s="531">
        <v>1085322.5334069475</v>
      </c>
      <c r="L25" s="117" t="s">
        <v>72</v>
      </c>
      <c r="M25" s="17"/>
      <c r="N25" s="644" t="s">
        <v>967</v>
      </c>
      <c r="O25" s="652" t="s">
        <v>968</v>
      </c>
      <c r="P25" s="689" t="s">
        <v>311</v>
      </c>
      <c r="Q25" s="689" t="s">
        <v>126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654">
        <v>2010</v>
      </c>
      <c r="W25" s="654">
        <v>2010</v>
      </c>
      <c r="X25" s="102">
        <v>25076.802282661796</v>
      </c>
      <c r="Y25" s="817"/>
      <c r="Z25" s="644" t="s">
        <v>967</v>
      </c>
      <c r="AA25" s="652" t="s">
        <v>968</v>
      </c>
      <c r="AB25" s="689" t="s">
        <v>311</v>
      </c>
      <c r="AC25" s="689" t="s">
        <v>126</v>
      </c>
      <c r="AD25" s="621" t="s">
        <v>704</v>
      </c>
      <c r="AE25" s="621" t="s">
        <v>705</v>
      </c>
      <c r="AF25" s="653" t="s">
        <v>698</v>
      </c>
      <c r="AG25" s="653" t="s">
        <v>699</v>
      </c>
      <c r="AH25" s="654">
        <v>2010</v>
      </c>
      <c r="AI25" s="654">
        <v>2010</v>
      </c>
      <c r="AJ25" s="102">
        <v>6828.2647468105642</v>
      </c>
    </row>
    <row r="26" spans="1:36" ht="18" customHeight="1" thickBot="1" x14ac:dyDescent="0.3">
      <c r="A26" s="804" t="s">
        <v>134</v>
      </c>
      <c r="B26" s="804"/>
      <c r="C26" s="361">
        <v>698017.75026470539</v>
      </c>
      <c r="D26" s="361">
        <v>855016.94529798324</v>
      </c>
      <c r="E26" s="361">
        <v>878875.46687381354</v>
      </c>
      <c r="F26" s="361">
        <v>857885.96661717596</v>
      </c>
      <c r="G26" s="361">
        <v>896422.29017040366</v>
      </c>
      <c r="H26" s="361">
        <v>890734.79814501386</v>
      </c>
      <c r="I26" s="361">
        <v>892229.19109819992</v>
      </c>
      <c r="J26" s="361">
        <v>968424.13763118116</v>
      </c>
      <c r="K26" s="361">
        <v>1021703.9071182639</v>
      </c>
      <c r="L26" s="145" t="s">
        <v>135</v>
      </c>
      <c r="N26" s="644" t="s">
        <v>967</v>
      </c>
      <c r="O26" s="652" t="s">
        <v>968</v>
      </c>
      <c r="P26" s="689" t="s">
        <v>312</v>
      </c>
      <c r="Q26" s="689" t="s">
        <v>127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654">
        <v>2010</v>
      </c>
      <c r="W26" s="654">
        <v>2010</v>
      </c>
      <c r="X26" s="102">
        <v>24935.153039385143</v>
      </c>
      <c r="Y26" s="817"/>
      <c r="Z26" s="644" t="s">
        <v>967</v>
      </c>
      <c r="AA26" s="652" t="s">
        <v>968</v>
      </c>
      <c r="AB26" s="689" t="s">
        <v>312</v>
      </c>
      <c r="AC26" s="689" t="s">
        <v>127</v>
      </c>
      <c r="AD26" s="621" t="s">
        <v>704</v>
      </c>
      <c r="AE26" s="621" t="s">
        <v>705</v>
      </c>
      <c r="AF26" s="653" t="s">
        <v>698</v>
      </c>
      <c r="AG26" s="653" t="s">
        <v>699</v>
      </c>
      <c r="AH26" s="654">
        <v>2010</v>
      </c>
      <c r="AI26" s="654">
        <v>2010</v>
      </c>
      <c r="AJ26" s="102">
        <v>6789.6944967692698</v>
      </c>
    </row>
    <row r="27" spans="1:36" s="3" customFormat="1" ht="18" customHeight="1" x14ac:dyDescent="0.25">
      <c r="A27" s="121" t="s">
        <v>477</v>
      </c>
      <c r="B27" s="18"/>
      <c r="C27" s="19"/>
      <c r="D27" s="19"/>
      <c r="E27" s="20"/>
      <c r="F27" s="20"/>
      <c r="L27" s="126" t="s">
        <v>478</v>
      </c>
      <c r="N27" s="644" t="s">
        <v>967</v>
      </c>
      <c r="O27" s="652" t="s">
        <v>968</v>
      </c>
      <c r="P27" s="689" t="s">
        <v>313</v>
      </c>
      <c r="Q27" s="689" t="s">
        <v>128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654">
        <v>2010</v>
      </c>
      <c r="W27" s="654">
        <v>2010</v>
      </c>
      <c r="X27" s="102">
        <v>15782.53121903017</v>
      </c>
      <c r="Y27" s="695"/>
      <c r="Z27" s="644" t="s">
        <v>967</v>
      </c>
      <c r="AA27" s="652" t="s">
        <v>968</v>
      </c>
      <c r="AB27" s="689" t="s">
        <v>313</v>
      </c>
      <c r="AC27" s="689" t="s">
        <v>128</v>
      </c>
      <c r="AD27" s="621" t="s">
        <v>704</v>
      </c>
      <c r="AE27" s="621" t="s">
        <v>705</v>
      </c>
      <c r="AF27" s="653" t="s">
        <v>698</v>
      </c>
      <c r="AG27" s="653" t="s">
        <v>699</v>
      </c>
      <c r="AH27" s="654">
        <v>2010</v>
      </c>
      <c r="AI27" s="654">
        <v>2010</v>
      </c>
      <c r="AJ27" s="102">
        <v>4297.4897805391884</v>
      </c>
    </row>
    <row r="28" spans="1:36" s="3" customFormat="1" ht="18" customHeight="1" x14ac:dyDescent="0.25">
      <c r="A28" s="317" t="s">
        <v>108</v>
      </c>
      <c r="B28" s="129"/>
      <c r="C28" s="129"/>
      <c r="D28" s="129"/>
      <c r="E28" s="129"/>
      <c r="F28" s="129"/>
      <c r="G28" s="129"/>
      <c r="H28" s="129"/>
      <c r="I28" s="129"/>
      <c r="L28" s="283" t="s">
        <v>323</v>
      </c>
      <c r="N28" s="644" t="s">
        <v>967</v>
      </c>
      <c r="O28" s="652" t="s">
        <v>968</v>
      </c>
      <c r="P28" s="689" t="s">
        <v>314</v>
      </c>
      <c r="Q28" s="689" t="s">
        <v>129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654">
        <v>2010</v>
      </c>
      <c r="W28" s="654">
        <v>2010</v>
      </c>
      <c r="X28" s="102">
        <v>39356.875721805838</v>
      </c>
      <c r="Y28" s="695"/>
      <c r="Z28" s="644" t="s">
        <v>967</v>
      </c>
      <c r="AA28" s="652" t="s">
        <v>968</v>
      </c>
      <c r="AB28" s="689" t="s">
        <v>314</v>
      </c>
      <c r="AC28" s="689" t="s">
        <v>129</v>
      </c>
      <c r="AD28" s="621" t="s">
        <v>704</v>
      </c>
      <c r="AE28" s="621" t="s">
        <v>705</v>
      </c>
      <c r="AF28" s="653" t="s">
        <v>698</v>
      </c>
      <c r="AG28" s="653" t="s">
        <v>699</v>
      </c>
      <c r="AH28" s="654">
        <v>2010</v>
      </c>
      <c r="AI28" s="654">
        <v>2010</v>
      </c>
      <c r="AJ28" s="102">
        <v>10716.644172036988</v>
      </c>
    </row>
    <row r="29" spans="1:36" ht="18" customHeight="1" x14ac:dyDescent="0.25">
      <c r="A29" s="164" t="s">
        <v>276</v>
      </c>
      <c r="B29" s="165"/>
      <c r="C29" s="166"/>
      <c r="D29" s="166"/>
      <c r="E29" s="167"/>
      <c r="F29" s="168"/>
      <c r="H29" s="16"/>
      <c r="J29" s="16"/>
      <c r="K29" s="16"/>
      <c r="L29" s="169" t="s">
        <v>277</v>
      </c>
      <c r="N29" s="644" t="s">
        <v>967</v>
      </c>
      <c r="O29" s="652" t="s">
        <v>968</v>
      </c>
      <c r="P29" s="689" t="s">
        <v>131</v>
      </c>
      <c r="Q29" s="689" t="s">
        <v>130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654">
        <v>2010</v>
      </c>
      <c r="W29" s="654">
        <v>2010</v>
      </c>
      <c r="X29" s="102">
        <v>6806.5744056456879</v>
      </c>
      <c r="Y29" s="817"/>
      <c r="Z29" s="644" t="s">
        <v>967</v>
      </c>
      <c r="AA29" s="652" t="s">
        <v>968</v>
      </c>
      <c r="AB29" s="689" t="s">
        <v>131</v>
      </c>
      <c r="AC29" s="689" t="s">
        <v>130</v>
      </c>
      <c r="AD29" s="621" t="s">
        <v>704</v>
      </c>
      <c r="AE29" s="621" t="s">
        <v>705</v>
      </c>
      <c r="AF29" s="653" t="s">
        <v>698</v>
      </c>
      <c r="AG29" s="653" t="s">
        <v>699</v>
      </c>
      <c r="AH29" s="654">
        <v>2010</v>
      </c>
      <c r="AI29" s="654">
        <v>2010</v>
      </c>
      <c r="AJ29" s="102">
        <v>1853.3898994270082</v>
      </c>
    </row>
    <row r="30" spans="1:36" ht="18" customHeight="1" x14ac:dyDescent="0.25">
      <c r="N30" s="644" t="s">
        <v>967</v>
      </c>
      <c r="O30" s="652" t="s">
        <v>968</v>
      </c>
      <c r="P30" s="689" t="s">
        <v>315</v>
      </c>
      <c r="Q30" s="689" t="s">
        <v>132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654">
        <v>2010</v>
      </c>
      <c r="W30" s="654">
        <v>2010</v>
      </c>
      <c r="X30" s="102">
        <v>8710.6061076450878</v>
      </c>
      <c r="Y30" s="817"/>
      <c r="Z30" s="644" t="s">
        <v>967</v>
      </c>
      <c r="AA30" s="652" t="s">
        <v>968</v>
      </c>
      <c r="AB30" s="689" t="s">
        <v>315</v>
      </c>
      <c r="AC30" s="689" t="s">
        <v>132</v>
      </c>
      <c r="AD30" s="621" t="s">
        <v>704</v>
      </c>
      <c r="AE30" s="621" t="s">
        <v>705</v>
      </c>
      <c r="AF30" s="653" t="s">
        <v>698</v>
      </c>
      <c r="AG30" s="653" t="s">
        <v>699</v>
      </c>
      <c r="AH30" s="654">
        <v>2010</v>
      </c>
      <c r="AI30" s="654">
        <v>2010</v>
      </c>
      <c r="AJ30" s="102">
        <v>2371.8464554513516</v>
      </c>
    </row>
    <row r="31" spans="1:36" ht="18" customHeight="1" x14ac:dyDescent="0.25">
      <c r="N31" s="644" t="s">
        <v>967</v>
      </c>
      <c r="O31" s="652" t="s">
        <v>968</v>
      </c>
      <c r="P31" s="689" t="s">
        <v>316</v>
      </c>
      <c r="Q31" s="689" t="s">
        <v>133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654">
        <v>2010</v>
      </c>
      <c r="W31" s="654">
        <v>2010</v>
      </c>
      <c r="X31" s="102">
        <v>4742.3873817200629</v>
      </c>
      <c r="Y31" s="817"/>
      <c r="Z31" s="644" t="s">
        <v>967</v>
      </c>
      <c r="AA31" s="652" t="s">
        <v>968</v>
      </c>
      <c r="AB31" s="689" t="s">
        <v>316</v>
      </c>
      <c r="AC31" s="689" t="s">
        <v>133</v>
      </c>
      <c r="AD31" s="621" t="s">
        <v>704</v>
      </c>
      <c r="AE31" s="621" t="s">
        <v>705</v>
      </c>
      <c r="AF31" s="653" t="s">
        <v>698</v>
      </c>
      <c r="AG31" s="653" t="s">
        <v>699</v>
      </c>
      <c r="AH31" s="654">
        <v>2010</v>
      </c>
      <c r="AI31" s="654">
        <v>2010</v>
      </c>
      <c r="AJ31" s="102">
        <v>1291.3239977454223</v>
      </c>
    </row>
    <row r="32" spans="1:36" ht="18" customHeight="1" x14ac:dyDescent="0.25">
      <c r="B32" s="749" t="s">
        <v>640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N32" s="644" t="s">
        <v>967</v>
      </c>
      <c r="O32" s="652" t="s">
        <v>968</v>
      </c>
      <c r="P32" s="689" t="s">
        <v>317</v>
      </c>
      <c r="Q32" s="689" t="s">
        <v>288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654">
        <v>2010</v>
      </c>
      <c r="W32" s="654">
        <v>2010</v>
      </c>
      <c r="X32" s="102">
        <v>0</v>
      </c>
      <c r="Y32" s="817"/>
      <c r="Z32" s="644" t="s">
        <v>967</v>
      </c>
      <c r="AA32" s="652" t="s">
        <v>968</v>
      </c>
      <c r="AB32" s="689" t="s">
        <v>317</v>
      </c>
      <c r="AC32" s="689" t="s">
        <v>288</v>
      </c>
      <c r="AD32" s="621" t="s">
        <v>704</v>
      </c>
      <c r="AE32" s="621" t="s">
        <v>705</v>
      </c>
      <c r="AF32" s="653" t="s">
        <v>698</v>
      </c>
      <c r="AG32" s="653" t="s">
        <v>699</v>
      </c>
      <c r="AH32" s="654">
        <v>2010</v>
      </c>
      <c r="AI32" s="654">
        <v>2010</v>
      </c>
      <c r="AJ32" s="102">
        <v>0</v>
      </c>
    </row>
    <row r="33" spans="1:36" ht="18" customHeight="1" x14ac:dyDescent="0.25">
      <c r="B33" s="754" t="s">
        <v>641</v>
      </c>
      <c r="C33" s="754"/>
      <c r="D33" s="754"/>
      <c r="E33" s="754"/>
      <c r="F33" s="754"/>
      <c r="G33" s="754"/>
      <c r="H33" s="754"/>
      <c r="I33" s="754"/>
      <c r="J33" s="754"/>
      <c r="K33" s="754"/>
      <c r="L33" s="754"/>
      <c r="N33" s="644" t="s">
        <v>967</v>
      </c>
      <c r="O33" s="652" t="s">
        <v>968</v>
      </c>
      <c r="P33" s="637" t="s">
        <v>72</v>
      </c>
      <c r="Q33" s="637" t="s">
        <v>0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654">
        <v>2010</v>
      </c>
      <c r="W33" s="654">
        <v>2010</v>
      </c>
      <c r="X33" s="102">
        <v>713947.69415448792</v>
      </c>
      <c r="Y33" s="817"/>
      <c r="Z33" s="644" t="s">
        <v>967</v>
      </c>
      <c r="AA33" s="652" t="s">
        <v>968</v>
      </c>
      <c r="AB33" s="637" t="s">
        <v>72</v>
      </c>
      <c r="AC33" s="637" t="s">
        <v>0</v>
      </c>
      <c r="AD33" s="621" t="s">
        <v>704</v>
      </c>
      <c r="AE33" s="621" t="s">
        <v>705</v>
      </c>
      <c r="AF33" s="653" t="s">
        <v>698</v>
      </c>
      <c r="AG33" s="653" t="s">
        <v>699</v>
      </c>
      <c r="AH33" s="654">
        <v>2010</v>
      </c>
      <c r="AI33" s="654">
        <v>2010</v>
      </c>
      <c r="AJ33" s="102">
        <v>194403.72883716485</v>
      </c>
    </row>
    <row r="34" spans="1:36" ht="18" customHeight="1" x14ac:dyDescent="0.25">
      <c r="A34" s="11" t="s">
        <v>142</v>
      </c>
      <c r="B34" s="229" t="s">
        <v>291</v>
      </c>
      <c r="C34" s="161">
        <v>2010</v>
      </c>
      <c r="D34" s="162">
        <v>2011</v>
      </c>
      <c r="E34" s="162">
        <v>2012</v>
      </c>
      <c r="F34" s="162">
        <v>2013</v>
      </c>
      <c r="G34" s="162">
        <v>2014</v>
      </c>
      <c r="H34" s="162">
        <v>2015</v>
      </c>
      <c r="I34" s="162">
        <v>2016</v>
      </c>
      <c r="J34" s="162">
        <v>2017</v>
      </c>
      <c r="K34" s="163" t="s">
        <v>476</v>
      </c>
      <c r="L34" s="163" t="s">
        <v>292</v>
      </c>
      <c r="N34" s="644" t="s">
        <v>967</v>
      </c>
      <c r="O34" s="652" t="s">
        <v>968</v>
      </c>
      <c r="P34" s="647" t="s">
        <v>135</v>
      </c>
      <c r="Q34" s="637" t="s">
        <v>134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654">
        <v>2010</v>
      </c>
      <c r="W34" s="654">
        <v>2010</v>
      </c>
      <c r="X34" s="102">
        <v>698017.75026470539</v>
      </c>
      <c r="Y34" s="817"/>
      <c r="Z34" s="644" t="s">
        <v>967</v>
      </c>
      <c r="AA34" s="652" t="s">
        <v>968</v>
      </c>
      <c r="AB34" s="647" t="s">
        <v>135</v>
      </c>
      <c r="AC34" s="637" t="s">
        <v>134</v>
      </c>
      <c r="AD34" s="621" t="s">
        <v>704</v>
      </c>
      <c r="AE34" s="621" t="s">
        <v>705</v>
      </c>
      <c r="AF34" s="653" t="s">
        <v>698</v>
      </c>
      <c r="AG34" s="653" t="s">
        <v>699</v>
      </c>
      <c r="AH34" s="654">
        <v>2010</v>
      </c>
      <c r="AI34" s="654">
        <v>2010</v>
      </c>
      <c r="AJ34" s="102">
        <v>190066.09945941603</v>
      </c>
    </row>
    <row r="35" spans="1:36" ht="18" customHeight="1" x14ac:dyDescent="0.25">
      <c r="A35" s="133"/>
      <c r="B35" s="142" t="s">
        <v>218</v>
      </c>
      <c r="C35" s="355">
        <v>177698.63798152105</v>
      </c>
      <c r="D35" s="355">
        <v>216759.19787832801</v>
      </c>
      <c r="E35" s="355">
        <v>223884.41485209597</v>
      </c>
      <c r="F35" s="355">
        <v>219323.87815974167</v>
      </c>
      <c r="G35" s="355">
        <v>230547.61530095903</v>
      </c>
      <c r="H35" s="355">
        <v>231809.17151940541</v>
      </c>
      <c r="I35" s="355">
        <v>231022.46709457398</v>
      </c>
      <c r="J35" s="355">
        <v>255865.2525524011</v>
      </c>
      <c r="K35" s="347">
        <v>271096.47937211982</v>
      </c>
      <c r="L35" s="42" t="s">
        <v>114</v>
      </c>
      <c r="N35" s="644" t="s">
        <v>967</v>
      </c>
      <c r="O35" s="652" t="s">
        <v>968</v>
      </c>
      <c r="P35" s="689" t="s">
        <v>114</v>
      </c>
      <c r="Q35" s="689" t="s">
        <v>218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654">
        <v>2011</v>
      </c>
      <c r="W35" s="654">
        <v>2011</v>
      </c>
      <c r="X35" s="124">
        <v>796048.15420815954</v>
      </c>
      <c r="Y35" s="817"/>
      <c r="Z35" s="644" t="s">
        <v>967</v>
      </c>
      <c r="AA35" s="652" t="s">
        <v>968</v>
      </c>
      <c r="AB35" s="689" t="s">
        <v>114</v>
      </c>
      <c r="AC35" s="689" t="s">
        <v>218</v>
      </c>
      <c r="AD35" s="621" t="s">
        <v>704</v>
      </c>
      <c r="AE35" s="621" t="s">
        <v>705</v>
      </c>
      <c r="AF35" s="653" t="s">
        <v>698</v>
      </c>
      <c r="AG35" s="653" t="s">
        <v>699</v>
      </c>
      <c r="AH35" s="654">
        <v>2011</v>
      </c>
      <c r="AI35" s="654">
        <v>2011</v>
      </c>
      <c r="AJ35" s="124">
        <v>216759.19787832801</v>
      </c>
    </row>
    <row r="36" spans="1:36" ht="18" customHeight="1" x14ac:dyDescent="0.25">
      <c r="A36" s="454" t="s">
        <v>143</v>
      </c>
      <c r="B36" s="143" t="s">
        <v>115</v>
      </c>
      <c r="C36" s="356">
        <v>1647.7499513504349</v>
      </c>
      <c r="D36" s="357">
        <v>1791.0802499128376</v>
      </c>
      <c r="E36" s="357">
        <v>1837.1146518101</v>
      </c>
      <c r="F36" s="357">
        <v>1972.5335520089657</v>
      </c>
      <c r="G36" s="357">
        <v>2052.7012871601437</v>
      </c>
      <c r="H36" s="357">
        <v>2151.6760387927907</v>
      </c>
      <c r="I36" s="357">
        <v>2215.1091789238258</v>
      </c>
      <c r="J36" s="357">
        <v>2261.487697778221</v>
      </c>
      <c r="K36" s="256">
        <v>2317.2439293004095</v>
      </c>
      <c r="L36" s="2" t="s">
        <v>304</v>
      </c>
      <c r="N36" s="644" t="s">
        <v>967</v>
      </c>
      <c r="O36" s="652" t="s">
        <v>968</v>
      </c>
      <c r="P36" s="689" t="s">
        <v>304</v>
      </c>
      <c r="Q36" s="689" t="s">
        <v>115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654">
        <v>2011</v>
      </c>
      <c r="W36" s="654">
        <v>2011</v>
      </c>
      <c r="X36" s="124">
        <v>6577.7422178048964</v>
      </c>
      <c r="Y36" s="817"/>
      <c r="Z36" s="644" t="s">
        <v>967</v>
      </c>
      <c r="AA36" s="652" t="s">
        <v>968</v>
      </c>
      <c r="AB36" s="689" t="s">
        <v>304</v>
      </c>
      <c r="AC36" s="689" t="s">
        <v>115</v>
      </c>
      <c r="AD36" s="621" t="s">
        <v>704</v>
      </c>
      <c r="AE36" s="621" t="s">
        <v>705</v>
      </c>
      <c r="AF36" s="653" t="s">
        <v>698</v>
      </c>
      <c r="AG36" s="653" t="s">
        <v>699</v>
      </c>
      <c r="AH36" s="654">
        <v>2011</v>
      </c>
      <c r="AI36" s="654">
        <v>2011</v>
      </c>
      <c r="AJ36" s="124">
        <v>1791.0802499128376</v>
      </c>
    </row>
    <row r="37" spans="1:36" ht="18" customHeight="1" x14ac:dyDescent="0.25">
      <c r="A37" s="454" t="s">
        <v>144</v>
      </c>
      <c r="B37" s="143" t="s">
        <v>116</v>
      </c>
      <c r="C37" s="356">
        <v>4337.6293777488336</v>
      </c>
      <c r="D37" s="357">
        <v>5443.0210078357977</v>
      </c>
      <c r="E37" s="357">
        <v>5778.0891530729587</v>
      </c>
      <c r="F37" s="357">
        <v>7474.4745554830415</v>
      </c>
      <c r="G37" s="357">
        <v>8158.0084958070784</v>
      </c>
      <c r="H37" s="357">
        <v>9465.4906286563073</v>
      </c>
      <c r="I37" s="357">
        <v>8804.7950046142359</v>
      </c>
      <c r="J37" s="357">
        <v>15670.592082254485</v>
      </c>
      <c r="K37" s="256">
        <v>17322.975163698724</v>
      </c>
      <c r="L37" s="2" t="s">
        <v>305</v>
      </c>
      <c r="N37" s="644" t="s">
        <v>967</v>
      </c>
      <c r="O37" s="652" t="s">
        <v>968</v>
      </c>
      <c r="P37" s="689" t="s">
        <v>305</v>
      </c>
      <c r="Q37" s="689" t="s">
        <v>216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654">
        <v>2011</v>
      </c>
      <c r="W37" s="654">
        <v>2011</v>
      </c>
      <c r="X37" s="124">
        <v>19989.494651276967</v>
      </c>
      <c r="Y37" s="817"/>
      <c r="Z37" s="644" t="s">
        <v>967</v>
      </c>
      <c r="AA37" s="652" t="s">
        <v>968</v>
      </c>
      <c r="AB37" s="689" t="s">
        <v>305</v>
      </c>
      <c r="AC37" s="689" t="s">
        <v>216</v>
      </c>
      <c r="AD37" s="621" t="s">
        <v>704</v>
      </c>
      <c r="AE37" s="621" t="s">
        <v>705</v>
      </c>
      <c r="AF37" s="653" t="s">
        <v>698</v>
      </c>
      <c r="AG37" s="653" t="s">
        <v>699</v>
      </c>
      <c r="AH37" s="654">
        <v>2011</v>
      </c>
      <c r="AI37" s="654">
        <v>2011</v>
      </c>
      <c r="AJ37" s="124">
        <v>5443.0210078357977</v>
      </c>
    </row>
    <row r="38" spans="1:36" ht="18" customHeight="1" x14ac:dyDescent="0.25">
      <c r="A38" s="454" t="s">
        <v>145</v>
      </c>
      <c r="B38" s="143" t="s">
        <v>58</v>
      </c>
      <c r="C38" s="356">
        <v>58323.115366512931</v>
      </c>
      <c r="D38" s="357">
        <v>70706.731429368592</v>
      </c>
      <c r="E38" s="357">
        <v>74638.806016111863</v>
      </c>
      <c r="F38" s="357">
        <v>75203.719110629841</v>
      </c>
      <c r="G38" s="357">
        <v>76945.142670986039</v>
      </c>
      <c r="H38" s="357">
        <v>74637.079567108274</v>
      </c>
      <c r="I38" s="357">
        <v>76061.083800454813</v>
      </c>
      <c r="J38" s="357">
        <v>76759.294257532951</v>
      </c>
      <c r="K38" s="256">
        <v>83399.287286064573</v>
      </c>
      <c r="L38" s="2" t="s">
        <v>117</v>
      </c>
      <c r="N38" s="644" t="s">
        <v>967</v>
      </c>
      <c r="O38" s="652" t="s">
        <v>968</v>
      </c>
      <c r="P38" s="689" t="s">
        <v>117</v>
      </c>
      <c r="Q38" s="689" t="s">
        <v>58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654">
        <v>2011</v>
      </c>
      <c r="W38" s="654">
        <v>2011</v>
      </c>
      <c r="X38" s="124">
        <v>259670.47117435612</v>
      </c>
      <c r="Y38" s="817"/>
      <c r="Z38" s="644" t="s">
        <v>967</v>
      </c>
      <c r="AA38" s="652" t="s">
        <v>968</v>
      </c>
      <c r="AB38" s="689" t="s">
        <v>117</v>
      </c>
      <c r="AC38" s="689" t="s">
        <v>58</v>
      </c>
      <c r="AD38" s="621" t="s">
        <v>704</v>
      </c>
      <c r="AE38" s="621" t="s">
        <v>705</v>
      </c>
      <c r="AF38" s="653" t="s">
        <v>698</v>
      </c>
      <c r="AG38" s="653" t="s">
        <v>699</v>
      </c>
      <c r="AH38" s="654">
        <v>2011</v>
      </c>
      <c r="AI38" s="654">
        <v>2011</v>
      </c>
      <c r="AJ38" s="124">
        <v>70706.731429368592</v>
      </c>
    </row>
    <row r="39" spans="1:36" ht="18" customHeight="1" x14ac:dyDescent="0.25">
      <c r="A39" s="454" t="s">
        <v>146</v>
      </c>
      <c r="B39" s="143" t="s">
        <v>118</v>
      </c>
      <c r="C39" s="356">
        <v>5482.6804915923231</v>
      </c>
      <c r="D39" s="357">
        <v>5964.2439048715823</v>
      </c>
      <c r="E39" s="357">
        <v>5217.7490693423515</v>
      </c>
      <c r="F39" s="357">
        <v>5520.1090223179272</v>
      </c>
      <c r="G39" s="357">
        <v>5807.155181755661</v>
      </c>
      <c r="H39" s="357">
        <v>6464.8190358909951</v>
      </c>
      <c r="I39" s="357">
        <v>6745.6320141084216</v>
      </c>
      <c r="J39" s="357">
        <v>6991.7667870904097</v>
      </c>
      <c r="K39" s="256">
        <v>7135.2021190687801</v>
      </c>
      <c r="L39" s="2" t="s">
        <v>306</v>
      </c>
      <c r="N39" s="644" t="s">
        <v>967</v>
      </c>
      <c r="O39" s="652" t="s">
        <v>968</v>
      </c>
      <c r="P39" s="689" t="s">
        <v>306</v>
      </c>
      <c r="Q39" s="689" t="s">
        <v>118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654">
        <v>2011</v>
      </c>
      <c r="W39" s="654">
        <v>2011</v>
      </c>
      <c r="X39" s="124">
        <v>21903.685740640885</v>
      </c>
      <c r="Y39" s="817"/>
      <c r="Z39" s="644" t="s">
        <v>967</v>
      </c>
      <c r="AA39" s="652" t="s">
        <v>968</v>
      </c>
      <c r="AB39" s="689" t="s">
        <v>306</v>
      </c>
      <c r="AC39" s="689" t="s">
        <v>118</v>
      </c>
      <c r="AD39" s="621" t="s">
        <v>704</v>
      </c>
      <c r="AE39" s="621" t="s">
        <v>705</v>
      </c>
      <c r="AF39" s="653" t="s">
        <v>698</v>
      </c>
      <c r="AG39" s="653" t="s">
        <v>699</v>
      </c>
      <c r="AH39" s="654">
        <v>2011</v>
      </c>
      <c r="AI39" s="654">
        <v>2011</v>
      </c>
      <c r="AJ39" s="124">
        <v>5964.2439048715823</v>
      </c>
    </row>
    <row r="40" spans="1:36" ht="18" customHeight="1" x14ac:dyDescent="0.25">
      <c r="A40" s="454" t="s">
        <v>147</v>
      </c>
      <c r="B40" s="143" t="s">
        <v>59</v>
      </c>
      <c r="C40" s="356">
        <v>41532.826605067246</v>
      </c>
      <c r="D40" s="357">
        <v>45484.248823110647</v>
      </c>
      <c r="E40" s="357">
        <v>42858.580686165296</v>
      </c>
      <c r="F40" s="357">
        <v>40732.092860047145</v>
      </c>
      <c r="G40" s="357">
        <v>44424.107638375113</v>
      </c>
      <c r="H40" s="357">
        <v>45323.864000060436</v>
      </c>
      <c r="I40" s="357">
        <v>44015.015276323436</v>
      </c>
      <c r="J40" s="357">
        <v>47362.453002376533</v>
      </c>
      <c r="K40" s="256">
        <v>48944.95960756034</v>
      </c>
      <c r="L40" s="2" t="s">
        <v>119</v>
      </c>
      <c r="N40" s="644" t="s">
        <v>967</v>
      </c>
      <c r="O40" s="652" t="s">
        <v>968</v>
      </c>
      <c r="P40" s="689" t="s">
        <v>119</v>
      </c>
      <c r="Q40" s="689" t="s">
        <v>59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654">
        <v>2011</v>
      </c>
      <c r="W40" s="654">
        <v>2011</v>
      </c>
      <c r="X40" s="124">
        <v>167040.90380287386</v>
      </c>
      <c r="Y40" s="817"/>
      <c r="Z40" s="644" t="s">
        <v>967</v>
      </c>
      <c r="AA40" s="652" t="s">
        <v>968</v>
      </c>
      <c r="AB40" s="689" t="s">
        <v>119</v>
      </c>
      <c r="AC40" s="689" t="s">
        <v>59</v>
      </c>
      <c r="AD40" s="621" t="s">
        <v>704</v>
      </c>
      <c r="AE40" s="621" t="s">
        <v>705</v>
      </c>
      <c r="AF40" s="653" t="s">
        <v>698</v>
      </c>
      <c r="AG40" s="653" t="s">
        <v>699</v>
      </c>
      <c r="AH40" s="654">
        <v>2011</v>
      </c>
      <c r="AI40" s="654">
        <v>2011</v>
      </c>
      <c r="AJ40" s="124">
        <v>45484.248823110647</v>
      </c>
    </row>
    <row r="41" spans="1:36" ht="18" customHeight="1" x14ac:dyDescent="0.25">
      <c r="A41" s="454" t="s">
        <v>148</v>
      </c>
      <c r="B41" s="143" t="s">
        <v>120</v>
      </c>
      <c r="C41" s="356">
        <v>13046.34248532393</v>
      </c>
      <c r="D41" s="357">
        <v>16401.446332923402</v>
      </c>
      <c r="E41" s="357">
        <v>16297.933154071641</v>
      </c>
      <c r="F41" s="357">
        <v>19626.421123073706</v>
      </c>
      <c r="G41" s="357">
        <v>20134.217090953465</v>
      </c>
      <c r="H41" s="357">
        <v>19780.365143733026</v>
      </c>
      <c r="I41" s="357">
        <v>19977.971550495597</v>
      </c>
      <c r="J41" s="357">
        <v>23421.844160840439</v>
      </c>
      <c r="K41" s="256">
        <v>24784.486893001256</v>
      </c>
      <c r="L41" s="2" t="s">
        <v>307</v>
      </c>
      <c r="N41" s="644" t="s">
        <v>967</v>
      </c>
      <c r="O41" s="652" t="s">
        <v>968</v>
      </c>
      <c r="P41" s="689" t="s">
        <v>307</v>
      </c>
      <c r="Q41" s="689" t="s">
        <v>120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654">
        <v>2011</v>
      </c>
      <c r="W41" s="654">
        <v>2011</v>
      </c>
      <c r="X41" s="124">
        <v>60234.311657661194</v>
      </c>
      <c r="Y41" s="817"/>
      <c r="Z41" s="644" t="s">
        <v>967</v>
      </c>
      <c r="AA41" s="652" t="s">
        <v>968</v>
      </c>
      <c r="AB41" s="689" t="s">
        <v>307</v>
      </c>
      <c r="AC41" s="689" t="s">
        <v>120</v>
      </c>
      <c r="AD41" s="621" t="s">
        <v>704</v>
      </c>
      <c r="AE41" s="621" t="s">
        <v>705</v>
      </c>
      <c r="AF41" s="653" t="s">
        <v>698</v>
      </c>
      <c r="AG41" s="653" t="s">
        <v>699</v>
      </c>
      <c r="AH41" s="654">
        <v>2011</v>
      </c>
      <c r="AI41" s="654">
        <v>2011</v>
      </c>
      <c r="AJ41" s="124">
        <v>16401.446332923402</v>
      </c>
    </row>
    <row r="42" spans="1:36" ht="18" customHeight="1" x14ac:dyDescent="0.25">
      <c r="A42" s="454" t="s">
        <v>149</v>
      </c>
      <c r="B42" s="143" t="s">
        <v>121</v>
      </c>
      <c r="C42" s="356">
        <v>18538.435603742171</v>
      </c>
      <c r="D42" s="357">
        <v>34059.787386628625</v>
      </c>
      <c r="E42" s="357">
        <v>36608.778842377091</v>
      </c>
      <c r="F42" s="357">
        <v>30266.297205450774</v>
      </c>
      <c r="G42" s="357">
        <v>30368.474448872777</v>
      </c>
      <c r="H42" s="357">
        <v>30081.038696953681</v>
      </c>
      <c r="I42" s="357">
        <v>29919.187501160803</v>
      </c>
      <c r="J42" s="357">
        <v>34739.725461381255</v>
      </c>
      <c r="K42" s="256">
        <v>36676.501561171935</v>
      </c>
      <c r="L42" s="2" t="s">
        <v>308</v>
      </c>
      <c r="N42" s="644" t="s">
        <v>967</v>
      </c>
      <c r="O42" s="652" t="s">
        <v>968</v>
      </c>
      <c r="P42" s="689" t="s">
        <v>308</v>
      </c>
      <c r="Q42" s="689" t="s">
        <v>121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654">
        <v>2011</v>
      </c>
      <c r="W42" s="654">
        <v>2011</v>
      </c>
      <c r="X42" s="124">
        <v>125084.56917739361</v>
      </c>
      <c r="Y42" s="817"/>
      <c r="Z42" s="644" t="s">
        <v>967</v>
      </c>
      <c r="AA42" s="652" t="s">
        <v>968</v>
      </c>
      <c r="AB42" s="689" t="s">
        <v>308</v>
      </c>
      <c r="AC42" s="689" t="s">
        <v>121</v>
      </c>
      <c r="AD42" s="621" t="s">
        <v>704</v>
      </c>
      <c r="AE42" s="621" t="s">
        <v>705</v>
      </c>
      <c r="AF42" s="653" t="s">
        <v>698</v>
      </c>
      <c r="AG42" s="653" t="s">
        <v>699</v>
      </c>
      <c r="AH42" s="654">
        <v>2011</v>
      </c>
      <c r="AI42" s="654">
        <v>2011</v>
      </c>
      <c r="AJ42" s="124">
        <v>34059.787386628625</v>
      </c>
    </row>
    <row r="43" spans="1:36" ht="18" customHeight="1" x14ac:dyDescent="0.25">
      <c r="A43" s="454" t="s">
        <v>150</v>
      </c>
      <c r="B43" s="143" t="s">
        <v>122</v>
      </c>
      <c r="C43" s="356">
        <v>6342.6555325121089</v>
      </c>
      <c r="D43" s="357">
        <v>7630.9381090478309</v>
      </c>
      <c r="E43" s="357">
        <v>8426.5394978202785</v>
      </c>
      <c r="F43" s="357">
        <v>8621.2970905993825</v>
      </c>
      <c r="G43" s="357">
        <v>9051.9707313164381</v>
      </c>
      <c r="H43" s="357">
        <v>9297.4441125518006</v>
      </c>
      <c r="I43" s="357">
        <v>9030.5447717824918</v>
      </c>
      <c r="J43" s="357">
        <v>11151.529646657387</v>
      </c>
      <c r="K43" s="256">
        <v>11192.59057268789</v>
      </c>
      <c r="L43" s="2" t="s">
        <v>309</v>
      </c>
      <c r="N43" s="644" t="s">
        <v>967</v>
      </c>
      <c r="O43" s="652" t="s">
        <v>968</v>
      </c>
      <c r="P43" s="689" t="s">
        <v>309</v>
      </c>
      <c r="Q43" s="689" t="s">
        <v>122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654">
        <v>2011</v>
      </c>
      <c r="W43" s="654">
        <v>2011</v>
      </c>
      <c r="X43" s="124">
        <v>28024.620205478157</v>
      </c>
      <c r="Y43" s="817"/>
      <c r="Z43" s="644" t="s">
        <v>967</v>
      </c>
      <c r="AA43" s="652" t="s">
        <v>968</v>
      </c>
      <c r="AB43" s="689" t="s">
        <v>309</v>
      </c>
      <c r="AC43" s="689" t="s">
        <v>122</v>
      </c>
      <c r="AD43" s="621" t="s">
        <v>704</v>
      </c>
      <c r="AE43" s="621" t="s">
        <v>705</v>
      </c>
      <c r="AF43" s="653" t="s">
        <v>698</v>
      </c>
      <c r="AG43" s="653" t="s">
        <v>699</v>
      </c>
      <c r="AH43" s="654">
        <v>2011</v>
      </c>
      <c r="AI43" s="654">
        <v>2011</v>
      </c>
      <c r="AJ43" s="124">
        <v>7630.9381090478309</v>
      </c>
    </row>
    <row r="44" spans="1:36" ht="18" customHeight="1" x14ac:dyDescent="0.25">
      <c r="A44" s="454" t="s">
        <v>151</v>
      </c>
      <c r="B44" s="143" t="s">
        <v>123</v>
      </c>
      <c r="C44" s="356">
        <v>5015.1931909283421</v>
      </c>
      <c r="D44" s="357">
        <v>6349.691530102029</v>
      </c>
      <c r="E44" s="357">
        <v>6930.1005787406457</v>
      </c>
      <c r="F44" s="357">
        <v>6045.3857076956792</v>
      </c>
      <c r="G44" s="357">
        <v>6655.9068834310237</v>
      </c>
      <c r="H44" s="357">
        <v>6786.1243492945296</v>
      </c>
      <c r="I44" s="357">
        <v>7288.4447557585127</v>
      </c>
      <c r="J44" s="357">
        <v>7770.583071399341</v>
      </c>
      <c r="K44" s="256">
        <v>8022.1712043752395</v>
      </c>
      <c r="L44" s="2" t="s">
        <v>310</v>
      </c>
      <c r="N44" s="644" t="s">
        <v>967</v>
      </c>
      <c r="O44" s="652" t="s">
        <v>968</v>
      </c>
      <c r="P44" s="689" t="s">
        <v>310</v>
      </c>
      <c r="Q44" s="689" t="s">
        <v>123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654">
        <v>2011</v>
      </c>
      <c r="W44" s="654">
        <v>2011</v>
      </c>
      <c r="X44" s="124">
        <v>23319.2421442997</v>
      </c>
      <c r="Y44" s="817"/>
      <c r="Z44" s="644" t="s">
        <v>967</v>
      </c>
      <c r="AA44" s="652" t="s">
        <v>968</v>
      </c>
      <c r="AB44" s="689" t="s">
        <v>310</v>
      </c>
      <c r="AC44" s="689" t="s">
        <v>123</v>
      </c>
      <c r="AD44" s="621" t="s">
        <v>704</v>
      </c>
      <c r="AE44" s="621" t="s">
        <v>705</v>
      </c>
      <c r="AF44" s="653" t="s">
        <v>698</v>
      </c>
      <c r="AG44" s="653" t="s">
        <v>699</v>
      </c>
      <c r="AH44" s="654">
        <v>2011</v>
      </c>
      <c r="AI44" s="654">
        <v>2011</v>
      </c>
      <c r="AJ44" s="124">
        <v>6349.691530102029</v>
      </c>
    </row>
    <row r="45" spans="1:36" ht="18" customHeight="1" x14ac:dyDescent="0.25">
      <c r="A45" s="454" t="s">
        <v>152</v>
      </c>
      <c r="B45" s="144" t="s">
        <v>124</v>
      </c>
      <c r="C45" s="249">
        <v>5988.4466836068414</v>
      </c>
      <c r="D45" s="358">
        <v>6396.9042902360216</v>
      </c>
      <c r="E45" s="358">
        <v>6735.7501740702264</v>
      </c>
      <c r="F45" s="358">
        <v>7918.820793313891</v>
      </c>
      <c r="G45" s="358">
        <v>8509.9120532316792</v>
      </c>
      <c r="H45" s="358">
        <v>8664.2685866481279</v>
      </c>
      <c r="I45" s="358">
        <v>8527.2536757833714</v>
      </c>
      <c r="J45" s="358">
        <v>8164.502128069128</v>
      </c>
      <c r="K45" s="347">
        <v>8058.1331175717596</v>
      </c>
      <c r="L45" s="42" t="s">
        <v>125</v>
      </c>
      <c r="N45" s="644" t="s">
        <v>967</v>
      </c>
      <c r="O45" s="652" t="s">
        <v>968</v>
      </c>
      <c r="P45" s="689" t="s">
        <v>125</v>
      </c>
      <c r="Q45" s="689" t="s">
        <v>124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654">
        <v>2011</v>
      </c>
      <c r="W45" s="654">
        <v>2011</v>
      </c>
      <c r="X45" s="124">
        <v>23492.631005891788</v>
      </c>
      <c r="Y45" s="817"/>
      <c r="Z45" s="644" t="s">
        <v>967</v>
      </c>
      <c r="AA45" s="652" t="s">
        <v>968</v>
      </c>
      <c r="AB45" s="689" t="s">
        <v>125</v>
      </c>
      <c r="AC45" s="689" t="s">
        <v>124</v>
      </c>
      <c r="AD45" s="621" t="s">
        <v>704</v>
      </c>
      <c r="AE45" s="621" t="s">
        <v>705</v>
      </c>
      <c r="AF45" s="653" t="s">
        <v>698</v>
      </c>
      <c r="AG45" s="653" t="s">
        <v>699</v>
      </c>
      <c r="AH45" s="654">
        <v>2011</v>
      </c>
      <c r="AI45" s="654">
        <v>2011</v>
      </c>
      <c r="AJ45" s="124">
        <v>6396.9042902360216</v>
      </c>
    </row>
    <row r="46" spans="1:36" ht="18" customHeight="1" x14ac:dyDescent="0.25">
      <c r="A46" s="454" t="s">
        <v>153</v>
      </c>
      <c r="B46" s="143" t="s">
        <v>126</v>
      </c>
      <c r="C46" s="356">
        <v>6828.2647468105642</v>
      </c>
      <c r="D46" s="357">
        <v>6822.3145608938512</v>
      </c>
      <c r="E46" s="357">
        <v>7655.2447031499723</v>
      </c>
      <c r="F46" s="357">
        <v>7842.1647696864638</v>
      </c>
      <c r="G46" s="357">
        <v>9528.4905747907851</v>
      </c>
      <c r="H46" s="357">
        <v>10724.261941630091</v>
      </c>
      <c r="I46" s="357">
        <v>9821.5163812889641</v>
      </c>
      <c r="J46" s="357">
        <v>9688.9388236836439</v>
      </c>
      <c r="K46" s="256">
        <v>10404.225193931134</v>
      </c>
      <c r="L46" s="2" t="s">
        <v>311</v>
      </c>
      <c r="N46" s="644" t="s">
        <v>967</v>
      </c>
      <c r="O46" s="652" t="s">
        <v>968</v>
      </c>
      <c r="P46" s="689" t="s">
        <v>311</v>
      </c>
      <c r="Q46" s="689" t="s">
        <v>126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654">
        <v>2011</v>
      </c>
      <c r="W46" s="654">
        <v>2011</v>
      </c>
      <c r="X46" s="124">
        <v>25054.950224882668</v>
      </c>
      <c r="Y46" s="817"/>
      <c r="Z46" s="644" t="s">
        <v>967</v>
      </c>
      <c r="AA46" s="652" t="s">
        <v>968</v>
      </c>
      <c r="AB46" s="689" t="s">
        <v>311</v>
      </c>
      <c r="AC46" s="689" t="s">
        <v>126</v>
      </c>
      <c r="AD46" s="621" t="s">
        <v>704</v>
      </c>
      <c r="AE46" s="621" t="s">
        <v>705</v>
      </c>
      <c r="AF46" s="653" t="s">
        <v>698</v>
      </c>
      <c r="AG46" s="653" t="s">
        <v>699</v>
      </c>
      <c r="AH46" s="654">
        <v>2011</v>
      </c>
      <c r="AI46" s="654">
        <v>2011</v>
      </c>
      <c r="AJ46" s="124">
        <v>6822.3145608938512</v>
      </c>
    </row>
    <row r="47" spans="1:36" ht="18" customHeight="1" x14ac:dyDescent="0.25">
      <c r="A47" s="454" t="s">
        <v>154</v>
      </c>
      <c r="B47" s="143" t="s">
        <v>127</v>
      </c>
      <c r="C47" s="356">
        <v>6789.6944967692698</v>
      </c>
      <c r="D47" s="357">
        <v>5568.6275195621838</v>
      </c>
      <c r="E47" s="357">
        <v>6006.0534106087316</v>
      </c>
      <c r="F47" s="357">
        <v>5528.255568809228</v>
      </c>
      <c r="G47" s="357">
        <v>5866.0482617842563</v>
      </c>
      <c r="H47" s="357">
        <v>5635.6748667233878</v>
      </c>
      <c r="I47" s="357">
        <v>5647.0602679176081</v>
      </c>
      <c r="J47" s="357">
        <v>6647.9443531517827</v>
      </c>
      <c r="K47" s="256">
        <v>7044.665799201769</v>
      </c>
      <c r="L47" s="2" t="s">
        <v>312</v>
      </c>
      <c r="N47" s="644" t="s">
        <v>967</v>
      </c>
      <c r="O47" s="652" t="s">
        <v>968</v>
      </c>
      <c r="P47" s="689" t="s">
        <v>312</v>
      </c>
      <c r="Q47" s="689" t="s">
        <v>127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654">
        <v>2011</v>
      </c>
      <c r="W47" s="654">
        <v>2011</v>
      </c>
      <c r="X47" s="124">
        <v>20450.784565592119</v>
      </c>
      <c r="Y47" s="817"/>
      <c r="Z47" s="644" t="s">
        <v>967</v>
      </c>
      <c r="AA47" s="652" t="s">
        <v>968</v>
      </c>
      <c r="AB47" s="689" t="s">
        <v>312</v>
      </c>
      <c r="AC47" s="689" t="s">
        <v>127</v>
      </c>
      <c r="AD47" s="621" t="s">
        <v>704</v>
      </c>
      <c r="AE47" s="621" t="s">
        <v>705</v>
      </c>
      <c r="AF47" s="653" t="s">
        <v>698</v>
      </c>
      <c r="AG47" s="653" t="s">
        <v>699</v>
      </c>
      <c r="AH47" s="654">
        <v>2011</v>
      </c>
      <c r="AI47" s="654">
        <v>2011</v>
      </c>
      <c r="AJ47" s="124">
        <v>5568.6275195621838</v>
      </c>
    </row>
    <row r="48" spans="1:36" ht="18" customHeight="1" x14ac:dyDescent="0.25">
      <c r="A48" s="454" t="s">
        <v>155</v>
      </c>
      <c r="B48" s="143" t="s">
        <v>128</v>
      </c>
      <c r="C48" s="356">
        <v>4297.4897805391884</v>
      </c>
      <c r="D48" s="357">
        <v>4149.4500070959293</v>
      </c>
      <c r="E48" s="357">
        <v>4395.4453960147448</v>
      </c>
      <c r="F48" s="357">
        <v>3691.8279016112997</v>
      </c>
      <c r="G48" s="357">
        <v>3993.650778344092</v>
      </c>
      <c r="H48" s="357">
        <v>3907.7830202752866</v>
      </c>
      <c r="I48" s="357">
        <v>4062.4709893130562</v>
      </c>
      <c r="J48" s="357">
        <v>4509.0649982098894</v>
      </c>
      <c r="K48" s="256">
        <v>4584.396883072076</v>
      </c>
      <c r="L48" s="2" t="s">
        <v>313</v>
      </c>
      <c r="N48" s="644" t="s">
        <v>967</v>
      </c>
      <c r="O48" s="652" t="s">
        <v>968</v>
      </c>
      <c r="P48" s="689" t="s">
        <v>313</v>
      </c>
      <c r="Q48" s="689" t="s">
        <v>128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654">
        <v>2011</v>
      </c>
      <c r="W48" s="654">
        <v>2011</v>
      </c>
      <c r="X48" s="124">
        <v>15238.855151059801</v>
      </c>
      <c r="Y48" s="817"/>
      <c r="Z48" s="644" t="s">
        <v>967</v>
      </c>
      <c r="AA48" s="652" t="s">
        <v>968</v>
      </c>
      <c r="AB48" s="689" t="s">
        <v>313</v>
      </c>
      <c r="AC48" s="689" t="s">
        <v>128</v>
      </c>
      <c r="AD48" s="621" t="s">
        <v>704</v>
      </c>
      <c r="AE48" s="621" t="s">
        <v>705</v>
      </c>
      <c r="AF48" s="653" t="s">
        <v>698</v>
      </c>
      <c r="AG48" s="653" t="s">
        <v>699</v>
      </c>
      <c r="AH48" s="654">
        <v>2011</v>
      </c>
      <c r="AI48" s="654">
        <v>2011</v>
      </c>
      <c r="AJ48" s="124">
        <v>4149.4500070959293</v>
      </c>
    </row>
    <row r="49" spans="1:36" ht="18" customHeight="1" x14ac:dyDescent="0.25">
      <c r="A49" s="454" t="s">
        <v>156</v>
      </c>
      <c r="B49" s="144" t="s">
        <v>129</v>
      </c>
      <c r="C49" s="249">
        <v>10716.644172036988</v>
      </c>
      <c r="D49" s="358">
        <v>15102.969294815233</v>
      </c>
      <c r="E49" s="358">
        <v>14470.508707931431</v>
      </c>
      <c r="F49" s="358">
        <v>13829.043571706261</v>
      </c>
      <c r="G49" s="358">
        <v>13190.961787063339</v>
      </c>
      <c r="H49" s="358">
        <v>11533.860773117169</v>
      </c>
      <c r="I49" s="357">
        <v>12203.798835536561</v>
      </c>
      <c r="J49" s="357">
        <v>15336.994687333878</v>
      </c>
      <c r="K49" s="256">
        <v>16372.285646985703</v>
      </c>
      <c r="L49" s="42" t="s">
        <v>314</v>
      </c>
      <c r="N49" s="644" t="s">
        <v>967</v>
      </c>
      <c r="O49" s="652" t="s">
        <v>968</v>
      </c>
      <c r="P49" s="689" t="s">
        <v>314</v>
      </c>
      <c r="Q49" s="689" t="s">
        <v>129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654">
        <v>2011</v>
      </c>
      <c r="W49" s="654">
        <v>2011</v>
      </c>
      <c r="X49" s="124">
        <v>55465.65473520894</v>
      </c>
      <c r="Y49" s="817"/>
      <c r="Z49" s="644" t="s">
        <v>967</v>
      </c>
      <c r="AA49" s="652" t="s">
        <v>968</v>
      </c>
      <c r="AB49" s="689" t="s">
        <v>314</v>
      </c>
      <c r="AC49" s="689" t="s">
        <v>129</v>
      </c>
      <c r="AD49" s="621" t="s">
        <v>704</v>
      </c>
      <c r="AE49" s="621" t="s">
        <v>705</v>
      </c>
      <c r="AF49" s="653" t="s">
        <v>698</v>
      </c>
      <c r="AG49" s="653" t="s">
        <v>699</v>
      </c>
      <c r="AH49" s="654">
        <v>2011</v>
      </c>
      <c r="AI49" s="654">
        <v>2011</v>
      </c>
      <c r="AJ49" s="124">
        <v>15102.969294815233</v>
      </c>
    </row>
    <row r="50" spans="1:36" ht="18" customHeight="1" x14ac:dyDescent="0.25">
      <c r="A50" s="454" t="s">
        <v>157</v>
      </c>
      <c r="B50" s="143" t="s">
        <v>130</v>
      </c>
      <c r="C50" s="356">
        <v>1853.3898994270082</v>
      </c>
      <c r="D50" s="357">
        <v>2223.0180379063554</v>
      </c>
      <c r="E50" s="357">
        <v>2471.1531745941243</v>
      </c>
      <c r="F50" s="357">
        <v>2201.5272435044553</v>
      </c>
      <c r="G50" s="357">
        <v>2427.2377882429432</v>
      </c>
      <c r="H50" s="357">
        <v>2563.7602647443468</v>
      </c>
      <c r="I50" s="357">
        <v>2376.4633012694021</v>
      </c>
      <c r="J50" s="357">
        <v>2573.6270296849539</v>
      </c>
      <c r="K50" s="256">
        <v>2756.5464959171604</v>
      </c>
      <c r="L50" s="2" t="s">
        <v>131</v>
      </c>
      <c r="N50" s="644" t="s">
        <v>967</v>
      </c>
      <c r="O50" s="652" t="s">
        <v>968</v>
      </c>
      <c r="P50" s="689" t="s">
        <v>131</v>
      </c>
      <c r="Q50" s="689" t="s">
        <v>130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654">
        <v>2011</v>
      </c>
      <c r="W50" s="654">
        <v>2011</v>
      </c>
      <c r="X50" s="124">
        <v>8164.0337442110904</v>
      </c>
      <c r="Y50" s="817"/>
      <c r="Z50" s="644" t="s">
        <v>967</v>
      </c>
      <c r="AA50" s="652" t="s">
        <v>968</v>
      </c>
      <c r="AB50" s="689" t="s">
        <v>131</v>
      </c>
      <c r="AC50" s="689" t="s">
        <v>130</v>
      </c>
      <c r="AD50" s="621" t="s">
        <v>704</v>
      </c>
      <c r="AE50" s="621" t="s">
        <v>705</v>
      </c>
      <c r="AF50" s="653" t="s">
        <v>698</v>
      </c>
      <c r="AG50" s="653" t="s">
        <v>699</v>
      </c>
      <c r="AH50" s="654">
        <v>2011</v>
      </c>
      <c r="AI50" s="654">
        <v>2011</v>
      </c>
      <c r="AJ50" s="124">
        <v>2223.0180379063554</v>
      </c>
    </row>
    <row r="51" spans="1:36" ht="18" customHeight="1" x14ac:dyDescent="0.25">
      <c r="A51" s="454" t="s">
        <v>158</v>
      </c>
      <c r="B51" s="143" t="s">
        <v>132</v>
      </c>
      <c r="C51" s="356">
        <v>2371.8464554513516</v>
      </c>
      <c r="D51" s="357">
        <v>2412.5109508209011</v>
      </c>
      <c r="E51" s="357">
        <v>2741.5063379694761</v>
      </c>
      <c r="F51" s="357">
        <v>3000.7442592426705</v>
      </c>
      <c r="G51" s="357">
        <v>3518.151009613408</v>
      </c>
      <c r="H51" s="357">
        <v>3498.6004435056038</v>
      </c>
      <c r="I51" s="357">
        <v>3469.8112884556663</v>
      </c>
      <c r="J51" s="357">
        <v>4049.0586989658018</v>
      </c>
      <c r="K51" s="256">
        <v>4144.6296740624648</v>
      </c>
      <c r="L51" s="2" t="s">
        <v>315</v>
      </c>
      <c r="N51" s="644" t="s">
        <v>967</v>
      </c>
      <c r="O51" s="652" t="s">
        <v>968</v>
      </c>
      <c r="P51" s="689" t="s">
        <v>315</v>
      </c>
      <c r="Q51" s="689" t="s">
        <v>132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654">
        <v>2011</v>
      </c>
      <c r="W51" s="654">
        <v>2011</v>
      </c>
      <c r="X51" s="124">
        <v>8859.9464668897599</v>
      </c>
      <c r="Y51" s="817"/>
      <c r="Z51" s="644" t="s">
        <v>967</v>
      </c>
      <c r="AA51" s="652" t="s">
        <v>968</v>
      </c>
      <c r="AB51" s="689" t="s">
        <v>315</v>
      </c>
      <c r="AC51" s="689" t="s">
        <v>132</v>
      </c>
      <c r="AD51" s="621" t="s">
        <v>704</v>
      </c>
      <c r="AE51" s="621" t="s">
        <v>705</v>
      </c>
      <c r="AF51" s="653" t="s">
        <v>698</v>
      </c>
      <c r="AG51" s="653" t="s">
        <v>699</v>
      </c>
      <c r="AH51" s="654">
        <v>2011</v>
      </c>
      <c r="AI51" s="654">
        <v>2011</v>
      </c>
      <c r="AJ51" s="124">
        <v>2412.5109508209011</v>
      </c>
    </row>
    <row r="52" spans="1:36" ht="18" customHeight="1" x14ac:dyDescent="0.25">
      <c r="A52" s="454" t="s">
        <v>159</v>
      </c>
      <c r="B52" s="143" t="s">
        <v>133</v>
      </c>
      <c r="C52" s="356">
        <v>1291.3239977454223</v>
      </c>
      <c r="D52" s="357">
        <v>1752.0880282474684</v>
      </c>
      <c r="E52" s="357">
        <v>2021.3201802466526</v>
      </c>
      <c r="F52" s="357">
        <v>1597.0281895809903</v>
      </c>
      <c r="G52" s="357">
        <v>1616.3524595258659</v>
      </c>
      <c r="H52" s="357">
        <v>1491.1894094850168</v>
      </c>
      <c r="I52" s="357">
        <v>1587.361012707081</v>
      </c>
      <c r="J52" s="357">
        <v>2267.2335637630567</v>
      </c>
      <c r="K52" s="256">
        <v>2366.486100015125</v>
      </c>
      <c r="L52" s="2" t="s">
        <v>316</v>
      </c>
      <c r="N52" s="644" t="s">
        <v>967</v>
      </c>
      <c r="O52" s="652" t="s">
        <v>968</v>
      </c>
      <c r="P52" s="689" t="s">
        <v>316</v>
      </c>
      <c r="Q52" s="689" t="s">
        <v>133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654">
        <v>2011</v>
      </c>
      <c r="W52" s="654">
        <v>2011</v>
      </c>
      <c r="X52" s="124">
        <v>6434.5432837388271</v>
      </c>
      <c r="Y52" s="817"/>
      <c r="Z52" s="644" t="s">
        <v>967</v>
      </c>
      <c r="AA52" s="652" t="s">
        <v>968</v>
      </c>
      <c r="AB52" s="689" t="s">
        <v>316</v>
      </c>
      <c r="AC52" s="689" t="s">
        <v>133</v>
      </c>
      <c r="AD52" s="621" t="s">
        <v>704</v>
      </c>
      <c r="AE52" s="621" t="s">
        <v>705</v>
      </c>
      <c r="AF52" s="653" t="s">
        <v>698</v>
      </c>
      <c r="AG52" s="653" t="s">
        <v>699</v>
      </c>
      <c r="AH52" s="654">
        <v>2011</v>
      </c>
      <c r="AI52" s="654">
        <v>2011</v>
      </c>
      <c r="AJ52" s="124">
        <v>1752.0880282474684</v>
      </c>
    </row>
    <row r="53" spans="1:36" ht="18" customHeight="1" x14ac:dyDescent="0.25">
      <c r="A53" s="455" t="s">
        <v>160</v>
      </c>
      <c r="B53" s="144" t="s">
        <v>288</v>
      </c>
      <c r="C53" s="249">
        <v>0</v>
      </c>
      <c r="D53" s="249">
        <v>0</v>
      </c>
      <c r="E53" s="249">
        <v>0</v>
      </c>
      <c r="F53" s="249">
        <v>0</v>
      </c>
      <c r="G53" s="249">
        <v>0</v>
      </c>
      <c r="H53" s="249">
        <v>0</v>
      </c>
      <c r="I53" s="249">
        <v>0</v>
      </c>
      <c r="J53" s="249">
        <v>0.10891763104142579</v>
      </c>
      <c r="K53" s="201">
        <v>0.11088899087916534</v>
      </c>
      <c r="L53" s="42" t="s">
        <v>317</v>
      </c>
      <c r="N53" s="644" t="s">
        <v>967</v>
      </c>
      <c r="O53" s="652" t="s">
        <v>968</v>
      </c>
      <c r="P53" s="689" t="s">
        <v>317</v>
      </c>
      <c r="Q53" s="689" t="s">
        <v>288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654">
        <v>2011</v>
      </c>
      <c r="W53" s="654">
        <v>2011</v>
      </c>
      <c r="X53" s="102">
        <v>0</v>
      </c>
      <c r="Y53" s="817"/>
      <c r="Z53" s="644" t="s">
        <v>967</v>
      </c>
      <c r="AA53" s="652" t="s">
        <v>968</v>
      </c>
      <c r="AB53" s="689" t="s">
        <v>317</v>
      </c>
      <c r="AC53" s="689" t="s">
        <v>288</v>
      </c>
      <c r="AD53" s="621" t="s">
        <v>704</v>
      </c>
      <c r="AE53" s="621" t="s">
        <v>705</v>
      </c>
      <c r="AF53" s="653" t="s">
        <v>698</v>
      </c>
      <c r="AG53" s="653" t="s">
        <v>699</v>
      </c>
      <c r="AH53" s="654">
        <v>2011</v>
      </c>
      <c r="AI53" s="654">
        <v>2011</v>
      </c>
      <c r="AJ53" s="102">
        <v>0</v>
      </c>
    </row>
    <row r="54" spans="1:36" ht="18" customHeight="1" x14ac:dyDescent="0.25">
      <c r="A54" s="803" t="s">
        <v>0</v>
      </c>
      <c r="B54" s="803"/>
      <c r="C54" s="359">
        <v>194403.72883716485</v>
      </c>
      <c r="D54" s="359">
        <v>238259.07146337925</v>
      </c>
      <c r="E54" s="359">
        <v>245090.67373409774</v>
      </c>
      <c r="F54" s="359">
        <v>241071.74252476171</v>
      </c>
      <c r="G54" s="359">
        <v>252248.48914125402</v>
      </c>
      <c r="H54" s="359">
        <v>252007.30087917065</v>
      </c>
      <c r="I54" s="359">
        <v>251753.51960589405</v>
      </c>
      <c r="J54" s="362">
        <v>279366.74936780409</v>
      </c>
      <c r="K54" s="530">
        <v>295526.89813667734</v>
      </c>
      <c r="L54" s="117" t="s">
        <v>72</v>
      </c>
      <c r="M54" s="587"/>
      <c r="N54" s="644" t="s">
        <v>967</v>
      </c>
      <c r="O54" s="652" t="s">
        <v>968</v>
      </c>
      <c r="P54" s="637" t="s">
        <v>72</v>
      </c>
      <c r="Q54" s="637" t="s">
        <v>0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654">
        <v>2011</v>
      </c>
      <c r="W54" s="654">
        <v>2011</v>
      </c>
      <c r="X54" s="102">
        <v>875006.43994926033</v>
      </c>
      <c r="Y54" s="817"/>
      <c r="Z54" s="644" t="s">
        <v>967</v>
      </c>
      <c r="AA54" s="652" t="s">
        <v>968</v>
      </c>
      <c r="AB54" s="637" t="s">
        <v>72</v>
      </c>
      <c r="AC54" s="637" t="s">
        <v>0</v>
      </c>
      <c r="AD54" s="621" t="s">
        <v>704</v>
      </c>
      <c r="AE54" s="621" t="s">
        <v>705</v>
      </c>
      <c r="AF54" s="653" t="s">
        <v>698</v>
      </c>
      <c r="AG54" s="653" t="s">
        <v>699</v>
      </c>
      <c r="AH54" s="654">
        <v>2011</v>
      </c>
      <c r="AI54" s="654">
        <v>2011</v>
      </c>
      <c r="AJ54" s="102">
        <v>238259.07146337925</v>
      </c>
    </row>
    <row r="55" spans="1:36" s="3" customFormat="1" ht="18" customHeight="1" thickBot="1" x14ac:dyDescent="0.3">
      <c r="A55" s="804" t="s">
        <v>134</v>
      </c>
      <c r="B55" s="804"/>
      <c r="C55" s="361">
        <v>190066.09945941603</v>
      </c>
      <c r="D55" s="361">
        <v>232816.05045554345</v>
      </c>
      <c r="E55" s="361">
        <v>239312.5845810248</v>
      </c>
      <c r="F55" s="361">
        <v>233597.26796927868</v>
      </c>
      <c r="G55" s="361">
        <v>244090.48064544689</v>
      </c>
      <c r="H55" s="361">
        <v>242541.81025051433</v>
      </c>
      <c r="I55" s="363">
        <v>242948.72460127977</v>
      </c>
      <c r="J55" s="363">
        <v>263696.15728554968</v>
      </c>
      <c r="K55" s="363">
        <v>278203.92297297862</v>
      </c>
      <c r="L55" s="145" t="s">
        <v>135</v>
      </c>
      <c r="M55" s="587"/>
      <c r="N55" s="644" t="s">
        <v>967</v>
      </c>
      <c r="O55" s="652" t="s">
        <v>968</v>
      </c>
      <c r="P55" s="647" t="s">
        <v>135</v>
      </c>
      <c r="Q55" s="637" t="s">
        <v>134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654">
        <v>2011</v>
      </c>
      <c r="W55" s="654">
        <v>2011</v>
      </c>
      <c r="X55" s="102">
        <v>855016.94529798324</v>
      </c>
      <c r="Y55" s="695"/>
      <c r="Z55" s="644" t="s">
        <v>967</v>
      </c>
      <c r="AA55" s="652" t="s">
        <v>968</v>
      </c>
      <c r="AB55" s="647" t="s">
        <v>135</v>
      </c>
      <c r="AC55" s="637" t="s">
        <v>134</v>
      </c>
      <c r="AD55" s="621" t="s">
        <v>704</v>
      </c>
      <c r="AE55" s="621" t="s">
        <v>705</v>
      </c>
      <c r="AF55" s="653" t="s">
        <v>698</v>
      </c>
      <c r="AG55" s="653" t="s">
        <v>699</v>
      </c>
      <c r="AH55" s="654">
        <v>2011</v>
      </c>
      <c r="AI55" s="654">
        <v>2011</v>
      </c>
      <c r="AJ55" s="102">
        <v>232816.05045554345</v>
      </c>
    </row>
    <row r="56" spans="1:36" s="3" customFormat="1" ht="18" customHeight="1" x14ac:dyDescent="0.25">
      <c r="A56" s="127" t="s">
        <v>477</v>
      </c>
      <c r="B56" s="364"/>
      <c r="C56" s="365"/>
      <c r="D56" s="365"/>
      <c r="E56" s="366"/>
      <c r="F56" s="366"/>
      <c r="G56" s="367"/>
      <c r="H56" s="367"/>
      <c r="I56" s="367"/>
      <c r="J56" s="367"/>
      <c r="K56" s="367"/>
      <c r="L56" s="128" t="s">
        <v>478</v>
      </c>
      <c r="N56" s="644" t="s">
        <v>967</v>
      </c>
      <c r="O56" s="652" t="s">
        <v>968</v>
      </c>
      <c r="P56" s="689" t="s">
        <v>114</v>
      </c>
      <c r="Q56" s="689" t="s">
        <v>218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654">
        <v>2012</v>
      </c>
      <c r="W56" s="654">
        <v>2012</v>
      </c>
      <c r="X56" s="124">
        <v>822215.51354432246</v>
      </c>
      <c r="Y56" s="695"/>
      <c r="Z56" s="644" t="s">
        <v>967</v>
      </c>
      <c r="AA56" s="652" t="s">
        <v>968</v>
      </c>
      <c r="AB56" s="689" t="s">
        <v>114</v>
      </c>
      <c r="AC56" s="689" t="s">
        <v>218</v>
      </c>
      <c r="AD56" s="621" t="s">
        <v>704</v>
      </c>
      <c r="AE56" s="621" t="s">
        <v>705</v>
      </c>
      <c r="AF56" s="653" t="s">
        <v>698</v>
      </c>
      <c r="AG56" s="653" t="s">
        <v>699</v>
      </c>
      <c r="AH56" s="654">
        <v>2012</v>
      </c>
      <c r="AI56" s="654">
        <v>2012</v>
      </c>
      <c r="AJ56" s="124">
        <v>223884.41485209597</v>
      </c>
    </row>
    <row r="57" spans="1:36" ht="18" customHeight="1" x14ac:dyDescent="0.25">
      <c r="A57" s="317" t="s">
        <v>108</v>
      </c>
      <c r="B57" s="129"/>
      <c r="C57" s="129"/>
      <c r="D57" s="129"/>
      <c r="E57" s="129"/>
      <c r="F57" s="129"/>
      <c r="G57" s="129"/>
      <c r="H57" s="129"/>
      <c r="I57" s="129"/>
      <c r="J57" s="3"/>
      <c r="K57" s="3"/>
      <c r="L57" s="283" t="s">
        <v>323</v>
      </c>
      <c r="N57" s="644" t="s">
        <v>967</v>
      </c>
      <c r="O57" s="652" t="s">
        <v>968</v>
      </c>
      <c r="P57" s="689" t="s">
        <v>304</v>
      </c>
      <c r="Q57" s="689" t="s">
        <v>115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654">
        <v>2012</v>
      </c>
      <c r="W57" s="654">
        <v>2012</v>
      </c>
      <c r="X57" s="124">
        <v>6746.8035587725917</v>
      </c>
      <c r="Y57" s="817"/>
      <c r="Z57" s="644" t="s">
        <v>967</v>
      </c>
      <c r="AA57" s="652" t="s">
        <v>968</v>
      </c>
      <c r="AB57" s="689" t="s">
        <v>304</v>
      </c>
      <c r="AC57" s="689" t="s">
        <v>115</v>
      </c>
      <c r="AD57" s="621" t="s">
        <v>704</v>
      </c>
      <c r="AE57" s="621" t="s">
        <v>705</v>
      </c>
      <c r="AF57" s="653" t="s">
        <v>698</v>
      </c>
      <c r="AG57" s="653" t="s">
        <v>699</v>
      </c>
      <c r="AH57" s="654">
        <v>2012</v>
      </c>
      <c r="AI57" s="654">
        <v>2012</v>
      </c>
      <c r="AJ57" s="124">
        <v>1837.1146518101</v>
      </c>
    </row>
    <row r="58" spans="1:36" ht="18" customHeight="1" x14ac:dyDescent="0.25">
      <c r="A58" s="164" t="s">
        <v>276</v>
      </c>
      <c r="B58" s="165"/>
      <c r="C58" s="166"/>
      <c r="D58" s="166"/>
      <c r="E58" s="167"/>
      <c r="F58" s="168"/>
      <c r="H58" s="16"/>
      <c r="J58" s="16"/>
      <c r="K58" s="16"/>
      <c r="L58" s="169" t="s">
        <v>277</v>
      </c>
      <c r="N58" s="644" t="s">
        <v>967</v>
      </c>
      <c r="O58" s="652" t="s">
        <v>968</v>
      </c>
      <c r="P58" s="689" t="s">
        <v>305</v>
      </c>
      <c r="Q58" s="689" t="s">
        <v>216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654">
        <v>2012</v>
      </c>
      <c r="W58" s="654">
        <v>2012</v>
      </c>
      <c r="X58" s="124">
        <v>21220.03241466044</v>
      </c>
      <c r="Y58" s="817"/>
      <c r="Z58" s="644" t="s">
        <v>967</v>
      </c>
      <c r="AA58" s="652" t="s">
        <v>968</v>
      </c>
      <c r="AB58" s="689" t="s">
        <v>305</v>
      </c>
      <c r="AC58" s="689" t="s">
        <v>216</v>
      </c>
      <c r="AD58" s="621" t="s">
        <v>704</v>
      </c>
      <c r="AE58" s="621" t="s">
        <v>705</v>
      </c>
      <c r="AF58" s="653" t="s">
        <v>698</v>
      </c>
      <c r="AG58" s="653" t="s">
        <v>699</v>
      </c>
      <c r="AH58" s="654">
        <v>2012</v>
      </c>
      <c r="AI58" s="654">
        <v>2012</v>
      </c>
      <c r="AJ58" s="124">
        <v>5778.0891530729587</v>
      </c>
    </row>
    <row r="59" spans="1:36" ht="18" customHeight="1" x14ac:dyDescent="0.25">
      <c r="N59" s="644" t="s">
        <v>967</v>
      </c>
      <c r="O59" s="652" t="s">
        <v>968</v>
      </c>
      <c r="P59" s="689" t="s">
        <v>117</v>
      </c>
      <c r="Q59" s="689" t="s">
        <v>58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654">
        <v>2012</v>
      </c>
      <c r="W59" s="654">
        <v>2012</v>
      </c>
      <c r="X59" s="124">
        <v>274111.01509417081</v>
      </c>
      <c r="Y59" s="817"/>
      <c r="Z59" s="644" t="s">
        <v>967</v>
      </c>
      <c r="AA59" s="652" t="s">
        <v>968</v>
      </c>
      <c r="AB59" s="689" t="s">
        <v>117</v>
      </c>
      <c r="AC59" s="689" t="s">
        <v>58</v>
      </c>
      <c r="AD59" s="621" t="s">
        <v>704</v>
      </c>
      <c r="AE59" s="621" t="s">
        <v>705</v>
      </c>
      <c r="AF59" s="653" t="s">
        <v>698</v>
      </c>
      <c r="AG59" s="653" t="s">
        <v>699</v>
      </c>
      <c r="AH59" s="654">
        <v>2012</v>
      </c>
      <c r="AI59" s="654">
        <v>2012</v>
      </c>
      <c r="AJ59" s="124">
        <v>74638.806016111863</v>
      </c>
    </row>
    <row r="60" spans="1:36" ht="18" customHeight="1" x14ac:dyDescent="0.25">
      <c r="N60" s="644" t="s">
        <v>967</v>
      </c>
      <c r="O60" s="652" t="s">
        <v>968</v>
      </c>
      <c r="P60" s="689" t="s">
        <v>306</v>
      </c>
      <c r="Q60" s="689" t="s">
        <v>118</v>
      </c>
      <c r="R60" s="652" t="s">
        <v>715</v>
      </c>
      <c r="S60" s="652" t="s">
        <v>697</v>
      </c>
      <c r="T60" s="653" t="s">
        <v>698</v>
      </c>
      <c r="U60" s="653" t="s">
        <v>699</v>
      </c>
      <c r="V60" s="654">
        <v>2012</v>
      </c>
      <c r="W60" s="654">
        <v>2012</v>
      </c>
      <c r="X60" s="124">
        <v>19162.183457159786</v>
      </c>
      <c r="Y60" s="817"/>
      <c r="Z60" s="644" t="s">
        <v>967</v>
      </c>
      <c r="AA60" s="652" t="s">
        <v>968</v>
      </c>
      <c r="AB60" s="689" t="s">
        <v>306</v>
      </c>
      <c r="AC60" s="689" t="s">
        <v>118</v>
      </c>
      <c r="AD60" s="621" t="s">
        <v>704</v>
      </c>
      <c r="AE60" s="621" t="s">
        <v>705</v>
      </c>
      <c r="AF60" s="653" t="s">
        <v>698</v>
      </c>
      <c r="AG60" s="653" t="s">
        <v>699</v>
      </c>
      <c r="AH60" s="654">
        <v>2012</v>
      </c>
      <c r="AI60" s="654">
        <v>2012</v>
      </c>
      <c r="AJ60" s="124">
        <v>5217.7490693423515</v>
      </c>
    </row>
    <row r="61" spans="1:36" ht="18" customHeight="1" x14ac:dyDescent="0.25">
      <c r="N61" s="644" t="s">
        <v>967</v>
      </c>
      <c r="O61" s="652" t="s">
        <v>968</v>
      </c>
      <c r="P61" s="689" t="s">
        <v>119</v>
      </c>
      <c r="Q61" s="689" t="s">
        <v>59</v>
      </c>
      <c r="R61" s="652" t="s">
        <v>715</v>
      </c>
      <c r="S61" s="652" t="s">
        <v>697</v>
      </c>
      <c r="T61" s="653" t="s">
        <v>698</v>
      </c>
      <c r="U61" s="653" t="s">
        <v>699</v>
      </c>
      <c r="V61" s="654">
        <v>2012</v>
      </c>
      <c r="W61" s="654">
        <v>2012</v>
      </c>
      <c r="X61" s="124">
        <v>157398.13756994205</v>
      </c>
      <c r="Y61" s="817"/>
      <c r="Z61" s="644" t="s">
        <v>967</v>
      </c>
      <c r="AA61" s="652" t="s">
        <v>968</v>
      </c>
      <c r="AB61" s="689" t="s">
        <v>119</v>
      </c>
      <c r="AC61" s="689" t="s">
        <v>59</v>
      </c>
      <c r="AD61" s="621" t="s">
        <v>704</v>
      </c>
      <c r="AE61" s="621" t="s">
        <v>705</v>
      </c>
      <c r="AF61" s="653" t="s">
        <v>698</v>
      </c>
      <c r="AG61" s="653" t="s">
        <v>699</v>
      </c>
      <c r="AH61" s="654">
        <v>2012</v>
      </c>
      <c r="AI61" s="654">
        <v>2012</v>
      </c>
      <c r="AJ61" s="124">
        <v>42858.580686165296</v>
      </c>
    </row>
    <row r="62" spans="1:36" ht="18" customHeight="1" x14ac:dyDescent="0.25">
      <c r="N62" s="644" t="s">
        <v>967</v>
      </c>
      <c r="O62" s="652" t="s">
        <v>968</v>
      </c>
      <c r="P62" s="689" t="s">
        <v>307</v>
      </c>
      <c r="Q62" s="689" t="s">
        <v>120</v>
      </c>
      <c r="R62" s="652" t="s">
        <v>715</v>
      </c>
      <c r="S62" s="652" t="s">
        <v>697</v>
      </c>
      <c r="T62" s="653" t="s">
        <v>698</v>
      </c>
      <c r="U62" s="653" t="s">
        <v>699</v>
      </c>
      <c r="V62" s="654">
        <v>2012</v>
      </c>
      <c r="W62" s="654">
        <v>2012</v>
      </c>
      <c r="X62" s="124">
        <v>59854.159508328099</v>
      </c>
      <c r="Y62" s="817"/>
      <c r="Z62" s="644" t="s">
        <v>967</v>
      </c>
      <c r="AA62" s="652" t="s">
        <v>968</v>
      </c>
      <c r="AB62" s="689" t="s">
        <v>307</v>
      </c>
      <c r="AC62" s="689" t="s">
        <v>120</v>
      </c>
      <c r="AD62" s="621" t="s">
        <v>704</v>
      </c>
      <c r="AE62" s="621" t="s">
        <v>705</v>
      </c>
      <c r="AF62" s="653" t="s">
        <v>698</v>
      </c>
      <c r="AG62" s="653" t="s">
        <v>699</v>
      </c>
      <c r="AH62" s="654">
        <v>2012</v>
      </c>
      <c r="AI62" s="654">
        <v>2012</v>
      </c>
      <c r="AJ62" s="124">
        <v>16297.933154071641</v>
      </c>
    </row>
    <row r="63" spans="1:36" ht="18" customHeight="1" x14ac:dyDescent="0.25">
      <c r="N63" s="644" t="s">
        <v>967</v>
      </c>
      <c r="O63" s="652" t="s">
        <v>968</v>
      </c>
      <c r="P63" s="689" t="s">
        <v>308</v>
      </c>
      <c r="Q63" s="689" t="s">
        <v>121</v>
      </c>
      <c r="R63" s="652" t="s">
        <v>715</v>
      </c>
      <c r="S63" s="652" t="s">
        <v>697</v>
      </c>
      <c r="T63" s="653" t="s">
        <v>698</v>
      </c>
      <c r="U63" s="653" t="s">
        <v>699</v>
      </c>
      <c r="V63" s="654">
        <v>2012</v>
      </c>
      <c r="W63" s="654">
        <v>2012</v>
      </c>
      <c r="X63" s="124">
        <v>134445.74029862985</v>
      </c>
      <c r="Y63" s="817"/>
      <c r="Z63" s="644" t="s">
        <v>967</v>
      </c>
      <c r="AA63" s="652" t="s">
        <v>968</v>
      </c>
      <c r="AB63" s="689" t="s">
        <v>308</v>
      </c>
      <c r="AC63" s="689" t="s">
        <v>121</v>
      </c>
      <c r="AD63" s="621" t="s">
        <v>704</v>
      </c>
      <c r="AE63" s="621" t="s">
        <v>705</v>
      </c>
      <c r="AF63" s="653" t="s">
        <v>698</v>
      </c>
      <c r="AG63" s="653" t="s">
        <v>699</v>
      </c>
      <c r="AH63" s="654">
        <v>2012</v>
      </c>
      <c r="AI63" s="654">
        <v>2012</v>
      </c>
      <c r="AJ63" s="124">
        <v>36608.778842377091</v>
      </c>
    </row>
    <row r="64" spans="1:36" ht="18" customHeight="1" x14ac:dyDescent="0.25">
      <c r="N64" s="644" t="s">
        <v>967</v>
      </c>
      <c r="O64" s="652" t="s">
        <v>968</v>
      </c>
      <c r="P64" s="689" t="s">
        <v>309</v>
      </c>
      <c r="Q64" s="689" t="s">
        <v>122</v>
      </c>
      <c r="R64" s="652" t="s">
        <v>715</v>
      </c>
      <c r="S64" s="652" t="s">
        <v>697</v>
      </c>
      <c r="T64" s="653" t="s">
        <v>698</v>
      </c>
      <c r="U64" s="653" t="s">
        <v>699</v>
      </c>
      <c r="V64" s="654">
        <v>2012</v>
      </c>
      <c r="W64" s="654">
        <v>2012</v>
      </c>
      <c r="X64" s="124">
        <v>30946.466305744969</v>
      </c>
      <c r="Y64" s="817"/>
      <c r="Z64" s="644" t="s">
        <v>967</v>
      </c>
      <c r="AA64" s="652" t="s">
        <v>968</v>
      </c>
      <c r="AB64" s="689" t="s">
        <v>309</v>
      </c>
      <c r="AC64" s="689" t="s">
        <v>122</v>
      </c>
      <c r="AD64" s="621" t="s">
        <v>704</v>
      </c>
      <c r="AE64" s="621" t="s">
        <v>705</v>
      </c>
      <c r="AF64" s="653" t="s">
        <v>698</v>
      </c>
      <c r="AG64" s="653" t="s">
        <v>699</v>
      </c>
      <c r="AH64" s="654">
        <v>2012</v>
      </c>
      <c r="AI64" s="654">
        <v>2012</v>
      </c>
      <c r="AJ64" s="124">
        <v>8426.5394978202785</v>
      </c>
    </row>
    <row r="65" spans="14:36" ht="18" customHeight="1" x14ac:dyDescent="0.25">
      <c r="N65" s="644" t="s">
        <v>967</v>
      </c>
      <c r="O65" s="652" t="s">
        <v>968</v>
      </c>
      <c r="P65" s="689" t="s">
        <v>310</v>
      </c>
      <c r="Q65" s="689" t="s">
        <v>123</v>
      </c>
      <c r="R65" s="652" t="s">
        <v>715</v>
      </c>
      <c r="S65" s="652" t="s">
        <v>697</v>
      </c>
      <c r="T65" s="653" t="s">
        <v>698</v>
      </c>
      <c r="U65" s="653" t="s">
        <v>699</v>
      </c>
      <c r="V65" s="654">
        <v>2012</v>
      </c>
      <c r="W65" s="654">
        <v>2012</v>
      </c>
      <c r="X65" s="124">
        <v>25450.794375425019</v>
      </c>
      <c r="Y65" s="817"/>
      <c r="Z65" s="644" t="s">
        <v>967</v>
      </c>
      <c r="AA65" s="652" t="s">
        <v>968</v>
      </c>
      <c r="AB65" s="689" t="s">
        <v>310</v>
      </c>
      <c r="AC65" s="689" t="s">
        <v>123</v>
      </c>
      <c r="AD65" s="621" t="s">
        <v>704</v>
      </c>
      <c r="AE65" s="621" t="s">
        <v>705</v>
      </c>
      <c r="AF65" s="653" t="s">
        <v>698</v>
      </c>
      <c r="AG65" s="653" t="s">
        <v>699</v>
      </c>
      <c r="AH65" s="654">
        <v>2012</v>
      </c>
      <c r="AI65" s="654">
        <v>2012</v>
      </c>
      <c r="AJ65" s="124">
        <v>6930.1005787406457</v>
      </c>
    </row>
    <row r="66" spans="14:36" ht="18" customHeight="1" x14ac:dyDescent="0.25">
      <c r="N66" s="644" t="s">
        <v>967</v>
      </c>
      <c r="O66" s="652" t="s">
        <v>968</v>
      </c>
      <c r="P66" s="689" t="s">
        <v>125</v>
      </c>
      <c r="Q66" s="689" t="s">
        <v>124</v>
      </c>
      <c r="R66" s="652" t="s">
        <v>715</v>
      </c>
      <c r="S66" s="652" t="s">
        <v>697</v>
      </c>
      <c r="T66" s="653" t="s">
        <v>698</v>
      </c>
      <c r="U66" s="653" t="s">
        <v>699</v>
      </c>
      <c r="V66" s="654">
        <v>2012</v>
      </c>
      <c r="W66" s="654">
        <v>2012</v>
      </c>
      <c r="X66" s="124">
        <v>24737.042514272907</v>
      </c>
      <c r="Y66" s="817"/>
      <c r="Z66" s="644" t="s">
        <v>967</v>
      </c>
      <c r="AA66" s="652" t="s">
        <v>968</v>
      </c>
      <c r="AB66" s="689" t="s">
        <v>125</v>
      </c>
      <c r="AC66" s="689" t="s">
        <v>124</v>
      </c>
      <c r="AD66" s="621" t="s">
        <v>704</v>
      </c>
      <c r="AE66" s="621" t="s">
        <v>705</v>
      </c>
      <c r="AF66" s="653" t="s">
        <v>698</v>
      </c>
      <c r="AG66" s="653" t="s">
        <v>699</v>
      </c>
      <c r="AH66" s="654">
        <v>2012</v>
      </c>
      <c r="AI66" s="654">
        <v>2012</v>
      </c>
      <c r="AJ66" s="124">
        <v>6735.7501740702264</v>
      </c>
    </row>
    <row r="67" spans="14:36" ht="18" customHeight="1" x14ac:dyDescent="0.25">
      <c r="N67" s="644" t="s">
        <v>967</v>
      </c>
      <c r="O67" s="652" t="s">
        <v>968</v>
      </c>
      <c r="P67" s="689" t="s">
        <v>311</v>
      </c>
      <c r="Q67" s="689" t="s">
        <v>126</v>
      </c>
      <c r="R67" s="652" t="s">
        <v>715</v>
      </c>
      <c r="S67" s="652" t="s">
        <v>697</v>
      </c>
      <c r="T67" s="653" t="s">
        <v>698</v>
      </c>
      <c r="U67" s="653" t="s">
        <v>699</v>
      </c>
      <c r="V67" s="654">
        <v>2012</v>
      </c>
      <c r="W67" s="654">
        <v>2012</v>
      </c>
      <c r="X67" s="124">
        <v>28113.886172318271</v>
      </c>
      <c r="Y67" s="817"/>
      <c r="Z67" s="644" t="s">
        <v>967</v>
      </c>
      <c r="AA67" s="652" t="s">
        <v>968</v>
      </c>
      <c r="AB67" s="689" t="s">
        <v>311</v>
      </c>
      <c r="AC67" s="689" t="s">
        <v>126</v>
      </c>
      <c r="AD67" s="621" t="s">
        <v>704</v>
      </c>
      <c r="AE67" s="621" t="s">
        <v>705</v>
      </c>
      <c r="AF67" s="653" t="s">
        <v>698</v>
      </c>
      <c r="AG67" s="653" t="s">
        <v>699</v>
      </c>
      <c r="AH67" s="654">
        <v>2012</v>
      </c>
      <c r="AI67" s="654">
        <v>2012</v>
      </c>
      <c r="AJ67" s="124">
        <v>7655.2447031499723</v>
      </c>
    </row>
    <row r="68" spans="14:36" ht="18" customHeight="1" x14ac:dyDescent="0.25">
      <c r="N68" s="644" t="s">
        <v>967</v>
      </c>
      <c r="O68" s="652" t="s">
        <v>968</v>
      </c>
      <c r="P68" s="689" t="s">
        <v>312</v>
      </c>
      <c r="Q68" s="689" t="s">
        <v>127</v>
      </c>
      <c r="R68" s="652" t="s">
        <v>715</v>
      </c>
      <c r="S68" s="652" t="s">
        <v>697</v>
      </c>
      <c r="T68" s="653" t="s">
        <v>698</v>
      </c>
      <c r="U68" s="653" t="s">
        <v>699</v>
      </c>
      <c r="V68" s="654">
        <v>2012</v>
      </c>
      <c r="W68" s="654">
        <v>2012</v>
      </c>
      <c r="X68" s="124">
        <v>22057.231150460568</v>
      </c>
      <c r="Y68" s="817"/>
      <c r="Z68" s="644" t="s">
        <v>967</v>
      </c>
      <c r="AA68" s="652" t="s">
        <v>968</v>
      </c>
      <c r="AB68" s="689" t="s">
        <v>312</v>
      </c>
      <c r="AC68" s="689" t="s">
        <v>127</v>
      </c>
      <c r="AD68" s="621" t="s">
        <v>704</v>
      </c>
      <c r="AE68" s="621" t="s">
        <v>705</v>
      </c>
      <c r="AF68" s="653" t="s">
        <v>698</v>
      </c>
      <c r="AG68" s="653" t="s">
        <v>699</v>
      </c>
      <c r="AH68" s="654">
        <v>2012</v>
      </c>
      <c r="AI68" s="654">
        <v>2012</v>
      </c>
      <c r="AJ68" s="124">
        <v>6006.0534106087316</v>
      </c>
    </row>
    <row r="69" spans="14:36" ht="18" customHeight="1" x14ac:dyDescent="0.25">
      <c r="N69" s="644" t="s">
        <v>967</v>
      </c>
      <c r="O69" s="652" t="s">
        <v>968</v>
      </c>
      <c r="P69" s="689" t="s">
        <v>313</v>
      </c>
      <c r="Q69" s="689" t="s">
        <v>128</v>
      </c>
      <c r="R69" s="652" t="s">
        <v>715</v>
      </c>
      <c r="S69" s="652" t="s">
        <v>697</v>
      </c>
      <c r="T69" s="653" t="s">
        <v>698</v>
      </c>
      <c r="U69" s="653" t="s">
        <v>699</v>
      </c>
      <c r="V69" s="654">
        <v>2012</v>
      </c>
      <c r="W69" s="654">
        <v>2012</v>
      </c>
      <c r="X69" s="124">
        <v>16142.273216864149</v>
      </c>
      <c r="Y69" s="817"/>
      <c r="Z69" s="644" t="s">
        <v>967</v>
      </c>
      <c r="AA69" s="652" t="s">
        <v>968</v>
      </c>
      <c r="AB69" s="689" t="s">
        <v>313</v>
      </c>
      <c r="AC69" s="689" t="s">
        <v>128</v>
      </c>
      <c r="AD69" s="621" t="s">
        <v>704</v>
      </c>
      <c r="AE69" s="621" t="s">
        <v>705</v>
      </c>
      <c r="AF69" s="653" t="s">
        <v>698</v>
      </c>
      <c r="AG69" s="653" t="s">
        <v>699</v>
      </c>
      <c r="AH69" s="654">
        <v>2012</v>
      </c>
      <c r="AI69" s="654">
        <v>2012</v>
      </c>
      <c r="AJ69" s="124">
        <v>4395.4453960147448</v>
      </c>
    </row>
    <row r="70" spans="14:36" ht="18" customHeight="1" x14ac:dyDescent="0.25">
      <c r="N70" s="644" t="s">
        <v>967</v>
      </c>
      <c r="O70" s="652" t="s">
        <v>968</v>
      </c>
      <c r="P70" s="689" t="s">
        <v>314</v>
      </c>
      <c r="Q70" s="689" t="s">
        <v>129</v>
      </c>
      <c r="R70" s="652" t="s">
        <v>715</v>
      </c>
      <c r="S70" s="652" t="s">
        <v>697</v>
      </c>
      <c r="T70" s="653" t="s">
        <v>698</v>
      </c>
      <c r="U70" s="653" t="s">
        <v>699</v>
      </c>
      <c r="V70" s="654">
        <v>2012</v>
      </c>
      <c r="W70" s="654">
        <v>2012</v>
      </c>
      <c r="X70" s="124">
        <v>53142.943229878176</v>
      </c>
      <c r="Y70" s="817"/>
      <c r="Z70" s="644" t="s">
        <v>967</v>
      </c>
      <c r="AA70" s="652" t="s">
        <v>968</v>
      </c>
      <c r="AB70" s="689" t="s">
        <v>314</v>
      </c>
      <c r="AC70" s="689" t="s">
        <v>129</v>
      </c>
      <c r="AD70" s="621" t="s">
        <v>704</v>
      </c>
      <c r="AE70" s="621" t="s">
        <v>705</v>
      </c>
      <c r="AF70" s="653" t="s">
        <v>698</v>
      </c>
      <c r="AG70" s="653" t="s">
        <v>699</v>
      </c>
      <c r="AH70" s="654">
        <v>2012</v>
      </c>
      <c r="AI70" s="654">
        <v>2012</v>
      </c>
      <c r="AJ70" s="124">
        <v>14470.508707931431</v>
      </c>
    </row>
    <row r="71" spans="14:36" ht="18" customHeight="1" x14ac:dyDescent="0.25">
      <c r="N71" s="644" t="s">
        <v>967</v>
      </c>
      <c r="O71" s="652" t="s">
        <v>968</v>
      </c>
      <c r="P71" s="689" t="s">
        <v>131</v>
      </c>
      <c r="Q71" s="689" t="s">
        <v>130</v>
      </c>
      <c r="R71" s="652" t="s">
        <v>715</v>
      </c>
      <c r="S71" s="652" t="s">
        <v>697</v>
      </c>
      <c r="T71" s="653" t="s">
        <v>698</v>
      </c>
      <c r="U71" s="653" t="s">
        <v>699</v>
      </c>
      <c r="V71" s="654">
        <v>2012</v>
      </c>
      <c r="W71" s="654">
        <v>2012</v>
      </c>
      <c r="X71" s="124">
        <v>9075.3100336969219</v>
      </c>
      <c r="Y71" s="817"/>
      <c r="Z71" s="644" t="s">
        <v>967</v>
      </c>
      <c r="AA71" s="652" t="s">
        <v>968</v>
      </c>
      <c r="AB71" s="689" t="s">
        <v>131</v>
      </c>
      <c r="AC71" s="689" t="s">
        <v>130</v>
      </c>
      <c r="AD71" s="621" t="s">
        <v>704</v>
      </c>
      <c r="AE71" s="621" t="s">
        <v>705</v>
      </c>
      <c r="AF71" s="653" t="s">
        <v>698</v>
      </c>
      <c r="AG71" s="653" t="s">
        <v>699</v>
      </c>
      <c r="AH71" s="654">
        <v>2012</v>
      </c>
      <c r="AI71" s="654">
        <v>2012</v>
      </c>
      <c r="AJ71" s="124">
        <v>2471.1531745941243</v>
      </c>
    </row>
    <row r="72" spans="14:36" ht="18" customHeight="1" x14ac:dyDescent="0.25">
      <c r="N72" s="644" t="s">
        <v>967</v>
      </c>
      <c r="O72" s="652" t="s">
        <v>968</v>
      </c>
      <c r="P72" s="689" t="s">
        <v>315</v>
      </c>
      <c r="Q72" s="689" t="s">
        <v>132</v>
      </c>
      <c r="R72" s="652" t="s">
        <v>715</v>
      </c>
      <c r="S72" s="652" t="s">
        <v>697</v>
      </c>
      <c r="T72" s="653" t="s">
        <v>698</v>
      </c>
      <c r="U72" s="653" t="s">
        <v>699</v>
      </c>
      <c r="V72" s="654">
        <v>2012</v>
      </c>
      <c r="W72" s="654">
        <v>2012</v>
      </c>
      <c r="X72" s="124">
        <v>10068.182026192901</v>
      </c>
      <c r="Y72" s="817"/>
      <c r="Z72" s="644" t="s">
        <v>967</v>
      </c>
      <c r="AA72" s="652" t="s">
        <v>968</v>
      </c>
      <c r="AB72" s="689" t="s">
        <v>315</v>
      </c>
      <c r="AC72" s="689" t="s">
        <v>132</v>
      </c>
      <c r="AD72" s="621" t="s">
        <v>704</v>
      </c>
      <c r="AE72" s="621" t="s">
        <v>705</v>
      </c>
      <c r="AF72" s="653" t="s">
        <v>698</v>
      </c>
      <c r="AG72" s="653" t="s">
        <v>699</v>
      </c>
      <c r="AH72" s="654">
        <v>2012</v>
      </c>
      <c r="AI72" s="654">
        <v>2012</v>
      </c>
      <c r="AJ72" s="124">
        <v>2741.5063379694761</v>
      </c>
    </row>
    <row r="73" spans="14:36" ht="18" customHeight="1" x14ac:dyDescent="0.25">
      <c r="N73" s="644" t="s">
        <v>967</v>
      </c>
      <c r="O73" s="652" t="s">
        <v>968</v>
      </c>
      <c r="P73" s="689" t="s">
        <v>316</v>
      </c>
      <c r="Q73" s="689" t="s">
        <v>133</v>
      </c>
      <c r="R73" s="652" t="s">
        <v>715</v>
      </c>
      <c r="S73" s="652" t="s">
        <v>697</v>
      </c>
      <c r="T73" s="653" t="s">
        <v>698</v>
      </c>
      <c r="U73" s="653" t="s">
        <v>699</v>
      </c>
      <c r="V73" s="654">
        <v>2012</v>
      </c>
      <c r="W73" s="654">
        <v>2012</v>
      </c>
      <c r="X73" s="124">
        <v>7423.2983619558318</v>
      </c>
      <c r="Y73" s="817"/>
      <c r="Z73" s="644" t="s">
        <v>967</v>
      </c>
      <c r="AA73" s="652" t="s">
        <v>968</v>
      </c>
      <c r="AB73" s="689" t="s">
        <v>316</v>
      </c>
      <c r="AC73" s="689" t="s">
        <v>133</v>
      </c>
      <c r="AD73" s="621" t="s">
        <v>704</v>
      </c>
      <c r="AE73" s="621" t="s">
        <v>705</v>
      </c>
      <c r="AF73" s="653" t="s">
        <v>698</v>
      </c>
      <c r="AG73" s="653" t="s">
        <v>699</v>
      </c>
      <c r="AH73" s="654">
        <v>2012</v>
      </c>
      <c r="AI73" s="654">
        <v>2012</v>
      </c>
      <c r="AJ73" s="124">
        <v>2021.3201802466526</v>
      </c>
    </row>
    <row r="74" spans="14:36" ht="18" customHeight="1" x14ac:dyDescent="0.25">
      <c r="N74" s="644" t="s">
        <v>967</v>
      </c>
      <c r="O74" s="652" t="s">
        <v>968</v>
      </c>
      <c r="P74" s="689" t="s">
        <v>317</v>
      </c>
      <c r="Q74" s="689" t="s">
        <v>288</v>
      </c>
      <c r="R74" s="652" t="s">
        <v>715</v>
      </c>
      <c r="S74" s="652" t="s">
        <v>697</v>
      </c>
      <c r="T74" s="653" t="s">
        <v>698</v>
      </c>
      <c r="U74" s="653" t="s">
        <v>699</v>
      </c>
      <c r="V74" s="654">
        <v>2012</v>
      </c>
      <c r="W74" s="654">
        <v>2012</v>
      </c>
      <c r="X74" s="102">
        <v>0</v>
      </c>
      <c r="Y74" s="817"/>
      <c r="Z74" s="644" t="s">
        <v>967</v>
      </c>
      <c r="AA74" s="652" t="s">
        <v>968</v>
      </c>
      <c r="AB74" s="689" t="s">
        <v>317</v>
      </c>
      <c r="AC74" s="689" t="s">
        <v>288</v>
      </c>
      <c r="AD74" s="621" t="s">
        <v>704</v>
      </c>
      <c r="AE74" s="621" t="s">
        <v>705</v>
      </c>
      <c r="AF74" s="653" t="s">
        <v>698</v>
      </c>
      <c r="AG74" s="653" t="s">
        <v>699</v>
      </c>
      <c r="AH74" s="654">
        <v>2012</v>
      </c>
      <c r="AI74" s="654">
        <v>2012</v>
      </c>
      <c r="AJ74" s="102">
        <v>0</v>
      </c>
    </row>
    <row r="75" spans="14:36" ht="18" customHeight="1" x14ac:dyDescent="0.25">
      <c r="N75" s="644" t="s">
        <v>967</v>
      </c>
      <c r="O75" s="652" t="s">
        <v>968</v>
      </c>
      <c r="P75" s="637" t="s">
        <v>72</v>
      </c>
      <c r="Q75" s="637" t="s">
        <v>0</v>
      </c>
      <c r="R75" s="652" t="s">
        <v>715</v>
      </c>
      <c r="S75" s="652" t="s">
        <v>697</v>
      </c>
      <c r="T75" s="653" t="s">
        <v>698</v>
      </c>
      <c r="U75" s="653" t="s">
        <v>699</v>
      </c>
      <c r="V75" s="654">
        <v>2012</v>
      </c>
      <c r="W75" s="654">
        <v>2012</v>
      </c>
      <c r="X75" s="102">
        <v>900095.49928847398</v>
      </c>
      <c r="Y75" s="817"/>
      <c r="Z75" s="644" t="s">
        <v>967</v>
      </c>
      <c r="AA75" s="652" t="s">
        <v>968</v>
      </c>
      <c r="AB75" s="637" t="s">
        <v>72</v>
      </c>
      <c r="AC75" s="637" t="s">
        <v>0</v>
      </c>
      <c r="AD75" s="621" t="s">
        <v>704</v>
      </c>
      <c r="AE75" s="621" t="s">
        <v>705</v>
      </c>
      <c r="AF75" s="653" t="s">
        <v>698</v>
      </c>
      <c r="AG75" s="653" t="s">
        <v>699</v>
      </c>
      <c r="AH75" s="654">
        <v>2012</v>
      </c>
      <c r="AI75" s="654">
        <v>2012</v>
      </c>
      <c r="AJ75" s="102">
        <v>245090.67373409774</v>
      </c>
    </row>
    <row r="76" spans="14:36" ht="18" customHeight="1" x14ac:dyDescent="0.25">
      <c r="N76" s="644" t="s">
        <v>967</v>
      </c>
      <c r="O76" s="652" t="s">
        <v>968</v>
      </c>
      <c r="P76" s="647" t="s">
        <v>135</v>
      </c>
      <c r="Q76" s="637" t="s">
        <v>134</v>
      </c>
      <c r="R76" s="652" t="s">
        <v>715</v>
      </c>
      <c r="S76" s="652" t="s">
        <v>697</v>
      </c>
      <c r="T76" s="653" t="s">
        <v>698</v>
      </c>
      <c r="U76" s="653" t="s">
        <v>699</v>
      </c>
      <c r="V76" s="654">
        <v>2012</v>
      </c>
      <c r="W76" s="654">
        <v>2012</v>
      </c>
      <c r="X76" s="102">
        <v>878875.46687381354</v>
      </c>
      <c r="Y76" s="817"/>
      <c r="Z76" s="644" t="s">
        <v>967</v>
      </c>
      <c r="AA76" s="652" t="s">
        <v>968</v>
      </c>
      <c r="AB76" s="647" t="s">
        <v>135</v>
      </c>
      <c r="AC76" s="637" t="s">
        <v>134</v>
      </c>
      <c r="AD76" s="621" t="s">
        <v>704</v>
      </c>
      <c r="AE76" s="621" t="s">
        <v>705</v>
      </c>
      <c r="AF76" s="653" t="s">
        <v>698</v>
      </c>
      <c r="AG76" s="653" t="s">
        <v>699</v>
      </c>
      <c r="AH76" s="654">
        <v>2012</v>
      </c>
      <c r="AI76" s="654">
        <v>2012</v>
      </c>
      <c r="AJ76" s="102">
        <v>239312.5845810248</v>
      </c>
    </row>
    <row r="77" spans="14:36" ht="18" customHeight="1" x14ac:dyDescent="0.25">
      <c r="N77" s="644" t="s">
        <v>967</v>
      </c>
      <c r="O77" s="652" t="s">
        <v>968</v>
      </c>
      <c r="P77" s="689" t="s">
        <v>114</v>
      </c>
      <c r="Q77" s="689" t="s">
        <v>218</v>
      </c>
      <c r="R77" s="652" t="s">
        <v>715</v>
      </c>
      <c r="S77" s="652" t="s">
        <v>697</v>
      </c>
      <c r="T77" s="653" t="s">
        <v>698</v>
      </c>
      <c r="U77" s="653" t="s">
        <v>699</v>
      </c>
      <c r="V77" s="654">
        <v>2013</v>
      </c>
      <c r="W77" s="654">
        <v>2013</v>
      </c>
      <c r="X77" s="124">
        <v>805466.94254165119</v>
      </c>
      <c r="Y77" s="817"/>
      <c r="Z77" s="644" t="s">
        <v>967</v>
      </c>
      <c r="AA77" s="652" t="s">
        <v>968</v>
      </c>
      <c r="AB77" s="689" t="s">
        <v>114</v>
      </c>
      <c r="AC77" s="689" t="s">
        <v>218</v>
      </c>
      <c r="AD77" s="621" t="s">
        <v>704</v>
      </c>
      <c r="AE77" s="621" t="s">
        <v>705</v>
      </c>
      <c r="AF77" s="653" t="s">
        <v>698</v>
      </c>
      <c r="AG77" s="653" t="s">
        <v>699</v>
      </c>
      <c r="AH77" s="654">
        <v>2013</v>
      </c>
      <c r="AI77" s="654">
        <v>2013</v>
      </c>
      <c r="AJ77" s="124">
        <v>219323.87815974167</v>
      </c>
    </row>
    <row r="78" spans="14:36" ht="18" customHeight="1" x14ac:dyDescent="0.25">
      <c r="N78" s="644" t="s">
        <v>967</v>
      </c>
      <c r="O78" s="652" t="s">
        <v>968</v>
      </c>
      <c r="P78" s="689" t="s">
        <v>304</v>
      </c>
      <c r="Q78" s="689" t="s">
        <v>115</v>
      </c>
      <c r="R78" s="652" t="s">
        <v>715</v>
      </c>
      <c r="S78" s="652" t="s">
        <v>697</v>
      </c>
      <c r="T78" s="653" t="s">
        <v>698</v>
      </c>
      <c r="U78" s="653" t="s">
        <v>699</v>
      </c>
      <c r="V78" s="654">
        <v>2013</v>
      </c>
      <c r="W78" s="654">
        <v>2013</v>
      </c>
      <c r="X78" s="124">
        <v>7244.1294697529265</v>
      </c>
      <c r="Y78" s="817"/>
      <c r="Z78" s="644" t="s">
        <v>967</v>
      </c>
      <c r="AA78" s="652" t="s">
        <v>968</v>
      </c>
      <c r="AB78" s="689" t="s">
        <v>304</v>
      </c>
      <c r="AC78" s="689" t="s">
        <v>115</v>
      </c>
      <c r="AD78" s="621" t="s">
        <v>704</v>
      </c>
      <c r="AE78" s="621" t="s">
        <v>705</v>
      </c>
      <c r="AF78" s="653" t="s">
        <v>698</v>
      </c>
      <c r="AG78" s="653" t="s">
        <v>699</v>
      </c>
      <c r="AH78" s="654">
        <v>2013</v>
      </c>
      <c r="AI78" s="654">
        <v>2013</v>
      </c>
      <c r="AJ78" s="124">
        <v>1972.5335520089657</v>
      </c>
    </row>
    <row r="79" spans="14:36" ht="18" customHeight="1" x14ac:dyDescent="0.25">
      <c r="N79" s="644" t="s">
        <v>967</v>
      </c>
      <c r="O79" s="652" t="s">
        <v>968</v>
      </c>
      <c r="P79" s="689" t="s">
        <v>305</v>
      </c>
      <c r="Q79" s="689" t="s">
        <v>216</v>
      </c>
      <c r="R79" s="652" t="s">
        <v>715</v>
      </c>
      <c r="S79" s="652" t="s">
        <v>697</v>
      </c>
      <c r="T79" s="653" t="s">
        <v>698</v>
      </c>
      <c r="U79" s="653" t="s">
        <v>699</v>
      </c>
      <c r="V79" s="654">
        <v>2013</v>
      </c>
      <c r="W79" s="654">
        <v>2013</v>
      </c>
      <c r="X79" s="124">
        <v>27450.007805011468</v>
      </c>
      <c r="Y79" s="817"/>
      <c r="Z79" s="644" t="s">
        <v>967</v>
      </c>
      <c r="AA79" s="652" t="s">
        <v>968</v>
      </c>
      <c r="AB79" s="689" t="s">
        <v>305</v>
      </c>
      <c r="AC79" s="689" t="s">
        <v>216</v>
      </c>
      <c r="AD79" s="621" t="s">
        <v>704</v>
      </c>
      <c r="AE79" s="621" t="s">
        <v>705</v>
      </c>
      <c r="AF79" s="653" t="s">
        <v>698</v>
      </c>
      <c r="AG79" s="653" t="s">
        <v>699</v>
      </c>
      <c r="AH79" s="654">
        <v>2013</v>
      </c>
      <c r="AI79" s="654">
        <v>2013</v>
      </c>
      <c r="AJ79" s="124">
        <v>7474.4745554830415</v>
      </c>
    </row>
    <row r="80" spans="14:36" ht="18" customHeight="1" x14ac:dyDescent="0.25">
      <c r="N80" s="644" t="s">
        <v>967</v>
      </c>
      <c r="O80" s="652" t="s">
        <v>968</v>
      </c>
      <c r="P80" s="689" t="s">
        <v>117</v>
      </c>
      <c r="Q80" s="689" t="s">
        <v>58</v>
      </c>
      <c r="R80" s="652" t="s">
        <v>715</v>
      </c>
      <c r="S80" s="652" t="s">
        <v>697</v>
      </c>
      <c r="T80" s="653" t="s">
        <v>698</v>
      </c>
      <c r="U80" s="653" t="s">
        <v>699</v>
      </c>
      <c r="V80" s="654">
        <v>2013</v>
      </c>
      <c r="W80" s="654">
        <v>2013</v>
      </c>
      <c r="X80" s="124">
        <v>276185.65843378811</v>
      </c>
      <c r="Y80" s="817"/>
      <c r="Z80" s="644" t="s">
        <v>967</v>
      </c>
      <c r="AA80" s="652" t="s">
        <v>968</v>
      </c>
      <c r="AB80" s="689" t="s">
        <v>117</v>
      </c>
      <c r="AC80" s="689" t="s">
        <v>58</v>
      </c>
      <c r="AD80" s="621" t="s">
        <v>704</v>
      </c>
      <c r="AE80" s="621" t="s">
        <v>705</v>
      </c>
      <c r="AF80" s="653" t="s">
        <v>698</v>
      </c>
      <c r="AG80" s="653" t="s">
        <v>699</v>
      </c>
      <c r="AH80" s="654">
        <v>2013</v>
      </c>
      <c r="AI80" s="654">
        <v>2013</v>
      </c>
      <c r="AJ80" s="124">
        <v>75203.719110629841</v>
      </c>
    </row>
    <row r="81" spans="11:36" ht="18" customHeight="1" x14ac:dyDescent="0.25">
      <c r="N81" s="644" t="s">
        <v>967</v>
      </c>
      <c r="O81" s="652" t="s">
        <v>968</v>
      </c>
      <c r="P81" s="689" t="s">
        <v>306</v>
      </c>
      <c r="Q81" s="689" t="s">
        <v>118</v>
      </c>
      <c r="R81" s="652" t="s">
        <v>715</v>
      </c>
      <c r="S81" s="652" t="s">
        <v>697</v>
      </c>
      <c r="T81" s="653" t="s">
        <v>698</v>
      </c>
      <c r="U81" s="653" t="s">
        <v>699</v>
      </c>
      <c r="V81" s="654">
        <v>2013</v>
      </c>
      <c r="W81" s="654">
        <v>2013</v>
      </c>
      <c r="X81" s="124">
        <v>20272.600384462588</v>
      </c>
      <c r="Y81" s="817"/>
      <c r="Z81" s="644" t="s">
        <v>967</v>
      </c>
      <c r="AA81" s="652" t="s">
        <v>968</v>
      </c>
      <c r="AB81" s="689" t="s">
        <v>306</v>
      </c>
      <c r="AC81" s="689" t="s">
        <v>118</v>
      </c>
      <c r="AD81" s="621" t="s">
        <v>704</v>
      </c>
      <c r="AE81" s="621" t="s">
        <v>705</v>
      </c>
      <c r="AF81" s="653" t="s">
        <v>698</v>
      </c>
      <c r="AG81" s="653" t="s">
        <v>699</v>
      </c>
      <c r="AH81" s="654">
        <v>2013</v>
      </c>
      <c r="AI81" s="654">
        <v>2013</v>
      </c>
      <c r="AJ81" s="124">
        <v>5520.1090223179272</v>
      </c>
    </row>
    <row r="82" spans="11:36" ht="18" customHeight="1" x14ac:dyDescent="0.25">
      <c r="N82" s="644" t="s">
        <v>967</v>
      </c>
      <c r="O82" s="652" t="s">
        <v>968</v>
      </c>
      <c r="P82" s="689" t="s">
        <v>119</v>
      </c>
      <c r="Q82" s="689" t="s">
        <v>59</v>
      </c>
      <c r="R82" s="652" t="s">
        <v>715</v>
      </c>
      <c r="S82" s="652" t="s">
        <v>697</v>
      </c>
      <c r="T82" s="653" t="s">
        <v>698</v>
      </c>
      <c r="U82" s="653" t="s">
        <v>699</v>
      </c>
      <c r="V82" s="654">
        <v>2013</v>
      </c>
      <c r="W82" s="654">
        <v>2013</v>
      </c>
      <c r="X82" s="124">
        <v>149588.61102852313</v>
      </c>
      <c r="Y82" s="817"/>
      <c r="Z82" s="644" t="s">
        <v>967</v>
      </c>
      <c r="AA82" s="652" t="s">
        <v>968</v>
      </c>
      <c r="AB82" s="689" t="s">
        <v>119</v>
      </c>
      <c r="AC82" s="689" t="s">
        <v>59</v>
      </c>
      <c r="AD82" s="621" t="s">
        <v>704</v>
      </c>
      <c r="AE82" s="621" t="s">
        <v>705</v>
      </c>
      <c r="AF82" s="653" t="s">
        <v>698</v>
      </c>
      <c r="AG82" s="653" t="s">
        <v>699</v>
      </c>
      <c r="AH82" s="654">
        <v>2013</v>
      </c>
      <c r="AI82" s="654">
        <v>2013</v>
      </c>
      <c r="AJ82" s="124">
        <v>40732.092860047145</v>
      </c>
    </row>
    <row r="83" spans="11:36" ht="18" customHeight="1" x14ac:dyDescent="0.25">
      <c r="N83" s="644" t="s">
        <v>967</v>
      </c>
      <c r="O83" s="652" t="s">
        <v>968</v>
      </c>
      <c r="P83" s="689" t="s">
        <v>307</v>
      </c>
      <c r="Q83" s="689" t="s">
        <v>120</v>
      </c>
      <c r="R83" s="652" t="s">
        <v>715</v>
      </c>
      <c r="S83" s="652" t="s">
        <v>697</v>
      </c>
      <c r="T83" s="653" t="s">
        <v>698</v>
      </c>
      <c r="U83" s="653" t="s">
        <v>699</v>
      </c>
      <c r="V83" s="654">
        <v>2013</v>
      </c>
      <c r="W83" s="654">
        <v>2013</v>
      </c>
      <c r="X83" s="124">
        <v>72078.031574488181</v>
      </c>
      <c r="Y83" s="817"/>
      <c r="Z83" s="644" t="s">
        <v>967</v>
      </c>
      <c r="AA83" s="652" t="s">
        <v>968</v>
      </c>
      <c r="AB83" s="689" t="s">
        <v>307</v>
      </c>
      <c r="AC83" s="689" t="s">
        <v>120</v>
      </c>
      <c r="AD83" s="621" t="s">
        <v>704</v>
      </c>
      <c r="AE83" s="621" t="s">
        <v>705</v>
      </c>
      <c r="AF83" s="653" t="s">
        <v>698</v>
      </c>
      <c r="AG83" s="653" t="s">
        <v>699</v>
      </c>
      <c r="AH83" s="654">
        <v>2013</v>
      </c>
      <c r="AI83" s="654">
        <v>2013</v>
      </c>
      <c r="AJ83" s="124">
        <v>19626.421123073706</v>
      </c>
    </row>
    <row r="84" spans="11:36" ht="18" customHeight="1" x14ac:dyDescent="0.25">
      <c r="N84" s="644" t="s">
        <v>967</v>
      </c>
      <c r="O84" s="652" t="s">
        <v>968</v>
      </c>
      <c r="P84" s="689" t="s">
        <v>308</v>
      </c>
      <c r="Q84" s="689" t="s">
        <v>121</v>
      </c>
      <c r="R84" s="652" t="s">
        <v>715</v>
      </c>
      <c r="S84" s="652" t="s">
        <v>697</v>
      </c>
      <c r="T84" s="653" t="s">
        <v>698</v>
      </c>
      <c r="U84" s="653" t="s">
        <v>699</v>
      </c>
      <c r="V84" s="654">
        <v>2013</v>
      </c>
      <c r="W84" s="654">
        <v>2013</v>
      </c>
      <c r="X84" s="124">
        <v>111152.97648701796</v>
      </c>
      <c r="Y84" s="817"/>
      <c r="Z84" s="644" t="s">
        <v>967</v>
      </c>
      <c r="AA84" s="652" t="s">
        <v>968</v>
      </c>
      <c r="AB84" s="689" t="s">
        <v>308</v>
      </c>
      <c r="AC84" s="689" t="s">
        <v>121</v>
      </c>
      <c r="AD84" s="621" t="s">
        <v>704</v>
      </c>
      <c r="AE84" s="621" t="s">
        <v>705</v>
      </c>
      <c r="AF84" s="653" t="s">
        <v>698</v>
      </c>
      <c r="AG84" s="653" t="s">
        <v>699</v>
      </c>
      <c r="AH84" s="654">
        <v>2013</v>
      </c>
      <c r="AI84" s="654">
        <v>2013</v>
      </c>
      <c r="AJ84" s="124">
        <v>30266.297205450774</v>
      </c>
    </row>
    <row r="85" spans="11:36" ht="18" customHeight="1" x14ac:dyDescent="0.25">
      <c r="N85" s="644" t="s">
        <v>967</v>
      </c>
      <c r="O85" s="652" t="s">
        <v>968</v>
      </c>
      <c r="P85" s="689" t="s">
        <v>309</v>
      </c>
      <c r="Q85" s="689" t="s">
        <v>122</v>
      </c>
      <c r="R85" s="652" t="s">
        <v>715</v>
      </c>
      <c r="S85" s="652" t="s">
        <v>697</v>
      </c>
      <c r="T85" s="653" t="s">
        <v>698</v>
      </c>
      <c r="U85" s="653" t="s">
        <v>699</v>
      </c>
      <c r="V85" s="654">
        <v>2013</v>
      </c>
      <c r="W85" s="654">
        <v>2013</v>
      </c>
      <c r="X85" s="124">
        <v>31661.71356522623</v>
      </c>
      <c r="Y85" s="817"/>
      <c r="Z85" s="644" t="s">
        <v>967</v>
      </c>
      <c r="AA85" s="652" t="s">
        <v>968</v>
      </c>
      <c r="AB85" s="689" t="s">
        <v>309</v>
      </c>
      <c r="AC85" s="689" t="s">
        <v>122</v>
      </c>
      <c r="AD85" s="621" t="s">
        <v>704</v>
      </c>
      <c r="AE85" s="621" t="s">
        <v>705</v>
      </c>
      <c r="AF85" s="653" t="s">
        <v>698</v>
      </c>
      <c r="AG85" s="653" t="s">
        <v>699</v>
      </c>
      <c r="AH85" s="654">
        <v>2013</v>
      </c>
      <c r="AI85" s="654">
        <v>2013</v>
      </c>
      <c r="AJ85" s="124">
        <v>8621.2970905993825</v>
      </c>
    </row>
    <row r="86" spans="11:36" ht="18" customHeight="1" x14ac:dyDescent="0.25">
      <c r="N86" s="644" t="s">
        <v>967</v>
      </c>
      <c r="O86" s="652" t="s">
        <v>968</v>
      </c>
      <c r="P86" s="689" t="s">
        <v>310</v>
      </c>
      <c r="Q86" s="689" t="s">
        <v>123</v>
      </c>
      <c r="R86" s="652" t="s">
        <v>715</v>
      </c>
      <c r="S86" s="652" t="s">
        <v>697</v>
      </c>
      <c r="T86" s="653" t="s">
        <v>698</v>
      </c>
      <c r="U86" s="653" t="s">
        <v>699</v>
      </c>
      <c r="V86" s="654">
        <v>2013</v>
      </c>
      <c r="W86" s="654">
        <v>2013</v>
      </c>
      <c r="X86" s="124">
        <v>22201.67901151238</v>
      </c>
      <c r="Y86" s="817"/>
      <c r="Z86" s="644" t="s">
        <v>967</v>
      </c>
      <c r="AA86" s="652" t="s">
        <v>968</v>
      </c>
      <c r="AB86" s="689" t="s">
        <v>310</v>
      </c>
      <c r="AC86" s="689" t="s">
        <v>123</v>
      </c>
      <c r="AD86" s="621" t="s">
        <v>704</v>
      </c>
      <c r="AE86" s="621" t="s">
        <v>705</v>
      </c>
      <c r="AF86" s="653" t="s">
        <v>698</v>
      </c>
      <c r="AG86" s="653" t="s">
        <v>699</v>
      </c>
      <c r="AH86" s="654">
        <v>2013</v>
      </c>
      <c r="AI86" s="654">
        <v>2013</v>
      </c>
      <c r="AJ86" s="124">
        <v>6045.3857076956792</v>
      </c>
    </row>
    <row r="87" spans="11:36" ht="18" customHeight="1" x14ac:dyDescent="0.25">
      <c r="N87" s="644" t="s">
        <v>967</v>
      </c>
      <c r="O87" s="652" t="s">
        <v>968</v>
      </c>
      <c r="P87" s="689" t="s">
        <v>125</v>
      </c>
      <c r="Q87" s="689" t="s">
        <v>124</v>
      </c>
      <c r="R87" s="652" t="s">
        <v>715</v>
      </c>
      <c r="S87" s="652" t="s">
        <v>697</v>
      </c>
      <c r="T87" s="653" t="s">
        <v>698</v>
      </c>
      <c r="U87" s="653" t="s">
        <v>699</v>
      </c>
      <c r="V87" s="654">
        <v>2013</v>
      </c>
      <c r="W87" s="654">
        <v>2013</v>
      </c>
      <c r="X87" s="124">
        <v>29081.869363445265</v>
      </c>
      <c r="Y87" s="817"/>
      <c r="Z87" s="644" t="s">
        <v>967</v>
      </c>
      <c r="AA87" s="652" t="s">
        <v>968</v>
      </c>
      <c r="AB87" s="689" t="s">
        <v>125</v>
      </c>
      <c r="AC87" s="689" t="s">
        <v>124</v>
      </c>
      <c r="AD87" s="621" t="s">
        <v>704</v>
      </c>
      <c r="AE87" s="621" t="s">
        <v>705</v>
      </c>
      <c r="AF87" s="653" t="s">
        <v>698</v>
      </c>
      <c r="AG87" s="653" t="s">
        <v>699</v>
      </c>
      <c r="AH87" s="654">
        <v>2013</v>
      </c>
      <c r="AI87" s="654">
        <v>2013</v>
      </c>
      <c r="AJ87" s="124">
        <v>7918.820793313891</v>
      </c>
    </row>
    <row r="88" spans="11:36" ht="18" customHeight="1" x14ac:dyDescent="0.25">
      <c r="N88" s="644" t="s">
        <v>967</v>
      </c>
      <c r="O88" s="652" t="s">
        <v>968</v>
      </c>
      <c r="P88" s="689" t="s">
        <v>311</v>
      </c>
      <c r="Q88" s="689" t="s">
        <v>126</v>
      </c>
      <c r="R88" s="652" t="s">
        <v>715</v>
      </c>
      <c r="S88" s="652" t="s">
        <v>697</v>
      </c>
      <c r="T88" s="653" t="s">
        <v>698</v>
      </c>
      <c r="U88" s="653" t="s">
        <v>699</v>
      </c>
      <c r="V88" s="654">
        <v>2013</v>
      </c>
      <c r="W88" s="654">
        <v>2013</v>
      </c>
      <c r="X88" s="124">
        <v>28800.350116673537</v>
      </c>
      <c r="Y88" s="817"/>
      <c r="Z88" s="644" t="s">
        <v>967</v>
      </c>
      <c r="AA88" s="652" t="s">
        <v>968</v>
      </c>
      <c r="AB88" s="689" t="s">
        <v>311</v>
      </c>
      <c r="AC88" s="689" t="s">
        <v>126</v>
      </c>
      <c r="AD88" s="621" t="s">
        <v>704</v>
      </c>
      <c r="AE88" s="621" t="s">
        <v>705</v>
      </c>
      <c r="AF88" s="653" t="s">
        <v>698</v>
      </c>
      <c r="AG88" s="653" t="s">
        <v>699</v>
      </c>
      <c r="AH88" s="654">
        <v>2013</v>
      </c>
      <c r="AI88" s="654">
        <v>2013</v>
      </c>
      <c r="AJ88" s="124">
        <v>7842.1647696864638</v>
      </c>
    </row>
    <row r="89" spans="11:36" ht="18" customHeight="1" x14ac:dyDescent="0.25">
      <c r="N89" s="644" t="s">
        <v>967</v>
      </c>
      <c r="O89" s="652" t="s">
        <v>968</v>
      </c>
      <c r="P89" s="689" t="s">
        <v>312</v>
      </c>
      <c r="Q89" s="689" t="s">
        <v>127</v>
      </c>
      <c r="R89" s="652" t="s">
        <v>715</v>
      </c>
      <c r="S89" s="652" t="s">
        <v>697</v>
      </c>
      <c r="T89" s="653" t="s">
        <v>698</v>
      </c>
      <c r="U89" s="653" t="s">
        <v>699</v>
      </c>
      <c r="V89" s="654">
        <v>2013</v>
      </c>
      <c r="W89" s="654">
        <v>2013</v>
      </c>
      <c r="X89" s="124">
        <v>20302.51857645189</v>
      </c>
      <c r="Y89" s="817"/>
      <c r="Z89" s="644" t="s">
        <v>967</v>
      </c>
      <c r="AA89" s="652" t="s">
        <v>968</v>
      </c>
      <c r="AB89" s="689" t="s">
        <v>312</v>
      </c>
      <c r="AC89" s="689" t="s">
        <v>127</v>
      </c>
      <c r="AD89" s="621" t="s">
        <v>704</v>
      </c>
      <c r="AE89" s="621" t="s">
        <v>705</v>
      </c>
      <c r="AF89" s="653" t="s">
        <v>698</v>
      </c>
      <c r="AG89" s="653" t="s">
        <v>699</v>
      </c>
      <c r="AH89" s="654">
        <v>2013</v>
      </c>
      <c r="AI89" s="654">
        <v>2013</v>
      </c>
      <c r="AJ89" s="124">
        <v>5528.255568809228</v>
      </c>
    </row>
    <row r="90" spans="11:36" ht="18" customHeight="1" x14ac:dyDescent="0.25">
      <c r="K90" s="1" t="s">
        <v>476</v>
      </c>
      <c r="N90" s="644" t="s">
        <v>967</v>
      </c>
      <c r="O90" s="652" t="s">
        <v>968</v>
      </c>
      <c r="P90" s="689" t="s">
        <v>313</v>
      </c>
      <c r="Q90" s="689" t="s">
        <v>128</v>
      </c>
      <c r="R90" s="652" t="s">
        <v>715</v>
      </c>
      <c r="S90" s="652" t="s">
        <v>697</v>
      </c>
      <c r="T90" s="653" t="s">
        <v>698</v>
      </c>
      <c r="U90" s="653" t="s">
        <v>699</v>
      </c>
      <c r="V90" s="654">
        <v>2013</v>
      </c>
      <c r="W90" s="654">
        <v>2013</v>
      </c>
      <c r="X90" s="124">
        <v>13558.237968667498</v>
      </c>
      <c r="Y90" s="817"/>
      <c r="Z90" s="644" t="s">
        <v>967</v>
      </c>
      <c r="AA90" s="652" t="s">
        <v>968</v>
      </c>
      <c r="AB90" s="689" t="s">
        <v>313</v>
      </c>
      <c r="AC90" s="689" t="s">
        <v>128</v>
      </c>
      <c r="AD90" s="621" t="s">
        <v>704</v>
      </c>
      <c r="AE90" s="621" t="s">
        <v>705</v>
      </c>
      <c r="AF90" s="653" t="s">
        <v>698</v>
      </c>
      <c r="AG90" s="653" t="s">
        <v>699</v>
      </c>
      <c r="AH90" s="654">
        <v>2013</v>
      </c>
      <c r="AI90" s="654">
        <v>2013</v>
      </c>
      <c r="AJ90" s="124">
        <v>3691.8279016112997</v>
      </c>
    </row>
    <row r="91" spans="11:36" ht="18" customHeight="1" x14ac:dyDescent="0.25">
      <c r="N91" s="644" t="s">
        <v>967</v>
      </c>
      <c r="O91" s="652" t="s">
        <v>968</v>
      </c>
      <c r="P91" s="689" t="s">
        <v>314</v>
      </c>
      <c r="Q91" s="689" t="s">
        <v>129</v>
      </c>
      <c r="R91" s="652" t="s">
        <v>715</v>
      </c>
      <c r="S91" s="652" t="s">
        <v>697</v>
      </c>
      <c r="T91" s="653" t="s">
        <v>698</v>
      </c>
      <c r="U91" s="653" t="s">
        <v>699</v>
      </c>
      <c r="V91" s="654">
        <v>2013</v>
      </c>
      <c r="W91" s="654">
        <v>2013</v>
      </c>
      <c r="X91" s="124">
        <v>50787.162517091245</v>
      </c>
      <c r="Y91" s="817"/>
      <c r="Z91" s="644" t="s">
        <v>967</v>
      </c>
      <c r="AA91" s="652" t="s">
        <v>968</v>
      </c>
      <c r="AB91" s="689" t="s">
        <v>314</v>
      </c>
      <c r="AC91" s="689" t="s">
        <v>129</v>
      </c>
      <c r="AD91" s="621" t="s">
        <v>704</v>
      </c>
      <c r="AE91" s="621" t="s">
        <v>705</v>
      </c>
      <c r="AF91" s="653" t="s">
        <v>698</v>
      </c>
      <c r="AG91" s="653" t="s">
        <v>699</v>
      </c>
      <c r="AH91" s="654">
        <v>2013</v>
      </c>
      <c r="AI91" s="654">
        <v>2013</v>
      </c>
      <c r="AJ91" s="124">
        <v>13829.043571706261</v>
      </c>
    </row>
    <row r="92" spans="11:36" ht="18" customHeight="1" x14ac:dyDescent="0.25">
      <c r="N92" s="644" t="s">
        <v>967</v>
      </c>
      <c r="O92" s="652" t="s">
        <v>968</v>
      </c>
      <c r="P92" s="689" t="s">
        <v>131</v>
      </c>
      <c r="Q92" s="689" t="s">
        <v>130</v>
      </c>
      <c r="R92" s="652" t="s">
        <v>715</v>
      </c>
      <c r="S92" s="652" t="s">
        <v>697</v>
      </c>
      <c r="T92" s="653" t="s">
        <v>698</v>
      </c>
      <c r="U92" s="653" t="s">
        <v>699</v>
      </c>
      <c r="V92" s="654">
        <v>2013</v>
      </c>
      <c r="W92" s="654">
        <v>2013</v>
      </c>
      <c r="X92" s="124">
        <v>8085.1088017701113</v>
      </c>
      <c r="Y92" s="817"/>
      <c r="Z92" s="644" t="s">
        <v>967</v>
      </c>
      <c r="AA92" s="652" t="s">
        <v>968</v>
      </c>
      <c r="AB92" s="689" t="s">
        <v>131</v>
      </c>
      <c r="AC92" s="689" t="s">
        <v>130</v>
      </c>
      <c r="AD92" s="621" t="s">
        <v>704</v>
      </c>
      <c r="AE92" s="621" t="s">
        <v>705</v>
      </c>
      <c r="AF92" s="653" t="s">
        <v>698</v>
      </c>
      <c r="AG92" s="653" t="s">
        <v>699</v>
      </c>
      <c r="AH92" s="654">
        <v>2013</v>
      </c>
      <c r="AI92" s="654">
        <v>2013</v>
      </c>
      <c r="AJ92" s="124">
        <v>2201.5272435044553</v>
      </c>
    </row>
    <row r="93" spans="11:36" ht="18" customHeight="1" x14ac:dyDescent="0.25">
      <c r="N93" s="644" t="s">
        <v>967</v>
      </c>
      <c r="O93" s="652" t="s">
        <v>968</v>
      </c>
      <c r="P93" s="689" t="s">
        <v>315</v>
      </c>
      <c r="Q93" s="689" t="s">
        <v>132</v>
      </c>
      <c r="R93" s="652" t="s">
        <v>715</v>
      </c>
      <c r="S93" s="652" t="s">
        <v>697</v>
      </c>
      <c r="T93" s="653" t="s">
        <v>698</v>
      </c>
      <c r="U93" s="653" t="s">
        <v>699</v>
      </c>
      <c r="V93" s="654">
        <v>2013</v>
      </c>
      <c r="W93" s="654">
        <v>2013</v>
      </c>
      <c r="X93" s="124">
        <v>11020.233292068708</v>
      </c>
      <c r="Y93" s="817"/>
      <c r="Z93" s="644" t="s">
        <v>967</v>
      </c>
      <c r="AA93" s="652" t="s">
        <v>968</v>
      </c>
      <c r="AB93" s="689" t="s">
        <v>315</v>
      </c>
      <c r="AC93" s="689" t="s">
        <v>132</v>
      </c>
      <c r="AD93" s="621" t="s">
        <v>704</v>
      </c>
      <c r="AE93" s="621" t="s">
        <v>705</v>
      </c>
      <c r="AF93" s="653" t="s">
        <v>698</v>
      </c>
      <c r="AG93" s="653" t="s">
        <v>699</v>
      </c>
      <c r="AH93" s="654">
        <v>2013</v>
      </c>
      <c r="AI93" s="654">
        <v>2013</v>
      </c>
      <c r="AJ93" s="124">
        <v>3000.7442592426705</v>
      </c>
    </row>
    <row r="94" spans="11:36" ht="18" customHeight="1" x14ac:dyDescent="0.25">
      <c r="N94" s="644" t="s">
        <v>967</v>
      </c>
      <c r="O94" s="652" t="s">
        <v>968</v>
      </c>
      <c r="P94" s="689" t="s">
        <v>316</v>
      </c>
      <c r="Q94" s="689" t="s">
        <v>133</v>
      </c>
      <c r="R94" s="652" t="s">
        <v>715</v>
      </c>
      <c r="S94" s="652" t="s">
        <v>697</v>
      </c>
      <c r="T94" s="653" t="s">
        <v>698</v>
      </c>
      <c r="U94" s="653" t="s">
        <v>699</v>
      </c>
      <c r="V94" s="654">
        <v>2013</v>
      </c>
      <c r="W94" s="654">
        <v>2013</v>
      </c>
      <c r="X94" s="124">
        <v>5865.0860262361866</v>
      </c>
      <c r="Y94" s="817"/>
      <c r="Z94" s="644" t="s">
        <v>967</v>
      </c>
      <c r="AA94" s="652" t="s">
        <v>968</v>
      </c>
      <c r="AB94" s="689" t="s">
        <v>316</v>
      </c>
      <c r="AC94" s="689" t="s">
        <v>133</v>
      </c>
      <c r="AD94" s="621" t="s">
        <v>704</v>
      </c>
      <c r="AE94" s="621" t="s">
        <v>705</v>
      </c>
      <c r="AF94" s="653" t="s">
        <v>698</v>
      </c>
      <c r="AG94" s="653" t="s">
        <v>699</v>
      </c>
      <c r="AH94" s="654">
        <v>2013</v>
      </c>
      <c r="AI94" s="654">
        <v>2013</v>
      </c>
      <c r="AJ94" s="124">
        <v>1597.0281895809903</v>
      </c>
    </row>
    <row r="95" spans="11:36" ht="18" customHeight="1" x14ac:dyDescent="0.25">
      <c r="N95" s="644" t="s">
        <v>967</v>
      </c>
      <c r="O95" s="652" t="s">
        <v>968</v>
      </c>
      <c r="P95" s="689" t="s">
        <v>317</v>
      </c>
      <c r="Q95" s="689" t="s">
        <v>288</v>
      </c>
      <c r="R95" s="652" t="s">
        <v>715</v>
      </c>
      <c r="S95" s="652" t="s">
        <v>697</v>
      </c>
      <c r="T95" s="653" t="s">
        <v>698</v>
      </c>
      <c r="U95" s="653" t="s">
        <v>699</v>
      </c>
      <c r="V95" s="654">
        <v>2013</v>
      </c>
      <c r="W95" s="654">
        <v>2013</v>
      </c>
      <c r="X95" s="102">
        <v>0</v>
      </c>
      <c r="Y95" s="817"/>
      <c r="Z95" s="644" t="s">
        <v>967</v>
      </c>
      <c r="AA95" s="652" t="s">
        <v>968</v>
      </c>
      <c r="AB95" s="689" t="s">
        <v>317</v>
      </c>
      <c r="AC95" s="689" t="s">
        <v>288</v>
      </c>
      <c r="AD95" s="621" t="s">
        <v>704</v>
      </c>
      <c r="AE95" s="621" t="s">
        <v>705</v>
      </c>
      <c r="AF95" s="653" t="s">
        <v>698</v>
      </c>
      <c r="AG95" s="653" t="s">
        <v>699</v>
      </c>
      <c r="AH95" s="654">
        <v>2013</v>
      </c>
      <c r="AI95" s="654">
        <v>2013</v>
      </c>
      <c r="AJ95" s="102">
        <v>0</v>
      </c>
    </row>
    <row r="96" spans="11:36" ht="18" customHeight="1" x14ac:dyDescent="0.25">
      <c r="N96" s="644" t="s">
        <v>967</v>
      </c>
      <c r="O96" s="652" t="s">
        <v>968</v>
      </c>
      <c r="P96" s="637" t="s">
        <v>72</v>
      </c>
      <c r="Q96" s="637" t="s">
        <v>0</v>
      </c>
      <c r="R96" s="652" t="s">
        <v>715</v>
      </c>
      <c r="S96" s="652" t="s">
        <v>697</v>
      </c>
      <c r="T96" s="653" t="s">
        <v>698</v>
      </c>
      <c r="U96" s="653" t="s">
        <v>699</v>
      </c>
      <c r="V96" s="654">
        <v>2013</v>
      </c>
      <c r="W96" s="654">
        <v>2013</v>
      </c>
      <c r="X96" s="102">
        <v>885335.97442218731</v>
      </c>
      <c r="Y96" s="817"/>
      <c r="Z96" s="644" t="s">
        <v>967</v>
      </c>
      <c r="AA96" s="652" t="s">
        <v>968</v>
      </c>
      <c r="AB96" s="637" t="s">
        <v>72</v>
      </c>
      <c r="AC96" s="637" t="s">
        <v>0</v>
      </c>
      <c r="AD96" s="621" t="s">
        <v>704</v>
      </c>
      <c r="AE96" s="621" t="s">
        <v>705</v>
      </c>
      <c r="AF96" s="653" t="s">
        <v>698</v>
      </c>
      <c r="AG96" s="653" t="s">
        <v>699</v>
      </c>
      <c r="AH96" s="654">
        <v>2013</v>
      </c>
      <c r="AI96" s="654">
        <v>2013</v>
      </c>
      <c r="AJ96" s="102">
        <v>241071.74252476171</v>
      </c>
    </row>
    <row r="97" spans="14:36" ht="18" customHeight="1" x14ac:dyDescent="0.25">
      <c r="N97" s="644" t="s">
        <v>967</v>
      </c>
      <c r="O97" s="652" t="s">
        <v>968</v>
      </c>
      <c r="P97" s="647" t="s">
        <v>135</v>
      </c>
      <c r="Q97" s="637" t="s">
        <v>134</v>
      </c>
      <c r="R97" s="652" t="s">
        <v>715</v>
      </c>
      <c r="S97" s="652" t="s">
        <v>697</v>
      </c>
      <c r="T97" s="653" t="s">
        <v>698</v>
      </c>
      <c r="U97" s="653" t="s">
        <v>699</v>
      </c>
      <c r="V97" s="654">
        <v>2013</v>
      </c>
      <c r="W97" s="654">
        <v>2013</v>
      </c>
      <c r="X97" s="102">
        <v>857885.96661717596</v>
      </c>
      <c r="Y97" s="817"/>
      <c r="Z97" s="644" t="s">
        <v>967</v>
      </c>
      <c r="AA97" s="652" t="s">
        <v>968</v>
      </c>
      <c r="AB97" s="647" t="s">
        <v>135</v>
      </c>
      <c r="AC97" s="637" t="s">
        <v>134</v>
      </c>
      <c r="AD97" s="621" t="s">
        <v>704</v>
      </c>
      <c r="AE97" s="621" t="s">
        <v>705</v>
      </c>
      <c r="AF97" s="653" t="s">
        <v>698</v>
      </c>
      <c r="AG97" s="653" t="s">
        <v>699</v>
      </c>
      <c r="AH97" s="654">
        <v>2013</v>
      </c>
      <c r="AI97" s="654">
        <v>2013</v>
      </c>
      <c r="AJ97" s="102">
        <v>233597.26796927868</v>
      </c>
    </row>
    <row r="98" spans="14:36" ht="18" customHeight="1" x14ac:dyDescent="0.25">
      <c r="N98" s="644" t="s">
        <v>967</v>
      </c>
      <c r="O98" s="652" t="s">
        <v>968</v>
      </c>
      <c r="P98" s="689" t="s">
        <v>114</v>
      </c>
      <c r="Q98" s="689" t="s">
        <v>218</v>
      </c>
      <c r="R98" s="652" t="s">
        <v>715</v>
      </c>
      <c r="S98" s="652" t="s">
        <v>697</v>
      </c>
      <c r="T98" s="653" t="s">
        <v>698</v>
      </c>
      <c r="U98" s="653" t="s">
        <v>699</v>
      </c>
      <c r="V98" s="654">
        <v>2014</v>
      </c>
      <c r="W98" s="654">
        <v>2014</v>
      </c>
      <c r="X98" s="124">
        <v>846686.11719277198</v>
      </c>
      <c r="Y98" s="817"/>
      <c r="Z98" s="644" t="s">
        <v>967</v>
      </c>
      <c r="AA98" s="652" t="s">
        <v>968</v>
      </c>
      <c r="AB98" s="689" t="s">
        <v>114</v>
      </c>
      <c r="AC98" s="689" t="s">
        <v>218</v>
      </c>
      <c r="AD98" s="621" t="s">
        <v>704</v>
      </c>
      <c r="AE98" s="621" t="s">
        <v>705</v>
      </c>
      <c r="AF98" s="653" t="s">
        <v>698</v>
      </c>
      <c r="AG98" s="653" t="s">
        <v>699</v>
      </c>
      <c r="AH98" s="654">
        <v>2014</v>
      </c>
      <c r="AI98" s="654">
        <v>2014</v>
      </c>
      <c r="AJ98" s="124">
        <v>230547.61530095903</v>
      </c>
    </row>
    <row r="99" spans="14:36" ht="18" customHeight="1" x14ac:dyDescent="0.25">
      <c r="N99" s="644" t="s">
        <v>967</v>
      </c>
      <c r="O99" s="652" t="s">
        <v>968</v>
      </c>
      <c r="P99" s="689" t="s">
        <v>304</v>
      </c>
      <c r="Q99" s="689" t="s">
        <v>115</v>
      </c>
      <c r="R99" s="652" t="s">
        <v>715</v>
      </c>
      <c r="S99" s="652" t="s">
        <v>697</v>
      </c>
      <c r="T99" s="653" t="s">
        <v>698</v>
      </c>
      <c r="U99" s="653" t="s">
        <v>699</v>
      </c>
      <c r="V99" s="654">
        <v>2014</v>
      </c>
      <c r="W99" s="654">
        <v>2014</v>
      </c>
      <c r="X99" s="124">
        <v>7538.5454770956276</v>
      </c>
      <c r="Y99" s="817"/>
      <c r="Z99" s="644" t="s">
        <v>967</v>
      </c>
      <c r="AA99" s="652" t="s">
        <v>968</v>
      </c>
      <c r="AB99" s="689" t="s">
        <v>304</v>
      </c>
      <c r="AC99" s="689" t="s">
        <v>115</v>
      </c>
      <c r="AD99" s="621" t="s">
        <v>704</v>
      </c>
      <c r="AE99" s="621" t="s">
        <v>705</v>
      </c>
      <c r="AF99" s="653" t="s">
        <v>698</v>
      </c>
      <c r="AG99" s="653" t="s">
        <v>699</v>
      </c>
      <c r="AH99" s="654">
        <v>2014</v>
      </c>
      <c r="AI99" s="654">
        <v>2014</v>
      </c>
      <c r="AJ99" s="124">
        <v>2052.7012871601437</v>
      </c>
    </row>
    <row r="100" spans="14:36" ht="18" customHeight="1" x14ac:dyDescent="0.25">
      <c r="N100" s="644" t="s">
        <v>967</v>
      </c>
      <c r="O100" s="652" t="s">
        <v>968</v>
      </c>
      <c r="P100" s="689" t="s">
        <v>305</v>
      </c>
      <c r="Q100" s="689" t="s">
        <v>216</v>
      </c>
      <c r="R100" s="652" t="s">
        <v>715</v>
      </c>
      <c r="S100" s="652" t="s">
        <v>697</v>
      </c>
      <c r="T100" s="653" t="s">
        <v>698</v>
      </c>
      <c r="U100" s="653" t="s">
        <v>699</v>
      </c>
      <c r="V100" s="654">
        <v>2014</v>
      </c>
      <c r="W100" s="654">
        <v>2014</v>
      </c>
      <c r="X100" s="124">
        <v>29960.286200851493</v>
      </c>
      <c r="Y100" s="817"/>
      <c r="Z100" s="644" t="s">
        <v>967</v>
      </c>
      <c r="AA100" s="652" t="s">
        <v>968</v>
      </c>
      <c r="AB100" s="689" t="s">
        <v>305</v>
      </c>
      <c r="AC100" s="689" t="s">
        <v>216</v>
      </c>
      <c r="AD100" s="621" t="s">
        <v>704</v>
      </c>
      <c r="AE100" s="621" t="s">
        <v>705</v>
      </c>
      <c r="AF100" s="653" t="s">
        <v>698</v>
      </c>
      <c r="AG100" s="653" t="s">
        <v>699</v>
      </c>
      <c r="AH100" s="654">
        <v>2014</v>
      </c>
      <c r="AI100" s="654">
        <v>2014</v>
      </c>
      <c r="AJ100" s="124">
        <v>8158.0084958070784</v>
      </c>
    </row>
    <row r="101" spans="14:36" ht="18" customHeight="1" x14ac:dyDescent="0.25">
      <c r="N101" s="644" t="s">
        <v>967</v>
      </c>
      <c r="O101" s="652" t="s">
        <v>968</v>
      </c>
      <c r="P101" s="689" t="s">
        <v>117</v>
      </c>
      <c r="Q101" s="689" t="s">
        <v>58</v>
      </c>
      <c r="R101" s="652" t="s">
        <v>715</v>
      </c>
      <c r="S101" s="652" t="s">
        <v>697</v>
      </c>
      <c r="T101" s="653" t="s">
        <v>698</v>
      </c>
      <c r="U101" s="653" t="s">
        <v>699</v>
      </c>
      <c r="V101" s="654">
        <v>2014</v>
      </c>
      <c r="W101" s="654">
        <v>2014</v>
      </c>
      <c r="X101" s="124">
        <v>282581.03645919624</v>
      </c>
      <c r="Y101" s="817"/>
      <c r="Z101" s="644" t="s">
        <v>967</v>
      </c>
      <c r="AA101" s="652" t="s">
        <v>968</v>
      </c>
      <c r="AB101" s="689" t="s">
        <v>117</v>
      </c>
      <c r="AC101" s="689" t="s">
        <v>58</v>
      </c>
      <c r="AD101" s="621" t="s">
        <v>704</v>
      </c>
      <c r="AE101" s="621" t="s">
        <v>705</v>
      </c>
      <c r="AF101" s="653" t="s">
        <v>698</v>
      </c>
      <c r="AG101" s="653" t="s">
        <v>699</v>
      </c>
      <c r="AH101" s="654">
        <v>2014</v>
      </c>
      <c r="AI101" s="654">
        <v>2014</v>
      </c>
      <c r="AJ101" s="124">
        <v>76945.142670986039</v>
      </c>
    </row>
    <row r="102" spans="14:36" ht="18" customHeight="1" x14ac:dyDescent="0.25">
      <c r="N102" s="644" t="s">
        <v>967</v>
      </c>
      <c r="O102" s="652" t="s">
        <v>968</v>
      </c>
      <c r="P102" s="689" t="s">
        <v>306</v>
      </c>
      <c r="Q102" s="689" t="s">
        <v>118</v>
      </c>
      <c r="R102" s="652" t="s">
        <v>715</v>
      </c>
      <c r="S102" s="652" t="s">
        <v>697</v>
      </c>
      <c r="T102" s="653" t="s">
        <v>698</v>
      </c>
      <c r="U102" s="653" t="s">
        <v>699</v>
      </c>
      <c r="V102" s="654">
        <v>2014</v>
      </c>
      <c r="W102" s="654">
        <v>2014</v>
      </c>
      <c r="X102" s="124">
        <v>21326.777404997665</v>
      </c>
      <c r="Y102" s="817"/>
      <c r="Z102" s="644" t="s">
        <v>967</v>
      </c>
      <c r="AA102" s="652" t="s">
        <v>968</v>
      </c>
      <c r="AB102" s="689" t="s">
        <v>306</v>
      </c>
      <c r="AC102" s="689" t="s">
        <v>118</v>
      </c>
      <c r="AD102" s="621" t="s">
        <v>704</v>
      </c>
      <c r="AE102" s="621" t="s">
        <v>705</v>
      </c>
      <c r="AF102" s="653" t="s">
        <v>698</v>
      </c>
      <c r="AG102" s="653" t="s">
        <v>699</v>
      </c>
      <c r="AH102" s="654">
        <v>2014</v>
      </c>
      <c r="AI102" s="654">
        <v>2014</v>
      </c>
      <c r="AJ102" s="124">
        <v>5807.155181755661</v>
      </c>
    </row>
    <row r="103" spans="14:36" ht="18" customHeight="1" x14ac:dyDescent="0.25">
      <c r="N103" s="644" t="s">
        <v>967</v>
      </c>
      <c r="O103" s="652" t="s">
        <v>968</v>
      </c>
      <c r="P103" s="689" t="s">
        <v>119</v>
      </c>
      <c r="Q103" s="689" t="s">
        <v>59</v>
      </c>
      <c r="R103" s="652" t="s">
        <v>715</v>
      </c>
      <c r="S103" s="652" t="s">
        <v>697</v>
      </c>
      <c r="T103" s="653" t="s">
        <v>698</v>
      </c>
      <c r="U103" s="653" t="s">
        <v>699</v>
      </c>
      <c r="V103" s="654">
        <v>2014</v>
      </c>
      <c r="W103" s="654">
        <v>2014</v>
      </c>
      <c r="X103" s="124">
        <v>163147.5353019326</v>
      </c>
      <c r="Y103" s="817"/>
      <c r="Z103" s="644" t="s">
        <v>967</v>
      </c>
      <c r="AA103" s="652" t="s">
        <v>968</v>
      </c>
      <c r="AB103" s="689" t="s">
        <v>119</v>
      </c>
      <c r="AC103" s="689" t="s">
        <v>59</v>
      </c>
      <c r="AD103" s="621" t="s">
        <v>704</v>
      </c>
      <c r="AE103" s="621" t="s">
        <v>705</v>
      </c>
      <c r="AF103" s="653" t="s">
        <v>698</v>
      </c>
      <c r="AG103" s="653" t="s">
        <v>699</v>
      </c>
      <c r="AH103" s="654">
        <v>2014</v>
      </c>
      <c r="AI103" s="654">
        <v>2014</v>
      </c>
      <c r="AJ103" s="124">
        <v>44424.107638375113</v>
      </c>
    </row>
    <row r="104" spans="14:36" ht="18" customHeight="1" x14ac:dyDescent="0.25">
      <c r="N104" s="644" t="s">
        <v>967</v>
      </c>
      <c r="O104" s="652" t="s">
        <v>968</v>
      </c>
      <c r="P104" s="689" t="s">
        <v>307</v>
      </c>
      <c r="Q104" s="689" t="s">
        <v>120</v>
      </c>
      <c r="R104" s="652" t="s">
        <v>715</v>
      </c>
      <c r="S104" s="652" t="s">
        <v>697</v>
      </c>
      <c r="T104" s="653" t="s">
        <v>698</v>
      </c>
      <c r="U104" s="653" t="s">
        <v>699</v>
      </c>
      <c r="V104" s="654">
        <v>2014</v>
      </c>
      <c r="W104" s="654">
        <v>2014</v>
      </c>
      <c r="X104" s="124">
        <v>73942.912266526604</v>
      </c>
      <c r="Y104" s="817"/>
      <c r="Z104" s="644" t="s">
        <v>967</v>
      </c>
      <c r="AA104" s="652" t="s">
        <v>968</v>
      </c>
      <c r="AB104" s="689" t="s">
        <v>307</v>
      </c>
      <c r="AC104" s="689" t="s">
        <v>120</v>
      </c>
      <c r="AD104" s="621" t="s">
        <v>704</v>
      </c>
      <c r="AE104" s="621" t="s">
        <v>705</v>
      </c>
      <c r="AF104" s="653" t="s">
        <v>698</v>
      </c>
      <c r="AG104" s="653" t="s">
        <v>699</v>
      </c>
      <c r="AH104" s="654">
        <v>2014</v>
      </c>
      <c r="AI104" s="654">
        <v>2014</v>
      </c>
      <c r="AJ104" s="124">
        <v>20134.217090953465</v>
      </c>
    </row>
    <row r="105" spans="14:36" ht="18" customHeight="1" x14ac:dyDescent="0.25">
      <c r="N105" s="644" t="s">
        <v>967</v>
      </c>
      <c r="O105" s="652" t="s">
        <v>968</v>
      </c>
      <c r="P105" s="689" t="s">
        <v>308</v>
      </c>
      <c r="Q105" s="689" t="s">
        <v>121</v>
      </c>
      <c r="R105" s="652" t="s">
        <v>715</v>
      </c>
      <c r="S105" s="652" t="s">
        <v>697</v>
      </c>
      <c r="T105" s="653" t="s">
        <v>698</v>
      </c>
      <c r="U105" s="653" t="s">
        <v>699</v>
      </c>
      <c r="V105" s="654">
        <v>2014</v>
      </c>
      <c r="W105" s="654">
        <v>2014</v>
      </c>
      <c r="X105" s="124">
        <v>111528.22241348527</v>
      </c>
      <c r="Y105" s="817"/>
      <c r="Z105" s="644" t="s">
        <v>967</v>
      </c>
      <c r="AA105" s="652" t="s">
        <v>968</v>
      </c>
      <c r="AB105" s="689" t="s">
        <v>308</v>
      </c>
      <c r="AC105" s="689" t="s">
        <v>121</v>
      </c>
      <c r="AD105" s="621" t="s">
        <v>704</v>
      </c>
      <c r="AE105" s="621" t="s">
        <v>705</v>
      </c>
      <c r="AF105" s="653" t="s">
        <v>698</v>
      </c>
      <c r="AG105" s="653" t="s">
        <v>699</v>
      </c>
      <c r="AH105" s="654">
        <v>2014</v>
      </c>
      <c r="AI105" s="654">
        <v>2014</v>
      </c>
      <c r="AJ105" s="124">
        <v>30368.474448872777</v>
      </c>
    </row>
    <row r="106" spans="14:36" ht="18" customHeight="1" x14ac:dyDescent="0.25">
      <c r="N106" s="644" t="s">
        <v>967</v>
      </c>
      <c r="O106" s="652" t="s">
        <v>968</v>
      </c>
      <c r="P106" s="689" t="s">
        <v>309</v>
      </c>
      <c r="Q106" s="689" t="s">
        <v>122</v>
      </c>
      <c r="R106" s="652" t="s">
        <v>715</v>
      </c>
      <c r="S106" s="652" t="s">
        <v>697</v>
      </c>
      <c r="T106" s="653" t="s">
        <v>698</v>
      </c>
      <c r="U106" s="653" t="s">
        <v>699</v>
      </c>
      <c r="V106" s="654">
        <v>2014</v>
      </c>
      <c r="W106" s="654">
        <v>2014</v>
      </c>
      <c r="X106" s="124">
        <v>33243.362510759616</v>
      </c>
      <c r="Y106" s="817"/>
      <c r="Z106" s="644" t="s">
        <v>967</v>
      </c>
      <c r="AA106" s="652" t="s">
        <v>968</v>
      </c>
      <c r="AB106" s="689" t="s">
        <v>309</v>
      </c>
      <c r="AC106" s="689" t="s">
        <v>122</v>
      </c>
      <c r="AD106" s="621" t="s">
        <v>704</v>
      </c>
      <c r="AE106" s="621" t="s">
        <v>705</v>
      </c>
      <c r="AF106" s="653" t="s">
        <v>698</v>
      </c>
      <c r="AG106" s="653" t="s">
        <v>699</v>
      </c>
      <c r="AH106" s="654">
        <v>2014</v>
      </c>
      <c r="AI106" s="654">
        <v>2014</v>
      </c>
      <c r="AJ106" s="124">
        <v>9051.9707313164381</v>
      </c>
    </row>
    <row r="107" spans="14:36" ht="18" customHeight="1" x14ac:dyDescent="0.25">
      <c r="N107" s="644" t="s">
        <v>967</v>
      </c>
      <c r="O107" s="652" t="s">
        <v>968</v>
      </c>
      <c r="P107" s="689" t="s">
        <v>310</v>
      </c>
      <c r="Q107" s="689" t="s">
        <v>123</v>
      </c>
      <c r="R107" s="652" t="s">
        <v>715</v>
      </c>
      <c r="S107" s="652" t="s">
        <v>697</v>
      </c>
      <c r="T107" s="653" t="s">
        <v>698</v>
      </c>
      <c r="U107" s="653" t="s">
        <v>699</v>
      </c>
      <c r="V107" s="654">
        <v>2014</v>
      </c>
      <c r="W107" s="654">
        <v>2014</v>
      </c>
      <c r="X107" s="124">
        <v>24443.818029400434</v>
      </c>
      <c r="Y107" s="817"/>
      <c r="Z107" s="644" t="s">
        <v>967</v>
      </c>
      <c r="AA107" s="652" t="s">
        <v>968</v>
      </c>
      <c r="AB107" s="689" t="s">
        <v>310</v>
      </c>
      <c r="AC107" s="689" t="s">
        <v>123</v>
      </c>
      <c r="AD107" s="621" t="s">
        <v>704</v>
      </c>
      <c r="AE107" s="621" t="s">
        <v>705</v>
      </c>
      <c r="AF107" s="653" t="s">
        <v>698</v>
      </c>
      <c r="AG107" s="653" t="s">
        <v>699</v>
      </c>
      <c r="AH107" s="654">
        <v>2014</v>
      </c>
      <c r="AI107" s="654">
        <v>2014</v>
      </c>
      <c r="AJ107" s="124">
        <v>6655.9068834310237</v>
      </c>
    </row>
    <row r="108" spans="14:36" ht="18" customHeight="1" x14ac:dyDescent="0.25">
      <c r="N108" s="644" t="s">
        <v>967</v>
      </c>
      <c r="O108" s="652" t="s">
        <v>968</v>
      </c>
      <c r="P108" s="689" t="s">
        <v>125</v>
      </c>
      <c r="Q108" s="689" t="s">
        <v>124</v>
      </c>
      <c r="R108" s="652" t="s">
        <v>715</v>
      </c>
      <c r="S108" s="652" t="s">
        <v>697</v>
      </c>
      <c r="T108" s="653" t="s">
        <v>698</v>
      </c>
      <c r="U108" s="653" t="s">
        <v>699</v>
      </c>
      <c r="V108" s="654">
        <v>2014</v>
      </c>
      <c r="W108" s="654">
        <v>2014</v>
      </c>
      <c r="X108" s="124">
        <v>31252.652015493339</v>
      </c>
      <c r="Y108" s="817"/>
      <c r="Z108" s="644" t="s">
        <v>967</v>
      </c>
      <c r="AA108" s="652" t="s">
        <v>968</v>
      </c>
      <c r="AB108" s="689" t="s">
        <v>125</v>
      </c>
      <c r="AC108" s="689" t="s">
        <v>124</v>
      </c>
      <c r="AD108" s="621" t="s">
        <v>704</v>
      </c>
      <c r="AE108" s="621" t="s">
        <v>705</v>
      </c>
      <c r="AF108" s="653" t="s">
        <v>698</v>
      </c>
      <c r="AG108" s="653" t="s">
        <v>699</v>
      </c>
      <c r="AH108" s="654">
        <v>2014</v>
      </c>
      <c r="AI108" s="654">
        <v>2014</v>
      </c>
      <c r="AJ108" s="124">
        <v>8509.9120532316792</v>
      </c>
    </row>
    <row r="109" spans="14:36" ht="18" customHeight="1" x14ac:dyDescent="0.25">
      <c r="N109" s="644" t="s">
        <v>967</v>
      </c>
      <c r="O109" s="652" t="s">
        <v>968</v>
      </c>
      <c r="P109" s="689" t="s">
        <v>311</v>
      </c>
      <c r="Q109" s="689" t="s">
        <v>126</v>
      </c>
      <c r="R109" s="652" t="s">
        <v>715</v>
      </c>
      <c r="S109" s="652" t="s">
        <v>697</v>
      </c>
      <c r="T109" s="653" t="s">
        <v>698</v>
      </c>
      <c r="U109" s="653" t="s">
        <v>699</v>
      </c>
      <c r="V109" s="654">
        <v>2014</v>
      </c>
      <c r="W109" s="654">
        <v>2014</v>
      </c>
      <c r="X109" s="124">
        <v>34993.381635919155</v>
      </c>
      <c r="Y109" s="817"/>
      <c r="Z109" s="644" t="s">
        <v>967</v>
      </c>
      <c r="AA109" s="652" t="s">
        <v>968</v>
      </c>
      <c r="AB109" s="689" t="s">
        <v>311</v>
      </c>
      <c r="AC109" s="689" t="s">
        <v>126</v>
      </c>
      <c r="AD109" s="621" t="s">
        <v>704</v>
      </c>
      <c r="AE109" s="621" t="s">
        <v>705</v>
      </c>
      <c r="AF109" s="653" t="s">
        <v>698</v>
      </c>
      <c r="AG109" s="653" t="s">
        <v>699</v>
      </c>
      <c r="AH109" s="654">
        <v>2014</v>
      </c>
      <c r="AI109" s="654">
        <v>2014</v>
      </c>
      <c r="AJ109" s="124">
        <v>9528.4905747907851</v>
      </c>
    </row>
    <row r="110" spans="14:36" ht="18" customHeight="1" x14ac:dyDescent="0.25">
      <c r="N110" s="644" t="s">
        <v>967</v>
      </c>
      <c r="O110" s="652" t="s">
        <v>968</v>
      </c>
      <c r="P110" s="689" t="s">
        <v>312</v>
      </c>
      <c r="Q110" s="689" t="s">
        <v>127</v>
      </c>
      <c r="R110" s="652" t="s">
        <v>715</v>
      </c>
      <c r="S110" s="652" t="s">
        <v>697</v>
      </c>
      <c r="T110" s="653" t="s">
        <v>698</v>
      </c>
      <c r="U110" s="653" t="s">
        <v>699</v>
      </c>
      <c r="V110" s="654">
        <v>2014</v>
      </c>
      <c r="W110" s="654">
        <v>2014</v>
      </c>
      <c r="X110" s="124">
        <v>21543.06224140268</v>
      </c>
      <c r="Y110" s="817"/>
      <c r="Z110" s="644" t="s">
        <v>967</v>
      </c>
      <c r="AA110" s="652" t="s">
        <v>968</v>
      </c>
      <c r="AB110" s="689" t="s">
        <v>312</v>
      </c>
      <c r="AC110" s="689" t="s">
        <v>127</v>
      </c>
      <c r="AD110" s="621" t="s">
        <v>704</v>
      </c>
      <c r="AE110" s="621" t="s">
        <v>705</v>
      </c>
      <c r="AF110" s="653" t="s">
        <v>698</v>
      </c>
      <c r="AG110" s="653" t="s">
        <v>699</v>
      </c>
      <c r="AH110" s="654">
        <v>2014</v>
      </c>
      <c r="AI110" s="654">
        <v>2014</v>
      </c>
      <c r="AJ110" s="124">
        <v>5866.0482617842563</v>
      </c>
    </row>
    <row r="111" spans="14:36" ht="18" customHeight="1" x14ac:dyDescent="0.25">
      <c r="N111" s="644" t="s">
        <v>967</v>
      </c>
      <c r="O111" s="652" t="s">
        <v>968</v>
      </c>
      <c r="P111" s="689" t="s">
        <v>313</v>
      </c>
      <c r="Q111" s="689" t="s">
        <v>128</v>
      </c>
      <c r="R111" s="652" t="s">
        <v>715</v>
      </c>
      <c r="S111" s="652" t="s">
        <v>697</v>
      </c>
      <c r="T111" s="653" t="s">
        <v>698</v>
      </c>
      <c r="U111" s="653" t="s">
        <v>699</v>
      </c>
      <c r="V111" s="654">
        <v>2014</v>
      </c>
      <c r="W111" s="654">
        <v>2014</v>
      </c>
      <c r="X111" s="124">
        <v>14666.682483468678</v>
      </c>
      <c r="Y111" s="817"/>
      <c r="Z111" s="644" t="s">
        <v>967</v>
      </c>
      <c r="AA111" s="652" t="s">
        <v>968</v>
      </c>
      <c r="AB111" s="689" t="s">
        <v>313</v>
      </c>
      <c r="AC111" s="689" t="s">
        <v>128</v>
      </c>
      <c r="AD111" s="621" t="s">
        <v>704</v>
      </c>
      <c r="AE111" s="621" t="s">
        <v>705</v>
      </c>
      <c r="AF111" s="653" t="s">
        <v>698</v>
      </c>
      <c r="AG111" s="653" t="s">
        <v>699</v>
      </c>
      <c r="AH111" s="654">
        <v>2014</v>
      </c>
      <c r="AI111" s="654">
        <v>2014</v>
      </c>
      <c r="AJ111" s="124">
        <v>3993.650778344092</v>
      </c>
    </row>
    <row r="112" spans="14:36" ht="18" customHeight="1" x14ac:dyDescent="0.25">
      <c r="N112" s="644" t="s">
        <v>967</v>
      </c>
      <c r="O112" s="652" t="s">
        <v>968</v>
      </c>
      <c r="P112" s="689" t="s">
        <v>314</v>
      </c>
      <c r="Q112" s="689" t="s">
        <v>129</v>
      </c>
      <c r="R112" s="652" t="s">
        <v>715</v>
      </c>
      <c r="S112" s="652" t="s">
        <v>697</v>
      </c>
      <c r="T112" s="653" t="s">
        <v>698</v>
      </c>
      <c r="U112" s="653" t="s">
        <v>699</v>
      </c>
      <c r="V112" s="654">
        <v>2014</v>
      </c>
      <c r="W112" s="654">
        <v>2014</v>
      </c>
      <c r="X112" s="124">
        <v>48443.80716299011</v>
      </c>
      <c r="Y112" s="817"/>
      <c r="Z112" s="644" t="s">
        <v>967</v>
      </c>
      <c r="AA112" s="652" t="s">
        <v>968</v>
      </c>
      <c r="AB112" s="689" t="s">
        <v>314</v>
      </c>
      <c r="AC112" s="689" t="s">
        <v>129</v>
      </c>
      <c r="AD112" s="621" t="s">
        <v>704</v>
      </c>
      <c r="AE112" s="621" t="s">
        <v>705</v>
      </c>
      <c r="AF112" s="653" t="s">
        <v>698</v>
      </c>
      <c r="AG112" s="653" t="s">
        <v>699</v>
      </c>
      <c r="AH112" s="654">
        <v>2014</v>
      </c>
      <c r="AI112" s="654">
        <v>2014</v>
      </c>
      <c r="AJ112" s="124">
        <v>13190.961787063339</v>
      </c>
    </row>
    <row r="113" spans="11:36" ht="18" customHeight="1" x14ac:dyDescent="0.25">
      <c r="N113" s="644" t="s">
        <v>967</v>
      </c>
      <c r="O113" s="652" t="s">
        <v>968</v>
      </c>
      <c r="P113" s="689" t="s">
        <v>131</v>
      </c>
      <c r="Q113" s="689" t="s">
        <v>130</v>
      </c>
      <c r="R113" s="652" t="s">
        <v>715</v>
      </c>
      <c r="S113" s="652" t="s">
        <v>697</v>
      </c>
      <c r="T113" s="653" t="s">
        <v>698</v>
      </c>
      <c r="U113" s="653" t="s">
        <v>699</v>
      </c>
      <c r="V113" s="654">
        <v>2014</v>
      </c>
      <c r="W113" s="654">
        <v>2014</v>
      </c>
      <c r="X113" s="124">
        <v>8914.0307773222085</v>
      </c>
      <c r="Y113" s="817"/>
      <c r="Z113" s="644" t="s">
        <v>967</v>
      </c>
      <c r="AA113" s="652" t="s">
        <v>968</v>
      </c>
      <c r="AB113" s="689" t="s">
        <v>131</v>
      </c>
      <c r="AC113" s="689" t="s">
        <v>130</v>
      </c>
      <c r="AD113" s="621" t="s">
        <v>704</v>
      </c>
      <c r="AE113" s="621" t="s">
        <v>705</v>
      </c>
      <c r="AF113" s="653" t="s">
        <v>698</v>
      </c>
      <c r="AG113" s="653" t="s">
        <v>699</v>
      </c>
      <c r="AH113" s="654">
        <v>2014</v>
      </c>
      <c r="AI113" s="654">
        <v>2014</v>
      </c>
      <c r="AJ113" s="124">
        <v>2427.2377882429432</v>
      </c>
    </row>
    <row r="114" spans="11:36" ht="18" customHeight="1" x14ac:dyDescent="0.25">
      <c r="N114" s="644" t="s">
        <v>967</v>
      </c>
      <c r="O114" s="652" t="s">
        <v>968</v>
      </c>
      <c r="P114" s="689" t="s">
        <v>315</v>
      </c>
      <c r="Q114" s="689" t="s">
        <v>132</v>
      </c>
      <c r="R114" s="652" t="s">
        <v>715</v>
      </c>
      <c r="S114" s="652" t="s">
        <v>697</v>
      </c>
      <c r="T114" s="653" t="s">
        <v>698</v>
      </c>
      <c r="U114" s="653" t="s">
        <v>699</v>
      </c>
      <c r="V114" s="654">
        <v>2014</v>
      </c>
      <c r="W114" s="654">
        <v>2014</v>
      </c>
      <c r="X114" s="124">
        <v>12920.40958280524</v>
      </c>
      <c r="Y114" s="817"/>
      <c r="Z114" s="644" t="s">
        <v>967</v>
      </c>
      <c r="AA114" s="652" t="s">
        <v>968</v>
      </c>
      <c r="AB114" s="689" t="s">
        <v>315</v>
      </c>
      <c r="AC114" s="689" t="s">
        <v>132</v>
      </c>
      <c r="AD114" s="621" t="s">
        <v>704</v>
      </c>
      <c r="AE114" s="621" t="s">
        <v>705</v>
      </c>
      <c r="AF114" s="653" t="s">
        <v>698</v>
      </c>
      <c r="AG114" s="653" t="s">
        <v>699</v>
      </c>
      <c r="AH114" s="654">
        <v>2014</v>
      </c>
      <c r="AI114" s="654">
        <v>2014</v>
      </c>
      <c r="AJ114" s="124">
        <v>3518.151009613408</v>
      </c>
    </row>
    <row r="115" spans="11:36" ht="18" customHeight="1" x14ac:dyDescent="0.25">
      <c r="N115" s="644" t="s">
        <v>967</v>
      </c>
      <c r="O115" s="652" t="s">
        <v>968</v>
      </c>
      <c r="P115" s="689" t="s">
        <v>316</v>
      </c>
      <c r="Q115" s="689" t="s">
        <v>133</v>
      </c>
      <c r="R115" s="652" t="s">
        <v>715</v>
      </c>
      <c r="S115" s="652" t="s">
        <v>697</v>
      </c>
      <c r="T115" s="653" t="s">
        <v>698</v>
      </c>
      <c r="U115" s="653" t="s">
        <v>699</v>
      </c>
      <c r="V115" s="654">
        <v>2014</v>
      </c>
      <c r="W115" s="654">
        <v>2014</v>
      </c>
      <c r="X115" s="124">
        <v>5936.0544076087426</v>
      </c>
      <c r="Y115" s="817"/>
      <c r="Z115" s="644" t="s">
        <v>967</v>
      </c>
      <c r="AA115" s="652" t="s">
        <v>968</v>
      </c>
      <c r="AB115" s="689" t="s">
        <v>316</v>
      </c>
      <c r="AC115" s="689" t="s">
        <v>133</v>
      </c>
      <c r="AD115" s="621" t="s">
        <v>704</v>
      </c>
      <c r="AE115" s="621" t="s">
        <v>705</v>
      </c>
      <c r="AF115" s="653" t="s">
        <v>698</v>
      </c>
      <c r="AG115" s="653" t="s">
        <v>699</v>
      </c>
      <c r="AH115" s="654">
        <v>2014</v>
      </c>
      <c r="AI115" s="654">
        <v>2014</v>
      </c>
      <c r="AJ115" s="124">
        <v>1616.3524595258659</v>
      </c>
    </row>
    <row r="116" spans="11:36" ht="18" customHeight="1" x14ac:dyDescent="0.25">
      <c r="N116" s="644" t="s">
        <v>967</v>
      </c>
      <c r="O116" s="652" t="s">
        <v>968</v>
      </c>
      <c r="P116" s="689" t="s">
        <v>317</v>
      </c>
      <c r="Q116" s="689" t="s">
        <v>288</v>
      </c>
      <c r="R116" s="652" t="s">
        <v>715</v>
      </c>
      <c r="S116" s="652" t="s">
        <v>697</v>
      </c>
      <c r="T116" s="653" t="s">
        <v>698</v>
      </c>
      <c r="U116" s="653" t="s">
        <v>699</v>
      </c>
      <c r="V116" s="654">
        <v>2014</v>
      </c>
      <c r="W116" s="654">
        <v>2014</v>
      </c>
      <c r="X116" s="102">
        <v>0</v>
      </c>
      <c r="Y116" s="817"/>
      <c r="Z116" s="644" t="s">
        <v>967</v>
      </c>
      <c r="AA116" s="652" t="s">
        <v>968</v>
      </c>
      <c r="AB116" s="689" t="s">
        <v>317</v>
      </c>
      <c r="AC116" s="689" t="s">
        <v>288</v>
      </c>
      <c r="AD116" s="621" t="s">
        <v>704</v>
      </c>
      <c r="AE116" s="621" t="s">
        <v>705</v>
      </c>
      <c r="AF116" s="653" t="s">
        <v>698</v>
      </c>
      <c r="AG116" s="653" t="s">
        <v>699</v>
      </c>
      <c r="AH116" s="654">
        <v>2014</v>
      </c>
      <c r="AI116" s="654">
        <v>2014</v>
      </c>
      <c r="AJ116" s="102">
        <v>0</v>
      </c>
    </row>
    <row r="117" spans="11:36" ht="18" customHeight="1" x14ac:dyDescent="0.25">
      <c r="N117" s="644" t="s">
        <v>967</v>
      </c>
      <c r="O117" s="652" t="s">
        <v>968</v>
      </c>
      <c r="P117" s="637" t="s">
        <v>72</v>
      </c>
      <c r="Q117" s="637" t="s">
        <v>0</v>
      </c>
      <c r="R117" s="652" t="s">
        <v>715</v>
      </c>
      <c r="S117" s="652" t="s">
        <v>697</v>
      </c>
      <c r="T117" s="653" t="s">
        <v>698</v>
      </c>
      <c r="U117" s="653" t="s">
        <v>699</v>
      </c>
      <c r="V117" s="654">
        <v>2014</v>
      </c>
      <c r="W117" s="654">
        <v>2014</v>
      </c>
      <c r="X117" s="102">
        <v>926382.57637125533</v>
      </c>
      <c r="Y117" s="817"/>
      <c r="Z117" s="644" t="s">
        <v>967</v>
      </c>
      <c r="AA117" s="652" t="s">
        <v>968</v>
      </c>
      <c r="AB117" s="637" t="s">
        <v>72</v>
      </c>
      <c r="AC117" s="637" t="s">
        <v>0</v>
      </c>
      <c r="AD117" s="621" t="s">
        <v>704</v>
      </c>
      <c r="AE117" s="621" t="s">
        <v>705</v>
      </c>
      <c r="AF117" s="653" t="s">
        <v>698</v>
      </c>
      <c r="AG117" s="653" t="s">
        <v>699</v>
      </c>
      <c r="AH117" s="654">
        <v>2014</v>
      </c>
      <c r="AI117" s="654">
        <v>2014</v>
      </c>
      <c r="AJ117" s="102">
        <v>252248.48914125402</v>
      </c>
    </row>
    <row r="118" spans="11:36" ht="18" customHeight="1" x14ac:dyDescent="0.25">
      <c r="K118" s="1">
        <v>2018</v>
      </c>
      <c r="N118" s="644" t="s">
        <v>967</v>
      </c>
      <c r="O118" s="652" t="s">
        <v>968</v>
      </c>
      <c r="P118" s="647" t="s">
        <v>135</v>
      </c>
      <c r="Q118" s="637" t="s">
        <v>134</v>
      </c>
      <c r="R118" s="652" t="s">
        <v>715</v>
      </c>
      <c r="S118" s="652" t="s">
        <v>697</v>
      </c>
      <c r="T118" s="653" t="s">
        <v>698</v>
      </c>
      <c r="U118" s="653" t="s">
        <v>699</v>
      </c>
      <c r="V118" s="654">
        <v>2014</v>
      </c>
      <c r="W118" s="654">
        <v>2014</v>
      </c>
      <c r="X118" s="102">
        <v>896422.29017040366</v>
      </c>
      <c r="Y118" s="817"/>
      <c r="Z118" s="644" t="s">
        <v>967</v>
      </c>
      <c r="AA118" s="652" t="s">
        <v>968</v>
      </c>
      <c r="AB118" s="647" t="s">
        <v>135</v>
      </c>
      <c r="AC118" s="637" t="s">
        <v>134</v>
      </c>
      <c r="AD118" s="621" t="s">
        <v>704</v>
      </c>
      <c r="AE118" s="621" t="s">
        <v>705</v>
      </c>
      <c r="AF118" s="653" t="s">
        <v>698</v>
      </c>
      <c r="AG118" s="653" t="s">
        <v>699</v>
      </c>
      <c r="AH118" s="654">
        <v>2014</v>
      </c>
      <c r="AI118" s="654">
        <v>2014</v>
      </c>
      <c r="AJ118" s="102">
        <v>244090.48064544689</v>
      </c>
    </row>
    <row r="119" spans="11:36" ht="18" customHeight="1" x14ac:dyDescent="0.25">
      <c r="N119" s="644" t="s">
        <v>967</v>
      </c>
      <c r="O119" s="652" t="s">
        <v>968</v>
      </c>
      <c r="P119" s="689" t="s">
        <v>114</v>
      </c>
      <c r="Q119" s="689" t="s">
        <v>218</v>
      </c>
      <c r="R119" s="652" t="s">
        <v>715</v>
      </c>
      <c r="S119" s="652" t="s">
        <v>697</v>
      </c>
      <c r="T119" s="653" t="s">
        <v>698</v>
      </c>
      <c r="U119" s="653" t="s">
        <v>699</v>
      </c>
      <c r="V119" s="654">
        <v>2015</v>
      </c>
      <c r="W119" s="654">
        <v>2015</v>
      </c>
      <c r="X119" s="124">
        <v>851319.18240501639</v>
      </c>
      <c r="Y119" s="817"/>
      <c r="Z119" s="644" t="s">
        <v>967</v>
      </c>
      <c r="AA119" s="652" t="s">
        <v>968</v>
      </c>
      <c r="AB119" s="689" t="s">
        <v>114</v>
      </c>
      <c r="AC119" s="689" t="s">
        <v>218</v>
      </c>
      <c r="AD119" s="621" t="s">
        <v>704</v>
      </c>
      <c r="AE119" s="621" t="s">
        <v>705</v>
      </c>
      <c r="AF119" s="653" t="s">
        <v>698</v>
      </c>
      <c r="AG119" s="653" t="s">
        <v>699</v>
      </c>
      <c r="AH119" s="654">
        <v>2015</v>
      </c>
      <c r="AI119" s="654">
        <v>2015</v>
      </c>
      <c r="AJ119" s="124">
        <v>231809.17151940541</v>
      </c>
    </row>
    <row r="120" spans="11:36" ht="18" customHeight="1" x14ac:dyDescent="0.25">
      <c r="N120" s="644" t="s">
        <v>967</v>
      </c>
      <c r="O120" s="652" t="s">
        <v>968</v>
      </c>
      <c r="P120" s="689" t="s">
        <v>304</v>
      </c>
      <c r="Q120" s="689" t="s">
        <v>115</v>
      </c>
      <c r="R120" s="652" t="s">
        <v>715</v>
      </c>
      <c r="S120" s="652" t="s">
        <v>697</v>
      </c>
      <c r="T120" s="653" t="s">
        <v>698</v>
      </c>
      <c r="U120" s="653" t="s">
        <v>699</v>
      </c>
      <c r="V120" s="654">
        <v>2015</v>
      </c>
      <c r="W120" s="654">
        <v>2015</v>
      </c>
      <c r="X120" s="124">
        <v>7902.030252466524</v>
      </c>
      <c r="Y120" s="817"/>
      <c r="Z120" s="644" t="s">
        <v>967</v>
      </c>
      <c r="AA120" s="652" t="s">
        <v>968</v>
      </c>
      <c r="AB120" s="689" t="s">
        <v>304</v>
      </c>
      <c r="AC120" s="689" t="s">
        <v>115</v>
      </c>
      <c r="AD120" s="621" t="s">
        <v>704</v>
      </c>
      <c r="AE120" s="621" t="s">
        <v>705</v>
      </c>
      <c r="AF120" s="653" t="s">
        <v>698</v>
      </c>
      <c r="AG120" s="653" t="s">
        <v>699</v>
      </c>
      <c r="AH120" s="654">
        <v>2015</v>
      </c>
      <c r="AI120" s="654">
        <v>2015</v>
      </c>
      <c r="AJ120" s="124">
        <v>2151.6760387927907</v>
      </c>
    </row>
    <row r="121" spans="11:36" ht="18" customHeight="1" x14ac:dyDescent="0.25">
      <c r="N121" s="644" t="s">
        <v>967</v>
      </c>
      <c r="O121" s="652" t="s">
        <v>968</v>
      </c>
      <c r="P121" s="689" t="s">
        <v>305</v>
      </c>
      <c r="Q121" s="689" t="s">
        <v>216</v>
      </c>
      <c r="R121" s="652" t="s">
        <v>715</v>
      </c>
      <c r="S121" s="652" t="s">
        <v>697</v>
      </c>
      <c r="T121" s="653" t="s">
        <v>698</v>
      </c>
      <c r="U121" s="653" t="s">
        <v>699</v>
      </c>
      <c r="V121" s="654">
        <v>2015</v>
      </c>
      <c r="W121" s="654">
        <v>2015</v>
      </c>
      <c r="X121" s="124">
        <v>34762.014333740284</v>
      </c>
      <c r="Y121" s="817"/>
      <c r="Z121" s="644" t="s">
        <v>967</v>
      </c>
      <c r="AA121" s="652" t="s">
        <v>968</v>
      </c>
      <c r="AB121" s="689" t="s">
        <v>305</v>
      </c>
      <c r="AC121" s="689" t="s">
        <v>216</v>
      </c>
      <c r="AD121" s="621" t="s">
        <v>704</v>
      </c>
      <c r="AE121" s="621" t="s">
        <v>705</v>
      </c>
      <c r="AF121" s="653" t="s">
        <v>698</v>
      </c>
      <c r="AG121" s="653" t="s">
        <v>699</v>
      </c>
      <c r="AH121" s="654">
        <v>2015</v>
      </c>
      <c r="AI121" s="654">
        <v>2015</v>
      </c>
      <c r="AJ121" s="124">
        <v>9465.4906286563073</v>
      </c>
    </row>
    <row r="122" spans="11:36" ht="18" customHeight="1" x14ac:dyDescent="0.25">
      <c r="N122" s="644" t="s">
        <v>967</v>
      </c>
      <c r="O122" s="652" t="s">
        <v>968</v>
      </c>
      <c r="P122" s="689" t="s">
        <v>117</v>
      </c>
      <c r="Q122" s="689" t="s">
        <v>58</v>
      </c>
      <c r="R122" s="652" t="s">
        <v>715</v>
      </c>
      <c r="S122" s="652" t="s">
        <v>697</v>
      </c>
      <c r="T122" s="653" t="s">
        <v>698</v>
      </c>
      <c r="U122" s="653" t="s">
        <v>699</v>
      </c>
      <c r="V122" s="654">
        <v>2015</v>
      </c>
      <c r="W122" s="654">
        <v>2015</v>
      </c>
      <c r="X122" s="124">
        <v>274104.67471020512</v>
      </c>
      <c r="Y122" s="817"/>
      <c r="Z122" s="644" t="s">
        <v>967</v>
      </c>
      <c r="AA122" s="652" t="s">
        <v>968</v>
      </c>
      <c r="AB122" s="689" t="s">
        <v>117</v>
      </c>
      <c r="AC122" s="689" t="s">
        <v>58</v>
      </c>
      <c r="AD122" s="621" t="s">
        <v>704</v>
      </c>
      <c r="AE122" s="621" t="s">
        <v>705</v>
      </c>
      <c r="AF122" s="653" t="s">
        <v>698</v>
      </c>
      <c r="AG122" s="653" t="s">
        <v>699</v>
      </c>
      <c r="AH122" s="654">
        <v>2015</v>
      </c>
      <c r="AI122" s="654">
        <v>2015</v>
      </c>
      <c r="AJ122" s="124">
        <v>74637.079567108274</v>
      </c>
    </row>
    <row r="123" spans="11:36" ht="18" customHeight="1" x14ac:dyDescent="0.25">
      <c r="N123" s="644" t="s">
        <v>967</v>
      </c>
      <c r="O123" s="652" t="s">
        <v>968</v>
      </c>
      <c r="P123" s="689" t="s">
        <v>306</v>
      </c>
      <c r="Q123" s="689" t="s">
        <v>118</v>
      </c>
      <c r="R123" s="652" t="s">
        <v>715</v>
      </c>
      <c r="S123" s="652" t="s">
        <v>697</v>
      </c>
      <c r="T123" s="653" t="s">
        <v>698</v>
      </c>
      <c r="U123" s="653" t="s">
        <v>699</v>
      </c>
      <c r="V123" s="654">
        <v>2015</v>
      </c>
      <c r="W123" s="654">
        <v>2015</v>
      </c>
      <c r="X123" s="124">
        <v>23742.04790930968</v>
      </c>
      <c r="Y123" s="817"/>
      <c r="Z123" s="644" t="s">
        <v>967</v>
      </c>
      <c r="AA123" s="652" t="s">
        <v>968</v>
      </c>
      <c r="AB123" s="689" t="s">
        <v>306</v>
      </c>
      <c r="AC123" s="689" t="s">
        <v>118</v>
      </c>
      <c r="AD123" s="621" t="s">
        <v>704</v>
      </c>
      <c r="AE123" s="621" t="s">
        <v>705</v>
      </c>
      <c r="AF123" s="653" t="s">
        <v>698</v>
      </c>
      <c r="AG123" s="653" t="s">
        <v>699</v>
      </c>
      <c r="AH123" s="654">
        <v>2015</v>
      </c>
      <c r="AI123" s="654">
        <v>2015</v>
      </c>
      <c r="AJ123" s="124">
        <v>6464.8190358909951</v>
      </c>
    </row>
    <row r="124" spans="11:36" ht="18" customHeight="1" x14ac:dyDescent="0.25">
      <c r="N124" s="644" t="s">
        <v>967</v>
      </c>
      <c r="O124" s="652" t="s">
        <v>968</v>
      </c>
      <c r="P124" s="689" t="s">
        <v>119</v>
      </c>
      <c r="Q124" s="689" t="s">
        <v>59</v>
      </c>
      <c r="R124" s="652" t="s">
        <v>715</v>
      </c>
      <c r="S124" s="652" t="s">
        <v>697</v>
      </c>
      <c r="T124" s="653" t="s">
        <v>698</v>
      </c>
      <c r="U124" s="653" t="s">
        <v>699</v>
      </c>
      <c r="V124" s="654">
        <v>2015</v>
      </c>
      <c r="W124" s="654">
        <v>2015</v>
      </c>
      <c r="X124" s="124">
        <v>166451.89054022194</v>
      </c>
      <c r="Y124" s="817"/>
      <c r="Z124" s="644" t="s">
        <v>967</v>
      </c>
      <c r="AA124" s="652" t="s">
        <v>968</v>
      </c>
      <c r="AB124" s="689" t="s">
        <v>119</v>
      </c>
      <c r="AC124" s="689" t="s">
        <v>59</v>
      </c>
      <c r="AD124" s="621" t="s">
        <v>704</v>
      </c>
      <c r="AE124" s="621" t="s">
        <v>705</v>
      </c>
      <c r="AF124" s="653" t="s">
        <v>698</v>
      </c>
      <c r="AG124" s="653" t="s">
        <v>699</v>
      </c>
      <c r="AH124" s="654">
        <v>2015</v>
      </c>
      <c r="AI124" s="654">
        <v>2015</v>
      </c>
      <c r="AJ124" s="124">
        <v>45323.864000060436</v>
      </c>
    </row>
    <row r="125" spans="11:36" ht="18" customHeight="1" x14ac:dyDescent="0.25">
      <c r="N125" s="644" t="s">
        <v>967</v>
      </c>
      <c r="O125" s="652" t="s">
        <v>968</v>
      </c>
      <c r="P125" s="689" t="s">
        <v>307</v>
      </c>
      <c r="Q125" s="689" t="s">
        <v>120</v>
      </c>
      <c r="R125" s="652" t="s">
        <v>715</v>
      </c>
      <c r="S125" s="652" t="s">
        <v>697</v>
      </c>
      <c r="T125" s="653" t="s">
        <v>698</v>
      </c>
      <c r="U125" s="653" t="s">
        <v>699</v>
      </c>
      <c r="V125" s="654">
        <v>2015</v>
      </c>
      <c r="W125" s="654">
        <v>2015</v>
      </c>
      <c r="X125" s="124">
        <v>72643.390990359534</v>
      </c>
      <c r="Y125" s="817"/>
      <c r="Z125" s="644" t="s">
        <v>967</v>
      </c>
      <c r="AA125" s="652" t="s">
        <v>968</v>
      </c>
      <c r="AB125" s="689" t="s">
        <v>307</v>
      </c>
      <c r="AC125" s="689" t="s">
        <v>120</v>
      </c>
      <c r="AD125" s="621" t="s">
        <v>704</v>
      </c>
      <c r="AE125" s="621" t="s">
        <v>705</v>
      </c>
      <c r="AF125" s="653" t="s">
        <v>698</v>
      </c>
      <c r="AG125" s="653" t="s">
        <v>699</v>
      </c>
      <c r="AH125" s="654">
        <v>2015</v>
      </c>
      <c r="AI125" s="654">
        <v>2015</v>
      </c>
      <c r="AJ125" s="124">
        <v>19780.365143733026</v>
      </c>
    </row>
    <row r="126" spans="11:36" ht="18" customHeight="1" x14ac:dyDescent="0.25">
      <c r="N126" s="644" t="s">
        <v>967</v>
      </c>
      <c r="O126" s="652" t="s">
        <v>968</v>
      </c>
      <c r="P126" s="689" t="s">
        <v>308</v>
      </c>
      <c r="Q126" s="689" t="s">
        <v>121</v>
      </c>
      <c r="R126" s="652" t="s">
        <v>715</v>
      </c>
      <c r="S126" s="652" t="s">
        <v>697</v>
      </c>
      <c r="T126" s="653" t="s">
        <v>698</v>
      </c>
      <c r="U126" s="653" t="s">
        <v>699</v>
      </c>
      <c r="V126" s="654">
        <v>2015</v>
      </c>
      <c r="W126" s="654">
        <v>2015</v>
      </c>
      <c r="X126" s="124">
        <v>110472.61461456239</v>
      </c>
      <c r="Y126" s="817"/>
      <c r="Z126" s="644" t="s">
        <v>967</v>
      </c>
      <c r="AA126" s="652" t="s">
        <v>968</v>
      </c>
      <c r="AB126" s="689" t="s">
        <v>308</v>
      </c>
      <c r="AC126" s="689" t="s">
        <v>121</v>
      </c>
      <c r="AD126" s="621" t="s">
        <v>704</v>
      </c>
      <c r="AE126" s="621" t="s">
        <v>705</v>
      </c>
      <c r="AF126" s="653" t="s">
        <v>698</v>
      </c>
      <c r="AG126" s="653" t="s">
        <v>699</v>
      </c>
      <c r="AH126" s="654">
        <v>2015</v>
      </c>
      <c r="AI126" s="654">
        <v>2015</v>
      </c>
      <c r="AJ126" s="124">
        <v>30081.038696953681</v>
      </c>
    </row>
    <row r="127" spans="11:36" ht="18" customHeight="1" x14ac:dyDescent="0.25">
      <c r="N127" s="644" t="s">
        <v>967</v>
      </c>
      <c r="O127" s="652" t="s">
        <v>968</v>
      </c>
      <c r="P127" s="689" t="s">
        <v>309</v>
      </c>
      <c r="Q127" s="689" t="s">
        <v>122</v>
      </c>
      <c r="R127" s="652" t="s">
        <v>715</v>
      </c>
      <c r="S127" s="652" t="s">
        <v>697</v>
      </c>
      <c r="T127" s="653" t="s">
        <v>698</v>
      </c>
      <c r="U127" s="653" t="s">
        <v>699</v>
      </c>
      <c r="V127" s="654">
        <v>2015</v>
      </c>
      <c r="W127" s="654">
        <v>2015</v>
      </c>
      <c r="X127" s="124">
        <v>34144.863503346489</v>
      </c>
      <c r="Y127" s="817"/>
      <c r="Z127" s="644" t="s">
        <v>967</v>
      </c>
      <c r="AA127" s="652" t="s">
        <v>968</v>
      </c>
      <c r="AB127" s="689" t="s">
        <v>309</v>
      </c>
      <c r="AC127" s="689" t="s">
        <v>122</v>
      </c>
      <c r="AD127" s="621" t="s">
        <v>704</v>
      </c>
      <c r="AE127" s="621" t="s">
        <v>705</v>
      </c>
      <c r="AF127" s="653" t="s">
        <v>698</v>
      </c>
      <c r="AG127" s="653" t="s">
        <v>699</v>
      </c>
      <c r="AH127" s="654">
        <v>2015</v>
      </c>
      <c r="AI127" s="654">
        <v>2015</v>
      </c>
      <c r="AJ127" s="124">
        <v>9297.4441125518006</v>
      </c>
    </row>
    <row r="128" spans="11:36" ht="18" customHeight="1" x14ac:dyDescent="0.25">
      <c r="N128" s="644" t="s">
        <v>967</v>
      </c>
      <c r="O128" s="652" t="s">
        <v>968</v>
      </c>
      <c r="P128" s="689" t="s">
        <v>310</v>
      </c>
      <c r="Q128" s="689" t="s">
        <v>123</v>
      </c>
      <c r="R128" s="652" t="s">
        <v>715</v>
      </c>
      <c r="S128" s="652" t="s">
        <v>697</v>
      </c>
      <c r="T128" s="653" t="s">
        <v>698</v>
      </c>
      <c r="U128" s="653" t="s">
        <v>699</v>
      </c>
      <c r="V128" s="654">
        <v>2015</v>
      </c>
      <c r="W128" s="654">
        <v>2015</v>
      </c>
      <c r="X128" s="124">
        <v>24922.041672784158</v>
      </c>
      <c r="Y128" s="817"/>
      <c r="Z128" s="644" t="s">
        <v>967</v>
      </c>
      <c r="AA128" s="652" t="s">
        <v>968</v>
      </c>
      <c r="AB128" s="689" t="s">
        <v>310</v>
      </c>
      <c r="AC128" s="689" t="s">
        <v>123</v>
      </c>
      <c r="AD128" s="621" t="s">
        <v>704</v>
      </c>
      <c r="AE128" s="621" t="s">
        <v>705</v>
      </c>
      <c r="AF128" s="653" t="s">
        <v>698</v>
      </c>
      <c r="AG128" s="653" t="s">
        <v>699</v>
      </c>
      <c r="AH128" s="654">
        <v>2015</v>
      </c>
      <c r="AI128" s="654">
        <v>2015</v>
      </c>
      <c r="AJ128" s="124">
        <v>6786.1243492945296</v>
      </c>
    </row>
    <row r="129" spans="11:36" ht="18" customHeight="1" x14ac:dyDescent="0.25">
      <c r="N129" s="644" t="s">
        <v>967</v>
      </c>
      <c r="O129" s="652" t="s">
        <v>968</v>
      </c>
      <c r="P129" s="689" t="s">
        <v>125</v>
      </c>
      <c r="Q129" s="689" t="s">
        <v>124</v>
      </c>
      <c r="R129" s="652" t="s">
        <v>715</v>
      </c>
      <c r="S129" s="652" t="s">
        <v>697</v>
      </c>
      <c r="T129" s="653" t="s">
        <v>698</v>
      </c>
      <c r="U129" s="653" t="s">
        <v>699</v>
      </c>
      <c r="V129" s="654">
        <v>2015</v>
      </c>
      <c r="W129" s="654">
        <v>2015</v>
      </c>
      <c r="X129" s="124">
        <v>31819.526384465251</v>
      </c>
      <c r="Y129" s="817"/>
      <c r="Z129" s="644" t="s">
        <v>967</v>
      </c>
      <c r="AA129" s="652" t="s">
        <v>968</v>
      </c>
      <c r="AB129" s="689" t="s">
        <v>125</v>
      </c>
      <c r="AC129" s="689" t="s">
        <v>124</v>
      </c>
      <c r="AD129" s="621" t="s">
        <v>704</v>
      </c>
      <c r="AE129" s="621" t="s">
        <v>705</v>
      </c>
      <c r="AF129" s="653" t="s">
        <v>698</v>
      </c>
      <c r="AG129" s="653" t="s">
        <v>699</v>
      </c>
      <c r="AH129" s="654">
        <v>2015</v>
      </c>
      <c r="AI129" s="654">
        <v>2015</v>
      </c>
      <c r="AJ129" s="124">
        <v>8664.2685866481279</v>
      </c>
    </row>
    <row r="130" spans="11:36" ht="18" customHeight="1" x14ac:dyDescent="0.25">
      <c r="N130" s="644" t="s">
        <v>967</v>
      </c>
      <c r="O130" s="652" t="s">
        <v>968</v>
      </c>
      <c r="P130" s="689" t="s">
        <v>311</v>
      </c>
      <c r="Q130" s="689" t="s">
        <v>126</v>
      </c>
      <c r="R130" s="652" t="s">
        <v>715</v>
      </c>
      <c r="S130" s="652" t="s">
        <v>697</v>
      </c>
      <c r="T130" s="653" t="s">
        <v>698</v>
      </c>
      <c r="U130" s="653" t="s">
        <v>699</v>
      </c>
      <c r="V130" s="654">
        <v>2015</v>
      </c>
      <c r="W130" s="654">
        <v>2015</v>
      </c>
      <c r="X130" s="124">
        <v>39384.851980636508</v>
      </c>
      <c r="Y130" s="817"/>
      <c r="Z130" s="644" t="s">
        <v>967</v>
      </c>
      <c r="AA130" s="652" t="s">
        <v>968</v>
      </c>
      <c r="AB130" s="689" t="s">
        <v>311</v>
      </c>
      <c r="AC130" s="689" t="s">
        <v>126</v>
      </c>
      <c r="AD130" s="621" t="s">
        <v>704</v>
      </c>
      <c r="AE130" s="621" t="s">
        <v>705</v>
      </c>
      <c r="AF130" s="653" t="s">
        <v>698</v>
      </c>
      <c r="AG130" s="653" t="s">
        <v>699</v>
      </c>
      <c r="AH130" s="654">
        <v>2015</v>
      </c>
      <c r="AI130" s="654">
        <v>2015</v>
      </c>
      <c r="AJ130" s="124">
        <v>10724.261941630091</v>
      </c>
    </row>
    <row r="131" spans="11:36" ht="18" customHeight="1" x14ac:dyDescent="0.25">
      <c r="N131" s="644" t="s">
        <v>967</v>
      </c>
      <c r="O131" s="652" t="s">
        <v>968</v>
      </c>
      <c r="P131" s="689" t="s">
        <v>312</v>
      </c>
      <c r="Q131" s="689" t="s">
        <v>127</v>
      </c>
      <c r="R131" s="652" t="s">
        <v>715</v>
      </c>
      <c r="S131" s="652" t="s">
        <v>697</v>
      </c>
      <c r="T131" s="653" t="s">
        <v>698</v>
      </c>
      <c r="U131" s="653" t="s">
        <v>699</v>
      </c>
      <c r="V131" s="654">
        <v>2015</v>
      </c>
      <c r="W131" s="654">
        <v>2015</v>
      </c>
      <c r="X131" s="124">
        <v>20697.015948041641</v>
      </c>
      <c r="Y131" s="817"/>
      <c r="Z131" s="644" t="s">
        <v>967</v>
      </c>
      <c r="AA131" s="652" t="s">
        <v>968</v>
      </c>
      <c r="AB131" s="689" t="s">
        <v>312</v>
      </c>
      <c r="AC131" s="689" t="s">
        <v>127</v>
      </c>
      <c r="AD131" s="621" t="s">
        <v>704</v>
      </c>
      <c r="AE131" s="621" t="s">
        <v>705</v>
      </c>
      <c r="AF131" s="653" t="s">
        <v>698</v>
      </c>
      <c r="AG131" s="653" t="s">
        <v>699</v>
      </c>
      <c r="AH131" s="654">
        <v>2015</v>
      </c>
      <c r="AI131" s="654">
        <v>2015</v>
      </c>
      <c r="AJ131" s="124">
        <v>5635.6748667233878</v>
      </c>
    </row>
    <row r="132" spans="11:36" ht="18" customHeight="1" x14ac:dyDescent="0.25">
      <c r="N132" s="644" t="s">
        <v>967</v>
      </c>
      <c r="O132" s="652" t="s">
        <v>968</v>
      </c>
      <c r="P132" s="689" t="s">
        <v>313</v>
      </c>
      <c r="Q132" s="689" t="s">
        <v>128</v>
      </c>
      <c r="R132" s="652" t="s">
        <v>715</v>
      </c>
      <c r="S132" s="652" t="s">
        <v>697</v>
      </c>
      <c r="T132" s="653" t="s">
        <v>698</v>
      </c>
      <c r="U132" s="653" t="s">
        <v>699</v>
      </c>
      <c r="V132" s="654">
        <v>2015</v>
      </c>
      <c r="W132" s="654">
        <v>2015</v>
      </c>
      <c r="X132" s="124">
        <v>14351.333141960989</v>
      </c>
      <c r="Y132" s="817"/>
      <c r="Z132" s="644" t="s">
        <v>967</v>
      </c>
      <c r="AA132" s="652" t="s">
        <v>968</v>
      </c>
      <c r="AB132" s="689" t="s">
        <v>313</v>
      </c>
      <c r="AC132" s="689" t="s">
        <v>128</v>
      </c>
      <c r="AD132" s="621" t="s">
        <v>704</v>
      </c>
      <c r="AE132" s="621" t="s">
        <v>705</v>
      </c>
      <c r="AF132" s="653" t="s">
        <v>698</v>
      </c>
      <c r="AG132" s="653" t="s">
        <v>699</v>
      </c>
      <c r="AH132" s="654">
        <v>2015</v>
      </c>
      <c r="AI132" s="654">
        <v>2015</v>
      </c>
      <c r="AJ132" s="124">
        <v>3907.7830202752866</v>
      </c>
    </row>
    <row r="133" spans="11:36" ht="18" customHeight="1" x14ac:dyDescent="0.25">
      <c r="N133" s="644" t="s">
        <v>967</v>
      </c>
      <c r="O133" s="652" t="s">
        <v>968</v>
      </c>
      <c r="P133" s="689" t="s">
        <v>314</v>
      </c>
      <c r="Q133" s="689" t="s">
        <v>129</v>
      </c>
      <c r="R133" s="652" t="s">
        <v>715</v>
      </c>
      <c r="S133" s="652" t="s">
        <v>697</v>
      </c>
      <c r="T133" s="653" t="s">
        <v>698</v>
      </c>
      <c r="U133" s="653" t="s">
        <v>699</v>
      </c>
      <c r="V133" s="654">
        <v>2015</v>
      </c>
      <c r="W133" s="654">
        <v>2015</v>
      </c>
      <c r="X133" s="124">
        <v>42358.103689272801</v>
      </c>
      <c r="Y133" s="817"/>
      <c r="Z133" s="644" t="s">
        <v>967</v>
      </c>
      <c r="AA133" s="652" t="s">
        <v>968</v>
      </c>
      <c r="AB133" s="689" t="s">
        <v>314</v>
      </c>
      <c r="AC133" s="689" t="s">
        <v>129</v>
      </c>
      <c r="AD133" s="621" t="s">
        <v>704</v>
      </c>
      <c r="AE133" s="621" t="s">
        <v>705</v>
      </c>
      <c r="AF133" s="653" t="s">
        <v>698</v>
      </c>
      <c r="AG133" s="653" t="s">
        <v>699</v>
      </c>
      <c r="AH133" s="654">
        <v>2015</v>
      </c>
      <c r="AI133" s="654">
        <v>2015</v>
      </c>
      <c r="AJ133" s="124">
        <v>11533.860773117169</v>
      </c>
    </row>
    <row r="134" spans="11:36" ht="18" customHeight="1" x14ac:dyDescent="0.25">
      <c r="N134" s="644" t="s">
        <v>967</v>
      </c>
      <c r="O134" s="652" t="s">
        <v>968</v>
      </c>
      <c r="P134" s="689" t="s">
        <v>131</v>
      </c>
      <c r="Q134" s="689" t="s">
        <v>130</v>
      </c>
      <c r="R134" s="652" t="s">
        <v>715</v>
      </c>
      <c r="S134" s="652" t="s">
        <v>697</v>
      </c>
      <c r="T134" s="653" t="s">
        <v>698</v>
      </c>
      <c r="U134" s="653" t="s">
        <v>699</v>
      </c>
      <c r="V134" s="654">
        <v>2015</v>
      </c>
      <c r="W134" s="654">
        <v>2015</v>
      </c>
      <c r="X134" s="124">
        <v>9415.4095722736129</v>
      </c>
      <c r="Y134" s="817"/>
      <c r="Z134" s="644" t="s">
        <v>967</v>
      </c>
      <c r="AA134" s="652" t="s">
        <v>968</v>
      </c>
      <c r="AB134" s="689" t="s">
        <v>131</v>
      </c>
      <c r="AC134" s="689" t="s">
        <v>130</v>
      </c>
      <c r="AD134" s="621" t="s">
        <v>704</v>
      </c>
      <c r="AE134" s="621" t="s">
        <v>705</v>
      </c>
      <c r="AF134" s="653" t="s">
        <v>698</v>
      </c>
      <c r="AG134" s="653" t="s">
        <v>699</v>
      </c>
      <c r="AH134" s="654">
        <v>2015</v>
      </c>
      <c r="AI134" s="654">
        <v>2015</v>
      </c>
      <c r="AJ134" s="124">
        <v>2563.7602647443468</v>
      </c>
    </row>
    <row r="135" spans="11:36" ht="18" customHeight="1" x14ac:dyDescent="0.25">
      <c r="N135" s="644" t="s">
        <v>967</v>
      </c>
      <c r="O135" s="652" t="s">
        <v>968</v>
      </c>
      <c r="P135" s="689" t="s">
        <v>315</v>
      </c>
      <c r="Q135" s="689" t="s">
        <v>132</v>
      </c>
      <c r="R135" s="652" t="s">
        <v>715</v>
      </c>
      <c r="S135" s="652" t="s">
        <v>697</v>
      </c>
      <c r="T135" s="653" t="s">
        <v>698</v>
      </c>
      <c r="U135" s="653" t="s">
        <v>699</v>
      </c>
      <c r="V135" s="654">
        <v>2015</v>
      </c>
      <c r="W135" s="654">
        <v>2015</v>
      </c>
      <c r="X135" s="124">
        <v>12848.610128774329</v>
      </c>
      <c r="Y135" s="817"/>
      <c r="Z135" s="644" t="s">
        <v>967</v>
      </c>
      <c r="AA135" s="652" t="s">
        <v>968</v>
      </c>
      <c r="AB135" s="689" t="s">
        <v>315</v>
      </c>
      <c r="AC135" s="689" t="s">
        <v>132</v>
      </c>
      <c r="AD135" s="621" t="s">
        <v>704</v>
      </c>
      <c r="AE135" s="621" t="s">
        <v>705</v>
      </c>
      <c r="AF135" s="653" t="s">
        <v>698</v>
      </c>
      <c r="AG135" s="653" t="s">
        <v>699</v>
      </c>
      <c r="AH135" s="654">
        <v>2015</v>
      </c>
      <c r="AI135" s="654">
        <v>2015</v>
      </c>
      <c r="AJ135" s="124">
        <v>3498.6004435056038</v>
      </c>
    </row>
    <row r="136" spans="11:36" ht="18" customHeight="1" x14ac:dyDescent="0.25">
      <c r="N136" s="644" t="s">
        <v>967</v>
      </c>
      <c r="O136" s="652" t="s">
        <v>968</v>
      </c>
      <c r="P136" s="689" t="s">
        <v>316</v>
      </c>
      <c r="Q136" s="689" t="s">
        <v>133</v>
      </c>
      <c r="R136" s="652" t="s">
        <v>715</v>
      </c>
      <c r="S136" s="652" t="s">
        <v>697</v>
      </c>
      <c r="T136" s="653" t="s">
        <v>698</v>
      </c>
      <c r="U136" s="653" t="s">
        <v>699</v>
      </c>
      <c r="V136" s="654">
        <v>2015</v>
      </c>
      <c r="W136" s="654">
        <v>2015</v>
      </c>
      <c r="X136" s="124">
        <v>5476.3931063337241</v>
      </c>
      <c r="Y136" s="817"/>
      <c r="Z136" s="644" t="s">
        <v>967</v>
      </c>
      <c r="AA136" s="652" t="s">
        <v>968</v>
      </c>
      <c r="AB136" s="689" t="s">
        <v>316</v>
      </c>
      <c r="AC136" s="689" t="s">
        <v>133</v>
      </c>
      <c r="AD136" s="621" t="s">
        <v>704</v>
      </c>
      <c r="AE136" s="621" t="s">
        <v>705</v>
      </c>
      <c r="AF136" s="653" t="s">
        <v>698</v>
      </c>
      <c r="AG136" s="653" t="s">
        <v>699</v>
      </c>
      <c r="AH136" s="654">
        <v>2015</v>
      </c>
      <c r="AI136" s="654">
        <v>2015</v>
      </c>
      <c r="AJ136" s="124">
        <v>1491.1894094850168</v>
      </c>
    </row>
    <row r="137" spans="11:36" ht="18" customHeight="1" x14ac:dyDescent="0.25">
      <c r="K137" s="1">
        <v>2018</v>
      </c>
      <c r="N137" s="644" t="s">
        <v>967</v>
      </c>
      <c r="O137" s="652" t="s">
        <v>968</v>
      </c>
      <c r="P137" s="689" t="s">
        <v>317</v>
      </c>
      <c r="Q137" s="689" t="s">
        <v>288</v>
      </c>
      <c r="R137" s="652" t="s">
        <v>715</v>
      </c>
      <c r="S137" s="652" t="s">
        <v>697</v>
      </c>
      <c r="T137" s="653" t="s">
        <v>698</v>
      </c>
      <c r="U137" s="653" t="s">
        <v>699</v>
      </c>
      <c r="V137" s="654">
        <v>2015</v>
      </c>
      <c r="W137" s="654">
        <v>2015</v>
      </c>
      <c r="X137" s="102">
        <v>0</v>
      </c>
      <c r="Y137" s="817"/>
      <c r="Z137" s="644" t="s">
        <v>967</v>
      </c>
      <c r="AA137" s="652" t="s">
        <v>968</v>
      </c>
      <c r="AB137" s="689" t="s">
        <v>317</v>
      </c>
      <c r="AC137" s="689" t="s">
        <v>288</v>
      </c>
      <c r="AD137" s="621" t="s">
        <v>704</v>
      </c>
      <c r="AE137" s="621" t="s">
        <v>705</v>
      </c>
      <c r="AF137" s="653" t="s">
        <v>698</v>
      </c>
      <c r="AG137" s="653" t="s">
        <v>699</v>
      </c>
      <c r="AH137" s="654">
        <v>2015</v>
      </c>
      <c r="AI137" s="654">
        <v>2015</v>
      </c>
      <c r="AJ137" s="102">
        <v>0</v>
      </c>
    </row>
    <row r="138" spans="11:36" ht="18" customHeight="1" x14ac:dyDescent="0.25">
      <c r="N138" s="644" t="s">
        <v>967</v>
      </c>
      <c r="O138" s="652" t="s">
        <v>968</v>
      </c>
      <c r="P138" s="637" t="s">
        <v>72</v>
      </c>
      <c r="Q138" s="637" t="s">
        <v>0</v>
      </c>
      <c r="R138" s="652" t="s">
        <v>715</v>
      </c>
      <c r="S138" s="652" t="s">
        <v>697</v>
      </c>
      <c r="T138" s="653" t="s">
        <v>698</v>
      </c>
      <c r="U138" s="653" t="s">
        <v>699</v>
      </c>
      <c r="V138" s="654">
        <v>2015</v>
      </c>
      <c r="W138" s="654">
        <v>2015</v>
      </c>
      <c r="X138" s="102">
        <v>925496.8124787542</v>
      </c>
      <c r="Y138" s="817"/>
      <c r="Z138" s="644" t="s">
        <v>967</v>
      </c>
      <c r="AA138" s="652" t="s">
        <v>968</v>
      </c>
      <c r="AB138" s="637" t="s">
        <v>72</v>
      </c>
      <c r="AC138" s="637" t="s">
        <v>0</v>
      </c>
      <c r="AD138" s="621" t="s">
        <v>704</v>
      </c>
      <c r="AE138" s="621" t="s">
        <v>705</v>
      </c>
      <c r="AF138" s="653" t="s">
        <v>698</v>
      </c>
      <c r="AG138" s="653" t="s">
        <v>699</v>
      </c>
      <c r="AH138" s="654">
        <v>2015</v>
      </c>
      <c r="AI138" s="654">
        <v>2015</v>
      </c>
      <c r="AJ138" s="102">
        <v>252007.30087917065</v>
      </c>
    </row>
    <row r="139" spans="11:36" ht="18" customHeight="1" x14ac:dyDescent="0.25">
      <c r="N139" s="644" t="s">
        <v>967</v>
      </c>
      <c r="O139" s="652" t="s">
        <v>968</v>
      </c>
      <c r="P139" s="647" t="s">
        <v>135</v>
      </c>
      <c r="Q139" s="637" t="s">
        <v>134</v>
      </c>
      <c r="R139" s="652" t="s">
        <v>715</v>
      </c>
      <c r="S139" s="652" t="s">
        <v>697</v>
      </c>
      <c r="T139" s="653" t="s">
        <v>698</v>
      </c>
      <c r="U139" s="653" t="s">
        <v>699</v>
      </c>
      <c r="V139" s="654">
        <v>2015</v>
      </c>
      <c r="W139" s="654">
        <v>2015</v>
      </c>
      <c r="X139" s="102">
        <v>890734.79814501386</v>
      </c>
      <c r="Y139" s="817"/>
      <c r="Z139" s="644" t="s">
        <v>967</v>
      </c>
      <c r="AA139" s="652" t="s">
        <v>968</v>
      </c>
      <c r="AB139" s="647" t="s">
        <v>135</v>
      </c>
      <c r="AC139" s="637" t="s">
        <v>134</v>
      </c>
      <c r="AD139" s="621" t="s">
        <v>704</v>
      </c>
      <c r="AE139" s="621" t="s">
        <v>705</v>
      </c>
      <c r="AF139" s="653" t="s">
        <v>698</v>
      </c>
      <c r="AG139" s="653" t="s">
        <v>699</v>
      </c>
      <c r="AH139" s="654">
        <v>2015</v>
      </c>
      <c r="AI139" s="654">
        <v>2015</v>
      </c>
      <c r="AJ139" s="102">
        <v>242541.81025051433</v>
      </c>
    </row>
    <row r="140" spans="11:36" ht="18" customHeight="1" x14ac:dyDescent="0.25">
      <c r="N140" s="644" t="s">
        <v>967</v>
      </c>
      <c r="O140" s="652" t="s">
        <v>968</v>
      </c>
      <c r="P140" s="689" t="s">
        <v>114</v>
      </c>
      <c r="Q140" s="689" t="s">
        <v>218</v>
      </c>
      <c r="R140" s="652" t="s">
        <v>715</v>
      </c>
      <c r="S140" s="652" t="s">
        <v>697</v>
      </c>
      <c r="T140" s="653" t="s">
        <v>698</v>
      </c>
      <c r="U140" s="653" t="s">
        <v>699</v>
      </c>
      <c r="V140" s="654">
        <v>2016</v>
      </c>
      <c r="W140" s="654">
        <v>2016</v>
      </c>
      <c r="X140" s="124">
        <v>848430.01040482288</v>
      </c>
      <c r="Y140" s="817"/>
      <c r="Z140" s="644" t="s">
        <v>967</v>
      </c>
      <c r="AA140" s="652" t="s">
        <v>968</v>
      </c>
      <c r="AB140" s="689" t="s">
        <v>114</v>
      </c>
      <c r="AC140" s="689" t="s">
        <v>218</v>
      </c>
      <c r="AD140" s="621" t="s">
        <v>704</v>
      </c>
      <c r="AE140" s="621" t="s">
        <v>705</v>
      </c>
      <c r="AF140" s="653" t="s">
        <v>698</v>
      </c>
      <c r="AG140" s="653" t="s">
        <v>699</v>
      </c>
      <c r="AH140" s="654">
        <v>2016</v>
      </c>
      <c r="AI140" s="654">
        <v>2016</v>
      </c>
      <c r="AJ140" s="124">
        <v>231022.46709457398</v>
      </c>
    </row>
    <row r="141" spans="11:36" ht="18" customHeight="1" x14ac:dyDescent="0.25">
      <c r="N141" s="644" t="s">
        <v>967</v>
      </c>
      <c r="O141" s="652" t="s">
        <v>968</v>
      </c>
      <c r="P141" s="689" t="s">
        <v>304</v>
      </c>
      <c r="Q141" s="689" t="s">
        <v>115</v>
      </c>
      <c r="R141" s="652" t="s">
        <v>715</v>
      </c>
      <c r="S141" s="652" t="s">
        <v>697</v>
      </c>
      <c r="T141" s="653" t="s">
        <v>698</v>
      </c>
      <c r="U141" s="653" t="s">
        <v>699</v>
      </c>
      <c r="V141" s="654">
        <v>2016</v>
      </c>
      <c r="W141" s="654">
        <v>2016</v>
      </c>
      <c r="X141" s="124">
        <v>8134.9884595977492</v>
      </c>
      <c r="Y141" s="817"/>
      <c r="Z141" s="644" t="s">
        <v>967</v>
      </c>
      <c r="AA141" s="652" t="s">
        <v>968</v>
      </c>
      <c r="AB141" s="689" t="s">
        <v>304</v>
      </c>
      <c r="AC141" s="689" t="s">
        <v>115</v>
      </c>
      <c r="AD141" s="621" t="s">
        <v>704</v>
      </c>
      <c r="AE141" s="621" t="s">
        <v>705</v>
      </c>
      <c r="AF141" s="653" t="s">
        <v>698</v>
      </c>
      <c r="AG141" s="653" t="s">
        <v>699</v>
      </c>
      <c r="AH141" s="654">
        <v>2016</v>
      </c>
      <c r="AI141" s="654">
        <v>2016</v>
      </c>
      <c r="AJ141" s="124">
        <v>2215.1091789238258</v>
      </c>
    </row>
    <row r="142" spans="11:36" ht="18" customHeight="1" x14ac:dyDescent="0.25">
      <c r="N142" s="644" t="s">
        <v>967</v>
      </c>
      <c r="O142" s="652" t="s">
        <v>968</v>
      </c>
      <c r="P142" s="689" t="s">
        <v>305</v>
      </c>
      <c r="Q142" s="689" t="s">
        <v>216</v>
      </c>
      <c r="R142" s="652" t="s">
        <v>715</v>
      </c>
      <c r="S142" s="652" t="s">
        <v>697</v>
      </c>
      <c r="T142" s="653" t="s">
        <v>698</v>
      </c>
      <c r="U142" s="653" t="s">
        <v>699</v>
      </c>
      <c r="V142" s="654">
        <v>2016</v>
      </c>
      <c r="W142" s="654">
        <v>2016</v>
      </c>
      <c r="X142" s="124">
        <v>32335.609654445783</v>
      </c>
      <c r="Y142" s="817"/>
      <c r="Z142" s="644" t="s">
        <v>967</v>
      </c>
      <c r="AA142" s="652" t="s">
        <v>968</v>
      </c>
      <c r="AB142" s="689" t="s">
        <v>305</v>
      </c>
      <c r="AC142" s="689" t="s">
        <v>216</v>
      </c>
      <c r="AD142" s="621" t="s">
        <v>704</v>
      </c>
      <c r="AE142" s="621" t="s">
        <v>705</v>
      </c>
      <c r="AF142" s="653" t="s">
        <v>698</v>
      </c>
      <c r="AG142" s="653" t="s">
        <v>699</v>
      </c>
      <c r="AH142" s="654">
        <v>2016</v>
      </c>
      <c r="AI142" s="654">
        <v>2016</v>
      </c>
      <c r="AJ142" s="124">
        <v>8804.7950046142359</v>
      </c>
    </row>
    <row r="143" spans="11:36" ht="18" customHeight="1" x14ac:dyDescent="0.25">
      <c r="N143" s="644" t="s">
        <v>967</v>
      </c>
      <c r="O143" s="652" t="s">
        <v>968</v>
      </c>
      <c r="P143" s="689" t="s">
        <v>117</v>
      </c>
      <c r="Q143" s="689" t="s">
        <v>58</v>
      </c>
      <c r="R143" s="652" t="s">
        <v>715</v>
      </c>
      <c r="S143" s="652" t="s">
        <v>697</v>
      </c>
      <c r="T143" s="653" t="s">
        <v>698</v>
      </c>
      <c r="U143" s="653" t="s">
        <v>699</v>
      </c>
      <c r="V143" s="654">
        <v>2016</v>
      </c>
      <c r="W143" s="654">
        <v>2016</v>
      </c>
      <c r="X143" s="124">
        <v>279334.33025717031</v>
      </c>
      <c r="Y143" s="817"/>
      <c r="Z143" s="644" t="s">
        <v>967</v>
      </c>
      <c r="AA143" s="652" t="s">
        <v>968</v>
      </c>
      <c r="AB143" s="689" t="s">
        <v>117</v>
      </c>
      <c r="AC143" s="689" t="s">
        <v>58</v>
      </c>
      <c r="AD143" s="621" t="s">
        <v>704</v>
      </c>
      <c r="AE143" s="621" t="s">
        <v>705</v>
      </c>
      <c r="AF143" s="653" t="s">
        <v>698</v>
      </c>
      <c r="AG143" s="653" t="s">
        <v>699</v>
      </c>
      <c r="AH143" s="654">
        <v>2016</v>
      </c>
      <c r="AI143" s="654">
        <v>2016</v>
      </c>
      <c r="AJ143" s="124">
        <v>76061.083800454813</v>
      </c>
    </row>
    <row r="144" spans="11:36" ht="18" customHeight="1" x14ac:dyDescent="0.25">
      <c r="N144" s="644" t="s">
        <v>967</v>
      </c>
      <c r="O144" s="652" t="s">
        <v>968</v>
      </c>
      <c r="P144" s="689" t="s">
        <v>306</v>
      </c>
      <c r="Q144" s="689" t="s">
        <v>118</v>
      </c>
      <c r="R144" s="652" t="s">
        <v>715</v>
      </c>
      <c r="S144" s="652" t="s">
        <v>697</v>
      </c>
      <c r="T144" s="653" t="s">
        <v>698</v>
      </c>
      <c r="U144" s="653" t="s">
        <v>699</v>
      </c>
      <c r="V144" s="654">
        <v>2016</v>
      </c>
      <c r="W144" s="654">
        <v>2016</v>
      </c>
      <c r="X144" s="124">
        <v>24773.333571813178</v>
      </c>
      <c r="Y144" s="817"/>
      <c r="Z144" s="644" t="s">
        <v>967</v>
      </c>
      <c r="AA144" s="652" t="s">
        <v>968</v>
      </c>
      <c r="AB144" s="689" t="s">
        <v>306</v>
      </c>
      <c r="AC144" s="689" t="s">
        <v>118</v>
      </c>
      <c r="AD144" s="621" t="s">
        <v>704</v>
      </c>
      <c r="AE144" s="621" t="s">
        <v>705</v>
      </c>
      <c r="AF144" s="653" t="s">
        <v>698</v>
      </c>
      <c r="AG144" s="653" t="s">
        <v>699</v>
      </c>
      <c r="AH144" s="654">
        <v>2016</v>
      </c>
      <c r="AI144" s="654">
        <v>2016</v>
      </c>
      <c r="AJ144" s="124">
        <v>6745.6320141084216</v>
      </c>
    </row>
    <row r="145" spans="11:36" ht="18" customHeight="1" x14ac:dyDescent="0.25">
      <c r="N145" s="644" t="s">
        <v>967</v>
      </c>
      <c r="O145" s="652" t="s">
        <v>968</v>
      </c>
      <c r="P145" s="689" t="s">
        <v>119</v>
      </c>
      <c r="Q145" s="689" t="s">
        <v>59</v>
      </c>
      <c r="R145" s="652" t="s">
        <v>715</v>
      </c>
      <c r="S145" s="652" t="s">
        <v>697</v>
      </c>
      <c r="T145" s="653" t="s">
        <v>698</v>
      </c>
      <c r="U145" s="653" t="s">
        <v>699</v>
      </c>
      <c r="V145" s="654">
        <v>2016</v>
      </c>
      <c r="W145" s="654">
        <v>2016</v>
      </c>
      <c r="X145" s="124">
        <v>161645.14360229782</v>
      </c>
      <c r="Y145" s="817"/>
      <c r="Z145" s="644" t="s">
        <v>967</v>
      </c>
      <c r="AA145" s="652" t="s">
        <v>968</v>
      </c>
      <c r="AB145" s="689" t="s">
        <v>119</v>
      </c>
      <c r="AC145" s="689" t="s">
        <v>59</v>
      </c>
      <c r="AD145" s="621" t="s">
        <v>704</v>
      </c>
      <c r="AE145" s="621" t="s">
        <v>705</v>
      </c>
      <c r="AF145" s="653" t="s">
        <v>698</v>
      </c>
      <c r="AG145" s="653" t="s">
        <v>699</v>
      </c>
      <c r="AH145" s="654">
        <v>2016</v>
      </c>
      <c r="AI145" s="654">
        <v>2016</v>
      </c>
      <c r="AJ145" s="124">
        <v>44015.015276323436</v>
      </c>
    </row>
    <row r="146" spans="11:36" ht="18" customHeight="1" x14ac:dyDescent="0.25">
      <c r="N146" s="644" t="s">
        <v>967</v>
      </c>
      <c r="O146" s="652" t="s">
        <v>968</v>
      </c>
      <c r="P146" s="689" t="s">
        <v>307</v>
      </c>
      <c r="Q146" s="689" t="s">
        <v>120</v>
      </c>
      <c r="R146" s="652" t="s">
        <v>715</v>
      </c>
      <c r="S146" s="652" t="s">
        <v>697</v>
      </c>
      <c r="T146" s="653" t="s">
        <v>698</v>
      </c>
      <c r="U146" s="653" t="s">
        <v>699</v>
      </c>
      <c r="V146" s="654">
        <v>2016</v>
      </c>
      <c r="W146" s="654">
        <v>2016</v>
      </c>
      <c r="X146" s="124">
        <v>73369.100519195083</v>
      </c>
      <c r="Y146" s="817"/>
      <c r="Z146" s="644" t="s">
        <v>967</v>
      </c>
      <c r="AA146" s="652" t="s">
        <v>968</v>
      </c>
      <c r="AB146" s="689" t="s">
        <v>307</v>
      </c>
      <c r="AC146" s="689" t="s">
        <v>120</v>
      </c>
      <c r="AD146" s="621" t="s">
        <v>704</v>
      </c>
      <c r="AE146" s="621" t="s">
        <v>705</v>
      </c>
      <c r="AF146" s="653" t="s">
        <v>698</v>
      </c>
      <c r="AG146" s="653" t="s">
        <v>699</v>
      </c>
      <c r="AH146" s="654">
        <v>2016</v>
      </c>
      <c r="AI146" s="654">
        <v>2016</v>
      </c>
      <c r="AJ146" s="124">
        <v>19977.971550495597</v>
      </c>
    </row>
    <row r="147" spans="11:36" ht="18" customHeight="1" x14ac:dyDescent="0.25">
      <c r="N147" s="644" t="s">
        <v>967</v>
      </c>
      <c r="O147" s="652" t="s">
        <v>968</v>
      </c>
      <c r="P147" s="689" t="s">
        <v>308</v>
      </c>
      <c r="Q147" s="689" t="s">
        <v>121</v>
      </c>
      <c r="R147" s="652" t="s">
        <v>715</v>
      </c>
      <c r="S147" s="652" t="s">
        <v>697</v>
      </c>
      <c r="T147" s="653" t="s">
        <v>698</v>
      </c>
      <c r="U147" s="653" t="s">
        <v>699</v>
      </c>
      <c r="V147" s="654">
        <v>2016</v>
      </c>
      <c r="W147" s="654">
        <v>2016</v>
      </c>
      <c r="X147" s="124">
        <v>109878.21609801304</v>
      </c>
      <c r="Y147" s="817"/>
      <c r="Z147" s="644" t="s">
        <v>967</v>
      </c>
      <c r="AA147" s="652" t="s">
        <v>968</v>
      </c>
      <c r="AB147" s="689" t="s">
        <v>308</v>
      </c>
      <c r="AC147" s="689" t="s">
        <v>121</v>
      </c>
      <c r="AD147" s="621" t="s">
        <v>704</v>
      </c>
      <c r="AE147" s="621" t="s">
        <v>705</v>
      </c>
      <c r="AF147" s="653" t="s">
        <v>698</v>
      </c>
      <c r="AG147" s="653" t="s">
        <v>699</v>
      </c>
      <c r="AH147" s="654">
        <v>2016</v>
      </c>
      <c r="AI147" s="654">
        <v>2016</v>
      </c>
      <c r="AJ147" s="124">
        <v>29919.187501160803</v>
      </c>
    </row>
    <row r="148" spans="11:36" ht="18" customHeight="1" x14ac:dyDescent="0.25">
      <c r="N148" s="644" t="s">
        <v>967</v>
      </c>
      <c r="O148" s="652" t="s">
        <v>968</v>
      </c>
      <c r="P148" s="689" t="s">
        <v>309</v>
      </c>
      <c r="Q148" s="689" t="s">
        <v>122</v>
      </c>
      <c r="R148" s="652" t="s">
        <v>715</v>
      </c>
      <c r="S148" s="652" t="s">
        <v>697</v>
      </c>
      <c r="T148" s="653" t="s">
        <v>698</v>
      </c>
      <c r="U148" s="653" t="s">
        <v>699</v>
      </c>
      <c r="V148" s="654">
        <v>2016</v>
      </c>
      <c r="W148" s="654">
        <v>2016</v>
      </c>
      <c r="X148" s="124">
        <v>33164.675674371203</v>
      </c>
      <c r="Y148" s="817"/>
      <c r="Z148" s="644" t="s">
        <v>967</v>
      </c>
      <c r="AA148" s="652" t="s">
        <v>968</v>
      </c>
      <c r="AB148" s="689" t="s">
        <v>309</v>
      </c>
      <c r="AC148" s="689" t="s">
        <v>122</v>
      </c>
      <c r="AD148" s="621" t="s">
        <v>704</v>
      </c>
      <c r="AE148" s="621" t="s">
        <v>705</v>
      </c>
      <c r="AF148" s="653" t="s">
        <v>698</v>
      </c>
      <c r="AG148" s="653" t="s">
        <v>699</v>
      </c>
      <c r="AH148" s="654">
        <v>2016</v>
      </c>
      <c r="AI148" s="654">
        <v>2016</v>
      </c>
      <c r="AJ148" s="124">
        <v>9030.5447717824918</v>
      </c>
    </row>
    <row r="149" spans="11:36" ht="18" customHeight="1" x14ac:dyDescent="0.25">
      <c r="N149" s="644" t="s">
        <v>967</v>
      </c>
      <c r="O149" s="652" t="s">
        <v>968</v>
      </c>
      <c r="P149" s="689" t="s">
        <v>310</v>
      </c>
      <c r="Q149" s="689" t="s">
        <v>123</v>
      </c>
      <c r="R149" s="652" t="s">
        <v>715</v>
      </c>
      <c r="S149" s="652" t="s">
        <v>697</v>
      </c>
      <c r="T149" s="653" t="s">
        <v>698</v>
      </c>
      <c r="U149" s="653" t="s">
        <v>699</v>
      </c>
      <c r="V149" s="654">
        <v>2016</v>
      </c>
      <c r="W149" s="654">
        <v>2016</v>
      </c>
      <c r="X149" s="124">
        <v>26766.813365523136</v>
      </c>
      <c r="Y149" s="817"/>
      <c r="Z149" s="644" t="s">
        <v>967</v>
      </c>
      <c r="AA149" s="652" t="s">
        <v>968</v>
      </c>
      <c r="AB149" s="689" t="s">
        <v>310</v>
      </c>
      <c r="AC149" s="689" t="s">
        <v>123</v>
      </c>
      <c r="AD149" s="621" t="s">
        <v>704</v>
      </c>
      <c r="AE149" s="621" t="s">
        <v>705</v>
      </c>
      <c r="AF149" s="653" t="s">
        <v>698</v>
      </c>
      <c r="AG149" s="653" t="s">
        <v>699</v>
      </c>
      <c r="AH149" s="654">
        <v>2016</v>
      </c>
      <c r="AI149" s="654">
        <v>2016</v>
      </c>
      <c r="AJ149" s="124">
        <v>7288.4447557585127</v>
      </c>
    </row>
    <row r="150" spans="11:36" ht="18" customHeight="1" x14ac:dyDescent="0.25">
      <c r="N150" s="644" t="s">
        <v>967</v>
      </c>
      <c r="O150" s="652" t="s">
        <v>968</v>
      </c>
      <c r="P150" s="689" t="s">
        <v>125</v>
      </c>
      <c r="Q150" s="689" t="s">
        <v>124</v>
      </c>
      <c r="R150" s="652" t="s">
        <v>715</v>
      </c>
      <c r="S150" s="652" t="s">
        <v>697</v>
      </c>
      <c r="T150" s="653" t="s">
        <v>698</v>
      </c>
      <c r="U150" s="653" t="s">
        <v>699</v>
      </c>
      <c r="V150" s="654">
        <v>2016</v>
      </c>
      <c r="W150" s="654">
        <v>2016</v>
      </c>
      <c r="X150" s="124">
        <v>31316.339124314429</v>
      </c>
      <c r="Y150" s="817"/>
      <c r="Z150" s="644" t="s">
        <v>967</v>
      </c>
      <c r="AA150" s="652" t="s">
        <v>968</v>
      </c>
      <c r="AB150" s="689" t="s">
        <v>125</v>
      </c>
      <c r="AC150" s="689" t="s">
        <v>124</v>
      </c>
      <c r="AD150" s="621" t="s">
        <v>704</v>
      </c>
      <c r="AE150" s="621" t="s">
        <v>705</v>
      </c>
      <c r="AF150" s="653" t="s">
        <v>698</v>
      </c>
      <c r="AG150" s="653" t="s">
        <v>699</v>
      </c>
      <c r="AH150" s="654">
        <v>2016</v>
      </c>
      <c r="AI150" s="654">
        <v>2016</v>
      </c>
      <c r="AJ150" s="124">
        <v>8527.2536757833714</v>
      </c>
    </row>
    <row r="151" spans="11:36" ht="18" customHeight="1" x14ac:dyDescent="0.25">
      <c r="N151" s="644" t="s">
        <v>967</v>
      </c>
      <c r="O151" s="652" t="s">
        <v>968</v>
      </c>
      <c r="P151" s="689" t="s">
        <v>311</v>
      </c>
      <c r="Q151" s="689" t="s">
        <v>126</v>
      </c>
      <c r="R151" s="652" t="s">
        <v>715</v>
      </c>
      <c r="S151" s="652" t="s">
        <v>697</v>
      </c>
      <c r="T151" s="653" t="s">
        <v>698</v>
      </c>
      <c r="U151" s="653" t="s">
        <v>699</v>
      </c>
      <c r="V151" s="654">
        <v>2016</v>
      </c>
      <c r="W151" s="654">
        <v>2016</v>
      </c>
      <c r="X151" s="124">
        <v>36069.518910283718</v>
      </c>
      <c r="Y151" s="817"/>
      <c r="Z151" s="644" t="s">
        <v>967</v>
      </c>
      <c r="AA151" s="652" t="s">
        <v>968</v>
      </c>
      <c r="AB151" s="689" t="s">
        <v>311</v>
      </c>
      <c r="AC151" s="689" t="s">
        <v>126</v>
      </c>
      <c r="AD151" s="621" t="s">
        <v>704</v>
      </c>
      <c r="AE151" s="621" t="s">
        <v>705</v>
      </c>
      <c r="AF151" s="653" t="s">
        <v>698</v>
      </c>
      <c r="AG151" s="653" t="s">
        <v>699</v>
      </c>
      <c r="AH151" s="654">
        <v>2016</v>
      </c>
      <c r="AI151" s="654">
        <v>2016</v>
      </c>
      <c r="AJ151" s="124">
        <v>9821.5163812889641</v>
      </c>
    </row>
    <row r="152" spans="11:36" ht="18" customHeight="1" x14ac:dyDescent="0.25">
      <c r="N152" s="644" t="s">
        <v>967</v>
      </c>
      <c r="O152" s="652" t="s">
        <v>968</v>
      </c>
      <c r="P152" s="689" t="s">
        <v>312</v>
      </c>
      <c r="Q152" s="689" t="s">
        <v>127</v>
      </c>
      <c r="R152" s="652" t="s">
        <v>715</v>
      </c>
      <c r="S152" s="652" t="s">
        <v>697</v>
      </c>
      <c r="T152" s="653" t="s">
        <v>698</v>
      </c>
      <c r="U152" s="653" t="s">
        <v>699</v>
      </c>
      <c r="V152" s="654">
        <v>2016</v>
      </c>
      <c r="W152" s="654">
        <v>2016</v>
      </c>
      <c r="X152" s="124">
        <v>20738.828833927415</v>
      </c>
      <c r="Y152" s="817"/>
      <c r="Z152" s="644" t="s">
        <v>967</v>
      </c>
      <c r="AA152" s="652" t="s">
        <v>968</v>
      </c>
      <c r="AB152" s="689" t="s">
        <v>312</v>
      </c>
      <c r="AC152" s="689" t="s">
        <v>127</v>
      </c>
      <c r="AD152" s="621" t="s">
        <v>704</v>
      </c>
      <c r="AE152" s="621" t="s">
        <v>705</v>
      </c>
      <c r="AF152" s="653" t="s">
        <v>698</v>
      </c>
      <c r="AG152" s="653" t="s">
        <v>699</v>
      </c>
      <c r="AH152" s="654">
        <v>2016</v>
      </c>
      <c r="AI152" s="654">
        <v>2016</v>
      </c>
      <c r="AJ152" s="124">
        <v>5647.0602679176081</v>
      </c>
    </row>
    <row r="153" spans="11:36" ht="18" customHeight="1" x14ac:dyDescent="0.25">
      <c r="N153" s="644" t="s">
        <v>967</v>
      </c>
      <c r="O153" s="652" t="s">
        <v>968</v>
      </c>
      <c r="P153" s="689" t="s">
        <v>313</v>
      </c>
      <c r="Q153" s="689" t="s">
        <v>128</v>
      </c>
      <c r="R153" s="652" t="s">
        <v>715</v>
      </c>
      <c r="S153" s="652" t="s">
        <v>697</v>
      </c>
      <c r="T153" s="653" t="s">
        <v>698</v>
      </c>
      <c r="U153" s="653" t="s">
        <v>699</v>
      </c>
      <c r="V153" s="654">
        <v>2016</v>
      </c>
      <c r="W153" s="654">
        <v>2016</v>
      </c>
      <c r="X153" s="124">
        <v>14919.424708252198</v>
      </c>
      <c r="Y153" s="817"/>
      <c r="Z153" s="644" t="s">
        <v>967</v>
      </c>
      <c r="AA153" s="652" t="s">
        <v>968</v>
      </c>
      <c r="AB153" s="689" t="s">
        <v>313</v>
      </c>
      <c r="AC153" s="689" t="s">
        <v>128</v>
      </c>
      <c r="AD153" s="621" t="s">
        <v>704</v>
      </c>
      <c r="AE153" s="621" t="s">
        <v>705</v>
      </c>
      <c r="AF153" s="653" t="s">
        <v>698</v>
      </c>
      <c r="AG153" s="653" t="s">
        <v>699</v>
      </c>
      <c r="AH153" s="654">
        <v>2016</v>
      </c>
      <c r="AI153" s="654">
        <v>2016</v>
      </c>
      <c r="AJ153" s="124">
        <v>4062.4709893130562</v>
      </c>
    </row>
    <row r="154" spans="11:36" ht="18" customHeight="1" x14ac:dyDescent="0.25">
      <c r="N154" s="644" t="s">
        <v>967</v>
      </c>
      <c r="O154" s="652" t="s">
        <v>968</v>
      </c>
      <c r="P154" s="689" t="s">
        <v>314</v>
      </c>
      <c r="Q154" s="689" t="s">
        <v>129</v>
      </c>
      <c r="R154" s="652" t="s">
        <v>715</v>
      </c>
      <c r="S154" s="652" t="s">
        <v>697</v>
      </c>
      <c r="T154" s="653" t="s">
        <v>698</v>
      </c>
      <c r="U154" s="653" t="s">
        <v>699</v>
      </c>
      <c r="V154" s="654">
        <v>2016</v>
      </c>
      <c r="W154" s="654">
        <v>2016</v>
      </c>
      <c r="X154" s="124">
        <v>44818.451223508018</v>
      </c>
      <c r="Y154" s="817"/>
      <c r="Z154" s="644" t="s">
        <v>967</v>
      </c>
      <c r="AA154" s="652" t="s">
        <v>968</v>
      </c>
      <c r="AB154" s="689" t="s">
        <v>314</v>
      </c>
      <c r="AC154" s="689" t="s">
        <v>129</v>
      </c>
      <c r="AD154" s="621" t="s">
        <v>704</v>
      </c>
      <c r="AE154" s="621" t="s">
        <v>705</v>
      </c>
      <c r="AF154" s="653" t="s">
        <v>698</v>
      </c>
      <c r="AG154" s="653" t="s">
        <v>699</v>
      </c>
      <c r="AH154" s="654">
        <v>2016</v>
      </c>
      <c r="AI154" s="654">
        <v>2016</v>
      </c>
      <c r="AJ154" s="124">
        <v>12203.798835536561</v>
      </c>
    </row>
    <row r="155" spans="11:36" ht="18" customHeight="1" x14ac:dyDescent="0.25">
      <c r="N155" s="644" t="s">
        <v>967</v>
      </c>
      <c r="O155" s="652" t="s">
        <v>968</v>
      </c>
      <c r="P155" s="689" t="s">
        <v>131</v>
      </c>
      <c r="Q155" s="689" t="s">
        <v>130</v>
      </c>
      <c r="R155" s="652" t="s">
        <v>715</v>
      </c>
      <c r="S155" s="652" t="s">
        <v>697</v>
      </c>
      <c r="T155" s="653" t="s">
        <v>698</v>
      </c>
      <c r="U155" s="653" t="s">
        <v>699</v>
      </c>
      <c r="V155" s="654">
        <v>2016</v>
      </c>
      <c r="W155" s="654">
        <v>2016</v>
      </c>
      <c r="X155" s="124">
        <v>8727.5614739118791</v>
      </c>
      <c r="Y155" s="817"/>
      <c r="Z155" s="644" t="s">
        <v>967</v>
      </c>
      <c r="AA155" s="652" t="s">
        <v>968</v>
      </c>
      <c r="AB155" s="689" t="s">
        <v>131</v>
      </c>
      <c r="AC155" s="689" t="s">
        <v>130</v>
      </c>
      <c r="AD155" s="621" t="s">
        <v>704</v>
      </c>
      <c r="AE155" s="621" t="s">
        <v>705</v>
      </c>
      <c r="AF155" s="653" t="s">
        <v>698</v>
      </c>
      <c r="AG155" s="653" t="s">
        <v>699</v>
      </c>
      <c r="AH155" s="654">
        <v>2016</v>
      </c>
      <c r="AI155" s="654">
        <v>2016</v>
      </c>
      <c r="AJ155" s="124">
        <v>2376.4633012694021</v>
      </c>
    </row>
    <row r="156" spans="11:36" ht="18" customHeight="1" x14ac:dyDescent="0.25">
      <c r="K156" s="1" t="s">
        <v>476</v>
      </c>
      <c r="N156" s="644" t="s">
        <v>967</v>
      </c>
      <c r="O156" s="652" t="s">
        <v>968</v>
      </c>
      <c r="P156" s="689" t="s">
        <v>315</v>
      </c>
      <c r="Q156" s="689" t="s">
        <v>132</v>
      </c>
      <c r="R156" s="652" t="s">
        <v>715</v>
      </c>
      <c r="S156" s="652" t="s">
        <v>697</v>
      </c>
      <c r="T156" s="653" t="s">
        <v>698</v>
      </c>
      <c r="U156" s="653" t="s">
        <v>699</v>
      </c>
      <c r="V156" s="654">
        <v>2016</v>
      </c>
      <c r="W156" s="654">
        <v>2016</v>
      </c>
      <c r="X156" s="124">
        <v>12742.881956853435</v>
      </c>
      <c r="Y156" s="817"/>
      <c r="Z156" s="644" t="s">
        <v>967</v>
      </c>
      <c r="AA156" s="652" t="s">
        <v>968</v>
      </c>
      <c r="AB156" s="689" t="s">
        <v>315</v>
      </c>
      <c r="AC156" s="689" t="s">
        <v>132</v>
      </c>
      <c r="AD156" s="621" t="s">
        <v>704</v>
      </c>
      <c r="AE156" s="621" t="s">
        <v>705</v>
      </c>
      <c r="AF156" s="653" t="s">
        <v>698</v>
      </c>
      <c r="AG156" s="653" t="s">
        <v>699</v>
      </c>
      <c r="AH156" s="654">
        <v>2016</v>
      </c>
      <c r="AI156" s="654">
        <v>2016</v>
      </c>
      <c r="AJ156" s="124">
        <v>3469.8112884556663</v>
      </c>
    </row>
    <row r="157" spans="11:36" ht="18" customHeight="1" x14ac:dyDescent="0.25">
      <c r="N157" s="644" t="s">
        <v>967</v>
      </c>
      <c r="O157" s="652" t="s">
        <v>968</v>
      </c>
      <c r="P157" s="689" t="s">
        <v>316</v>
      </c>
      <c r="Q157" s="689" t="s">
        <v>133</v>
      </c>
      <c r="R157" s="652" t="s">
        <v>715</v>
      </c>
      <c r="S157" s="652" t="s">
        <v>697</v>
      </c>
      <c r="T157" s="653" t="s">
        <v>698</v>
      </c>
      <c r="U157" s="653" t="s">
        <v>699</v>
      </c>
      <c r="V157" s="654">
        <v>2016</v>
      </c>
      <c r="W157" s="654">
        <v>2016</v>
      </c>
      <c r="X157" s="124">
        <v>5829.5833191667552</v>
      </c>
      <c r="Y157" s="817"/>
      <c r="Z157" s="644" t="s">
        <v>967</v>
      </c>
      <c r="AA157" s="652" t="s">
        <v>968</v>
      </c>
      <c r="AB157" s="689" t="s">
        <v>316</v>
      </c>
      <c r="AC157" s="689" t="s">
        <v>133</v>
      </c>
      <c r="AD157" s="621" t="s">
        <v>704</v>
      </c>
      <c r="AE157" s="621" t="s">
        <v>705</v>
      </c>
      <c r="AF157" s="653" t="s">
        <v>698</v>
      </c>
      <c r="AG157" s="653" t="s">
        <v>699</v>
      </c>
      <c r="AH157" s="654">
        <v>2016</v>
      </c>
      <c r="AI157" s="654">
        <v>2016</v>
      </c>
      <c r="AJ157" s="124">
        <v>1587.361012707081</v>
      </c>
    </row>
    <row r="158" spans="11:36" ht="18" customHeight="1" x14ac:dyDescent="0.25">
      <c r="N158" s="644" t="s">
        <v>967</v>
      </c>
      <c r="O158" s="652" t="s">
        <v>968</v>
      </c>
      <c r="P158" s="689" t="s">
        <v>317</v>
      </c>
      <c r="Q158" s="689" t="s">
        <v>288</v>
      </c>
      <c r="R158" s="652" t="s">
        <v>715</v>
      </c>
      <c r="S158" s="652" t="s">
        <v>697</v>
      </c>
      <c r="T158" s="653" t="s">
        <v>698</v>
      </c>
      <c r="U158" s="653" t="s">
        <v>699</v>
      </c>
      <c r="V158" s="654">
        <v>2016</v>
      </c>
      <c r="W158" s="654">
        <v>2016</v>
      </c>
      <c r="X158" s="102">
        <v>0</v>
      </c>
      <c r="Y158" s="817"/>
      <c r="Z158" s="644" t="s">
        <v>967</v>
      </c>
      <c r="AA158" s="652" t="s">
        <v>968</v>
      </c>
      <c r="AB158" s="689" t="s">
        <v>317</v>
      </c>
      <c r="AC158" s="689" t="s">
        <v>288</v>
      </c>
      <c r="AD158" s="621" t="s">
        <v>704</v>
      </c>
      <c r="AE158" s="621" t="s">
        <v>705</v>
      </c>
      <c r="AF158" s="653" t="s">
        <v>698</v>
      </c>
      <c r="AG158" s="653" t="s">
        <v>699</v>
      </c>
      <c r="AH158" s="654">
        <v>2016</v>
      </c>
      <c r="AI158" s="654">
        <v>2016</v>
      </c>
      <c r="AJ158" s="102">
        <v>0</v>
      </c>
    </row>
    <row r="159" spans="11:36" ht="18" customHeight="1" x14ac:dyDescent="0.25">
      <c r="N159" s="644" t="s">
        <v>967</v>
      </c>
      <c r="O159" s="652" t="s">
        <v>968</v>
      </c>
      <c r="P159" s="637" t="s">
        <v>72</v>
      </c>
      <c r="Q159" s="637" t="s">
        <v>0</v>
      </c>
      <c r="R159" s="652" t="s">
        <v>715</v>
      </c>
      <c r="S159" s="652" t="s">
        <v>697</v>
      </c>
      <c r="T159" s="653" t="s">
        <v>698</v>
      </c>
      <c r="U159" s="653" t="s">
        <v>699</v>
      </c>
      <c r="V159" s="654">
        <v>2016</v>
      </c>
      <c r="W159" s="654">
        <v>2016</v>
      </c>
      <c r="X159" s="102">
        <v>924564.80075264582</v>
      </c>
      <c r="Y159" s="817"/>
      <c r="Z159" s="644" t="s">
        <v>967</v>
      </c>
      <c r="AA159" s="652" t="s">
        <v>968</v>
      </c>
      <c r="AB159" s="637" t="s">
        <v>72</v>
      </c>
      <c r="AC159" s="637" t="s">
        <v>0</v>
      </c>
      <c r="AD159" s="621" t="s">
        <v>704</v>
      </c>
      <c r="AE159" s="621" t="s">
        <v>705</v>
      </c>
      <c r="AF159" s="653" t="s">
        <v>698</v>
      </c>
      <c r="AG159" s="653" t="s">
        <v>699</v>
      </c>
      <c r="AH159" s="654">
        <v>2016</v>
      </c>
      <c r="AI159" s="654">
        <v>2016</v>
      </c>
      <c r="AJ159" s="102">
        <v>251753.51960589405</v>
      </c>
    </row>
    <row r="160" spans="11:36" ht="18" customHeight="1" x14ac:dyDescent="0.25">
      <c r="N160" s="644" t="s">
        <v>967</v>
      </c>
      <c r="O160" s="652" t="s">
        <v>968</v>
      </c>
      <c r="P160" s="647" t="s">
        <v>135</v>
      </c>
      <c r="Q160" s="637" t="s">
        <v>134</v>
      </c>
      <c r="R160" s="652" t="s">
        <v>715</v>
      </c>
      <c r="S160" s="652" t="s">
        <v>697</v>
      </c>
      <c r="T160" s="653" t="s">
        <v>698</v>
      </c>
      <c r="U160" s="653" t="s">
        <v>699</v>
      </c>
      <c r="V160" s="654">
        <v>2016</v>
      </c>
      <c r="W160" s="654">
        <v>2016</v>
      </c>
      <c r="X160" s="102">
        <v>892229.19109819992</v>
      </c>
      <c r="Y160" s="817"/>
      <c r="Z160" s="644" t="s">
        <v>967</v>
      </c>
      <c r="AA160" s="652" t="s">
        <v>968</v>
      </c>
      <c r="AB160" s="647" t="s">
        <v>135</v>
      </c>
      <c r="AC160" s="637" t="s">
        <v>134</v>
      </c>
      <c r="AD160" s="621" t="s">
        <v>704</v>
      </c>
      <c r="AE160" s="621" t="s">
        <v>705</v>
      </c>
      <c r="AF160" s="653" t="s">
        <v>698</v>
      </c>
      <c r="AG160" s="653" t="s">
        <v>699</v>
      </c>
      <c r="AH160" s="654">
        <v>2016</v>
      </c>
      <c r="AI160" s="654">
        <v>2016</v>
      </c>
      <c r="AJ160" s="102">
        <v>242948.72460127977</v>
      </c>
    </row>
    <row r="161" spans="1:38" ht="18" customHeight="1" x14ac:dyDescent="0.25">
      <c r="N161" s="644" t="s">
        <v>967</v>
      </c>
      <c r="O161" s="652" t="s">
        <v>968</v>
      </c>
      <c r="P161" s="689" t="s">
        <v>114</v>
      </c>
      <c r="Q161" s="689" t="s">
        <v>218</v>
      </c>
      <c r="R161" s="652" t="s">
        <v>715</v>
      </c>
      <c r="S161" s="652" t="s">
        <v>697</v>
      </c>
      <c r="T161" s="653" t="s">
        <v>698</v>
      </c>
      <c r="U161" s="653" t="s">
        <v>699</v>
      </c>
      <c r="V161" s="654">
        <v>2017</v>
      </c>
      <c r="W161" s="654">
        <v>2017</v>
      </c>
      <c r="X161" s="124">
        <v>939665.13999869302</v>
      </c>
      <c r="Y161" s="817"/>
      <c r="Z161" s="644" t="s">
        <v>967</v>
      </c>
      <c r="AA161" s="652" t="s">
        <v>968</v>
      </c>
      <c r="AB161" s="689" t="s">
        <v>114</v>
      </c>
      <c r="AC161" s="689" t="s">
        <v>218</v>
      </c>
      <c r="AD161" s="621" t="s">
        <v>704</v>
      </c>
      <c r="AE161" s="621" t="s">
        <v>705</v>
      </c>
      <c r="AF161" s="653" t="s">
        <v>698</v>
      </c>
      <c r="AG161" s="653" t="s">
        <v>699</v>
      </c>
      <c r="AH161" s="654">
        <v>2017</v>
      </c>
      <c r="AI161" s="654">
        <v>2017</v>
      </c>
      <c r="AJ161" s="124">
        <v>255865.2525524011</v>
      </c>
    </row>
    <row r="162" spans="1:38" ht="18" customHeight="1" x14ac:dyDescent="0.25">
      <c r="N162" s="644" t="s">
        <v>967</v>
      </c>
      <c r="O162" s="652" t="s">
        <v>968</v>
      </c>
      <c r="P162" s="689" t="s">
        <v>304</v>
      </c>
      <c r="Q162" s="689" t="s">
        <v>115</v>
      </c>
      <c r="R162" s="652" t="s">
        <v>715</v>
      </c>
      <c r="S162" s="652" t="s">
        <v>697</v>
      </c>
      <c r="T162" s="653" t="s">
        <v>698</v>
      </c>
      <c r="U162" s="653" t="s">
        <v>699</v>
      </c>
      <c r="V162" s="654">
        <v>2017</v>
      </c>
      <c r="W162" s="654">
        <v>2017</v>
      </c>
      <c r="X162" s="124">
        <v>8305.3135700905168</v>
      </c>
      <c r="Y162" s="817"/>
      <c r="Z162" s="644" t="s">
        <v>967</v>
      </c>
      <c r="AA162" s="652" t="s">
        <v>968</v>
      </c>
      <c r="AB162" s="689" t="s">
        <v>304</v>
      </c>
      <c r="AC162" s="689" t="s">
        <v>115</v>
      </c>
      <c r="AD162" s="621" t="s">
        <v>704</v>
      </c>
      <c r="AE162" s="621" t="s">
        <v>705</v>
      </c>
      <c r="AF162" s="653" t="s">
        <v>698</v>
      </c>
      <c r="AG162" s="653" t="s">
        <v>699</v>
      </c>
      <c r="AH162" s="654">
        <v>2017</v>
      </c>
      <c r="AI162" s="654">
        <v>2017</v>
      </c>
      <c r="AJ162" s="124">
        <v>2261.487697778221</v>
      </c>
    </row>
    <row r="163" spans="1:38" ht="18" customHeight="1" x14ac:dyDescent="0.25">
      <c r="N163" s="644" t="s">
        <v>967</v>
      </c>
      <c r="O163" s="652" t="s">
        <v>968</v>
      </c>
      <c r="P163" s="689" t="s">
        <v>305</v>
      </c>
      <c r="Q163" s="689" t="s">
        <v>216</v>
      </c>
      <c r="R163" s="652" t="s">
        <v>715</v>
      </c>
      <c r="S163" s="652" t="s">
        <v>697</v>
      </c>
      <c r="T163" s="653" t="s">
        <v>698</v>
      </c>
      <c r="U163" s="653" t="s">
        <v>699</v>
      </c>
      <c r="V163" s="654">
        <v>2017</v>
      </c>
      <c r="W163" s="654">
        <v>2017</v>
      </c>
      <c r="X163" s="124">
        <v>57550.249422079592</v>
      </c>
      <c r="Y163" s="817"/>
      <c r="Z163" s="644" t="s">
        <v>967</v>
      </c>
      <c r="AA163" s="652" t="s">
        <v>968</v>
      </c>
      <c r="AB163" s="689" t="s">
        <v>305</v>
      </c>
      <c r="AC163" s="689" t="s">
        <v>216</v>
      </c>
      <c r="AD163" s="621" t="s">
        <v>704</v>
      </c>
      <c r="AE163" s="621" t="s">
        <v>705</v>
      </c>
      <c r="AF163" s="653" t="s">
        <v>698</v>
      </c>
      <c r="AG163" s="653" t="s">
        <v>699</v>
      </c>
      <c r="AH163" s="654">
        <v>2017</v>
      </c>
      <c r="AI163" s="654">
        <v>2017</v>
      </c>
      <c r="AJ163" s="124">
        <v>15670.592082254485</v>
      </c>
    </row>
    <row r="164" spans="1:38" ht="18" customHeight="1" x14ac:dyDescent="0.25">
      <c r="N164" s="644" t="s">
        <v>967</v>
      </c>
      <c r="O164" s="652" t="s">
        <v>968</v>
      </c>
      <c r="P164" s="689" t="s">
        <v>117</v>
      </c>
      <c r="Q164" s="689" t="s">
        <v>58</v>
      </c>
      <c r="R164" s="652" t="s">
        <v>715</v>
      </c>
      <c r="S164" s="652" t="s">
        <v>697</v>
      </c>
      <c r="T164" s="653" t="s">
        <v>698</v>
      </c>
      <c r="U164" s="653" t="s">
        <v>699</v>
      </c>
      <c r="V164" s="654">
        <v>2017</v>
      </c>
      <c r="W164" s="654">
        <v>2017</v>
      </c>
      <c r="X164" s="124">
        <v>281898.50816078973</v>
      </c>
      <c r="Y164" s="817"/>
      <c r="Z164" s="644" t="s">
        <v>967</v>
      </c>
      <c r="AA164" s="652" t="s">
        <v>968</v>
      </c>
      <c r="AB164" s="689" t="s">
        <v>117</v>
      </c>
      <c r="AC164" s="689" t="s">
        <v>58</v>
      </c>
      <c r="AD164" s="621" t="s">
        <v>704</v>
      </c>
      <c r="AE164" s="621" t="s">
        <v>705</v>
      </c>
      <c r="AF164" s="653" t="s">
        <v>698</v>
      </c>
      <c r="AG164" s="653" t="s">
        <v>699</v>
      </c>
      <c r="AH164" s="654">
        <v>2017</v>
      </c>
      <c r="AI164" s="654">
        <v>2017</v>
      </c>
      <c r="AJ164" s="124">
        <v>76759.294257532951</v>
      </c>
    </row>
    <row r="165" spans="1:38" ht="18" customHeight="1" x14ac:dyDescent="0.25">
      <c r="N165" s="644" t="s">
        <v>967</v>
      </c>
      <c r="O165" s="652" t="s">
        <v>968</v>
      </c>
      <c r="P165" s="689" t="s">
        <v>306</v>
      </c>
      <c r="Q165" s="689" t="s">
        <v>118</v>
      </c>
      <c r="R165" s="652" t="s">
        <v>715</v>
      </c>
      <c r="S165" s="652" t="s">
        <v>697</v>
      </c>
      <c r="T165" s="653" t="s">
        <v>698</v>
      </c>
      <c r="U165" s="653" t="s">
        <v>699</v>
      </c>
      <c r="V165" s="654">
        <v>2017</v>
      </c>
      <c r="W165" s="654">
        <v>2017</v>
      </c>
      <c r="X165" s="124">
        <v>25677.263525589529</v>
      </c>
      <c r="Y165" s="817"/>
      <c r="Z165" s="644" t="s">
        <v>967</v>
      </c>
      <c r="AA165" s="652" t="s">
        <v>968</v>
      </c>
      <c r="AB165" s="689" t="s">
        <v>306</v>
      </c>
      <c r="AC165" s="689" t="s">
        <v>118</v>
      </c>
      <c r="AD165" s="621" t="s">
        <v>704</v>
      </c>
      <c r="AE165" s="621" t="s">
        <v>705</v>
      </c>
      <c r="AF165" s="653" t="s">
        <v>698</v>
      </c>
      <c r="AG165" s="653" t="s">
        <v>699</v>
      </c>
      <c r="AH165" s="654">
        <v>2017</v>
      </c>
      <c r="AI165" s="654">
        <v>2017</v>
      </c>
      <c r="AJ165" s="124">
        <v>6991.7667870904097</v>
      </c>
    </row>
    <row r="166" spans="1:38" ht="18" customHeight="1" x14ac:dyDescent="0.25">
      <c r="N166" s="644" t="s">
        <v>967</v>
      </c>
      <c r="O166" s="652" t="s">
        <v>968</v>
      </c>
      <c r="P166" s="689" t="s">
        <v>119</v>
      </c>
      <c r="Q166" s="689" t="s">
        <v>59</v>
      </c>
      <c r="R166" s="652" t="s">
        <v>715</v>
      </c>
      <c r="S166" s="652" t="s">
        <v>697</v>
      </c>
      <c r="T166" s="653" t="s">
        <v>698</v>
      </c>
      <c r="U166" s="653" t="s">
        <v>699</v>
      </c>
      <c r="V166" s="654">
        <v>2017</v>
      </c>
      <c r="W166" s="654">
        <v>2017</v>
      </c>
      <c r="X166" s="124">
        <v>173938.60865122781</v>
      </c>
      <c r="Y166" s="817"/>
      <c r="Z166" s="644" t="s">
        <v>967</v>
      </c>
      <c r="AA166" s="652" t="s">
        <v>968</v>
      </c>
      <c r="AB166" s="689" t="s">
        <v>119</v>
      </c>
      <c r="AC166" s="689" t="s">
        <v>59</v>
      </c>
      <c r="AD166" s="621" t="s">
        <v>704</v>
      </c>
      <c r="AE166" s="621" t="s">
        <v>705</v>
      </c>
      <c r="AF166" s="653" t="s">
        <v>698</v>
      </c>
      <c r="AG166" s="653" t="s">
        <v>699</v>
      </c>
      <c r="AH166" s="654">
        <v>2017</v>
      </c>
      <c r="AI166" s="654">
        <v>2017</v>
      </c>
      <c r="AJ166" s="124">
        <v>47362.453002376533</v>
      </c>
    </row>
    <row r="167" spans="1:38" ht="18" customHeight="1" x14ac:dyDescent="0.25">
      <c r="N167" s="644" t="s">
        <v>967</v>
      </c>
      <c r="O167" s="652" t="s">
        <v>968</v>
      </c>
      <c r="P167" s="689" t="s">
        <v>307</v>
      </c>
      <c r="Q167" s="689" t="s">
        <v>120</v>
      </c>
      <c r="R167" s="652" t="s">
        <v>715</v>
      </c>
      <c r="S167" s="652" t="s">
        <v>697</v>
      </c>
      <c r="T167" s="653" t="s">
        <v>698</v>
      </c>
      <c r="U167" s="653" t="s">
        <v>699</v>
      </c>
      <c r="V167" s="654">
        <v>2017</v>
      </c>
      <c r="W167" s="654">
        <v>2017</v>
      </c>
      <c r="X167" s="124">
        <v>86016.722680686507</v>
      </c>
      <c r="Y167" s="817"/>
      <c r="Z167" s="644" t="s">
        <v>967</v>
      </c>
      <c r="AA167" s="652" t="s">
        <v>968</v>
      </c>
      <c r="AB167" s="689" t="s">
        <v>307</v>
      </c>
      <c r="AC167" s="689" t="s">
        <v>120</v>
      </c>
      <c r="AD167" s="621" t="s">
        <v>704</v>
      </c>
      <c r="AE167" s="621" t="s">
        <v>705</v>
      </c>
      <c r="AF167" s="653" t="s">
        <v>698</v>
      </c>
      <c r="AG167" s="653" t="s">
        <v>699</v>
      </c>
      <c r="AH167" s="654">
        <v>2017</v>
      </c>
      <c r="AI167" s="654">
        <v>2017</v>
      </c>
      <c r="AJ167" s="124">
        <v>23421.844160840439</v>
      </c>
    </row>
    <row r="168" spans="1:38" ht="18" customHeight="1" x14ac:dyDescent="0.25">
      <c r="N168" s="644" t="s">
        <v>967</v>
      </c>
      <c r="O168" s="652" t="s">
        <v>968</v>
      </c>
      <c r="P168" s="689" t="s">
        <v>308</v>
      </c>
      <c r="Q168" s="689" t="s">
        <v>121</v>
      </c>
      <c r="R168" s="652" t="s">
        <v>715</v>
      </c>
      <c r="S168" s="652" t="s">
        <v>697</v>
      </c>
      <c r="T168" s="653" t="s">
        <v>698</v>
      </c>
      <c r="U168" s="653" t="s">
        <v>699</v>
      </c>
      <c r="V168" s="654">
        <v>2017</v>
      </c>
      <c r="W168" s="654">
        <v>2017</v>
      </c>
      <c r="X168" s="124">
        <v>127581.64175692265</v>
      </c>
      <c r="Y168" s="817"/>
      <c r="Z168" s="644" t="s">
        <v>967</v>
      </c>
      <c r="AA168" s="652" t="s">
        <v>968</v>
      </c>
      <c r="AB168" s="689" t="s">
        <v>308</v>
      </c>
      <c r="AC168" s="689" t="s">
        <v>121</v>
      </c>
      <c r="AD168" s="621" t="s">
        <v>704</v>
      </c>
      <c r="AE168" s="621" t="s">
        <v>705</v>
      </c>
      <c r="AF168" s="653" t="s">
        <v>698</v>
      </c>
      <c r="AG168" s="653" t="s">
        <v>699</v>
      </c>
      <c r="AH168" s="654">
        <v>2017</v>
      </c>
      <c r="AI168" s="654">
        <v>2017</v>
      </c>
      <c r="AJ168" s="124">
        <v>34739.725461381255</v>
      </c>
    </row>
    <row r="169" spans="1:38" ht="18" customHeight="1" x14ac:dyDescent="0.25">
      <c r="A169" s="1" t="s">
        <v>477</v>
      </c>
      <c r="L169" s="1" t="s">
        <v>478</v>
      </c>
      <c r="N169" s="644" t="s">
        <v>967</v>
      </c>
      <c r="O169" s="652" t="s">
        <v>968</v>
      </c>
      <c r="P169" s="689" t="s">
        <v>309</v>
      </c>
      <c r="Q169" s="689" t="s">
        <v>122</v>
      </c>
      <c r="R169" s="652" t="s">
        <v>715</v>
      </c>
      <c r="S169" s="652" t="s">
        <v>697</v>
      </c>
      <c r="T169" s="653" t="s">
        <v>698</v>
      </c>
      <c r="U169" s="653" t="s">
        <v>699</v>
      </c>
      <c r="V169" s="654">
        <v>2017</v>
      </c>
      <c r="W169" s="654">
        <v>2017</v>
      </c>
      <c r="X169" s="124">
        <v>40953.992627349253</v>
      </c>
      <c r="Y169" s="817"/>
      <c r="Z169" s="644" t="s">
        <v>967</v>
      </c>
      <c r="AA169" s="652" t="s">
        <v>968</v>
      </c>
      <c r="AB169" s="689" t="s">
        <v>309</v>
      </c>
      <c r="AC169" s="689" t="s">
        <v>122</v>
      </c>
      <c r="AD169" s="621" t="s">
        <v>704</v>
      </c>
      <c r="AE169" s="621" t="s">
        <v>705</v>
      </c>
      <c r="AF169" s="653" t="s">
        <v>698</v>
      </c>
      <c r="AG169" s="653" t="s">
        <v>699</v>
      </c>
      <c r="AH169" s="654">
        <v>2017</v>
      </c>
      <c r="AI169" s="654">
        <v>2017</v>
      </c>
      <c r="AJ169" s="124">
        <v>11151.529646657387</v>
      </c>
    </row>
    <row r="170" spans="1:38" ht="18" customHeight="1" x14ac:dyDescent="0.25">
      <c r="N170" s="644" t="s">
        <v>967</v>
      </c>
      <c r="O170" s="652" t="s">
        <v>968</v>
      </c>
      <c r="P170" s="689" t="s">
        <v>310</v>
      </c>
      <c r="Q170" s="689" t="s">
        <v>123</v>
      </c>
      <c r="R170" s="652" t="s">
        <v>715</v>
      </c>
      <c r="S170" s="652" t="s">
        <v>697</v>
      </c>
      <c r="T170" s="653" t="s">
        <v>698</v>
      </c>
      <c r="U170" s="653" t="s">
        <v>699</v>
      </c>
      <c r="V170" s="654">
        <v>2017</v>
      </c>
      <c r="W170" s="654">
        <v>2017</v>
      </c>
      <c r="X170" s="124">
        <v>28537.46632971408</v>
      </c>
      <c r="Y170" s="817"/>
      <c r="Z170" s="644" t="s">
        <v>967</v>
      </c>
      <c r="AA170" s="652" t="s">
        <v>968</v>
      </c>
      <c r="AB170" s="689" t="s">
        <v>310</v>
      </c>
      <c r="AC170" s="689" t="s">
        <v>123</v>
      </c>
      <c r="AD170" s="621" t="s">
        <v>704</v>
      </c>
      <c r="AE170" s="621" t="s">
        <v>705</v>
      </c>
      <c r="AF170" s="653" t="s">
        <v>698</v>
      </c>
      <c r="AG170" s="653" t="s">
        <v>699</v>
      </c>
      <c r="AH170" s="654">
        <v>2017</v>
      </c>
      <c r="AI170" s="654">
        <v>2017</v>
      </c>
      <c r="AJ170" s="124">
        <v>7770.583071399341</v>
      </c>
    </row>
    <row r="171" spans="1:38" ht="18" customHeight="1" x14ac:dyDescent="0.25">
      <c r="N171" s="644" t="s">
        <v>967</v>
      </c>
      <c r="O171" s="652" t="s">
        <v>968</v>
      </c>
      <c r="P171" s="689" t="s">
        <v>125</v>
      </c>
      <c r="Q171" s="689" t="s">
        <v>124</v>
      </c>
      <c r="R171" s="652" t="s">
        <v>715</v>
      </c>
      <c r="S171" s="652" t="s">
        <v>697</v>
      </c>
      <c r="T171" s="653" t="s">
        <v>698</v>
      </c>
      <c r="U171" s="653" t="s">
        <v>699</v>
      </c>
      <c r="V171" s="654">
        <v>2017</v>
      </c>
      <c r="W171" s="654">
        <v>2017</v>
      </c>
      <c r="X171" s="124">
        <v>29984.13406533387</v>
      </c>
      <c r="Y171" s="817"/>
      <c r="Z171" s="644" t="s">
        <v>967</v>
      </c>
      <c r="AA171" s="652" t="s">
        <v>968</v>
      </c>
      <c r="AB171" s="689" t="s">
        <v>125</v>
      </c>
      <c r="AC171" s="689" t="s">
        <v>124</v>
      </c>
      <c r="AD171" s="621" t="s">
        <v>704</v>
      </c>
      <c r="AE171" s="621" t="s">
        <v>705</v>
      </c>
      <c r="AF171" s="653" t="s">
        <v>698</v>
      </c>
      <c r="AG171" s="653" t="s">
        <v>699</v>
      </c>
      <c r="AH171" s="654">
        <v>2017</v>
      </c>
      <c r="AI171" s="654">
        <v>2017</v>
      </c>
      <c r="AJ171" s="124">
        <v>8164.502128069128</v>
      </c>
    </row>
    <row r="172" spans="1:38" ht="18" customHeight="1" x14ac:dyDescent="0.25">
      <c r="N172" s="644" t="s">
        <v>967</v>
      </c>
      <c r="O172" s="652" t="s">
        <v>968</v>
      </c>
      <c r="P172" s="689" t="s">
        <v>311</v>
      </c>
      <c r="Q172" s="689" t="s">
        <v>126</v>
      </c>
      <c r="R172" s="652" t="s">
        <v>715</v>
      </c>
      <c r="S172" s="652" t="s">
        <v>697</v>
      </c>
      <c r="T172" s="653" t="s">
        <v>698</v>
      </c>
      <c r="U172" s="653" t="s">
        <v>699</v>
      </c>
      <c r="V172" s="654">
        <v>2017</v>
      </c>
      <c r="W172" s="654">
        <v>2017</v>
      </c>
      <c r="X172" s="124">
        <v>35582.627829978184</v>
      </c>
      <c r="Y172" s="817"/>
      <c r="Z172" s="644" t="s">
        <v>967</v>
      </c>
      <c r="AA172" s="652" t="s">
        <v>968</v>
      </c>
      <c r="AB172" s="689" t="s">
        <v>311</v>
      </c>
      <c r="AC172" s="689" t="s">
        <v>126</v>
      </c>
      <c r="AD172" s="621" t="s">
        <v>704</v>
      </c>
      <c r="AE172" s="621" t="s">
        <v>705</v>
      </c>
      <c r="AF172" s="653" t="s">
        <v>698</v>
      </c>
      <c r="AG172" s="653" t="s">
        <v>699</v>
      </c>
      <c r="AH172" s="654">
        <v>2017</v>
      </c>
      <c r="AI172" s="654">
        <v>2017</v>
      </c>
      <c r="AJ172" s="124">
        <v>9688.9388236836439</v>
      </c>
    </row>
    <row r="173" spans="1:38" ht="18" customHeight="1" x14ac:dyDescent="0.25">
      <c r="N173" s="644" t="s">
        <v>967</v>
      </c>
      <c r="O173" s="652" t="s">
        <v>968</v>
      </c>
      <c r="P173" s="689" t="s">
        <v>312</v>
      </c>
      <c r="Q173" s="689" t="s">
        <v>127</v>
      </c>
      <c r="R173" s="652" t="s">
        <v>715</v>
      </c>
      <c r="S173" s="652" t="s">
        <v>697</v>
      </c>
      <c r="T173" s="653" t="s">
        <v>698</v>
      </c>
      <c r="U173" s="653" t="s">
        <v>699</v>
      </c>
      <c r="V173" s="654">
        <v>2017</v>
      </c>
      <c r="W173" s="654">
        <v>2017</v>
      </c>
      <c r="X173" s="124">
        <v>24414.575636949921</v>
      </c>
      <c r="Y173" s="817"/>
      <c r="Z173" s="644" t="s">
        <v>967</v>
      </c>
      <c r="AA173" s="652" t="s">
        <v>968</v>
      </c>
      <c r="AB173" s="689" t="s">
        <v>312</v>
      </c>
      <c r="AC173" s="689" t="s">
        <v>127</v>
      </c>
      <c r="AD173" s="621" t="s">
        <v>704</v>
      </c>
      <c r="AE173" s="621" t="s">
        <v>705</v>
      </c>
      <c r="AF173" s="653" t="s">
        <v>698</v>
      </c>
      <c r="AG173" s="653" t="s">
        <v>699</v>
      </c>
      <c r="AH173" s="654">
        <v>2017</v>
      </c>
      <c r="AI173" s="654">
        <v>2017</v>
      </c>
      <c r="AJ173" s="124">
        <v>6647.9443531517827</v>
      </c>
    </row>
    <row r="174" spans="1:38" ht="18" customHeight="1" x14ac:dyDescent="0.25">
      <c r="N174" s="644" t="s">
        <v>967</v>
      </c>
      <c r="O174" s="652" t="s">
        <v>968</v>
      </c>
      <c r="P174" s="689" t="s">
        <v>313</v>
      </c>
      <c r="Q174" s="689" t="s">
        <v>128</v>
      </c>
      <c r="R174" s="652" t="s">
        <v>715</v>
      </c>
      <c r="S174" s="652" t="s">
        <v>697</v>
      </c>
      <c r="T174" s="653" t="s">
        <v>698</v>
      </c>
      <c r="U174" s="653" t="s">
        <v>699</v>
      </c>
      <c r="V174" s="654">
        <v>2017</v>
      </c>
      <c r="W174" s="654">
        <v>2017</v>
      </c>
      <c r="X174" s="124">
        <v>16559.54120592582</v>
      </c>
      <c r="Y174" s="817"/>
      <c r="Z174" s="644" t="s">
        <v>967</v>
      </c>
      <c r="AA174" s="652" t="s">
        <v>968</v>
      </c>
      <c r="AB174" s="689" t="s">
        <v>313</v>
      </c>
      <c r="AC174" s="689" t="s">
        <v>128</v>
      </c>
      <c r="AD174" s="621" t="s">
        <v>704</v>
      </c>
      <c r="AE174" s="621" t="s">
        <v>705</v>
      </c>
      <c r="AF174" s="653" t="s">
        <v>698</v>
      </c>
      <c r="AG174" s="653" t="s">
        <v>699</v>
      </c>
      <c r="AH174" s="654">
        <v>2017</v>
      </c>
      <c r="AI174" s="654">
        <v>2017</v>
      </c>
      <c r="AJ174" s="124">
        <v>4509.0649982098894</v>
      </c>
      <c r="AL174" s="3"/>
    </row>
    <row r="175" spans="1:38" ht="18" customHeight="1" x14ac:dyDescent="0.25">
      <c r="K175" s="1" t="s">
        <v>476</v>
      </c>
      <c r="N175" s="644" t="s">
        <v>967</v>
      </c>
      <c r="O175" s="652" t="s">
        <v>968</v>
      </c>
      <c r="P175" s="689" t="s">
        <v>314</v>
      </c>
      <c r="Q175" s="689" t="s">
        <v>129</v>
      </c>
      <c r="R175" s="652" t="s">
        <v>715</v>
      </c>
      <c r="S175" s="652" t="s">
        <v>697</v>
      </c>
      <c r="T175" s="653" t="s">
        <v>698</v>
      </c>
      <c r="U175" s="653" t="s">
        <v>699</v>
      </c>
      <c r="V175" s="654">
        <v>2017</v>
      </c>
      <c r="W175" s="654">
        <v>2017</v>
      </c>
      <c r="X175" s="124">
        <v>56325.112989233661</v>
      </c>
      <c r="Y175" s="817"/>
      <c r="Z175" s="644" t="s">
        <v>967</v>
      </c>
      <c r="AA175" s="652" t="s">
        <v>968</v>
      </c>
      <c r="AB175" s="689" t="s">
        <v>314</v>
      </c>
      <c r="AC175" s="689" t="s">
        <v>129</v>
      </c>
      <c r="AD175" s="621" t="s">
        <v>704</v>
      </c>
      <c r="AE175" s="621" t="s">
        <v>705</v>
      </c>
      <c r="AF175" s="653" t="s">
        <v>698</v>
      </c>
      <c r="AG175" s="653" t="s">
        <v>699</v>
      </c>
      <c r="AH175" s="654">
        <v>2017</v>
      </c>
      <c r="AI175" s="654">
        <v>2017</v>
      </c>
      <c r="AJ175" s="124">
        <v>15336.994687333878</v>
      </c>
      <c r="AL175" s="3"/>
    </row>
    <row r="176" spans="1:38" ht="18" customHeight="1" x14ac:dyDescent="0.25">
      <c r="N176" s="644" t="s">
        <v>967</v>
      </c>
      <c r="O176" s="652" t="s">
        <v>968</v>
      </c>
      <c r="P176" s="689" t="s">
        <v>131</v>
      </c>
      <c r="Q176" s="689" t="s">
        <v>130</v>
      </c>
      <c r="R176" s="652" t="s">
        <v>715</v>
      </c>
      <c r="S176" s="652" t="s">
        <v>697</v>
      </c>
      <c r="T176" s="653" t="s">
        <v>698</v>
      </c>
      <c r="U176" s="653" t="s">
        <v>699</v>
      </c>
      <c r="V176" s="654">
        <v>2017</v>
      </c>
      <c r="W176" s="654">
        <v>2017</v>
      </c>
      <c r="X176" s="124">
        <v>9451.6452665179932</v>
      </c>
      <c r="Y176" s="817"/>
      <c r="Z176" s="644" t="s">
        <v>967</v>
      </c>
      <c r="AA176" s="652" t="s">
        <v>968</v>
      </c>
      <c r="AB176" s="689" t="s">
        <v>131</v>
      </c>
      <c r="AC176" s="689" t="s">
        <v>130</v>
      </c>
      <c r="AD176" s="621" t="s">
        <v>704</v>
      </c>
      <c r="AE176" s="621" t="s">
        <v>705</v>
      </c>
      <c r="AF176" s="653" t="s">
        <v>698</v>
      </c>
      <c r="AG176" s="653" t="s">
        <v>699</v>
      </c>
      <c r="AH176" s="654">
        <v>2017</v>
      </c>
      <c r="AI176" s="654">
        <v>2017</v>
      </c>
      <c r="AJ176" s="124">
        <v>2573.6270296849539</v>
      </c>
    </row>
    <row r="177" spans="1:38" ht="18" customHeight="1" x14ac:dyDescent="0.25">
      <c r="N177" s="644" t="s">
        <v>967</v>
      </c>
      <c r="O177" s="652" t="s">
        <v>968</v>
      </c>
      <c r="P177" s="689" t="s">
        <v>315</v>
      </c>
      <c r="Q177" s="689" t="s">
        <v>132</v>
      </c>
      <c r="R177" s="652" t="s">
        <v>715</v>
      </c>
      <c r="S177" s="652" t="s">
        <v>697</v>
      </c>
      <c r="T177" s="653" t="s">
        <v>698</v>
      </c>
      <c r="U177" s="653" t="s">
        <v>699</v>
      </c>
      <c r="V177" s="654">
        <v>2017</v>
      </c>
      <c r="W177" s="654">
        <v>2017</v>
      </c>
      <c r="X177" s="124">
        <v>14870.168071951906</v>
      </c>
      <c r="Y177" s="817"/>
      <c r="Z177" s="644" t="s">
        <v>967</v>
      </c>
      <c r="AA177" s="652" t="s">
        <v>968</v>
      </c>
      <c r="AB177" s="689" t="s">
        <v>315</v>
      </c>
      <c r="AC177" s="689" t="s">
        <v>132</v>
      </c>
      <c r="AD177" s="621" t="s">
        <v>704</v>
      </c>
      <c r="AE177" s="621" t="s">
        <v>705</v>
      </c>
      <c r="AF177" s="653" t="s">
        <v>698</v>
      </c>
      <c r="AG177" s="653" t="s">
        <v>699</v>
      </c>
      <c r="AH177" s="654">
        <v>2017</v>
      </c>
      <c r="AI177" s="654">
        <v>2017</v>
      </c>
      <c r="AJ177" s="124">
        <v>4049.0586989658018</v>
      </c>
    </row>
    <row r="178" spans="1:38" ht="18" customHeight="1" x14ac:dyDescent="0.25">
      <c r="N178" s="644" t="s">
        <v>967</v>
      </c>
      <c r="O178" s="652" t="s">
        <v>968</v>
      </c>
      <c r="P178" s="689" t="s">
        <v>316</v>
      </c>
      <c r="Q178" s="689" t="s">
        <v>133</v>
      </c>
      <c r="R178" s="652" t="s">
        <v>715</v>
      </c>
      <c r="S178" s="652" t="s">
        <v>697</v>
      </c>
      <c r="T178" s="653" t="s">
        <v>698</v>
      </c>
      <c r="U178" s="653" t="s">
        <v>699</v>
      </c>
      <c r="V178" s="654">
        <v>2017</v>
      </c>
      <c r="W178" s="654">
        <v>2017</v>
      </c>
      <c r="X178" s="124">
        <v>8326.4152629198252</v>
      </c>
      <c r="Y178" s="817"/>
      <c r="Z178" s="644" t="s">
        <v>967</v>
      </c>
      <c r="AA178" s="652" t="s">
        <v>968</v>
      </c>
      <c r="AB178" s="689" t="s">
        <v>316</v>
      </c>
      <c r="AC178" s="689" t="s">
        <v>133</v>
      </c>
      <c r="AD178" s="621" t="s">
        <v>704</v>
      </c>
      <c r="AE178" s="621" t="s">
        <v>705</v>
      </c>
      <c r="AF178" s="653" t="s">
        <v>698</v>
      </c>
      <c r="AG178" s="653" t="s">
        <v>699</v>
      </c>
      <c r="AH178" s="654">
        <v>2017</v>
      </c>
      <c r="AI178" s="654">
        <v>2017</v>
      </c>
      <c r="AJ178" s="124">
        <v>2267.2335637630567</v>
      </c>
    </row>
    <row r="179" spans="1:38" ht="18" customHeight="1" x14ac:dyDescent="0.25">
      <c r="N179" s="644" t="s">
        <v>967</v>
      </c>
      <c r="O179" s="652" t="s">
        <v>968</v>
      </c>
      <c r="P179" s="689" t="s">
        <v>317</v>
      </c>
      <c r="Q179" s="689" t="s">
        <v>288</v>
      </c>
      <c r="R179" s="652" t="s">
        <v>715</v>
      </c>
      <c r="S179" s="652" t="s">
        <v>697</v>
      </c>
      <c r="T179" s="653" t="s">
        <v>698</v>
      </c>
      <c r="U179" s="653" t="s">
        <v>699</v>
      </c>
      <c r="V179" s="654">
        <v>2017</v>
      </c>
      <c r="W179" s="654">
        <v>2017</v>
      </c>
      <c r="X179" s="102">
        <v>0.3999999999996362</v>
      </c>
      <c r="Y179" s="817"/>
      <c r="Z179" s="644" t="s">
        <v>967</v>
      </c>
      <c r="AA179" s="652" t="s">
        <v>968</v>
      </c>
      <c r="AB179" s="689" t="s">
        <v>317</v>
      </c>
      <c r="AC179" s="689" t="s">
        <v>288</v>
      </c>
      <c r="AD179" s="621" t="s">
        <v>704</v>
      </c>
      <c r="AE179" s="621" t="s">
        <v>705</v>
      </c>
      <c r="AF179" s="653" t="s">
        <v>698</v>
      </c>
      <c r="AG179" s="653" t="s">
        <v>699</v>
      </c>
      <c r="AH179" s="654">
        <v>2017</v>
      </c>
      <c r="AI179" s="654">
        <v>2017</v>
      </c>
      <c r="AJ179" s="102">
        <v>0.10891763104142579</v>
      </c>
    </row>
    <row r="180" spans="1:38" ht="18" customHeight="1" x14ac:dyDescent="0.25">
      <c r="N180" s="644" t="s">
        <v>967</v>
      </c>
      <c r="O180" s="652" t="s">
        <v>968</v>
      </c>
      <c r="P180" s="637" t="s">
        <v>72</v>
      </c>
      <c r="Q180" s="637" t="s">
        <v>0</v>
      </c>
      <c r="R180" s="652" t="s">
        <v>715</v>
      </c>
      <c r="S180" s="652" t="s">
        <v>697</v>
      </c>
      <c r="T180" s="653" t="s">
        <v>698</v>
      </c>
      <c r="U180" s="653" t="s">
        <v>699</v>
      </c>
      <c r="V180" s="654">
        <v>2017</v>
      </c>
      <c r="W180" s="654">
        <v>2017</v>
      </c>
      <c r="X180" s="124">
        <v>1025974.3870532606</v>
      </c>
      <c r="Y180" s="817"/>
      <c r="Z180" s="644" t="s">
        <v>967</v>
      </c>
      <c r="AA180" s="652" t="s">
        <v>968</v>
      </c>
      <c r="AB180" s="637" t="s">
        <v>72</v>
      </c>
      <c r="AC180" s="637" t="s">
        <v>0</v>
      </c>
      <c r="AD180" s="621" t="s">
        <v>704</v>
      </c>
      <c r="AE180" s="621" t="s">
        <v>705</v>
      </c>
      <c r="AF180" s="653" t="s">
        <v>698</v>
      </c>
      <c r="AG180" s="653" t="s">
        <v>699</v>
      </c>
      <c r="AH180" s="654">
        <v>2017</v>
      </c>
      <c r="AI180" s="654">
        <v>2017</v>
      </c>
      <c r="AJ180" s="124">
        <v>279366.74936780409</v>
      </c>
    </row>
    <row r="181" spans="1:38" ht="18" customHeight="1" x14ac:dyDescent="0.25">
      <c r="N181" s="644" t="s">
        <v>967</v>
      </c>
      <c r="O181" s="652" t="s">
        <v>968</v>
      </c>
      <c r="P181" s="647" t="s">
        <v>135</v>
      </c>
      <c r="Q181" s="637" t="s">
        <v>134</v>
      </c>
      <c r="R181" s="652" t="s">
        <v>715</v>
      </c>
      <c r="S181" s="652" t="s">
        <v>697</v>
      </c>
      <c r="T181" s="653" t="s">
        <v>698</v>
      </c>
      <c r="U181" s="653" t="s">
        <v>699</v>
      </c>
      <c r="V181" s="654">
        <v>2017</v>
      </c>
      <c r="W181" s="654">
        <v>2017</v>
      </c>
      <c r="X181" s="102">
        <v>968424.13763118116</v>
      </c>
      <c r="Y181" s="817"/>
      <c r="Z181" s="644" t="s">
        <v>967</v>
      </c>
      <c r="AA181" s="652" t="s">
        <v>968</v>
      </c>
      <c r="AB181" s="647" t="s">
        <v>135</v>
      </c>
      <c r="AC181" s="637" t="s">
        <v>134</v>
      </c>
      <c r="AD181" s="621" t="s">
        <v>704</v>
      </c>
      <c r="AE181" s="621" t="s">
        <v>705</v>
      </c>
      <c r="AF181" s="653" t="s">
        <v>698</v>
      </c>
      <c r="AG181" s="653" t="s">
        <v>699</v>
      </c>
      <c r="AH181" s="654">
        <v>2017</v>
      </c>
      <c r="AI181" s="654">
        <v>2017</v>
      </c>
      <c r="AJ181" s="102">
        <v>263696.15728554968</v>
      </c>
    </row>
    <row r="182" spans="1:38" ht="18" customHeight="1" x14ac:dyDescent="0.25">
      <c r="N182" s="644" t="s">
        <v>967</v>
      </c>
      <c r="O182" s="652" t="s">
        <v>968</v>
      </c>
      <c r="P182" s="689" t="s">
        <v>114</v>
      </c>
      <c r="Q182" s="689" t="s">
        <v>218</v>
      </c>
      <c r="R182" s="652" t="s">
        <v>715</v>
      </c>
      <c r="S182" s="652" t="s">
        <v>697</v>
      </c>
      <c r="T182" s="653" t="s">
        <v>698</v>
      </c>
      <c r="U182" s="653" t="s">
        <v>699</v>
      </c>
      <c r="V182" s="654">
        <v>2018</v>
      </c>
      <c r="W182" s="654">
        <v>2018</v>
      </c>
      <c r="X182" s="124">
        <v>995601.82049411</v>
      </c>
      <c r="Y182" s="817"/>
      <c r="Z182" s="644" t="s">
        <v>967</v>
      </c>
      <c r="AA182" s="652" t="s">
        <v>968</v>
      </c>
      <c r="AB182" s="689" t="s">
        <v>114</v>
      </c>
      <c r="AC182" s="689" t="s">
        <v>218</v>
      </c>
      <c r="AD182" s="621" t="s">
        <v>704</v>
      </c>
      <c r="AE182" s="621" t="s">
        <v>705</v>
      </c>
      <c r="AF182" s="653" t="s">
        <v>698</v>
      </c>
      <c r="AG182" s="653" t="s">
        <v>699</v>
      </c>
      <c r="AH182" s="654">
        <v>2018</v>
      </c>
      <c r="AI182" s="654">
        <v>2018</v>
      </c>
      <c r="AJ182" s="124">
        <v>271096.47937211982</v>
      </c>
      <c r="AL182" s="3"/>
    </row>
    <row r="183" spans="1:38" ht="18" customHeight="1" x14ac:dyDescent="0.25">
      <c r="N183" s="644" t="s">
        <v>967</v>
      </c>
      <c r="O183" s="652" t="s">
        <v>968</v>
      </c>
      <c r="P183" s="689" t="s">
        <v>304</v>
      </c>
      <c r="Q183" s="689" t="s">
        <v>115</v>
      </c>
      <c r="R183" s="652" t="s">
        <v>715</v>
      </c>
      <c r="S183" s="652" t="s">
        <v>697</v>
      </c>
      <c r="T183" s="653" t="s">
        <v>698</v>
      </c>
      <c r="U183" s="653" t="s">
        <v>699</v>
      </c>
      <c r="V183" s="654">
        <v>2018</v>
      </c>
      <c r="W183" s="654">
        <v>2018</v>
      </c>
      <c r="X183" s="124">
        <v>8510.0783303557528</v>
      </c>
      <c r="Y183" s="817"/>
      <c r="Z183" s="644" t="s">
        <v>967</v>
      </c>
      <c r="AA183" s="652" t="s">
        <v>968</v>
      </c>
      <c r="AB183" s="689" t="s">
        <v>304</v>
      </c>
      <c r="AC183" s="689" t="s">
        <v>115</v>
      </c>
      <c r="AD183" s="621" t="s">
        <v>704</v>
      </c>
      <c r="AE183" s="621" t="s">
        <v>705</v>
      </c>
      <c r="AF183" s="653" t="s">
        <v>698</v>
      </c>
      <c r="AG183" s="653" t="s">
        <v>699</v>
      </c>
      <c r="AH183" s="654">
        <v>2018</v>
      </c>
      <c r="AI183" s="654">
        <v>2018</v>
      </c>
      <c r="AJ183" s="124">
        <v>2317.2439293004095</v>
      </c>
    </row>
    <row r="184" spans="1:38" ht="18" customHeight="1" x14ac:dyDescent="0.25">
      <c r="N184" s="644" t="s">
        <v>967</v>
      </c>
      <c r="O184" s="652" t="s">
        <v>968</v>
      </c>
      <c r="P184" s="689" t="s">
        <v>305</v>
      </c>
      <c r="Q184" s="689" t="s">
        <v>216</v>
      </c>
      <c r="R184" s="652" t="s">
        <v>715</v>
      </c>
      <c r="S184" s="652" t="s">
        <v>697</v>
      </c>
      <c r="T184" s="653" t="s">
        <v>698</v>
      </c>
      <c r="U184" s="653" t="s">
        <v>699</v>
      </c>
      <c r="V184" s="654">
        <v>2018</v>
      </c>
      <c r="W184" s="654">
        <v>2018</v>
      </c>
      <c r="X184" s="124">
        <v>63618.626288683561</v>
      </c>
      <c r="Y184" s="817"/>
      <c r="Z184" s="644" t="s">
        <v>967</v>
      </c>
      <c r="AA184" s="652" t="s">
        <v>968</v>
      </c>
      <c r="AB184" s="689" t="s">
        <v>305</v>
      </c>
      <c r="AC184" s="689" t="s">
        <v>216</v>
      </c>
      <c r="AD184" s="621" t="s">
        <v>704</v>
      </c>
      <c r="AE184" s="621" t="s">
        <v>705</v>
      </c>
      <c r="AF184" s="653" t="s">
        <v>698</v>
      </c>
      <c r="AG184" s="653" t="s">
        <v>699</v>
      </c>
      <c r="AH184" s="654">
        <v>2018</v>
      </c>
      <c r="AI184" s="654">
        <v>2018</v>
      </c>
      <c r="AJ184" s="124">
        <v>17322.975163698724</v>
      </c>
    </row>
    <row r="185" spans="1:38" ht="18" customHeight="1" x14ac:dyDescent="0.25">
      <c r="N185" s="644" t="s">
        <v>967</v>
      </c>
      <c r="O185" s="652" t="s">
        <v>968</v>
      </c>
      <c r="P185" s="689" t="s">
        <v>117</v>
      </c>
      <c r="Q185" s="689" t="s">
        <v>58</v>
      </c>
      <c r="R185" s="652" t="s">
        <v>715</v>
      </c>
      <c r="S185" s="652" t="s">
        <v>697</v>
      </c>
      <c r="T185" s="653" t="s">
        <v>698</v>
      </c>
      <c r="U185" s="653" t="s">
        <v>699</v>
      </c>
      <c r="V185" s="654">
        <v>2018</v>
      </c>
      <c r="W185" s="654">
        <v>2018</v>
      </c>
      <c r="X185" s="124">
        <v>306283.88255807216</v>
      </c>
      <c r="Y185" s="817"/>
      <c r="Z185" s="644" t="s">
        <v>967</v>
      </c>
      <c r="AA185" s="652" t="s">
        <v>968</v>
      </c>
      <c r="AB185" s="689" t="s">
        <v>117</v>
      </c>
      <c r="AC185" s="689" t="s">
        <v>58</v>
      </c>
      <c r="AD185" s="621" t="s">
        <v>704</v>
      </c>
      <c r="AE185" s="621" t="s">
        <v>705</v>
      </c>
      <c r="AF185" s="653" t="s">
        <v>698</v>
      </c>
      <c r="AG185" s="653" t="s">
        <v>699</v>
      </c>
      <c r="AH185" s="654">
        <v>2018</v>
      </c>
      <c r="AI185" s="654">
        <v>2018</v>
      </c>
      <c r="AJ185" s="124">
        <v>83399.287286064573</v>
      </c>
    </row>
    <row r="186" spans="1:38" ht="18" customHeight="1" x14ac:dyDescent="0.25">
      <c r="N186" s="644" t="s">
        <v>967</v>
      </c>
      <c r="O186" s="652" t="s">
        <v>968</v>
      </c>
      <c r="P186" s="689" t="s">
        <v>306</v>
      </c>
      <c r="Q186" s="689" t="s">
        <v>118</v>
      </c>
      <c r="R186" s="652" t="s">
        <v>715</v>
      </c>
      <c r="S186" s="652" t="s">
        <v>697</v>
      </c>
      <c r="T186" s="653" t="s">
        <v>698</v>
      </c>
      <c r="U186" s="653" t="s">
        <v>699</v>
      </c>
      <c r="V186" s="654">
        <v>2018</v>
      </c>
      <c r="W186" s="654">
        <v>2018</v>
      </c>
      <c r="X186" s="124">
        <v>26204.029782280093</v>
      </c>
      <c r="Y186" s="817"/>
      <c r="Z186" s="644" t="s">
        <v>967</v>
      </c>
      <c r="AA186" s="652" t="s">
        <v>968</v>
      </c>
      <c r="AB186" s="689" t="s">
        <v>306</v>
      </c>
      <c r="AC186" s="689" t="s">
        <v>118</v>
      </c>
      <c r="AD186" s="621" t="s">
        <v>704</v>
      </c>
      <c r="AE186" s="621" t="s">
        <v>705</v>
      </c>
      <c r="AF186" s="653" t="s">
        <v>698</v>
      </c>
      <c r="AG186" s="653" t="s">
        <v>699</v>
      </c>
      <c r="AH186" s="654">
        <v>2018</v>
      </c>
      <c r="AI186" s="654">
        <v>2018</v>
      </c>
      <c r="AJ186" s="124">
        <v>7135.2021190687801</v>
      </c>
    </row>
    <row r="187" spans="1:38" ht="18" customHeight="1" x14ac:dyDescent="0.25">
      <c r="N187" s="644" t="s">
        <v>967</v>
      </c>
      <c r="O187" s="652" t="s">
        <v>968</v>
      </c>
      <c r="P187" s="689" t="s">
        <v>119</v>
      </c>
      <c r="Q187" s="689" t="s">
        <v>59</v>
      </c>
      <c r="R187" s="652" t="s">
        <v>715</v>
      </c>
      <c r="S187" s="652" t="s">
        <v>697</v>
      </c>
      <c r="T187" s="653" t="s">
        <v>698</v>
      </c>
      <c r="U187" s="653" t="s">
        <v>699</v>
      </c>
      <c r="V187" s="654">
        <v>2018</v>
      </c>
      <c r="W187" s="654">
        <v>2018</v>
      </c>
      <c r="X187" s="124">
        <v>179750.36415876535</v>
      </c>
      <c r="Y187" s="817"/>
      <c r="Z187" s="644" t="s">
        <v>967</v>
      </c>
      <c r="AA187" s="652" t="s">
        <v>968</v>
      </c>
      <c r="AB187" s="689" t="s">
        <v>119</v>
      </c>
      <c r="AC187" s="689" t="s">
        <v>59</v>
      </c>
      <c r="AD187" s="621" t="s">
        <v>704</v>
      </c>
      <c r="AE187" s="621" t="s">
        <v>705</v>
      </c>
      <c r="AF187" s="653" t="s">
        <v>698</v>
      </c>
      <c r="AG187" s="653" t="s">
        <v>699</v>
      </c>
      <c r="AH187" s="654">
        <v>2018</v>
      </c>
      <c r="AI187" s="654">
        <v>2018</v>
      </c>
      <c r="AJ187" s="124">
        <v>48944.95960756034</v>
      </c>
    </row>
    <row r="188" spans="1:38" ht="18" customHeight="1" x14ac:dyDescent="0.25">
      <c r="A188" s="1" t="s">
        <v>477</v>
      </c>
      <c r="L188" s="1" t="s">
        <v>478</v>
      </c>
      <c r="N188" s="644" t="s">
        <v>967</v>
      </c>
      <c r="O188" s="652" t="s">
        <v>968</v>
      </c>
      <c r="P188" s="689" t="s">
        <v>307</v>
      </c>
      <c r="Q188" s="689" t="s">
        <v>120</v>
      </c>
      <c r="R188" s="652" t="s">
        <v>715</v>
      </c>
      <c r="S188" s="652" t="s">
        <v>697</v>
      </c>
      <c r="T188" s="653" t="s">
        <v>698</v>
      </c>
      <c r="U188" s="653" t="s">
        <v>699</v>
      </c>
      <c r="V188" s="654">
        <v>2018</v>
      </c>
      <c r="W188" s="654">
        <v>2018</v>
      </c>
      <c r="X188" s="124">
        <v>91021.028114547109</v>
      </c>
      <c r="Y188" s="817"/>
      <c r="Z188" s="644" t="s">
        <v>967</v>
      </c>
      <c r="AA188" s="652" t="s">
        <v>968</v>
      </c>
      <c r="AB188" s="689" t="s">
        <v>307</v>
      </c>
      <c r="AC188" s="689" t="s">
        <v>120</v>
      </c>
      <c r="AD188" s="621" t="s">
        <v>704</v>
      </c>
      <c r="AE188" s="621" t="s">
        <v>705</v>
      </c>
      <c r="AF188" s="653" t="s">
        <v>698</v>
      </c>
      <c r="AG188" s="653" t="s">
        <v>699</v>
      </c>
      <c r="AH188" s="654">
        <v>2018</v>
      </c>
      <c r="AI188" s="654">
        <v>2018</v>
      </c>
      <c r="AJ188" s="124">
        <v>24784.486893001256</v>
      </c>
    </row>
    <row r="189" spans="1:38" ht="18" customHeight="1" x14ac:dyDescent="0.25">
      <c r="N189" s="644" t="s">
        <v>967</v>
      </c>
      <c r="O189" s="652" t="s">
        <v>968</v>
      </c>
      <c r="P189" s="689" t="s">
        <v>308</v>
      </c>
      <c r="Q189" s="689" t="s">
        <v>121</v>
      </c>
      <c r="R189" s="652" t="s">
        <v>715</v>
      </c>
      <c r="S189" s="652" t="s">
        <v>697</v>
      </c>
      <c r="T189" s="653" t="s">
        <v>698</v>
      </c>
      <c r="U189" s="653" t="s">
        <v>699</v>
      </c>
      <c r="V189" s="654">
        <v>2018</v>
      </c>
      <c r="W189" s="654">
        <v>2018</v>
      </c>
      <c r="X189" s="124">
        <v>134694.45198340394</v>
      </c>
      <c r="Y189" s="817"/>
      <c r="Z189" s="644" t="s">
        <v>967</v>
      </c>
      <c r="AA189" s="652" t="s">
        <v>968</v>
      </c>
      <c r="AB189" s="689" t="s">
        <v>308</v>
      </c>
      <c r="AC189" s="689" t="s">
        <v>121</v>
      </c>
      <c r="AD189" s="621" t="s">
        <v>704</v>
      </c>
      <c r="AE189" s="621" t="s">
        <v>705</v>
      </c>
      <c r="AF189" s="653" t="s">
        <v>698</v>
      </c>
      <c r="AG189" s="653" t="s">
        <v>699</v>
      </c>
      <c r="AH189" s="654">
        <v>2018</v>
      </c>
      <c r="AI189" s="654">
        <v>2018</v>
      </c>
      <c r="AJ189" s="124">
        <v>36676.501561171935</v>
      </c>
    </row>
    <row r="190" spans="1:38" ht="18" customHeight="1" x14ac:dyDescent="0.25">
      <c r="N190" s="644" t="s">
        <v>967</v>
      </c>
      <c r="O190" s="652" t="s">
        <v>968</v>
      </c>
      <c r="P190" s="689" t="s">
        <v>309</v>
      </c>
      <c r="Q190" s="689" t="s">
        <v>122</v>
      </c>
      <c r="R190" s="652" t="s">
        <v>715</v>
      </c>
      <c r="S190" s="652" t="s">
        <v>697</v>
      </c>
      <c r="T190" s="653" t="s">
        <v>698</v>
      </c>
      <c r="U190" s="653" t="s">
        <v>699</v>
      </c>
      <c r="V190" s="654">
        <v>2018</v>
      </c>
      <c r="W190" s="654">
        <v>2018</v>
      </c>
      <c r="X190" s="124">
        <v>41104.788878196276</v>
      </c>
      <c r="Y190" s="817"/>
      <c r="Z190" s="644" t="s">
        <v>967</v>
      </c>
      <c r="AA190" s="652" t="s">
        <v>968</v>
      </c>
      <c r="AB190" s="689" t="s">
        <v>309</v>
      </c>
      <c r="AC190" s="689" t="s">
        <v>122</v>
      </c>
      <c r="AD190" s="621" t="s">
        <v>704</v>
      </c>
      <c r="AE190" s="621" t="s">
        <v>705</v>
      </c>
      <c r="AF190" s="653" t="s">
        <v>698</v>
      </c>
      <c r="AG190" s="653" t="s">
        <v>699</v>
      </c>
      <c r="AH190" s="654">
        <v>2018</v>
      </c>
      <c r="AI190" s="654">
        <v>2018</v>
      </c>
      <c r="AJ190" s="124">
        <v>11192.59057268789</v>
      </c>
    </row>
    <row r="191" spans="1:38" ht="18" customHeight="1" x14ac:dyDescent="0.25">
      <c r="N191" s="644" t="s">
        <v>967</v>
      </c>
      <c r="O191" s="652" t="s">
        <v>968</v>
      </c>
      <c r="P191" s="689" t="s">
        <v>310</v>
      </c>
      <c r="Q191" s="689" t="s">
        <v>123</v>
      </c>
      <c r="R191" s="652" t="s">
        <v>715</v>
      </c>
      <c r="S191" s="652" t="s">
        <v>697</v>
      </c>
      <c r="T191" s="653" t="s">
        <v>698</v>
      </c>
      <c r="U191" s="653" t="s">
        <v>699</v>
      </c>
      <c r="V191" s="654">
        <v>2018</v>
      </c>
      <c r="W191" s="654">
        <v>2018</v>
      </c>
      <c r="X191" s="124">
        <v>29461.423748068068</v>
      </c>
      <c r="Y191" s="817"/>
      <c r="Z191" s="644" t="s">
        <v>967</v>
      </c>
      <c r="AA191" s="652" t="s">
        <v>968</v>
      </c>
      <c r="AB191" s="689" t="s">
        <v>310</v>
      </c>
      <c r="AC191" s="689" t="s">
        <v>123</v>
      </c>
      <c r="AD191" s="621" t="s">
        <v>704</v>
      </c>
      <c r="AE191" s="621" t="s">
        <v>705</v>
      </c>
      <c r="AF191" s="653" t="s">
        <v>698</v>
      </c>
      <c r="AG191" s="653" t="s">
        <v>699</v>
      </c>
      <c r="AH191" s="654">
        <v>2018</v>
      </c>
      <c r="AI191" s="654">
        <v>2018</v>
      </c>
      <c r="AJ191" s="124">
        <v>8022.1712043752395</v>
      </c>
    </row>
    <row r="192" spans="1:38" ht="18" customHeight="1" x14ac:dyDescent="0.25">
      <c r="N192" s="644" t="s">
        <v>967</v>
      </c>
      <c r="O192" s="652" t="s">
        <v>968</v>
      </c>
      <c r="P192" s="689" t="s">
        <v>125</v>
      </c>
      <c r="Q192" s="689" t="s">
        <v>124</v>
      </c>
      <c r="R192" s="652" t="s">
        <v>715</v>
      </c>
      <c r="S192" s="652" t="s">
        <v>697</v>
      </c>
      <c r="T192" s="653" t="s">
        <v>698</v>
      </c>
      <c r="U192" s="653" t="s">
        <v>699</v>
      </c>
      <c r="V192" s="654">
        <v>2018</v>
      </c>
      <c r="W192" s="654">
        <v>2018</v>
      </c>
      <c r="X192" s="124">
        <v>29593.493874282285</v>
      </c>
      <c r="Y192" s="817"/>
      <c r="Z192" s="644" t="s">
        <v>967</v>
      </c>
      <c r="AA192" s="652" t="s">
        <v>968</v>
      </c>
      <c r="AB192" s="689" t="s">
        <v>125</v>
      </c>
      <c r="AC192" s="689" t="s">
        <v>124</v>
      </c>
      <c r="AD192" s="621" t="s">
        <v>704</v>
      </c>
      <c r="AE192" s="621" t="s">
        <v>705</v>
      </c>
      <c r="AF192" s="653" t="s">
        <v>698</v>
      </c>
      <c r="AG192" s="653" t="s">
        <v>699</v>
      </c>
      <c r="AH192" s="654">
        <v>2018</v>
      </c>
      <c r="AI192" s="654">
        <v>2018</v>
      </c>
      <c r="AJ192" s="124">
        <v>8058.1331175717596</v>
      </c>
    </row>
    <row r="193" spans="14:36" ht="18" customHeight="1" x14ac:dyDescent="0.25">
      <c r="N193" s="644" t="s">
        <v>967</v>
      </c>
      <c r="O193" s="652" t="s">
        <v>968</v>
      </c>
      <c r="P193" s="689" t="s">
        <v>311</v>
      </c>
      <c r="Q193" s="689" t="s">
        <v>126</v>
      </c>
      <c r="R193" s="652" t="s">
        <v>715</v>
      </c>
      <c r="S193" s="652" t="s">
        <v>697</v>
      </c>
      <c r="T193" s="653" t="s">
        <v>698</v>
      </c>
      <c r="U193" s="653" t="s">
        <v>699</v>
      </c>
      <c r="V193" s="654">
        <v>2018</v>
      </c>
      <c r="W193" s="654">
        <v>2018</v>
      </c>
      <c r="X193" s="124">
        <v>38209.517024712084</v>
      </c>
      <c r="Y193" s="817"/>
      <c r="Z193" s="644" t="s">
        <v>967</v>
      </c>
      <c r="AA193" s="652" t="s">
        <v>968</v>
      </c>
      <c r="AB193" s="689" t="s">
        <v>311</v>
      </c>
      <c r="AC193" s="689" t="s">
        <v>126</v>
      </c>
      <c r="AD193" s="621" t="s">
        <v>704</v>
      </c>
      <c r="AE193" s="621" t="s">
        <v>705</v>
      </c>
      <c r="AF193" s="653" t="s">
        <v>698</v>
      </c>
      <c r="AG193" s="653" t="s">
        <v>699</v>
      </c>
      <c r="AH193" s="654">
        <v>2018</v>
      </c>
      <c r="AI193" s="654">
        <v>2018</v>
      </c>
      <c r="AJ193" s="124">
        <v>10404.225193931134</v>
      </c>
    </row>
    <row r="194" spans="14:36" ht="18" customHeight="1" x14ac:dyDescent="0.25">
      <c r="N194" s="644" t="s">
        <v>967</v>
      </c>
      <c r="O194" s="652" t="s">
        <v>968</v>
      </c>
      <c r="P194" s="689" t="s">
        <v>312</v>
      </c>
      <c r="Q194" s="689" t="s">
        <v>127</v>
      </c>
      <c r="R194" s="652" t="s">
        <v>715</v>
      </c>
      <c r="S194" s="652" t="s">
        <v>697</v>
      </c>
      <c r="T194" s="653" t="s">
        <v>698</v>
      </c>
      <c r="U194" s="653" t="s">
        <v>699</v>
      </c>
      <c r="V194" s="654">
        <v>2018</v>
      </c>
      <c r="W194" s="654">
        <v>2018</v>
      </c>
      <c r="X194" s="124">
        <v>25871.535147568495</v>
      </c>
      <c r="Y194" s="817"/>
      <c r="Z194" s="644" t="s">
        <v>967</v>
      </c>
      <c r="AA194" s="652" t="s">
        <v>968</v>
      </c>
      <c r="AB194" s="689" t="s">
        <v>312</v>
      </c>
      <c r="AC194" s="689" t="s">
        <v>127</v>
      </c>
      <c r="AD194" s="621" t="s">
        <v>704</v>
      </c>
      <c r="AE194" s="621" t="s">
        <v>705</v>
      </c>
      <c r="AF194" s="653" t="s">
        <v>698</v>
      </c>
      <c r="AG194" s="653" t="s">
        <v>699</v>
      </c>
      <c r="AH194" s="654">
        <v>2018</v>
      </c>
      <c r="AI194" s="654">
        <v>2018</v>
      </c>
      <c r="AJ194" s="124">
        <v>7044.665799201769</v>
      </c>
    </row>
    <row r="195" spans="14:36" ht="18" customHeight="1" x14ac:dyDescent="0.25">
      <c r="N195" s="644" t="s">
        <v>967</v>
      </c>
      <c r="O195" s="652" t="s">
        <v>968</v>
      </c>
      <c r="P195" s="689" t="s">
        <v>313</v>
      </c>
      <c r="Q195" s="689" t="s">
        <v>128</v>
      </c>
      <c r="R195" s="652" t="s">
        <v>715</v>
      </c>
      <c r="S195" s="652" t="s">
        <v>697</v>
      </c>
      <c r="T195" s="653" t="s">
        <v>698</v>
      </c>
      <c r="U195" s="653" t="s">
        <v>699</v>
      </c>
      <c r="V195" s="654">
        <v>2018</v>
      </c>
      <c r="W195" s="654">
        <v>2018</v>
      </c>
      <c r="X195" s="124">
        <v>16836.197553082198</v>
      </c>
      <c r="Y195" s="817"/>
      <c r="Z195" s="644" t="s">
        <v>967</v>
      </c>
      <c r="AA195" s="652" t="s">
        <v>968</v>
      </c>
      <c r="AB195" s="689" t="s">
        <v>313</v>
      </c>
      <c r="AC195" s="689" t="s">
        <v>128</v>
      </c>
      <c r="AD195" s="621" t="s">
        <v>704</v>
      </c>
      <c r="AE195" s="621" t="s">
        <v>705</v>
      </c>
      <c r="AF195" s="653" t="s">
        <v>698</v>
      </c>
      <c r="AG195" s="653" t="s">
        <v>699</v>
      </c>
      <c r="AH195" s="654">
        <v>2018</v>
      </c>
      <c r="AI195" s="654">
        <v>2018</v>
      </c>
      <c r="AJ195" s="124">
        <v>4584.396883072076</v>
      </c>
    </row>
    <row r="196" spans="14:36" ht="18" customHeight="1" x14ac:dyDescent="0.25">
      <c r="N196" s="644" t="s">
        <v>967</v>
      </c>
      <c r="O196" s="652" t="s">
        <v>968</v>
      </c>
      <c r="P196" s="689" t="s">
        <v>314</v>
      </c>
      <c r="Q196" s="689" t="s">
        <v>129</v>
      </c>
      <c r="R196" s="652" t="s">
        <v>715</v>
      </c>
      <c r="S196" s="652" t="s">
        <v>697</v>
      </c>
      <c r="T196" s="653" t="s">
        <v>698</v>
      </c>
      <c r="U196" s="653" t="s">
        <v>699</v>
      </c>
      <c r="V196" s="654">
        <v>2018</v>
      </c>
      <c r="W196" s="654">
        <v>2018</v>
      </c>
      <c r="X196" s="124">
        <v>60127.219038554991</v>
      </c>
      <c r="Y196" s="817"/>
      <c r="Z196" s="644" t="s">
        <v>967</v>
      </c>
      <c r="AA196" s="652" t="s">
        <v>968</v>
      </c>
      <c r="AB196" s="689" t="s">
        <v>314</v>
      </c>
      <c r="AC196" s="689" t="s">
        <v>129</v>
      </c>
      <c r="AD196" s="621" t="s">
        <v>704</v>
      </c>
      <c r="AE196" s="621" t="s">
        <v>705</v>
      </c>
      <c r="AF196" s="653" t="s">
        <v>698</v>
      </c>
      <c r="AG196" s="653" t="s">
        <v>699</v>
      </c>
      <c r="AH196" s="654">
        <v>2018</v>
      </c>
      <c r="AI196" s="654">
        <v>2018</v>
      </c>
      <c r="AJ196" s="124">
        <v>16372.285646985703</v>
      </c>
    </row>
    <row r="197" spans="14:36" ht="18" customHeight="1" x14ac:dyDescent="0.25">
      <c r="N197" s="644" t="s">
        <v>967</v>
      </c>
      <c r="O197" s="652" t="s">
        <v>968</v>
      </c>
      <c r="P197" s="689" t="s">
        <v>131</v>
      </c>
      <c r="Q197" s="689" t="s">
        <v>130</v>
      </c>
      <c r="R197" s="652" t="s">
        <v>715</v>
      </c>
      <c r="S197" s="652" t="s">
        <v>697</v>
      </c>
      <c r="T197" s="653" t="s">
        <v>698</v>
      </c>
      <c r="U197" s="653" t="s">
        <v>699</v>
      </c>
      <c r="V197" s="654">
        <v>2018</v>
      </c>
      <c r="W197" s="654">
        <v>2018</v>
      </c>
      <c r="X197" s="124">
        <v>10123.417006255771</v>
      </c>
      <c r="Y197" s="817"/>
      <c r="Z197" s="644" t="s">
        <v>967</v>
      </c>
      <c r="AA197" s="652" t="s">
        <v>968</v>
      </c>
      <c r="AB197" s="689" t="s">
        <v>131</v>
      </c>
      <c r="AC197" s="689" t="s">
        <v>130</v>
      </c>
      <c r="AD197" s="621" t="s">
        <v>704</v>
      </c>
      <c r="AE197" s="621" t="s">
        <v>705</v>
      </c>
      <c r="AF197" s="653" t="s">
        <v>698</v>
      </c>
      <c r="AG197" s="653" t="s">
        <v>699</v>
      </c>
      <c r="AH197" s="654">
        <v>2018</v>
      </c>
      <c r="AI197" s="654">
        <v>2018</v>
      </c>
      <c r="AJ197" s="124">
        <v>2756.5464959171604</v>
      </c>
    </row>
    <row r="198" spans="14:36" ht="18" customHeight="1" x14ac:dyDescent="0.25">
      <c r="N198" s="644" t="s">
        <v>967</v>
      </c>
      <c r="O198" s="652" t="s">
        <v>968</v>
      </c>
      <c r="P198" s="689" t="s">
        <v>315</v>
      </c>
      <c r="Q198" s="689" t="s">
        <v>132</v>
      </c>
      <c r="R198" s="652" t="s">
        <v>715</v>
      </c>
      <c r="S198" s="652" t="s">
        <v>697</v>
      </c>
      <c r="T198" s="653" t="s">
        <v>698</v>
      </c>
      <c r="U198" s="653" t="s">
        <v>699</v>
      </c>
      <c r="V198" s="654">
        <v>2018</v>
      </c>
      <c r="W198" s="654">
        <v>2018</v>
      </c>
      <c r="X198" s="124">
        <v>15221.152477994401</v>
      </c>
      <c r="Y198" s="817"/>
      <c r="Z198" s="644" t="s">
        <v>967</v>
      </c>
      <c r="AA198" s="652" t="s">
        <v>968</v>
      </c>
      <c r="AB198" s="689" t="s">
        <v>315</v>
      </c>
      <c r="AC198" s="689" t="s">
        <v>132</v>
      </c>
      <c r="AD198" s="621" t="s">
        <v>704</v>
      </c>
      <c r="AE198" s="621" t="s">
        <v>705</v>
      </c>
      <c r="AF198" s="653" t="s">
        <v>698</v>
      </c>
      <c r="AG198" s="653" t="s">
        <v>699</v>
      </c>
      <c r="AH198" s="654">
        <v>2018</v>
      </c>
      <c r="AI198" s="654">
        <v>2018</v>
      </c>
      <c r="AJ198" s="124">
        <v>4144.6296740624648</v>
      </c>
    </row>
    <row r="199" spans="14:36" ht="18" customHeight="1" x14ac:dyDescent="0.25">
      <c r="N199" s="644" t="s">
        <v>967</v>
      </c>
      <c r="O199" s="652" t="s">
        <v>968</v>
      </c>
      <c r="P199" s="689" t="s">
        <v>316</v>
      </c>
      <c r="Q199" s="689" t="s">
        <v>133</v>
      </c>
      <c r="R199" s="652" t="s">
        <v>715</v>
      </c>
      <c r="S199" s="652" t="s">
        <v>697</v>
      </c>
      <c r="T199" s="653" t="s">
        <v>698</v>
      </c>
      <c r="U199" s="653" t="s">
        <v>699</v>
      </c>
      <c r="V199" s="654">
        <v>2018</v>
      </c>
      <c r="W199" s="654">
        <v>2018</v>
      </c>
      <c r="X199" s="124">
        <v>8690.9202023055459</v>
      </c>
      <c r="Y199" s="817"/>
      <c r="Z199" s="644" t="s">
        <v>967</v>
      </c>
      <c r="AA199" s="652" t="s">
        <v>968</v>
      </c>
      <c r="AB199" s="689" t="s">
        <v>316</v>
      </c>
      <c r="AC199" s="689" t="s">
        <v>133</v>
      </c>
      <c r="AD199" s="621" t="s">
        <v>704</v>
      </c>
      <c r="AE199" s="621" t="s">
        <v>705</v>
      </c>
      <c r="AF199" s="653" t="s">
        <v>698</v>
      </c>
      <c r="AG199" s="653" t="s">
        <v>699</v>
      </c>
      <c r="AH199" s="654">
        <v>2018</v>
      </c>
      <c r="AI199" s="654">
        <v>2018</v>
      </c>
      <c r="AJ199" s="124">
        <v>2366.486100015125</v>
      </c>
    </row>
    <row r="200" spans="14:36" ht="18" customHeight="1" x14ac:dyDescent="0.25">
      <c r="N200" s="644" t="s">
        <v>967</v>
      </c>
      <c r="O200" s="652" t="s">
        <v>968</v>
      </c>
      <c r="P200" s="689" t="s">
        <v>317</v>
      </c>
      <c r="Q200" s="689" t="s">
        <v>288</v>
      </c>
      <c r="R200" s="652" t="s">
        <v>715</v>
      </c>
      <c r="S200" s="652" t="s">
        <v>697</v>
      </c>
      <c r="T200" s="653" t="s">
        <v>698</v>
      </c>
      <c r="U200" s="653" t="s">
        <v>699</v>
      </c>
      <c r="V200" s="654">
        <v>2018</v>
      </c>
      <c r="W200" s="654">
        <v>2018</v>
      </c>
      <c r="X200" s="102">
        <v>0.40723981900373474</v>
      </c>
      <c r="Y200" s="817"/>
      <c r="Z200" s="644" t="s">
        <v>967</v>
      </c>
      <c r="AA200" s="652" t="s">
        <v>968</v>
      </c>
      <c r="AB200" s="689" t="s">
        <v>317</v>
      </c>
      <c r="AC200" s="689" t="s">
        <v>288</v>
      </c>
      <c r="AD200" s="621" t="s">
        <v>704</v>
      </c>
      <c r="AE200" s="621" t="s">
        <v>705</v>
      </c>
      <c r="AF200" s="653" t="s">
        <v>698</v>
      </c>
      <c r="AG200" s="653" t="s">
        <v>699</v>
      </c>
      <c r="AH200" s="654">
        <v>2018</v>
      </c>
      <c r="AI200" s="654">
        <v>2018</v>
      </c>
      <c r="AJ200" s="102">
        <v>0.11088899087916534</v>
      </c>
    </row>
    <row r="201" spans="14:36" ht="18" customHeight="1" x14ac:dyDescent="0.25">
      <c r="N201" s="644" t="s">
        <v>967</v>
      </c>
      <c r="O201" s="652" t="s">
        <v>968</v>
      </c>
      <c r="P201" s="637" t="s">
        <v>72</v>
      </c>
      <c r="Q201" s="637" t="s">
        <v>0</v>
      </c>
      <c r="R201" s="652" t="s">
        <v>715</v>
      </c>
      <c r="S201" s="652" t="s">
        <v>697</v>
      </c>
      <c r="T201" s="653" t="s">
        <v>698</v>
      </c>
      <c r="U201" s="653" t="s">
        <v>699</v>
      </c>
      <c r="V201" s="654">
        <v>2018</v>
      </c>
      <c r="W201" s="654">
        <v>2018</v>
      </c>
      <c r="X201" s="124">
        <v>1085322.5334069475</v>
      </c>
      <c r="Y201" s="817"/>
      <c r="Z201" s="644" t="s">
        <v>967</v>
      </c>
      <c r="AA201" s="652" t="s">
        <v>968</v>
      </c>
      <c r="AB201" s="637" t="s">
        <v>72</v>
      </c>
      <c r="AC201" s="637" t="s">
        <v>0</v>
      </c>
      <c r="AD201" s="621" t="s">
        <v>704</v>
      </c>
      <c r="AE201" s="621" t="s">
        <v>705</v>
      </c>
      <c r="AF201" s="653" t="s">
        <v>698</v>
      </c>
      <c r="AG201" s="653" t="s">
        <v>699</v>
      </c>
      <c r="AH201" s="654">
        <v>2018</v>
      </c>
      <c r="AI201" s="654">
        <v>2018</v>
      </c>
      <c r="AJ201" s="124">
        <v>295526.89813667734</v>
      </c>
    </row>
    <row r="202" spans="14:36" ht="18" customHeight="1" x14ac:dyDescent="0.25">
      <c r="N202" s="644" t="s">
        <v>967</v>
      </c>
      <c r="O202" s="652" t="s">
        <v>968</v>
      </c>
      <c r="P202" s="647" t="s">
        <v>135</v>
      </c>
      <c r="Q202" s="637" t="s">
        <v>134</v>
      </c>
      <c r="R202" s="652" t="s">
        <v>715</v>
      </c>
      <c r="S202" s="652" t="s">
        <v>697</v>
      </c>
      <c r="T202" s="653" t="s">
        <v>698</v>
      </c>
      <c r="U202" s="653" t="s">
        <v>699</v>
      </c>
      <c r="V202" s="654">
        <v>2018</v>
      </c>
      <c r="W202" s="654">
        <v>2018</v>
      </c>
      <c r="X202" s="102">
        <v>1021703.9071182639</v>
      </c>
      <c r="Y202" s="817"/>
      <c r="Z202" s="644" t="s">
        <v>967</v>
      </c>
      <c r="AA202" s="652" t="s">
        <v>968</v>
      </c>
      <c r="AB202" s="647" t="s">
        <v>135</v>
      </c>
      <c r="AC202" s="637" t="s">
        <v>134</v>
      </c>
      <c r="AD202" s="621" t="s">
        <v>704</v>
      </c>
      <c r="AE202" s="621" t="s">
        <v>705</v>
      </c>
      <c r="AF202" s="653" t="s">
        <v>698</v>
      </c>
      <c r="AG202" s="653" t="s">
        <v>699</v>
      </c>
      <c r="AH202" s="654">
        <v>2018</v>
      </c>
      <c r="AI202" s="654">
        <v>2018</v>
      </c>
      <c r="AJ202" s="102">
        <v>278203.92297297862</v>
      </c>
    </row>
    <row r="203" spans="14:36" ht="18" customHeight="1" x14ac:dyDescent="0.25">
      <c r="X203" s="817"/>
      <c r="Y203" s="817"/>
      <c r="AJ203" s="3"/>
    </row>
    <row r="204" spans="14:36" ht="18" customHeight="1" x14ac:dyDescent="0.25">
      <c r="X204" s="817"/>
      <c r="Y204" s="817"/>
    </row>
    <row r="205" spans="14:36" ht="18" customHeight="1" x14ac:dyDescent="0.25">
      <c r="X205" s="817"/>
      <c r="Y205" s="817"/>
    </row>
    <row r="206" spans="14:36" ht="18" customHeight="1" x14ac:dyDescent="0.25">
      <c r="X206" s="817"/>
      <c r="Y206" s="817"/>
    </row>
    <row r="207" spans="14:36" ht="18" customHeight="1" x14ac:dyDescent="0.25">
      <c r="X207" s="817"/>
      <c r="Y207" s="817"/>
    </row>
  </sheetData>
  <mergeCells count="8">
    <mergeCell ref="A54:B54"/>
    <mergeCell ref="A55:B55"/>
    <mergeCell ref="B3:L3"/>
    <mergeCell ref="B4:L4"/>
    <mergeCell ref="B32:L32"/>
    <mergeCell ref="B33:L33"/>
    <mergeCell ref="A26:B26"/>
    <mergeCell ref="A25:B25"/>
  </mergeCells>
  <printOptions horizontalCentered="1" verticalCentered="1"/>
  <pageMargins left="0" right="0" top="0" bottom="0" header="0" footer="0"/>
  <pageSetup paperSize="8" orientation="landscape" r:id="rId1"/>
  <rowBreaks count="1" manualBreakCount="1">
    <brk id="29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W1251"/>
  <sheetViews>
    <sheetView topLeftCell="K1" zoomScale="60" zoomScaleNormal="60" zoomScaleSheetLayoutView="77" workbookViewId="0">
      <selection activeCell="W10" sqref="W10"/>
    </sheetView>
  </sheetViews>
  <sheetFormatPr defaultColWidth="9.1796875" defaultRowHeight="19" customHeight="1" x14ac:dyDescent="0.25"/>
  <cols>
    <col min="1" max="1" width="30.7265625" style="298" customWidth="1"/>
    <col min="2" max="2" width="11.453125" style="14" customWidth="1"/>
    <col min="3" max="3" width="10.1796875" style="14" customWidth="1"/>
    <col min="4" max="4" width="10.453125" style="14" customWidth="1"/>
    <col min="5" max="5" width="9.7265625" style="14" customWidth="1"/>
    <col min="6" max="6" width="10.453125" style="14" customWidth="1"/>
    <col min="7" max="7" width="19.90625" style="14" customWidth="1"/>
    <col min="8" max="9" width="10" style="14" customWidth="1"/>
    <col min="10" max="11" width="10.1796875" style="14" customWidth="1"/>
    <col min="12" max="12" width="9.81640625" style="14" customWidth="1"/>
    <col min="13" max="13" width="10" style="14" customWidth="1"/>
    <col min="14" max="15" width="9.81640625" style="14" customWidth="1"/>
    <col min="16" max="16" width="10.453125" style="14" customWidth="1"/>
    <col min="17" max="17" width="9.81640625" style="14" customWidth="1"/>
    <col min="18" max="18" width="37.26953125" style="3" customWidth="1"/>
    <col min="19" max="19" width="12" style="3" customWidth="1"/>
    <col min="20" max="20" width="10.453125" style="3" bestFit="1" customWidth="1"/>
    <col min="21" max="21" width="9.1796875" style="3"/>
    <col min="22" max="22" width="40.08984375" style="3" customWidth="1"/>
    <col min="23" max="23" width="27.90625" style="3" customWidth="1"/>
    <col min="24" max="24" width="12.1796875" style="3" customWidth="1"/>
    <col min="25" max="25" width="11.7265625" style="3" customWidth="1"/>
    <col min="26" max="16384" width="9.1796875" style="3"/>
  </cols>
  <sheetData>
    <row r="1" spans="1:49" ht="19" customHeight="1" x14ac:dyDescent="0.25">
      <c r="A1" s="296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</row>
    <row r="2" spans="1:49" ht="19" customHeight="1" x14ac:dyDescent="0.25">
      <c r="A2" s="29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49" ht="19" customHeight="1" x14ac:dyDescent="0.25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</row>
    <row r="4" spans="1:49" ht="19" customHeight="1" x14ac:dyDescent="0.25">
      <c r="A4" s="805" t="s">
        <v>642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T4" s="623" t="s">
        <v>676</v>
      </c>
      <c r="U4" s="624" t="s">
        <v>677</v>
      </c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H4" s="623" t="s">
        <v>676</v>
      </c>
      <c r="AI4" s="624" t="s">
        <v>677</v>
      </c>
      <c r="AJ4" s="625"/>
      <c r="AK4" s="625"/>
      <c r="AL4" s="625"/>
      <c r="AM4" s="625"/>
      <c r="AN4" s="625"/>
      <c r="AO4" s="625"/>
      <c r="AP4" s="625"/>
      <c r="AQ4" s="625"/>
      <c r="AR4" s="625"/>
      <c r="AS4" s="625"/>
    </row>
    <row r="5" spans="1:49" ht="19" customHeight="1" x14ac:dyDescent="0.25">
      <c r="A5" s="754" t="s">
        <v>643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T5" s="623" t="s">
        <v>678</v>
      </c>
      <c r="U5" s="624" t="s">
        <v>368</v>
      </c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625"/>
      <c r="AH5" s="623" t="s">
        <v>678</v>
      </c>
      <c r="AI5" s="624" t="s">
        <v>368</v>
      </c>
      <c r="AJ5" s="625"/>
      <c r="AK5" s="625"/>
      <c r="AL5" s="625"/>
      <c r="AM5" s="625"/>
      <c r="AN5" s="625"/>
      <c r="AO5" s="625"/>
      <c r="AP5" s="625"/>
      <c r="AQ5" s="625"/>
      <c r="AR5" s="625"/>
      <c r="AS5" s="625"/>
    </row>
    <row r="6" spans="1:49" ht="19" customHeight="1" x14ac:dyDescent="0.25">
      <c r="A6" s="297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9"/>
      <c r="T6" s="623" t="s">
        <v>679</v>
      </c>
      <c r="U6" s="649" t="s">
        <v>716</v>
      </c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H6" s="623" t="s">
        <v>679</v>
      </c>
      <c r="AI6" s="649" t="s">
        <v>716</v>
      </c>
      <c r="AJ6" s="625"/>
      <c r="AK6" s="625"/>
      <c r="AL6" s="625"/>
      <c r="AM6" s="625"/>
      <c r="AN6" s="625"/>
      <c r="AO6" s="625"/>
      <c r="AP6" s="625"/>
      <c r="AQ6" s="625"/>
      <c r="AR6" s="625"/>
      <c r="AS6" s="625"/>
    </row>
    <row r="7" spans="1:49" ht="19" customHeight="1" x14ac:dyDescent="0.25">
      <c r="A7" s="806" t="s">
        <v>83</v>
      </c>
      <c r="B7" s="810">
        <v>2011</v>
      </c>
      <c r="C7" s="811"/>
      <c r="D7" s="810">
        <v>2012</v>
      </c>
      <c r="E7" s="811"/>
      <c r="F7" s="779">
        <v>2013</v>
      </c>
      <c r="G7" s="781"/>
      <c r="H7" s="810">
        <v>2014</v>
      </c>
      <c r="I7" s="811"/>
      <c r="J7" s="810">
        <v>2015</v>
      </c>
      <c r="K7" s="811"/>
      <c r="L7" s="812">
        <v>2016</v>
      </c>
      <c r="M7" s="813"/>
      <c r="N7" s="812">
        <v>2017</v>
      </c>
      <c r="O7" s="813"/>
      <c r="P7" s="812" t="s">
        <v>476</v>
      </c>
      <c r="Q7" s="813"/>
      <c r="R7" s="808" t="s">
        <v>84</v>
      </c>
      <c r="T7" s="623" t="s">
        <v>680</v>
      </c>
      <c r="U7" s="644" t="s">
        <v>967</v>
      </c>
      <c r="V7" s="625"/>
      <c r="W7" s="625"/>
      <c r="X7" s="625"/>
      <c r="Y7" s="625"/>
      <c r="Z7" s="625"/>
      <c r="AA7" s="625"/>
      <c r="AB7" s="625"/>
      <c r="AC7" s="625"/>
      <c r="AD7" s="625"/>
      <c r="AE7" s="625"/>
      <c r="AF7" s="625"/>
      <c r="AH7" s="623" t="s">
        <v>680</v>
      </c>
      <c r="AI7" s="644" t="s">
        <v>967</v>
      </c>
      <c r="AJ7" s="625"/>
      <c r="AK7" s="625"/>
      <c r="AL7" s="625"/>
      <c r="AM7" s="625"/>
      <c r="AN7" s="625"/>
      <c r="AO7" s="625"/>
      <c r="AP7" s="625"/>
      <c r="AQ7" s="625"/>
      <c r="AR7" s="625"/>
      <c r="AS7" s="625"/>
    </row>
    <row r="8" spans="1:49" ht="19" customHeight="1" x14ac:dyDescent="0.25">
      <c r="A8" s="807"/>
      <c r="B8" s="314" t="s">
        <v>19</v>
      </c>
      <c r="C8" s="370" t="s">
        <v>20</v>
      </c>
      <c r="D8" s="314" t="s">
        <v>19</v>
      </c>
      <c r="E8" s="370" t="s">
        <v>20</v>
      </c>
      <c r="F8" s="314" t="s">
        <v>19</v>
      </c>
      <c r="G8" s="370" t="s">
        <v>20</v>
      </c>
      <c r="H8" s="314" t="s">
        <v>19</v>
      </c>
      <c r="I8" s="370" t="s">
        <v>20</v>
      </c>
      <c r="J8" s="314" t="s">
        <v>19</v>
      </c>
      <c r="K8" s="370" t="s">
        <v>20</v>
      </c>
      <c r="L8" s="314" t="s">
        <v>19</v>
      </c>
      <c r="M8" s="370" t="s">
        <v>20</v>
      </c>
      <c r="N8" s="314" t="s">
        <v>19</v>
      </c>
      <c r="O8" s="370" t="s">
        <v>20</v>
      </c>
      <c r="P8" s="500" t="s">
        <v>19</v>
      </c>
      <c r="Q8" s="502" t="s">
        <v>20</v>
      </c>
      <c r="R8" s="809"/>
      <c r="T8" s="623" t="s">
        <v>681</v>
      </c>
      <c r="U8" s="623" t="s">
        <v>1000</v>
      </c>
      <c r="V8" s="626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H8" s="623" t="s">
        <v>681</v>
      </c>
      <c r="AI8" s="820" t="s">
        <v>1010</v>
      </c>
      <c r="AJ8" s="626"/>
      <c r="AK8" s="623"/>
      <c r="AL8" s="623"/>
      <c r="AM8" s="623"/>
      <c r="AN8" s="623"/>
      <c r="AO8" s="623"/>
      <c r="AP8" s="623"/>
      <c r="AQ8" s="623"/>
      <c r="AR8" s="623"/>
      <c r="AS8" s="623"/>
    </row>
    <row r="9" spans="1:49" ht="19" customHeight="1" x14ac:dyDescent="0.25">
      <c r="A9" s="371" t="s">
        <v>17</v>
      </c>
      <c r="B9" s="372">
        <v>254300.16119999997</v>
      </c>
      <c r="C9" s="543" t="s">
        <v>290</v>
      </c>
      <c r="D9" s="372">
        <v>367463.94400000013</v>
      </c>
      <c r="E9" s="543" t="s">
        <v>290</v>
      </c>
      <c r="F9" s="372">
        <v>368923.45720000006</v>
      </c>
      <c r="G9" s="543" t="s">
        <v>290</v>
      </c>
      <c r="H9" s="372">
        <v>246119</v>
      </c>
      <c r="I9" s="543" t="s">
        <v>290</v>
      </c>
      <c r="J9" s="372">
        <v>136100</v>
      </c>
      <c r="K9" s="543" t="s">
        <v>290</v>
      </c>
      <c r="L9" s="372">
        <v>104500</v>
      </c>
      <c r="M9" s="543" t="s">
        <v>290</v>
      </c>
      <c r="N9" s="372">
        <v>146300</v>
      </c>
      <c r="O9" s="543" t="s">
        <v>290</v>
      </c>
      <c r="P9" s="372">
        <v>203500</v>
      </c>
      <c r="Q9" s="543" t="s">
        <v>290</v>
      </c>
      <c r="R9" s="387" t="s">
        <v>2</v>
      </c>
      <c r="T9" s="623" t="s">
        <v>682</v>
      </c>
      <c r="U9" s="655" t="s">
        <v>1001</v>
      </c>
      <c r="V9" s="626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H9" s="623" t="s">
        <v>682</v>
      </c>
      <c r="AI9" s="820" t="s">
        <v>1011</v>
      </c>
      <c r="AJ9" s="626"/>
      <c r="AK9" s="623"/>
      <c r="AL9" s="623"/>
      <c r="AM9" s="623"/>
      <c r="AN9" s="623"/>
      <c r="AO9" s="623"/>
      <c r="AP9" s="623"/>
      <c r="AQ9" s="623"/>
      <c r="AR9" s="623"/>
      <c r="AS9" s="623"/>
    </row>
    <row r="10" spans="1:49" ht="19" customHeight="1" x14ac:dyDescent="0.25">
      <c r="A10" s="371" t="s">
        <v>18</v>
      </c>
      <c r="B10" s="372">
        <v>380964.16119999997</v>
      </c>
      <c r="C10" s="543" t="s">
        <v>290</v>
      </c>
      <c r="D10" s="372">
        <v>508777.94400000013</v>
      </c>
      <c r="E10" s="543" t="s">
        <v>290</v>
      </c>
      <c r="F10" s="372">
        <v>517977.75720000011</v>
      </c>
      <c r="G10" s="543" t="s">
        <v>290</v>
      </c>
      <c r="H10" s="372">
        <v>398174</v>
      </c>
      <c r="I10" s="543" t="s">
        <v>290</v>
      </c>
      <c r="J10" s="372">
        <v>281200</v>
      </c>
      <c r="K10" s="543" t="s">
        <v>290</v>
      </c>
      <c r="L10" s="372">
        <v>251300</v>
      </c>
      <c r="M10" s="543" t="s">
        <v>290</v>
      </c>
      <c r="N10" s="372">
        <v>297100</v>
      </c>
      <c r="O10" s="543" t="s">
        <v>290</v>
      </c>
      <c r="P10" s="372">
        <v>299500</v>
      </c>
      <c r="Q10" s="543" t="s">
        <v>290</v>
      </c>
      <c r="R10" s="388" t="s">
        <v>3</v>
      </c>
      <c r="T10" s="623" t="s">
        <v>683</v>
      </c>
      <c r="U10" s="703" t="s">
        <v>684</v>
      </c>
      <c r="V10" s="628"/>
      <c r="W10" s="628"/>
      <c r="X10" s="628"/>
      <c r="Y10" s="628"/>
      <c r="Z10" s="628"/>
      <c r="AA10" s="628"/>
      <c r="AB10" s="623"/>
      <c r="AC10" s="623"/>
      <c r="AD10" s="623"/>
      <c r="AE10" s="623"/>
      <c r="AF10" s="623"/>
      <c r="AH10" s="623" t="s">
        <v>683</v>
      </c>
      <c r="AI10" s="703" t="s">
        <v>684</v>
      </c>
      <c r="AJ10" s="628"/>
      <c r="AK10" s="628"/>
      <c r="AL10" s="628"/>
      <c r="AM10" s="628"/>
      <c r="AN10" s="628"/>
      <c r="AO10" s="628"/>
      <c r="AP10" s="623"/>
      <c r="AQ10" s="623"/>
      <c r="AR10" s="623"/>
      <c r="AS10" s="623"/>
    </row>
    <row r="11" spans="1:49" ht="19" customHeight="1" x14ac:dyDescent="0.25">
      <c r="A11" s="373" t="s">
        <v>29</v>
      </c>
      <c r="B11" s="374">
        <v>1098725.1612</v>
      </c>
      <c r="C11" s="543" t="s">
        <v>290</v>
      </c>
      <c r="D11" s="374">
        <v>1309554.9440000001</v>
      </c>
      <c r="E11" s="543" t="s">
        <v>290</v>
      </c>
      <c r="F11" s="374">
        <v>1362618.4572000001</v>
      </c>
      <c r="G11" s="543" t="s">
        <v>290</v>
      </c>
      <c r="H11" s="374">
        <v>1259819</v>
      </c>
      <c r="I11" s="543" t="s">
        <v>290</v>
      </c>
      <c r="J11" s="374">
        <v>1103500</v>
      </c>
      <c r="K11" s="543" t="s">
        <v>290</v>
      </c>
      <c r="L11" s="374">
        <v>1083500</v>
      </c>
      <c r="M11" s="543" t="s">
        <v>290</v>
      </c>
      <c r="N11" s="374">
        <v>1151500</v>
      </c>
      <c r="O11" s="543" t="s">
        <v>290</v>
      </c>
      <c r="P11" s="374">
        <v>1163900</v>
      </c>
      <c r="Q11" s="543" t="s">
        <v>290</v>
      </c>
      <c r="R11" s="388" t="s">
        <v>4</v>
      </c>
      <c r="T11" s="623" t="s">
        <v>685</v>
      </c>
      <c r="U11" s="629" t="s">
        <v>325</v>
      </c>
      <c r="V11" s="626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H11" s="623" t="s">
        <v>685</v>
      </c>
      <c r="AI11" s="629" t="s">
        <v>325</v>
      </c>
      <c r="AJ11" s="626"/>
      <c r="AK11" s="623"/>
      <c r="AL11" s="623"/>
      <c r="AM11" s="623"/>
      <c r="AN11" s="623"/>
      <c r="AO11" s="623"/>
      <c r="AP11" s="623"/>
      <c r="AQ11" s="623"/>
      <c r="AR11" s="623"/>
      <c r="AS11" s="623"/>
    </row>
    <row r="12" spans="1:49" ht="19" customHeight="1" x14ac:dyDescent="0.25">
      <c r="A12" s="375" t="s">
        <v>63</v>
      </c>
      <c r="B12" s="374">
        <v>1160025.1612</v>
      </c>
      <c r="C12" s="543" t="s">
        <v>290</v>
      </c>
      <c r="D12" s="374">
        <v>1379074.9440000001</v>
      </c>
      <c r="E12" s="543" t="s">
        <v>290</v>
      </c>
      <c r="F12" s="374">
        <v>1440518.4572000001</v>
      </c>
      <c r="G12" s="543" t="s">
        <v>290</v>
      </c>
      <c r="H12" s="374">
        <v>1474019</v>
      </c>
      <c r="I12" s="543" t="s">
        <v>290</v>
      </c>
      <c r="J12" s="374">
        <v>1326700</v>
      </c>
      <c r="K12" s="543" t="s">
        <v>290</v>
      </c>
      <c r="L12" s="374">
        <v>1324400</v>
      </c>
      <c r="M12" s="543" t="s">
        <v>290</v>
      </c>
      <c r="N12" s="374">
        <v>1410400</v>
      </c>
      <c r="O12" s="543" t="s">
        <v>290</v>
      </c>
      <c r="P12" s="374">
        <v>1427700</v>
      </c>
      <c r="Q12" s="543" t="s">
        <v>290</v>
      </c>
      <c r="R12" s="388" t="s">
        <v>65</v>
      </c>
      <c r="T12" s="623" t="s">
        <v>686</v>
      </c>
      <c r="U12" s="630" t="s">
        <v>478</v>
      </c>
      <c r="V12" s="283" t="s">
        <v>323</v>
      </c>
      <c r="W12" s="630"/>
      <c r="X12" s="630"/>
      <c r="Y12" s="630"/>
      <c r="Z12" s="632"/>
      <c r="AA12" s="632"/>
      <c r="AB12" s="623"/>
      <c r="AC12" s="623"/>
      <c r="AD12" s="623"/>
      <c r="AE12" s="623"/>
      <c r="AF12" s="623"/>
      <c r="AH12" s="623" t="s">
        <v>686</v>
      </c>
      <c r="AI12" s="630" t="s">
        <v>478</v>
      </c>
      <c r="AJ12" s="283" t="s">
        <v>323</v>
      </c>
      <c r="AK12" s="630"/>
      <c r="AL12" s="630"/>
      <c r="AM12" s="630"/>
      <c r="AN12" s="632"/>
      <c r="AO12" s="632"/>
      <c r="AP12" s="623"/>
      <c r="AQ12" s="623"/>
      <c r="AR12" s="623"/>
      <c r="AS12" s="623"/>
    </row>
    <row r="13" spans="1:49" ht="19" customHeight="1" x14ac:dyDescent="0.25">
      <c r="A13" s="373" t="s">
        <v>326</v>
      </c>
      <c r="B13" s="543" t="s">
        <v>290</v>
      </c>
      <c r="C13" s="374">
        <v>793161</v>
      </c>
      <c r="D13" s="543" t="s">
        <v>290</v>
      </c>
      <c r="E13" s="374">
        <v>880477</v>
      </c>
      <c r="F13" s="543" t="s">
        <v>290</v>
      </c>
      <c r="G13" s="374">
        <v>927340.7</v>
      </c>
      <c r="H13" s="543" t="s">
        <v>290</v>
      </c>
      <c r="I13" s="374">
        <v>1020545</v>
      </c>
      <c r="J13" s="543" t="s">
        <v>290</v>
      </c>
      <c r="K13" s="374">
        <v>977900</v>
      </c>
      <c r="L13" s="543" t="s">
        <v>290</v>
      </c>
      <c r="M13" s="374">
        <v>993200</v>
      </c>
      <c r="N13" s="543" t="s">
        <v>290</v>
      </c>
      <c r="O13" s="374">
        <v>1017600</v>
      </c>
      <c r="P13" s="543" t="s">
        <v>290</v>
      </c>
      <c r="Q13" s="374">
        <v>1034000</v>
      </c>
      <c r="R13" s="388" t="s">
        <v>327</v>
      </c>
      <c r="T13" s="623" t="s">
        <v>687</v>
      </c>
      <c r="U13" s="676" t="s">
        <v>477</v>
      </c>
      <c r="V13" s="317" t="s">
        <v>108</v>
      </c>
      <c r="W13" s="659"/>
      <c r="X13" s="656"/>
      <c r="Y13" s="656"/>
      <c r="Z13" s="656"/>
      <c r="AA13" s="656"/>
      <c r="AB13" s="623"/>
      <c r="AC13" s="623"/>
      <c r="AD13" s="623"/>
      <c r="AE13" s="623"/>
      <c r="AF13" s="623"/>
      <c r="AH13" s="623" t="s">
        <v>687</v>
      </c>
      <c r="AI13" s="676" t="s">
        <v>477</v>
      </c>
      <c r="AJ13" s="317" t="s">
        <v>108</v>
      </c>
      <c r="AK13" s="659"/>
      <c r="AL13" s="656"/>
      <c r="AM13" s="656"/>
      <c r="AN13" s="656"/>
      <c r="AO13" s="656"/>
      <c r="AP13" s="623"/>
      <c r="AQ13" s="623"/>
      <c r="AR13" s="623"/>
      <c r="AS13" s="623"/>
    </row>
    <row r="14" spans="1:49" ht="19" customHeight="1" x14ac:dyDescent="0.25">
      <c r="A14" s="376" t="s">
        <v>328</v>
      </c>
      <c r="B14" s="374">
        <v>332879</v>
      </c>
      <c r="C14" s="543" t="s">
        <v>290</v>
      </c>
      <c r="D14" s="374">
        <v>378620</v>
      </c>
      <c r="E14" s="543" t="s">
        <v>290</v>
      </c>
      <c r="F14" s="374">
        <v>392436</v>
      </c>
      <c r="G14" s="543" t="s">
        <v>290</v>
      </c>
      <c r="H14" s="374">
        <v>264100</v>
      </c>
      <c r="I14" s="543" t="s">
        <v>290</v>
      </c>
      <c r="J14" s="374">
        <v>115900</v>
      </c>
      <c r="K14" s="543" t="s">
        <v>290</v>
      </c>
      <c r="L14" s="374">
        <v>92400</v>
      </c>
      <c r="M14" s="543" t="s">
        <v>290</v>
      </c>
      <c r="N14" s="374">
        <v>115000</v>
      </c>
      <c r="O14" s="543" t="s">
        <v>290</v>
      </c>
      <c r="P14" s="374">
        <v>125400</v>
      </c>
      <c r="Q14" s="543" t="s">
        <v>290</v>
      </c>
      <c r="R14" s="389" t="s">
        <v>364</v>
      </c>
      <c r="T14" s="618" t="s">
        <v>688</v>
      </c>
      <c r="U14" s="657" t="s">
        <v>689</v>
      </c>
      <c r="V14" s="620" t="s">
        <v>787</v>
      </c>
      <c r="W14" s="657" t="s">
        <v>788</v>
      </c>
      <c r="X14" s="620" t="s">
        <v>1004</v>
      </c>
      <c r="Y14" s="818" t="s">
        <v>1005</v>
      </c>
      <c r="Z14" s="620" t="s">
        <v>690</v>
      </c>
      <c r="AA14" s="619" t="s">
        <v>691</v>
      </c>
      <c r="AB14" s="620" t="s">
        <v>692</v>
      </c>
      <c r="AC14" s="619" t="s">
        <v>693</v>
      </c>
      <c r="AD14" s="619" t="s">
        <v>694</v>
      </c>
      <c r="AE14" s="619" t="s">
        <v>695</v>
      </c>
      <c r="AF14" s="619" t="s">
        <v>696</v>
      </c>
      <c r="AH14" s="618" t="s">
        <v>688</v>
      </c>
      <c r="AI14" s="657" t="s">
        <v>689</v>
      </c>
      <c r="AJ14" s="620" t="s">
        <v>787</v>
      </c>
      <c r="AK14" s="657" t="s">
        <v>788</v>
      </c>
      <c r="AL14" s="620" t="s">
        <v>1004</v>
      </c>
      <c r="AM14" s="818" t="s">
        <v>1005</v>
      </c>
      <c r="AN14" s="620" t="s">
        <v>690</v>
      </c>
      <c r="AO14" s="619" t="s">
        <v>691</v>
      </c>
      <c r="AP14" s="620" t="s">
        <v>692</v>
      </c>
      <c r="AQ14" s="619" t="s">
        <v>693</v>
      </c>
      <c r="AR14" s="619" t="s">
        <v>694</v>
      </c>
      <c r="AS14" s="619" t="s">
        <v>695</v>
      </c>
      <c r="AT14" s="619" t="s">
        <v>696</v>
      </c>
    </row>
    <row r="15" spans="1:49" ht="19" customHeight="1" x14ac:dyDescent="0.25">
      <c r="A15" s="376" t="s">
        <v>329</v>
      </c>
      <c r="B15" s="377">
        <v>32797</v>
      </c>
      <c r="C15" s="543" t="s">
        <v>290</v>
      </c>
      <c r="D15" s="377">
        <v>35337</v>
      </c>
      <c r="E15" s="543" t="s">
        <v>290</v>
      </c>
      <c r="F15" s="377">
        <v>35000</v>
      </c>
      <c r="G15" s="543" t="s">
        <v>290</v>
      </c>
      <c r="H15" s="377">
        <v>62200</v>
      </c>
      <c r="I15" s="543" t="s">
        <v>290</v>
      </c>
      <c r="J15" s="377">
        <v>81800</v>
      </c>
      <c r="K15" s="543" t="s">
        <v>290</v>
      </c>
      <c r="L15" s="377">
        <v>56100</v>
      </c>
      <c r="M15" s="543" t="s">
        <v>290</v>
      </c>
      <c r="N15" s="377">
        <v>71000</v>
      </c>
      <c r="O15" s="543" t="s">
        <v>290</v>
      </c>
      <c r="P15" s="377">
        <v>77500</v>
      </c>
      <c r="Q15" s="543" t="s">
        <v>290</v>
      </c>
      <c r="R15" s="390" t="s">
        <v>330</v>
      </c>
      <c r="T15" s="644" t="s">
        <v>1002</v>
      </c>
      <c r="U15" s="652" t="s">
        <v>1003</v>
      </c>
      <c r="V15" s="645" t="s">
        <v>2</v>
      </c>
      <c r="W15" s="821" t="s">
        <v>17</v>
      </c>
      <c r="X15" s="825" t="s">
        <v>1006</v>
      </c>
      <c r="Y15" s="825" t="s">
        <v>1007</v>
      </c>
      <c r="Z15" s="652" t="s">
        <v>715</v>
      </c>
      <c r="AA15" s="652" t="s">
        <v>697</v>
      </c>
      <c r="AB15" s="653" t="s">
        <v>698</v>
      </c>
      <c r="AC15" s="653" t="s">
        <v>699</v>
      </c>
      <c r="AD15" s="654">
        <v>2011</v>
      </c>
      <c r="AE15" s="654">
        <v>2011</v>
      </c>
      <c r="AF15" s="377">
        <v>254300.16119999997</v>
      </c>
      <c r="AG15" s="644"/>
      <c r="AH15" s="644" t="s">
        <v>1002</v>
      </c>
      <c r="AI15" s="652" t="s">
        <v>1003</v>
      </c>
      <c r="AJ15" s="645" t="s">
        <v>2</v>
      </c>
      <c r="AK15" s="821" t="s">
        <v>17</v>
      </c>
      <c r="AL15" s="825" t="s">
        <v>1006</v>
      </c>
      <c r="AM15" s="825" t="s">
        <v>1007</v>
      </c>
      <c r="AN15" s="652" t="s">
        <v>704</v>
      </c>
      <c r="AO15" s="652" t="s">
        <v>705</v>
      </c>
      <c r="AP15" s="653" t="s">
        <v>698</v>
      </c>
      <c r="AQ15" s="653" t="s">
        <v>699</v>
      </c>
      <c r="AR15" s="654">
        <v>2011</v>
      </c>
      <c r="AS15" s="654">
        <v>2011</v>
      </c>
      <c r="AT15" s="377">
        <v>69244.427828454733</v>
      </c>
      <c r="AU15" s="644"/>
      <c r="AV15" s="644"/>
      <c r="AW15" s="644"/>
    </row>
    <row r="16" spans="1:49" ht="19" customHeight="1" x14ac:dyDescent="0.25">
      <c r="A16" s="376" t="s">
        <v>331</v>
      </c>
      <c r="B16" s="377">
        <v>44200</v>
      </c>
      <c r="C16" s="543" t="s">
        <v>290</v>
      </c>
      <c r="D16" s="377">
        <v>50100</v>
      </c>
      <c r="E16" s="543" t="s">
        <v>290</v>
      </c>
      <c r="F16" s="377">
        <v>47800</v>
      </c>
      <c r="G16" s="543" t="s">
        <v>290</v>
      </c>
      <c r="H16" s="377">
        <v>47800</v>
      </c>
      <c r="I16" s="543" t="s">
        <v>290</v>
      </c>
      <c r="J16" s="377">
        <v>28100</v>
      </c>
      <c r="K16" s="543" t="s">
        <v>290</v>
      </c>
      <c r="L16" s="377">
        <v>22100</v>
      </c>
      <c r="M16" s="543" t="s">
        <v>290</v>
      </c>
      <c r="N16" s="377">
        <v>27500</v>
      </c>
      <c r="O16" s="543" t="s">
        <v>290</v>
      </c>
      <c r="P16" s="377">
        <v>29200</v>
      </c>
      <c r="Q16" s="543" t="s">
        <v>290</v>
      </c>
      <c r="R16" s="391" t="s">
        <v>332</v>
      </c>
      <c r="T16" s="644" t="s">
        <v>1002</v>
      </c>
      <c r="U16" s="652" t="s">
        <v>1003</v>
      </c>
      <c r="V16" s="824" t="s">
        <v>3</v>
      </c>
      <c r="W16" s="821" t="s">
        <v>18</v>
      </c>
      <c r="X16" s="825" t="s">
        <v>1006</v>
      </c>
      <c r="Y16" s="825" t="s">
        <v>1007</v>
      </c>
      <c r="Z16" s="652" t="s">
        <v>715</v>
      </c>
      <c r="AA16" s="652" t="s">
        <v>697</v>
      </c>
      <c r="AB16" s="653" t="s">
        <v>698</v>
      </c>
      <c r="AC16" s="653" t="s">
        <v>699</v>
      </c>
      <c r="AD16" s="654">
        <v>2011</v>
      </c>
      <c r="AE16" s="654">
        <v>2011</v>
      </c>
      <c r="AF16" s="377">
        <v>380964.16119999997</v>
      </c>
      <c r="AG16" s="644"/>
      <c r="AH16" s="644" t="s">
        <v>1002</v>
      </c>
      <c r="AI16" s="652" t="s">
        <v>1003</v>
      </c>
      <c r="AJ16" s="824" t="s">
        <v>3</v>
      </c>
      <c r="AK16" s="821" t="s">
        <v>18</v>
      </c>
      <c r="AL16" s="825" t="s">
        <v>1006</v>
      </c>
      <c r="AM16" s="825" t="s">
        <v>1007</v>
      </c>
      <c r="AN16" s="652" t="s">
        <v>704</v>
      </c>
      <c r="AO16" s="652" t="s">
        <v>705</v>
      </c>
      <c r="AP16" s="653" t="s">
        <v>698</v>
      </c>
      <c r="AQ16" s="653" t="s">
        <v>699</v>
      </c>
      <c r="AR16" s="654">
        <v>2011</v>
      </c>
      <c r="AS16" s="654">
        <v>2011</v>
      </c>
      <c r="AT16" s="377">
        <v>103734.28487406399</v>
      </c>
      <c r="AU16" s="644"/>
      <c r="AV16" s="644"/>
      <c r="AW16" s="644"/>
    </row>
    <row r="17" spans="1:49" ht="19" customHeight="1" x14ac:dyDescent="0.25">
      <c r="A17" s="376" t="s">
        <v>333</v>
      </c>
      <c r="B17" s="377">
        <v>114036</v>
      </c>
      <c r="C17" s="543" t="s">
        <v>290</v>
      </c>
      <c r="D17" s="377">
        <v>169711</v>
      </c>
      <c r="E17" s="543" t="s">
        <v>290</v>
      </c>
      <c r="F17" s="377">
        <v>148198</v>
      </c>
      <c r="G17" s="543" t="s">
        <v>290</v>
      </c>
      <c r="H17" s="377">
        <v>132219</v>
      </c>
      <c r="I17" s="543" t="s">
        <v>290</v>
      </c>
      <c r="J17" s="377">
        <v>161200</v>
      </c>
      <c r="K17" s="543" t="s">
        <v>290</v>
      </c>
      <c r="L17" s="377">
        <v>168600</v>
      </c>
      <c r="M17" s="543" t="s">
        <v>290</v>
      </c>
      <c r="N17" s="377">
        <v>166000</v>
      </c>
      <c r="O17" s="543" t="s">
        <v>290</v>
      </c>
      <c r="P17" s="377">
        <v>149300</v>
      </c>
      <c r="Q17" s="543" t="s">
        <v>290</v>
      </c>
      <c r="R17" s="391" t="s">
        <v>334</v>
      </c>
      <c r="T17" s="644" t="s">
        <v>1002</v>
      </c>
      <c r="U17" s="652" t="s">
        <v>1003</v>
      </c>
      <c r="V17" s="824" t="s">
        <v>4</v>
      </c>
      <c r="W17" s="821" t="s">
        <v>29</v>
      </c>
      <c r="X17" s="825" t="s">
        <v>1006</v>
      </c>
      <c r="Y17" s="825" t="s">
        <v>1007</v>
      </c>
      <c r="Z17" s="652" t="s">
        <v>715</v>
      </c>
      <c r="AA17" s="652" t="s">
        <v>697</v>
      </c>
      <c r="AB17" s="653" t="s">
        <v>698</v>
      </c>
      <c r="AC17" s="653" t="s">
        <v>699</v>
      </c>
      <c r="AD17" s="654">
        <v>2011</v>
      </c>
      <c r="AE17" s="654">
        <v>2011</v>
      </c>
      <c r="AF17" s="377">
        <v>1098725.1612</v>
      </c>
      <c r="AG17" s="644"/>
      <c r="AH17" s="644" t="s">
        <v>1002</v>
      </c>
      <c r="AI17" s="652" t="s">
        <v>1003</v>
      </c>
      <c r="AJ17" s="824" t="s">
        <v>4</v>
      </c>
      <c r="AK17" s="821" t="s">
        <v>29</v>
      </c>
      <c r="AL17" s="825" t="s">
        <v>1006</v>
      </c>
      <c r="AM17" s="825" t="s">
        <v>1007</v>
      </c>
      <c r="AN17" s="652" t="s">
        <v>704</v>
      </c>
      <c r="AO17" s="652" t="s">
        <v>705</v>
      </c>
      <c r="AP17" s="653" t="s">
        <v>698</v>
      </c>
      <c r="AQ17" s="653" t="s">
        <v>699</v>
      </c>
      <c r="AR17" s="654">
        <v>2011</v>
      </c>
      <c r="AS17" s="654">
        <v>2011</v>
      </c>
      <c r="AT17" s="377">
        <v>299176.3543090538</v>
      </c>
      <c r="AU17" s="644"/>
      <c r="AV17" s="644"/>
      <c r="AW17" s="644"/>
    </row>
    <row r="18" spans="1:49" ht="19" customHeight="1" x14ac:dyDescent="0.25">
      <c r="A18" s="376" t="s">
        <v>335</v>
      </c>
      <c r="B18" s="377">
        <v>146216</v>
      </c>
      <c r="C18" s="543" t="s">
        <v>290</v>
      </c>
      <c r="D18" s="377">
        <v>197443</v>
      </c>
      <c r="E18" s="543" t="s">
        <v>290</v>
      </c>
      <c r="F18" s="377">
        <v>234163</v>
      </c>
      <c r="G18" s="543" t="s">
        <v>290</v>
      </c>
      <c r="H18" s="377">
        <v>237700</v>
      </c>
      <c r="I18" s="543" t="s">
        <v>290</v>
      </c>
      <c r="J18" s="377">
        <v>221300</v>
      </c>
      <c r="K18" s="543" t="s">
        <v>290</v>
      </c>
      <c r="L18" s="377">
        <v>211400</v>
      </c>
      <c r="M18" s="543" t="s">
        <v>290</v>
      </c>
      <c r="N18" s="377">
        <v>225500</v>
      </c>
      <c r="O18" s="543" t="s">
        <v>290</v>
      </c>
      <c r="P18" s="377">
        <v>261300</v>
      </c>
      <c r="Q18" s="543" t="s">
        <v>290</v>
      </c>
      <c r="R18" s="391" t="s">
        <v>336</v>
      </c>
      <c r="T18" s="644" t="s">
        <v>1002</v>
      </c>
      <c r="U18" s="652" t="s">
        <v>1003</v>
      </c>
      <c r="V18" s="824" t="s">
        <v>971</v>
      </c>
      <c r="W18" s="102" t="s">
        <v>972</v>
      </c>
      <c r="X18" s="825" t="s">
        <v>1006</v>
      </c>
      <c r="Y18" s="825" t="s">
        <v>1007</v>
      </c>
      <c r="Z18" s="652" t="s">
        <v>715</v>
      </c>
      <c r="AA18" s="652" t="s">
        <v>697</v>
      </c>
      <c r="AB18" s="653" t="s">
        <v>698</v>
      </c>
      <c r="AC18" s="653" t="s">
        <v>699</v>
      </c>
      <c r="AD18" s="654">
        <v>2011</v>
      </c>
      <c r="AE18" s="654">
        <v>2011</v>
      </c>
      <c r="AF18" s="377">
        <v>1160025.1612</v>
      </c>
      <c r="AG18" s="644"/>
      <c r="AH18" s="644" t="s">
        <v>1002</v>
      </c>
      <c r="AI18" s="652" t="s">
        <v>1003</v>
      </c>
      <c r="AJ18" s="824" t="s">
        <v>971</v>
      </c>
      <c r="AK18" s="102" t="s">
        <v>972</v>
      </c>
      <c r="AL18" s="825" t="s">
        <v>1006</v>
      </c>
      <c r="AM18" s="825" t="s">
        <v>1007</v>
      </c>
      <c r="AN18" s="652" t="s">
        <v>704</v>
      </c>
      <c r="AO18" s="652" t="s">
        <v>705</v>
      </c>
      <c r="AP18" s="653" t="s">
        <v>698</v>
      </c>
      <c r="AQ18" s="653" t="s">
        <v>699</v>
      </c>
      <c r="AR18" s="654">
        <v>2011</v>
      </c>
      <c r="AS18" s="654">
        <v>2011</v>
      </c>
      <c r="AT18" s="377">
        <v>315867.98126616748</v>
      </c>
      <c r="AU18" s="644"/>
      <c r="AV18" s="644"/>
      <c r="AW18" s="644"/>
    </row>
    <row r="19" spans="1:49" ht="19" customHeight="1" x14ac:dyDescent="0.25">
      <c r="A19" s="376" t="s">
        <v>337</v>
      </c>
      <c r="B19" s="377">
        <v>428597.16119999997</v>
      </c>
      <c r="C19" s="543" t="s">
        <v>290</v>
      </c>
      <c r="D19" s="377">
        <v>478343.94400000002</v>
      </c>
      <c r="E19" s="543" t="s">
        <v>290</v>
      </c>
      <c r="F19" s="377">
        <v>505021.4572</v>
      </c>
      <c r="G19" s="543" t="s">
        <v>290</v>
      </c>
      <c r="H19" s="377">
        <v>515800</v>
      </c>
      <c r="I19" s="543" t="s">
        <v>290</v>
      </c>
      <c r="J19" s="377">
        <v>495200</v>
      </c>
      <c r="K19" s="543" t="s">
        <v>290</v>
      </c>
      <c r="L19" s="377">
        <v>532900</v>
      </c>
      <c r="M19" s="543" t="s">
        <v>290</v>
      </c>
      <c r="N19" s="377">
        <v>546500</v>
      </c>
      <c r="O19" s="543" t="s">
        <v>290</v>
      </c>
      <c r="P19" s="377">
        <v>521200</v>
      </c>
      <c r="Q19" s="543" t="s">
        <v>290</v>
      </c>
      <c r="R19" s="391" t="s">
        <v>338</v>
      </c>
      <c r="T19" s="644" t="s">
        <v>1002</v>
      </c>
      <c r="U19" s="652" t="s">
        <v>1003</v>
      </c>
      <c r="V19" s="824" t="s">
        <v>327</v>
      </c>
      <c r="W19" s="821" t="s">
        <v>326</v>
      </c>
      <c r="X19" s="825" t="s">
        <v>1006</v>
      </c>
      <c r="Y19" s="825" t="s">
        <v>1007</v>
      </c>
      <c r="Z19" s="652" t="s">
        <v>715</v>
      </c>
      <c r="AA19" s="652" t="s">
        <v>697</v>
      </c>
      <c r="AB19" s="653" t="s">
        <v>698</v>
      </c>
      <c r="AC19" s="653" t="s">
        <v>699</v>
      </c>
      <c r="AD19" s="654">
        <v>2011</v>
      </c>
      <c r="AE19" s="654">
        <v>2011</v>
      </c>
      <c r="AF19" s="543" t="s">
        <v>290</v>
      </c>
      <c r="AG19" s="644"/>
      <c r="AH19" s="644" t="s">
        <v>1002</v>
      </c>
      <c r="AI19" s="652" t="s">
        <v>1003</v>
      </c>
      <c r="AJ19" s="824" t="s">
        <v>327</v>
      </c>
      <c r="AK19" s="821" t="s">
        <v>326</v>
      </c>
      <c r="AL19" s="825" t="s">
        <v>1006</v>
      </c>
      <c r="AM19" s="825" t="s">
        <v>1007</v>
      </c>
      <c r="AN19" s="652" t="s">
        <v>704</v>
      </c>
      <c r="AO19" s="652" t="s">
        <v>705</v>
      </c>
      <c r="AP19" s="653" t="s">
        <v>698</v>
      </c>
      <c r="AQ19" s="653" t="s">
        <v>699</v>
      </c>
      <c r="AR19" s="654">
        <v>2011</v>
      </c>
      <c r="AS19" s="654">
        <v>2011</v>
      </c>
      <c r="AT19" s="543" t="s">
        <v>290</v>
      </c>
      <c r="AU19" s="644"/>
      <c r="AV19" s="644"/>
      <c r="AW19" s="644"/>
    </row>
    <row r="20" spans="1:49" s="10" customFormat="1" ht="19" customHeight="1" x14ac:dyDescent="0.25">
      <c r="A20" s="373" t="s">
        <v>64</v>
      </c>
      <c r="B20" s="543" t="s">
        <v>290</v>
      </c>
      <c r="C20" s="374">
        <v>844425</v>
      </c>
      <c r="D20" s="543" t="s">
        <v>290</v>
      </c>
      <c r="E20" s="374">
        <v>942091</v>
      </c>
      <c r="F20" s="543" t="s">
        <v>290</v>
      </c>
      <c r="G20" s="374">
        <v>993695</v>
      </c>
      <c r="H20" s="543" t="s">
        <v>290</v>
      </c>
      <c r="I20" s="374">
        <v>1013700</v>
      </c>
      <c r="J20" s="543" t="s">
        <v>290</v>
      </c>
      <c r="K20" s="374">
        <v>967400</v>
      </c>
      <c r="L20" s="543" t="s">
        <v>290</v>
      </c>
      <c r="M20" s="374">
        <v>979000</v>
      </c>
      <c r="N20" s="543" t="s">
        <v>290</v>
      </c>
      <c r="O20" s="374">
        <v>1005200</v>
      </c>
      <c r="P20" s="543" t="s">
        <v>290</v>
      </c>
      <c r="Q20" s="374">
        <v>960400</v>
      </c>
      <c r="R20" s="388" t="s">
        <v>6</v>
      </c>
      <c r="T20" s="644" t="s">
        <v>1002</v>
      </c>
      <c r="U20" s="652" t="s">
        <v>1003</v>
      </c>
      <c r="V20" s="822" t="s">
        <v>5</v>
      </c>
      <c r="W20" s="821" t="s">
        <v>978</v>
      </c>
      <c r="X20" s="825" t="s">
        <v>1006</v>
      </c>
      <c r="Y20" s="825" t="s">
        <v>1007</v>
      </c>
      <c r="Z20" s="652" t="s">
        <v>715</v>
      </c>
      <c r="AA20" s="652" t="s">
        <v>697</v>
      </c>
      <c r="AB20" s="653" t="s">
        <v>698</v>
      </c>
      <c r="AC20" s="653" t="s">
        <v>699</v>
      </c>
      <c r="AD20" s="654">
        <v>2011</v>
      </c>
      <c r="AE20" s="654">
        <v>2011</v>
      </c>
      <c r="AF20" s="377">
        <v>332879</v>
      </c>
      <c r="AG20" s="644"/>
      <c r="AH20" s="644" t="s">
        <v>1002</v>
      </c>
      <c r="AI20" s="652" t="s">
        <v>1003</v>
      </c>
      <c r="AJ20" s="822" t="s">
        <v>5</v>
      </c>
      <c r="AK20" s="821" t="s">
        <v>978</v>
      </c>
      <c r="AL20" s="825" t="s">
        <v>1006</v>
      </c>
      <c r="AM20" s="825" t="s">
        <v>1007</v>
      </c>
      <c r="AN20" s="652" t="s">
        <v>704</v>
      </c>
      <c r="AO20" s="652" t="s">
        <v>705</v>
      </c>
      <c r="AP20" s="653" t="s">
        <v>698</v>
      </c>
      <c r="AQ20" s="653" t="s">
        <v>699</v>
      </c>
      <c r="AR20" s="654">
        <v>2011</v>
      </c>
      <c r="AS20" s="654">
        <v>2011</v>
      </c>
      <c r="AT20" s="377">
        <v>90640.980258679381</v>
      </c>
      <c r="AU20" s="644"/>
      <c r="AV20" s="644"/>
      <c r="AW20" s="644"/>
    </row>
    <row r="21" spans="1:49" ht="19" customHeight="1" x14ac:dyDescent="0.25">
      <c r="A21" s="376" t="s">
        <v>339</v>
      </c>
      <c r="B21" s="543" t="s">
        <v>290</v>
      </c>
      <c r="C21" s="377">
        <v>622957</v>
      </c>
      <c r="D21" s="543" t="s">
        <v>290</v>
      </c>
      <c r="E21" s="377">
        <v>689719</v>
      </c>
      <c r="F21" s="543" t="s">
        <v>290</v>
      </c>
      <c r="G21" s="377">
        <v>707568</v>
      </c>
      <c r="H21" s="543" t="s">
        <v>290</v>
      </c>
      <c r="I21" s="377">
        <v>718200</v>
      </c>
      <c r="J21" s="543" t="s">
        <v>290</v>
      </c>
      <c r="K21" s="377">
        <v>691500</v>
      </c>
      <c r="L21" s="543" t="s">
        <v>290</v>
      </c>
      <c r="M21" s="377">
        <v>705000</v>
      </c>
      <c r="N21" s="543" t="s">
        <v>290</v>
      </c>
      <c r="O21" s="377">
        <v>703100</v>
      </c>
      <c r="P21" s="543" t="s">
        <v>290</v>
      </c>
      <c r="Q21" s="377">
        <v>613400</v>
      </c>
      <c r="R21" s="391" t="s">
        <v>7</v>
      </c>
      <c r="T21" s="644" t="s">
        <v>1002</v>
      </c>
      <c r="U21" s="652" t="s">
        <v>1003</v>
      </c>
      <c r="V21" s="823" t="s">
        <v>973</v>
      </c>
      <c r="W21" s="821" t="s">
        <v>979</v>
      </c>
      <c r="X21" s="825" t="s">
        <v>1006</v>
      </c>
      <c r="Y21" s="825" t="s">
        <v>1007</v>
      </c>
      <c r="Z21" s="652" t="s">
        <v>715</v>
      </c>
      <c r="AA21" s="652" t="s">
        <v>697</v>
      </c>
      <c r="AB21" s="653" t="s">
        <v>698</v>
      </c>
      <c r="AC21" s="653" t="s">
        <v>699</v>
      </c>
      <c r="AD21" s="654">
        <v>2011</v>
      </c>
      <c r="AE21" s="654">
        <v>2011</v>
      </c>
      <c r="AF21" s="377">
        <v>32797</v>
      </c>
      <c r="AG21" s="644"/>
      <c r="AH21" s="644" t="s">
        <v>1002</v>
      </c>
      <c r="AI21" s="652" t="s">
        <v>1003</v>
      </c>
      <c r="AJ21" s="823" t="s">
        <v>973</v>
      </c>
      <c r="AK21" s="821" t="s">
        <v>979</v>
      </c>
      <c r="AL21" s="825" t="s">
        <v>1006</v>
      </c>
      <c r="AM21" s="825" t="s">
        <v>1007</v>
      </c>
      <c r="AN21" s="652" t="s">
        <v>704</v>
      </c>
      <c r="AO21" s="652" t="s">
        <v>705</v>
      </c>
      <c r="AP21" s="653" t="s">
        <v>698</v>
      </c>
      <c r="AQ21" s="653" t="s">
        <v>699</v>
      </c>
      <c r="AR21" s="654">
        <v>2011</v>
      </c>
      <c r="AS21" s="654">
        <v>2011</v>
      </c>
      <c r="AT21" s="377">
        <v>8930.4288631722266</v>
      </c>
      <c r="AU21" s="644"/>
      <c r="AV21" s="644"/>
      <c r="AW21" s="644"/>
    </row>
    <row r="22" spans="1:49" ht="19" customHeight="1" x14ac:dyDescent="0.25">
      <c r="A22" s="376" t="s">
        <v>340</v>
      </c>
      <c r="B22" s="543" t="s">
        <v>290</v>
      </c>
      <c r="C22" s="377">
        <v>221468</v>
      </c>
      <c r="D22" s="543" t="s">
        <v>290</v>
      </c>
      <c r="E22" s="377">
        <v>252372</v>
      </c>
      <c r="F22" s="543" t="s">
        <v>290</v>
      </c>
      <c r="G22" s="377">
        <v>286127</v>
      </c>
      <c r="H22" s="543" t="s">
        <v>290</v>
      </c>
      <c r="I22" s="377">
        <v>295500</v>
      </c>
      <c r="J22" s="543" t="s">
        <v>290</v>
      </c>
      <c r="K22" s="377">
        <v>275900</v>
      </c>
      <c r="L22" s="543" t="s">
        <v>290</v>
      </c>
      <c r="M22" s="377">
        <v>274000</v>
      </c>
      <c r="N22" s="543" t="s">
        <v>290</v>
      </c>
      <c r="O22" s="377">
        <v>302100</v>
      </c>
      <c r="P22" s="543" t="s">
        <v>290</v>
      </c>
      <c r="Q22" s="377">
        <v>347000</v>
      </c>
      <c r="R22" s="391" t="s">
        <v>8</v>
      </c>
      <c r="T22" s="644" t="s">
        <v>1002</v>
      </c>
      <c r="U22" s="652" t="s">
        <v>1003</v>
      </c>
      <c r="V22" s="824" t="s">
        <v>974</v>
      </c>
      <c r="W22" s="821" t="s">
        <v>980</v>
      </c>
      <c r="X22" s="825" t="s">
        <v>1006</v>
      </c>
      <c r="Y22" s="825" t="s">
        <v>1007</v>
      </c>
      <c r="Z22" s="652" t="s">
        <v>715</v>
      </c>
      <c r="AA22" s="652" t="s">
        <v>697</v>
      </c>
      <c r="AB22" s="653" t="s">
        <v>698</v>
      </c>
      <c r="AC22" s="653" t="s">
        <v>699</v>
      </c>
      <c r="AD22" s="654">
        <v>2011</v>
      </c>
      <c r="AE22" s="654">
        <v>2011</v>
      </c>
      <c r="AF22" s="377">
        <v>44200</v>
      </c>
      <c r="AG22" s="644"/>
      <c r="AH22" s="644" t="s">
        <v>1002</v>
      </c>
      <c r="AI22" s="652" t="s">
        <v>1003</v>
      </c>
      <c r="AJ22" s="824" t="s">
        <v>974</v>
      </c>
      <c r="AK22" s="821" t="s">
        <v>980</v>
      </c>
      <c r="AL22" s="825" t="s">
        <v>1006</v>
      </c>
      <c r="AM22" s="825" t="s">
        <v>1007</v>
      </c>
      <c r="AN22" s="652" t="s">
        <v>704</v>
      </c>
      <c r="AO22" s="652" t="s">
        <v>705</v>
      </c>
      <c r="AP22" s="653" t="s">
        <v>698</v>
      </c>
      <c r="AQ22" s="653" t="s">
        <v>699</v>
      </c>
      <c r="AR22" s="654">
        <v>2011</v>
      </c>
      <c r="AS22" s="654">
        <v>2011</v>
      </c>
      <c r="AT22" s="377">
        <v>12035.398230088496</v>
      </c>
      <c r="AU22" s="644"/>
      <c r="AV22" s="644"/>
      <c r="AW22" s="644"/>
    </row>
    <row r="23" spans="1:49" ht="19" customHeight="1" x14ac:dyDescent="0.25">
      <c r="A23" s="378" t="s">
        <v>13</v>
      </c>
      <c r="B23" s="543" t="s">
        <v>290</v>
      </c>
      <c r="C23" s="379">
        <v>717761</v>
      </c>
      <c r="D23" s="543" t="s">
        <v>290</v>
      </c>
      <c r="E23" s="379">
        <v>800777</v>
      </c>
      <c r="F23" s="543" t="s">
        <v>290</v>
      </c>
      <c r="G23" s="379">
        <v>844640.7</v>
      </c>
      <c r="H23" s="543" t="s">
        <v>290</v>
      </c>
      <c r="I23" s="379">
        <v>861645</v>
      </c>
      <c r="J23" s="543" t="s">
        <v>290</v>
      </c>
      <c r="K23" s="379">
        <v>822300</v>
      </c>
      <c r="L23" s="543" t="s">
        <v>290</v>
      </c>
      <c r="M23" s="379">
        <v>832200</v>
      </c>
      <c r="N23" s="543" t="s">
        <v>290</v>
      </c>
      <c r="O23" s="379">
        <v>854400</v>
      </c>
      <c r="P23" s="543" t="s">
        <v>290</v>
      </c>
      <c r="Q23" s="379">
        <v>864400</v>
      </c>
      <c r="R23" s="392" t="s">
        <v>9</v>
      </c>
      <c r="T23" s="644" t="s">
        <v>1002</v>
      </c>
      <c r="U23" s="652" t="s">
        <v>1003</v>
      </c>
      <c r="V23" s="824" t="s">
        <v>975</v>
      </c>
      <c r="W23" s="821" t="s">
        <v>981</v>
      </c>
      <c r="X23" s="825" t="s">
        <v>1006</v>
      </c>
      <c r="Y23" s="825" t="s">
        <v>1007</v>
      </c>
      <c r="Z23" s="652" t="s">
        <v>715</v>
      </c>
      <c r="AA23" s="652" t="s">
        <v>697</v>
      </c>
      <c r="AB23" s="653" t="s">
        <v>698</v>
      </c>
      <c r="AC23" s="653" t="s">
        <v>699</v>
      </c>
      <c r="AD23" s="654">
        <v>2011</v>
      </c>
      <c r="AE23" s="654">
        <v>2011</v>
      </c>
      <c r="AF23" s="377">
        <v>114036</v>
      </c>
      <c r="AG23" s="644"/>
      <c r="AH23" s="644" t="s">
        <v>1002</v>
      </c>
      <c r="AI23" s="652" t="s">
        <v>1003</v>
      </c>
      <c r="AJ23" s="824" t="s">
        <v>975</v>
      </c>
      <c r="AK23" s="821" t="s">
        <v>981</v>
      </c>
      <c r="AL23" s="825" t="s">
        <v>1006</v>
      </c>
      <c r="AM23" s="825" t="s">
        <v>1007</v>
      </c>
      <c r="AN23" s="652" t="s">
        <v>704</v>
      </c>
      <c r="AO23" s="652" t="s">
        <v>705</v>
      </c>
      <c r="AP23" s="653" t="s">
        <v>698</v>
      </c>
      <c r="AQ23" s="653" t="s">
        <v>699</v>
      </c>
      <c r="AR23" s="654">
        <v>2011</v>
      </c>
      <c r="AS23" s="654">
        <v>2011</v>
      </c>
      <c r="AT23" s="377">
        <v>31051.327433628321</v>
      </c>
      <c r="AU23" s="644"/>
      <c r="AV23" s="644"/>
      <c r="AW23" s="644"/>
    </row>
    <row r="24" spans="1:49" ht="19" customHeight="1" x14ac:dyDescent="0.25">
      <c r="A24" s="378" t="s">
        <v>24</v>
      </c>
      <c r="B24" s="543" t="s">
        <v>290</v>
      </c>
      <c r="C24" s="379">
        <v>202064</v>
      </c>
      <c r="D24" s="543" t="s">
        <v>290</v>
      </c>
      <c r="E24" s="379">
        <v>221014</v>
      </c>
      <c r="F24" s="543" t="s">
        <v>290</v>
      </c>
      <c r="G24" s="379">
        <v>231754.3</v>
      </c>
      <c r="H24" s="543" t="s">
        <v>290</v>
      </c>
      <c r="I24" s="379">
        <v>310955</v>
      </c>
      <c r="J24" s="543" t="s">
        <v>290</v>
      </c>
      <c r="K24" s="379">
        <v>300700</v>
      </c>
      <c r="L24" s="543" t="s">
        <v>290</v>
      </c>
      <c r="M24" s="379">
        <v>307800</v>
      </c>
      <c r="N24" s="543" t="s">
        <v>290</v>
      </c>
      <c r="O24" s="379">
        <v>314000</v>
      </c>
      <c r="P24" s="543" t="s">
        <v>290</v>
      </c>
      <c r="Q24" s="379">
        <v>265600</v>
      </c>
      <c r="R24" s="392" t="s">
        <v>66</v>
      </c>
      <c r="T24" s="644" t="s">
        <v>1002</v>
      </c>
      <c r="U24" s="652" t="s">
        <v>1003</v>
      </c>
      <c r="V24" s="824" t="s">
        <v>976</v>
      </c>
      <c r="W24" s="821" t="s">
        <v>982</v>
      </c>
      <c r="X24" s="825" t="s">
        <v>1006</v>
      </c>
      <c r="Y24" s="825" t="s">
        <v>1007</v>
      </c>
      <c r="Z24" s="652" t="s">
        <v>715</v>
      </c>
      <c r="AA24" s="652" t="s">
        <v>697</v>
      </c>
      <c r="AB24" s="653" t="s">
        <v>698</v>
      </c>
      <c r="AC24" s="653" t="s">
        <v>699</v>
      </c>
      <c r="AD24" s="654">
        <v>2011</v>
      </c>
      <c r="AE24" s="654">
        <v>2011</v>
      </c>
      <c r="AF24" s="377">
        <v>146216</v>
      </c>
      <c r="AG24" s="644"/>
      <c r="AH24" s="644" t="s">
        <v>1002</v>
      </c>
      <c r="AI24" s="652" t="s">
        <v>1003</v>
      </c>
      <c r="AJ24" s="824" t="s">
        <v>976</v>
      </c>
      <c r="AK24" s="821" t="s">
        <v>982</v>
      </c>
      <c r="AL24" s="825" t="s">
        <v>1006</v>
      </c>
      <c r="AM24" s="825" t="s">
        <v>1007</v>
      </c>
      <c r="AN24" s="652" t="s">
        <v>704</v>
      </c>
      <c r="AO24" s="652" t="s">
        <v>705</v>
      </c>
      <c r="AP24" s="653" t="s">
        <v>698</v>
      </c>
      <c r="AQ24" s="653" t="s">
        <v>699</v>
      </c>
      <c r="AR24" s="654">
        <v>2011</v>
      </c>
      <c r="AS24" s="654">
        <v>2011</v>
      </c>
      <c r="AT24" s="377">
        <v>39813.750850918994</v>
      </c>
      <c r="AU24" s="644"/>
      <c r="AV24" s="644"/>
      <c r="AW24" s="644"/>
    </row>
    <row r="25" spans="1:49" ht="19" customHeight="1" x14ac:dyDescent="0.25">
      <c r="A25" s="378" t="s">
        <v>30</v>
      </c>
      <c r="B25" s="543" t="s">
        <v>290</v>
      </c>
      <c r="C25" s="379">
        <v>1046489</v>
      </c>
      <c r="D25" s="543" t="s">
        <v>290</v>
      </c>
      <c r="E25" s="379">
        <v>1163105</v>
      </c>
      <c r="F25" s="543" t="s">
        <v>290</v>
      </c>
      <c r="G25" s="379">
        <v>1225449.3</v>
      </c>
      <c r="H25" s="543" t="s">
        <v>290</v>
      </c>
      <c r="I25" s="379">
        <v>1324655</v>
      </c>
      <c r="J25" s="543" t="s">
        <v>290</v>
      </c>
      <c r="K25" s="379">
        <v>1268100</v>
      </c>
      <c r="L25" s="543" t="s">
        <v>290</v>
      </c>
      <c r="M25" s="379">
        <v>1286800</v>
      </c>
      <c r="N25" s="543" t="s">
        <v>290</v>
      </c>
      <c r="O25" s="379">
        <v>1319200</v>
      </c>
      <c r="P25" s="543" t="s">
        <v>290</v>
      </c>
      <c r="Q25" s="379">
        <v>1226000</v>
      </c>
      <c r="R25" s="392" t="s">
        <v>67</v>
      </c>
      <c r="T25" s="644" t="s">
        <v>1002</v>
      </c>
      <c r="U25" s="652" t="s">
        <v>1003</v>
      </c>
      <c r="V25" s="824" t="s">
        <v>977</v>
      </c>
      <c r="W25" s="821" t="s">
        <v>983</v>
      </c>
      <c r="X25" s="825" t="s">
        <v>1006</v>
      </c>
      <c r="Y25" s="825" t="s">
        <v>1007</v>
      </c>
      <c r="Z25" s="652" t="s">
        <v>715</v>
      </c>
      <c r="AA25" s="652" t="s">
        <v>697</v>
      </c>
      <c r="AB25" s="653" t="s">
        <v>698</v>
      </c>
      <c r="AC25" s="653" t="s">
        <v>699</v>
      </c>
      <c r="AD25" s="654">
        <v>2011</v>
      </c>
      <c r="AE25" s="654">
        <v>2011</v>
      </c>
      <c r="AF25" s="377">
        <v>428597.16119999997</v>
      </c>
      <c r="AG25" s="644"/>
      <c r="AH25" s="644" t="s">
        <v>1002</v>
      </c>
      <c r="AI25" s="652" t="s">
        <v>1003</v>
      </c>
      <c r="AJ25" s="824" t="s">
        <v>977</v>
      </c>
      <c r="AK25" s="821" t="s">
        <v>983</v>
      </c>
      <c r="AL25" s="825" t="s">
        <v>1006</v>
      </c>
      <c r="AM25" s="825" t="s">
        <v>1007</v>
      </c>
      <c r="AN25" s="652" t="s">
        <v>704</v>
      </c>
      <c r="AO25" s="652" t="s">
        <v>705</v>
      </c>
      <c r="AP25" s="653" t="s">
        <v>698</v>
      </c>
      <c r="AQ25" s="653" t="s">
        <v>699</v>
      </c>
      <c r="AR25" s="654">
        <v>2011</v>
      </c>
      <c r="AS25" s="654">
        <v>2011</v>
      </c>
      <c r="AT25" s="377">
        <v>116704.46867256636</v>
      </c>
      <c r="AU25" s="644"/>
      <c r="AV25" s="644"/>
      <c r="AW25" s="644"/>
    </row>
    <row r="26" spans="1:49" ht="19" customHeight="1" x14ac:dyDescent="0.25">
      <c r="A26" s="378" t="s">
        <v>341</v>
      </c>
      <c r="B26" s="379">
        <v>-140764</v>
      </c>
      <c r="C26" s="543" t="s">
        <v>290</v>
      </c>
      <c r="D26" s="379">
        <v>-151494</v>
      </c>
      <c r="E26" s="543" t="s">
        <v>290</v>
      </c>
      <c r="F26" s="379">
        <v>-153854.29999999999</v>
      </c>
      <c r="G26" s="543" t="s">
        <v>290</v>
      </c>
      <c r="H26" s="379">
        <v>-96755</v>
      </c>
      <c r="I26" s="543" t="s">
        <v>290</v>
      </c>
      <c r="J26" s="379">
        <v>-77500</v>
      </c>
      <c r="K26" s="543" t="s">
        <v>290</v>
      </c>
      <c r="L26" s="379">
        <v>-66900</v>
      </c>
      <c r="M26" s="543" t="s">
        <v>290</v>
      </c>
      <c r="N26" s="379">
        <v>-55100</v>
      </c>
      <c r="O26" s="543" t="s">
        <v>290</v>
      </c>
      <c r="P26" s="379">
        <v>-1800</v>
      </c>
      <c r="Q26" s="543" t="s">
        <v>290</v>
      </c>
      <c r="R26" s="393" t="s">
        <v>342</v>
      </c>
      <c r="T26" s="644" t="s">
        <v>1002</v>
      </c>
      <c r="U26" s="652" t="s">
        <v>1003</v>
      </c>
      <c r="V26" s="824" t="s">
        <v>6</v>
      </c>
      <c r="W26" s="821" t="s">
        <v>64</v>
      </c>
      <c r="X26" s="825" t="s">
        <v>1006</v>
      </c>
      <c r="Y26" s="825" t="s">
        <v>1007</v>
      </c>
      <c r="Z26" s="652" t="s">
        <v>715</v>
      </c>
      <c r="AA26" s="652" t="s">
        <v>697</v>
      </c>
      <c r="AB26" s="653" t="s">
        <v>698</v>
      </c>
      <c r="AC26" s="653" t="s">
        <v>699</v>
      </c>
      <c r="AD26" s="654">
        <v>2011</v>
      </c>
      <c r="AE26" s="654">
        <v>2011</v>
      </c>
      <c r="AF26" s="543" t="s">
        <v>290</v>
      </c>
      <c r="AG26" s="644"/>
      <c r="AH26" s="644" t="s">
        <v>1002</v>
      </c>
      <c r="AI26" s="652" t="s">
        <v>1003</v>
      </c>
      <c r="AJ26" s="824" t="s">
        <v>6</v>
      </c>
      <c r="AK26" s="821" t="s">
        <v>64</v>
      </c>
      <c r="AL26" s="825" t="s">
        <v>1006</v>
      </c>
      <c r="AM26" s="825" t="s">
        <v>1007</v>
      </c>
      <c r="AN26" s="652" t="s">
        <v>704</v>
      </c>
      <c r="AO26" s="652" t="s">
        <v>705</v>
      </c>
      <c r="AP26" s="653" t="s">
        <v>698</v>
      </c>
      <c r="AQ26" s="653" t="s">
        <v>699</v>
      </c>
      <c r="AR26" s="654">
        <v>2011</v>
      </c>
      <c r="AS26" s="654">
        <v>2011</v>
      </c>
      <c r="AT26" s="543" t="s">
        <v>290</v>
      </c>
      <c r="AU26" s="644"/>
      <c r="AV26" s="644"/>
      <c r="AW26" s="644"/>
    </row>
    <row r="27" spans="1:49" ht="19" customHeight="1" x14ac:dyDescent="0.25">
      <c r="A27" s="380" t="s">
        <v>343</v>
      </c>
      <c r="B27" s="381">
        <v>61300</v>
      </c>
      <c r="C27" s="381">
        <v>202064</v>
      </c>
      <c r="D27" s="381">
        <v>69520</v>
      </c>
      <c r="E27" s="381">
        <v>221014</v>
      </c>
      <c r="F27" s="381">
        <v>77900</v>
      </c>
      <c r="G27" s="381">
        <v>231754.3</v>
      </c>
      <c r="H27" s="381">
        <v>214200</v>
      </c>
      <c r="I27" s="381">
        <v>310955</v>
      </c>
      <c r="J27" s="381">
        <v>223200</v>
      </c>
      <c r="K27" s="381">
        <v>300700</v>
      </c>
      <c r="L27" s="381">
        <v>240900</v>
      </c>
      <c r="M27" s="381">
        <v>307800</v>
      </c>
      <c r="N27" s="381">
        <v>258900</v>
      </c>
      <c r="O27" s="381">
        <v>314000</v>
      </c>
      <c r="P27" s="381">
        <v>263800</v>
      </c>
      <c r="Q27" s="381">
        <v>265600</v>
      </c>
      <c r="R27" s="393" t="s">
        <v>344</v>
      </c>
      <c r="T27" s="644" t="s">
        <v>1002</v>
      </c>
      <c r="U27" s="652" t="s">
        <v>1003</v>
      </c>
      <c r="V27" s="824" t="s">
        <v>7</v>
      </c>
      <c r="W27" s="821" t="s">
        <v>984</v>
      </c>
      <c r="X27" s="825" t="s">
        <v>1006</v>
      </c>
      <c r="Y27" s="825" t="s">
        <v>1007</v>
      </c>
      <c r="Z27" s="652" t="s">
        <v>715</v>
      </c>
      <c r="AA27" s="652" t="s">
        <v>697</v>
      </c>
      <c r="AB27" s="653" t="s">
        <v>698</v>
      </c>
      <c r="AC27" s="653" t="s">
        <v>699</v>
      </c>
      <c r="AD27" s="654">
        <v>2011</v>
      </c>
      <c r="AE27" s="654">
        <v>2011</v>
      </c>
      <c r="AF27" s="543" t="s">
        <v>290</v>
      </c>
      <c r="AG27" s="644"/>
      <c r="AH27" s="644" t="s">
        <v>1002</v>
      </c>
      <c r="AI27" s="652" t="s">
        <v>1003</v>
      </c>
      <c r="AJ27" s="824" t="s">
        <v>7</v>
      </c>
      <c r="AK27" s="821" t="s">
        <v>984</v>
      </c>
      <c r="AL27" s="825" t="s">
        <v>1006</v>
      </c>
      <c r="AM27" s="825" t="s">
        <v>1007</v>
      </c>
      <c r="AN27" s="652" t="s">
        <v>704</v>
      </c>
      <c r="AO27" s="652" t="s">
        <v>705</v>
      </c>
      <c r="AP27" s="653" t="s">
        <v>698</v>
      </c>
      <c r="AQ27" s="653" t="s">
        <v>699</v>
      </c>
      <c r="AR27" s="654">
        <v>2011</v>
      </c>
      <c r="AS27" s="654">
        <v>2011</v>
      </c>
      <c r="AT27" s="543" t="s">
        <v>290</v>
      </c>
      <c r="AU27" s="644"/>
      <c r="AV27" s="644"/>
      <c r="AW27" s="644"/>
    </row>
    <row r="28" spans="1:49" ht="19" customHeight="1" x14ac:dyDescent="0.25">
      <c r="A28" s="380" t="s">
        <v>345</v>
      </c>
      <c r="B28" s="381">
        <v>33800</v>
      </c>
      <c r="C28" s="381">
        <v>45100</v>
      </c>
      <c r="D28" s="381">
        <v>40120</v>
      </c>
      <c r="E28" s="381">
        <v>48400</v>
      </c>
      <c r="F28" s="381">
        <v>45500</v>
      </c>
      <c r="G28" s="381">
        <v>50600</v>
      </c>
      <c r="H28" s="381">
        <v>55900</v>
      </c>
      <c r="I28" s="381">
        <v>58200</v>
      </c>
      <c r="J28" s="381">
        <v>64200</v>
      </c>
      <c r="K28" s="381">
        <v>61100</v>
      </c>
      <c r="L28" s="381">
        <v>71600</v>
      </c>
      <c r="M28" s="381">
        <v>62900</v>
      </c>
      <c r="N28" s="381">
        <v>77300</v>
      </c>
      <c r="O28" s="381">
        <v>64800</v>
      </c>
      <c r="P28" s="381">
        <v>78500</v>
      </c>
      <c r="Q28" s="381">
        <v>66100</v>
      </c>
      <c r="R28" s="393" t="s">
        <v>346</v>
      </c>
      <c r="T28" s="644" t="s">
        <v>1002</v>
      </c>
      <c r="U28" s="652" t="s">
        <v>1003</v>
      </c>
      <c r="V28" s="824" t="s">
        <v>8</v>
      </c>
      <c r="W28" s="821" t="s">
        <v>985</v>
      </c>
      <c r="X28" s="825" t="s">
        <v>1006</v>
      </c>
      <c r="Y28" s="825" t="s">
        <v>1007</v>
      </c>
      <c r="Z28" s="652" t="s">
        <v>715</v>
      </c>
      <c r="AA28" s="652" t="s">
        <v>697</v>
      </c>
      <c r="AB28" s="653" t="s">
        <v>698</v>
      </c>
      <c r="AC28" s="653" t="s">
        <v>699</v>
      </c>
      <c r="AD28" s="654">
        <v>2011</v>
      </c>
      <c r="AE28" s="654">
        <v>2011</v>
      </c>
      <c r="AF28" s="543" t="s">
        <v>290</v>
      </c>
      <c r="AG28" s="644"/>
      <c r="AH28" s="644" t="s">
        <v>1002</v>
      </c>
      <c r="AI28" s="652" t="s">
        <v>1003</v>
      </c>
      <c r="AJ28" s="824" t="s">
        <v>8</v>
      </c>
      <c r="AK28" s="821" t="s">
        <v>985</v>
      </c>
      <c r="AL28" s="825" t="s">
        <v>1006</v>
      </c>
      <c r="AM28" s="825" t="s">
        <v>1007</v>
      </c>
      <c r="AN28" s="652" t="s">
        <v>704</v>
      </c>
      <c r="AO28" s="652" t="s">
        <v>705</v>
      </c>
      <c r="AP28" s="653" t="s">
        <v>698</v>
      </c>
      <c r="AQ28" s="653" t="s">
        <v>699</v>
      </c>
      <c r="AR28" s="654">
        <v>2011</v>
      </c>
      <c r="AS28" s="654">
        <v>2011</v>
      </c>
      <c r="AT28" s="543" t="s">
        <v>290</v>
      </c>
      <c r="AU28" s="644"/>
      <c r="AV28" s="644"/>
      <c r="AW28" s="644"/>
    </row>
    <row r="29" spans="1:49" ht="19" customHeight="1" x14ac:dyDescent="0.25">
      <c r="A29" s="380" t="s">
        <v>347</v>
      </c>
      <c r="B29" s="381">
        <v>24800</v>
      </c>
      <c r="C29" s="381">
        <v>27300</v>
      </c>
      <c r="D29" s="381">
        <v>26500</v>
      </c>
      <c r="E29" s="381">
        <v>27800</v>
      </c>
      <c r="F29" s="381">
        <v>29500</v>
      </c>
      <c r="G29" s="381">
        <v>28300</v>
      </c>
      <c r="H29" s="381">
        <v>87200</v>
      </c>
      <c r="I29" s="381">
        <v>60000</v>
      </c>
      <c r="J29" s="381">
        <v>86000</v>
      </c>
      <c r="K29" s="381">
        <v>50500</v>
      </c>
      <c r="L29" s="381">
        <v>93600</v>
      </c>
      <c r="M29" s="381">
        <v>51900</v>
      </c>
      <c r="N29" s="381">
        <v>102500</v>
      </c>
      <c r="O29" s="381">
        <v>52900</v>
      </c>
      <c r="P29" s="381">
        <v>104000</v>
      </c>
      <c r="Q29" s="381">
        <v>54900</v>
      </c>
      <c r="R29" s="393" t="s">
        <v>348</v>
      </c>
      <c r="T29" s="644" t="s">
        <v>1002</v>
      </c>
      <c r="U29" s="652" t="s">
        <v>1003</v>
      </c>
      <c r="V29" s="824" t="s">
        <v>9</v>
      </c>
      <c r="W29" s="821" t="s">
        <v>13</v>
      </c>
      <c r="X29" s="825" t="s">
        <v>1006</v>
      </c>
      <c r="Y29" s="825" t="s">
        <v>1007</v>
      </c>
      <c r="Z29" s="652" t="s">
        <v>715</v>
      </c>
      <c r="AA29" s="652" t="s">
        <v>697</v>
      </c>
      <c r="AB29" s="653" t="s">
        <v>698</v>
      </c>
      <c r="AC29" s="653" t="s">
        <v>699</v>
      </c>
      <c r="AD29" s="654">
        <v>2011</v>
      </c>
      <c r="AE29" s="654">
        <v>2011</v>
      </c>
      <c r="AF29" s="543" t="s">
        <v>290</v>
      </c>
      <c r="AG29" s="644"/>
      <c r="AH29" s="644" t="s">
        <v>1002</v>
      </c>
      <c r="AI29" s="652" t="s">
        <v>1003</v>
      </c>
      <c r="AJ29" s="824" t="s">
        <v>9</v>
      </c>
      <c r="AK29" s="821" t="s">
        <v>13</v>
      </c>
      <c r="AL29" s="825" t="s">
        <v>1006</v>
      </c>
      <c r="AM29" s="825" t="s">
        <v>1007</v>
      </c>
      <c r="AN29" s="652" t="s">
        <v>704</v>
      </c>
      <c r="AO29" s="652" t="s">
        <v>705</v>
      </c>
      <c r="AP29" s="653" t="s">
        <v>698</v>
      </c>
      <c r="AQ29" s="653" t="s">
        <v>699</v>
      </c>
      <c r="AR29" s="654">
        <v>2011</v>
      </c>
      <c r="AS29" s="654">
        <v>2011</v>
      </c>
      <c r="AT29" s="543" t="s">
        <v>290</v>
      </c>
      <c r="AU29" s="644"/>
      <c r="AV29" s="644"/>
      <c r="AW29" s="644"/>
    </row>
    <row r="30" spans="1:49" ht="19" customHeight="1" x14ac:dyDescent="0.25">
      <c r="A30" s="378" t="s">
        <v>14</v>
      </c>
      <c r="B30" s="379">
        <v>2700</v>
      </c>
      <c r="C30" s="379">
        <v>3000</v>
      </c>
      <c r="D30" s="379">
        <v>2900</v>
      </c>
      <c r="E30" s="379">
        <v>3500</v>
      </c>
      <c r="F30" s="379">
        <v>2900</v>
      </c>
      <c r="G30" s="379">
        <v>3800</v>
      </c>
      <c r="H30" s="379">
        <v>3100</v>
      </c>
      <c r="I30" s="379">
        <v>4100</v>
      </c>
      <c r="J30" s="379">
        <v>3200</v>
      </c>
      <c r="K30" s="379">
        <v>4400</v>
      </c>
      <c r="L30" s="379">
        <v>3300</v>
      </c>
      <c r="M30" s="379">
        <v>4300</v>
      </c>
      <c r="N30" s="379">
        <v>3400</v>
      </c>
      <c r="O30" s="379">
        <v>4500</v>
      </c>
      <c r="P30" s="379">
        <v>3500</v>
      </c>
      <c r="Q30" s="379">
        <v>4800</v>
      </c>
      <c r="R30" s="392" t="s">
        <v>10</v>
      </c>
      <c r="T30" s="644" t="s">
        <v>1002</v>
      </c>
      <c r="U30" s="652" t="s">
        <v>1003</v>
      </c>
      <c r="V30" s="824" t="s">
        <v>66</v>
      </c>
      <c r="W30" s="821" t="s">
        <v>24</v>
      </c>
      <c r="X30" s="825" t="s">
        <v>1006</v>
      </c>
      <c r="Y30" s="825" t="s">
        <v>1007</v>
      </c>
      <c r="Z30" s="652" t="s">
        <v>715</v>
      </c>
      <c r="AA30" s="652" t="s">
        <v>697</v>
      </c>
      <c r="AB30" s="653" t="s">
        <v>698</v>
      </c>
      <c r="AC30" s="653" t="s">
        <v>699</v>
      </c>
      <c r="AD30" s="654">
        <v>2011</v>
      </c>
      <c r="AE30" s="654">
        <v>2011</v>
      </c>
      <c r="AF30" s="543" t="s">
        <v>290</v>
      </c>
      <c r="AG30" s="644"/>
      <c r="AH30" s="644" t="s">
        <v>1002</v>
      </c>
      <c r="AI30" s="652" t="s">
        <v>1003</v>
      </c>
      <c r="AJ30" s="824" t="s">
        <v>66</v>
      </c>
      <c r="AK30" s="821" t="s">
        <v>24</v>
      </c>
      <c r="AL30" s="825" t="s">
        <v>1006</v>
      </c>
      <c r="AM30" s="825" t="s">
        <v>1007</v>
      </c>
      <c r="AN30" s="652" t="s">
        <v>704</v>
      </c>
      <c r="AO30" s="652" t="s">
        <v>705</v>
      </c>
      <c r="AP30" s="653" t="s">
        <v>698</v>
      </c>
      <c r="AQ30" s="653" t="s">
        <v>699</v>
      </c>
      <c r="AR30" s="654">
        <v>2011</v>
      </c>
      <c r="AS30" s="654">
        <v>2011</v>
      </c>
      <c r="AT30" s="543" t="s">
        <v>290</v>
      </c>
      <c r="AU30" s="644"/>
      <c r="AV30" s="644"/>
      <c r="AW30" s="644"/>
    </row>
    <row r="31" spans="1:49" ht="19" customHeight="1" x14ac:dyDescent="0.25">
      <c r="A31" s="378" t="s">
        <v>140</v>
      </c>
      <c r="B31" s="543" t="s">
        <v>290</v>
      </c>
      <c r="C31" s="543" t="s">
        <v>290</v>
      </c>
      <c r="D31" s="543" t="s">
        <v>290</v>
      </c>
      <c r="E31" s="543" t="s">
        <v>290</v>
      </c>
      <c r="F31" s="543" t="s">
        <v>290</v>
      </c>
      <c r="G31" s="543" t="s">
        <v>290</v>
      </c>
      <c r="H31" s="379">
        <v>68000</v>
      </c>
      <c r="I31" s="379">
        <v>36600</v>
      </c>
      <c r="J31" s="379">
        <v>69800</v>
      </c>
      <c r="K31" s="379">
        <v>39600</v>
      </c>
      <c r="L31" s="379">
        <v>72400</v>
      </c>
      <c r="M31" s="379">
        <v>41900</v>
      </c>
      <c r="N31" s="379">
        <v>75700</v>
      </c>
      <c r="O31" s="379">
        <v>41000</v>
      </c>
      <c r="P31" s="379">
        <v>77800</v>
      </c>
      <c r="Q31" s="379">
        <v>43800</v>
      </c>
      <c r="R31" s="392" t="s">
        <v>275</v>
      </c>
      <c r="T31" s="644" t="s">
        <v>1002</v>
      </c>
      <c r="U31" s="652" t="s">
        <v>1003</v>
      </c>
      <c r="V31" s="824" t="s">
        <v>67</v>
      </c>
      <c r="W31" s="821" t="s">
        <v>30</v>
      </c>
      <c r="X31" s="825" t="s">
        <v>1006</v>
      </c>
      <c r="Y31" s="825" t="s">
        <v>1007</v>
      </c>
      <c r="Z31" s="652" t="s">
        <v>715</v>
      </c>
      <c r="AA31" s="652" t="s">
        <v>697</v>
      </c>
      <c r="AB31" s="653" t="s">
        <v>698</v>
      </c>
      <c r="AC31" s="653" t="s">
        <v>699</v>
      </c>
      <c r="AD31" s="654">
        <v>2011</v>
      </c>
      <c r="AE31" s="654">
        <v>2011</v>
      </c>
      <c r="AF31" s="543" t="s">
        <v>290</v>
      </c>
      <c r="AG31" s="644"/>
      <c r="AH31" s="644" t="s">
        <v>1002</v>
      </c>
      <c r="AI31" s="652" t="s">
        <v>1003</v>
      </c>
      <c r="AJ31" s="824" t="s">
        <v>67</v>
      </c>
      <c r="AK31" s="821" t="s">
        <v>30</v>
      </c>
      <c r="AL31" s="825" t="s">
        <v>1006</v>
      </c>
      <c r="AM31" s="825" t="s">
        <v>1007</v>
      </c>
      <c r="AN31" s="652" t="s">
        <v>704</v>
      </c>
      <c r="AO31" s="652" t="s">
        <v>705</v>
      </c>
      <c r="AP31" s="653" t="s">
        <v>698</v>
      </c>
      <c r="AQ31" s="653" t="s">
        <v>699</v>
      </c>
      <c r="AR31" s="654">
        <v>2011</v>
      </c>
      <c r="AS31" s="654">
        <v>2011</v>
      </c>
      <c r="AT31" s="543" t="s">
        <v>290</v>
      </c>
      <c r="AU31" s="644"/>
      <c r="AV31" s="644"/>
      <c r="AW31" s="644"/>
    </row>
    <row r="32" spans="1:49" ht="19" customHeight="1" x14ac:dyDescent="0.25">
      <c r="A32" s="378" t="s">
        <v>15</v>
      </c>
      <c r="B32" s="543" t="s">
        <v>290</v>
      </c>
      <c r="C32" s="379">
        <v>126664</v>
      </c>
      <c r="D32" s="543" t="s">
        <v>290</v>
      </c>
      <c r="E32" s="379">
        <v>141314</v>
      </c>
      <c r="F32" s="543" t="s">
        <v>290</v>
      </c>
      <c r="G32" s="379">
        <v>149054.29999999999</v>
      </c>
      <c r="H32" s="543" t="s">
        <v>290</v>
      </c>
      <c r="I32" s="379">
        <v>152055</v>
      </c>
      <c r="J32" s="543" t="s">
        <v>290</v>
      </c>
      <c r="K32" s="379">
        <v>145100</v>
      </c>
      <c r="L32" s="543" t="s">
        <v>290</v>
      </c>
      <c r="M32" s="379">
        <v>146800</v>
      </c>
      <c r="N32" s="543" t="s">
        <v>290</v>
      </c>
      <c r="O32" s="379">
        <v>150800</v>
      </c>
      <c r="P32" s="543" t="s">
        <v>290</v>
      </c>
      <c r="Q32" s="379">
        <v>96000</v>
      </c>
      <c r="R32" s="392" t="s">
        <v>11</v>
      </c>
      <c r="T32" s="644" t="s">
        <v>1002</v>
      </c>
      <c r="U32" s="652" t="s">
        <v>1003</v>
      </c>
      <c r="V32" s="824" t="s">
        <v>342</v>
      </c>
      <c r="W32" s="821" t="s">
        <v>341</v>
      </c>
      <c r="X32" s="825" t="s">
        <v>1006</v>
      </c>
      <c r="Y32" s="825" t="s">
        <v>1007</v>
      </c>
      <c r="Z32" s="652" t="s">
        <v>715</v>
      </c>
      <c r="AA32" s="652" t="s">
        <v>697</v>
      </c>
      <c r="AB32" s="653" t="s">
        <v>698</v>
      </c>
      <c r="AC32" s="653" t="s">
        <v>699</v>
      </c>
      <c r="AD32" s="654">
        <v>2011</v>
      </c>
      <c r="AE32" s="654">
        <v>2011</v>
      </c>
      <c r="AF32" s="377">
        <v>-140764</v>
      </c>
      <c r="AG32" s="644"/>
      <c r="AH32" s="644" t="s">
        <v>1002</v>
      </c>
      <c r="AI32" s="652" t="s">
        <v>1003</v>
      </c>
      <c r="AJ32" s="824" t="s">
        <v>342</v>
      </c>
      <c r="AK32" s="821" t="s">
        <v>341</v>
      </c>
      <c r="AL32" s="825" t="s">
        <v>1006</v>
      </c>
      <c r="AM32" s="825" t="s">
        <v>1007</v>
      </c>
      <c r="AN32" s="652" t="s">
        <v>704</v>
      </c>
      <c r="AO32" s="652" t="s">
        <v>705</v>
      </c>
      <c r="AP32" s="653" t="s">
        <v>698</v>
      </c>
      <c r="AQ32" s="653" t="s">
        <v>699</v>
      </c>
      <c r="AR32" s="654">
        <v>2011</v>
      </c>
      <c r="AS32" s="654">
        <v>2011</v>
      </c>
      <c r="AT32" s="377">
        <v>-38329.203539823007</v>
      </c>
      <c r="AU32" s="644"/>
      <c r="AV32" s="644"/>
      <c r="AW32" s="644"/>
    </row>
    <row r="33" spans="1:49" ht="19" customHeight="1" x14ac:dyDescent="0.25">
      <c r="A33" s="378" t="s">
        <v>349</v>
      </c>
      <c r="B33" s="379">
        <v>497</v>
      </c>
      <c r="C33" s="543" t="s">
        <v>290</v>
      </c>
      <c r="D33" s="379">
        <v>1100</v>
      </c>
      <c r="E33" s="543" t="s">
        <v>290</v>
      </c>
      <c r="F33" s="379">
        <v>1700</v>
      </c>
      <c r="G33" s="543" t="s">
        <v>290</v>
      </c>
      <c r="H33" s="379">
        <v>2420</v>
      </c>
      <c r="I33" s="543" t="s">
        <v>290</v>
      </c>
      <c r="J33" s="379">
        <v>6400</v>
      </c>
      <c r="K33" s="543" t="s">
        <v>290</v>
      </c>
      <c r="L33" s="379">
        <v>7700</v>
      </c>
      <c r="M33" s="543" t="s">
        <v>290</v>
      </c>
      <c r="N33" s="379">
        <v>10200</v>
      </c>
      <c r="O33" s="543" t="s">
        <v>290</v>
      </c>
      <c r="P33" s="379">
        <v>7300</v>
      </c>
      <c r="Q33" s="543" t="s">
        <v>290</v>
      </c>
      <c r="R33" s="392" t="s">
        <v>350</v>
      </c>
      <c r="T33" s="644" t="s">
        <v>1002</v>
      </c>
      <c r="U33" s="652" t="s">
        <v>1003</v>
      </c>
      <c r="V33" s="824" t="s">
        <v>986</v>
      </c>
      <c r="W33" s="821" t="s">
        <v>998</v>
      </c>
      <c r="X33" s="825" t="s">
        <v>1006</v>
      </c>
      <c r="Y33" s="825" t="s">
        <v>1007</v>
      </c>
      <c r="Z33" s="652" t="s">
        <v>715</v>
      </c>
      <c r="AA33" s="652" t="s">
        <v>697</v>
      </c>
      <c r="AB33" s="653" t="s">
        <v>698</v>
      </c>
      <c r="AC33" s="653" t="s">
        <v>699</v>
      </c>
      <c r="AD33" s="654">
        <v>2011</v>
      </c>
      <c r="AE33" s="654">
        <v>2011</v>
      </c>
      <c r="AF33" s="377">
        <v>61300</v>
      </c>
      <c r="AG33" s="644"/>
      <c r="AH33" s="644" t="s">
        <v>1002</v>
      </c>
      <c r="AI33" s="652" t="s">
        <v>1003</v>
      </c>
      <c r="AJ33" s="824" t="s">
        <v>986</v>
      </c>
      <c r="AK33" s="821" t="s">
        <v>998</v>
      </c>
      <c r="AL33" s="825" t="s">
        <v>1006</v>
      </c>
      <c r="AM33" s="825" t="s">
        <v>1007</v>
      </c>
      <c r="AN33" s="652" t="s">
        <v>704</v>
      </c>
      <c r="AO33" s="652" t="s">
        <v>705</v>
      </c>
      <c r="AP33" s="653" t="s">
        <v>698</v>
      </c>
      <c r="AQ33" s="653" t="s">
        <v>699</v>
      </c>
      <c r="AR33" s="654">
        <v>2011</v>
      </c>
      <c r="AS33" s="654">
        <v>2011</v>
      </c>
      <c r="AT33" s="377">
        <v>16691.626957113684</v>
      </c>
      <c r="AU33" s="644"/>
      <c r="AV33" s="644"/>
      <c r="AW33" s="644"/>
    </row>
    <row r="34" spans="1:49" ht="19" customHeight="1" x14ac:dyDescent="0.25">
      <c r="A34" s="380" t="s">
        <v>351</v>
      </c>
      <c r="B34" s="377">
        <v>25050</v>
      </c>
      <c r="C34" s="543" t="s">
        <v>290</v>
      </c>
      <c r="D34" s="377">
        <v>27000</v>
      </c>
      <c r="E34" s="543" t="s">
        <v>290</v>
      </c>
      <c r="F34" s="377">
        <v>29800</v>
      </c>
      <c r="G34" s="543" t="s">
        <v>290</v>
      </c>
      <c r="H34" s="377">
        <v>30120</v>
      </c>
      <c r="I34" s="543" t="s">
        <v>290</v>
      </c>
      <c r="J34" s="377">
        <v>30000</v>
      </c>
      <c r="K34" s="543" t="s">
        <v>290</v>
      </c>
      <c r="L34" s="377">
        <v>31300</v>
      </c>
      <c r="M34" s="543" t="s">
        <v>290</v>
      </c>
      <c r="N34" s="377">
        <v>34500</v>
      </c>
      <c r="O34" s="543" t="s">
        <v>290</v>
      </c>
      <c r="P34" s="377">
        <v>35300</v>
      </c>
      <c r="Q34" s="543" t="s">
        <v>290</v>
      </c>
      <c r="R34" s="391" t="s">
        <v>352</v>
      </c>
      <c r="T34" s="644" t="s">
        <v>1002</v>
      </c>
      <c r="U34" s="652" t="s">
        <v>1003</v>
      </c>
      <c r="V34" s="824" t="s">
        <v>987</v>
      </c>
      <c r="W34" s="821" t="s">
        <v>999</v>
      </c>
      <c r="X34" s="825" t="s">
        <v>1006</v>
      </c>
      <c r="Y34" s="825" t="s">
        <v>1007</v>
      </c>
      <c r="Z34" s="652" t="s">
        <v>715</v>
      </c>
      <c r="AA34" s="652" t="s">
        <v>697</v>
      </c>
      <c r="AB34" s="653" t="s">
        <v>698</v>
      </c>
      <c r="AC34" s="653" t="s">
        <v>699</v>
      </c>
      <c r="AD34" s="654">
        <v>2011</v>
      </c>
      <c r="AE34" s="654">
        <v>2011</v>
      </c>
      <c r="AF34" s="377">
        <v>33800</v>
      </c>
      <c r="AG34" s="644"/>
      <c r="AH34" s="644" t="s">
        <v>1002</v>
      </c>
      <c r="AI34" s="652" t="s">
        <v>1003</v>
      </c>
      <c r="AJ34" s="824" t="s">
        <v>987</v>
      </c>
      <c r="AK34" s="821" t="s">
        <v>999</v>
      </c>
      <c r="AL34" s="825" t="s">
        <v>1006</v>
      </c>
      <c r="AM34" s="825" t="s">
        <v>1007</v>
      </c>
      <c r="AN34" s="652" t="s">
        <v>704</v>
      </c>
      <c r="AO34" s="652" t="s">
        <v>705</v>
      </c>
      <c r="AP34" s="653" t="s">
        <v>698</v>
      </c>
      <c r="AQ34" s="653" t="s">
        <v>699</v>
      </c>
      <c r="AR34" s="654">
        <v>2011</v>
      </c>
      <c r="AS34" s="654">
        <v>2011</v>
      </c>
      <c r="AT34" s="377">
        <v>9203.5398230088504</v>
      </c>
      <c r="AU34" s="644"/>
      <c r="AV34" s="644"/>
      <c r="AW34" s="644"/>
    </row>
    <row r="35" spans="1:49" ht="19" customHeight="1" x14ac:dyDescent="0.25">
      <c r="A35" s="380" t="s">
        <v>353</v>
      </c>
      <c r="B35" s="543" t="s">
        <v>290</v>
      </c>
      <c r="C35" s="377">
        <v>24553</v>
      </c>
      <c r="D35" s="543" t="s">
        <v>290</v>
      </c>
      <c r="E35" s="377">
        <v>25900</v>
      </c>
      <c r="F35" s="543" t="s">
        <v>290</v>
      </c>
      <c r="G35" s="377">
        <v>28100</v>
      </c>
      <c r="H35" s="543" t="s">
        <v>290</v>
      </c>
      <c r="I35" s="377">
        <v>27700</v>
      </c>
      <c r="J35" s="543" t="s">
        <v>290</v>
      </c>
      <c r="K35" s="377">
        <v>23600</v>
      </c>
      <c r="L35" s="543" t="s">
        <v>290</v>
      </c>
      <c r="M35" s="377">
        <v>23600</v>
      </c>
      <c r="N35" s="543" t="s">
        <v>290</v>
      </c>
      <c r="O35" s="377">
        <v>24300</v>
      </c>
      <c r="P35" s="543" t="s">
        <v>290</v>
      </c>
      <c r="Q35" s="377">
        <v>28000</v>
      </c>
      <c r="R35" s="391" t="s">
        <v>354</v>
      </c>
      <c r="T35" s="644" t="s">
        <v>1002</v>
      </c>
      <c r="U35" s="652" t="s">
        <v>1003</v>
      </c>
      <c r="V35" s="824" t="s">
        <v>988</v>
      </c>
      <c r="W35" s="821" t="s">
        <v>989</v>
      </c>
      <c r="X35" s="825" t="s">
        <v>1006</v>
      </c>
      <c r="Y35" s="825" t="s">
        <v>1007</v>
      </c>
      <c r="Z35" s="652" t="s">
        <v>715</v>
      </c>
      <c r="AA35" s="652" t="s">
        <v>697</v>
      </c>
      <c r="AB35" s="653" t="s">
        <v>698</v>
      </c>
      <c r="AC35" s="653" t="s">
        <v>699</v>
      </c>
      <c r="AD35" s="654">
        <v>2011</v>
      </c>
      <c r="AE35" s="654">
        <v>2011</v>
      </c>
      <c r="AF35" s="377">
        <v>24800</v>
      </c>
      <c r="AG35" s="644"/>
      <c r="AH35" s="644" t="s">
        <v>1002</v>
      </c>
      <c r="AI35" s="652" t="s">
        <v>1003</v>
      </c>
      <c r="AJ35" s="824" t="s">
        <v>988</v>
      </c>
      <c r="AK35" s="821" t="s">
        <v>989</v>
      </c>
      <c r="AL35" s="825" t="s">
        <v>1006</v>
      </c>
      <c r="AM35" s="825" t="s">
        <v>1007</v>
      </c>
      <c r="AN35" s="652" t="s">
        <v>704</v>
      </c>
      <c r="AO35" s="652" t="s">
        <v>705</v>
      </c>
      <c r="AP35" s="653" t="s">
        <v>698</v>
      </c>
      <c r="AQ35" s="653" t="s">
        <v>699</v>
      </c>
      <c r="AR35" s="654">
        <v>2011</v>
      </c>
      <c r="AS35" s="654">
        <v>2011</v>
      </c>
      <c r="AT35" s="377">
        <v>6752.8931245745407</v>
      </c>
      <c r="AU35" s="644"/>
      <c r="AV35" s="644"/>
      <c r="AW35" s="644"/>
    </row>
    <row r="36" spans="1:49" ht="19" customHeight="1" x14ac:dyDescent="0.25">
      <c r="A36" s="373" t="s">
        <v>355</v>
      </c>
      <c r="B36" s="374">
        <v>-80900</v>
      </c>
      <c r="C36" s="543" t="s">
        <v>290</v>
      </c>
      <c r="D36" s="374">
        <v>-89900</v>
      </c>
      <c r="E36" s="543" t="s">
        <v>290</v>
      </c>
      <c r="F36" s="374">
        <v>-97049.95</v>
      </c>
      <c r="G36" s="543" t="s">
        <v>290</v>
      </c>
      <c r="H36" s="374">
        <v>-103700</v>
      </c>
      <c r="I36" s="543" t="s">
        <v>290</v>
      </c>
      <c r="J36" s="374">
        <v>-145600</v>
      </c>
      <c r="K36" s="543" t="s">
        <v>290</v>
      </c>
      <c r="L36" s="374">
        <v>-143600</v>
      </c>
      <c r="M36" s="543" t="s">
        <v>290</v>
      </c>
      <c r="N36" s="374">
        <v>-151300</v>
      </c>
      <c r="O36" s="543" t="s">
        <v>290</v>
      </c>
      <c r="P36" s="374">
        <v>-166000</v>
      </c>
      <c r="Q36" s="543" t="s">
        <v>290</v>
      </c>
      <c r="R36" s="388" t="s">
        <v>356</v>
      </c>
      <c r="T36" s="644" t="s">
        <v>1002</v>
      </c>
      <c r="U36" s="652" t="s">
        <v>1003</v>
      </c>
      <c r="V36" s="824" t="s">
        <v>10</v>
      </c>
      <c r="W36" s="821" t="s">
        <v>14</v>
      </c>
      <c r="X36" s="825" t="s">
        <v>1006</v>
      </c>
      <c r="Y36" s="825" t="s">
        <v>1007</v>
      </c>
      <c r="Z36" s="652" t="s">
        <v>715</v>
      </c>
      <c r="AA36" s="652" t="s">
        <v>697</v>
      </c>
      <c r="AB36" s="653" t="s">
        <v>698</v>
      </c>
      <c r="AC36" s="653" t="s">
        <v>699</v>
      </c>
      <c r="AD36" s="654">
        <v>2011</v>
      </c>
      <c r="AE36" s="654">
        <v>2011</v>
      </c>
      <c r="AF36" s="377">
        <v>2700</v>
      </c>
      <c r="AG36" s="644"/>
      <c r="AH36" s="644" t="s">
        <v>1002</v>
      </c>
      <c r="AI36" s="652" t="s">
        <v>1003</v>
      </c>
      <c r="AJ36" s="824" t="s">
        <v>10</v>
      </c>
      <c r="AK36" s="821" t="s">
        <v>14</v>
      </c>
      <c r="AL36" s="825" t="s">
        <v>1006</v>
      </c>
      <c r="AM36" s="825" t="s">
        <v>1007</v>
      </c>
      <c r="AN36" s="652" t="s">
        <v>704</v>
      </c>
      <c r="AO36" s="652" t="s">
        <v>705</v>
      </c>
      <c r="AP36" s="653" t="s">
        <v>698</v>
      </c>
      <c r="AQ36" s="653" t="s">
        <v>699</v>
      </c>
      <c r="AR36" s="654">
        <v>2011</v>
      </c>
      <c r="AS36" s="654">
        <v>2011</v>
      </c>
      <c r="AT36" s="377">
        <v>735.19400953029276</v>
      </c>
      <c r="AU36" s="644"/>
      <c r="AV36" s="644"/>
      <c r="AW36" s="644"/>
    </row>
    <row r="37" spans="1:49" ht="19" customHeight="1" x14ac:dyDescent="0.25">
      <c r="A37" s="376" t="s">
        <v>357</v>
      </c>
      <c r="B37" s="543" t="s">
        <v>290</v>
      </c>
      <c r="C37" s="377">
        <v>15600</v>
      </c>
      <c r="D37" s="543" t="s">
        <v>290</v>
      </c>
      <c r="E37" s="377">
        <v>18500</v>
      </c>
      <c r="F37" s="543" t="s">
        <v>290</v>
      </c>
      <c r="G37" s="377">
        <v>21749.95</v>
      </c>
      <c r="H37" s="543" t="s">
        <v>290</v>
      </c>
      <c r="I37" s="377">
        <v>22600</v>
      </c>
      <c r="J37" s="543" t="s">
        <v>290</v>
      </c>
      <c r="K37" s="377">
        <v>32300</v>
      </c>
      <c r="L37" s="543" t="s">
        <v>290</v>
      </c>
      <c r="M37" s="377">
        <v>22200</v>
      </c>
      <c r="N37" s="543" t="s">
        <v>290</v>
      </c>
      <c r="O37" s="377">
        <v>22000</v>
      </c>
      <c r="P37" s="543" t="s">
        <v>290</v>
      </c>
      <c r="Q37" s="377">
        <v>25300</v>
      </c>
      <c r="R37" s="391" t="s">
        <v>358</v>
      </c>
      <c r="T37" s="644" t="s">
        <v>1002</v>
      </c>
      <c r="U37" s="652" t="s">
        <v>1003</v>
      </c>
      <c r="V37" s="824" t="s">
        <v>275</v>
      </c>
      <c r="W37" s="821" t="s">
        <v>140</v>
      </c>
      <c r="X37" s="825" t="s">
        <v>1006</v>
      </c>
      <c r="Y37" s="825" t="s">
        <v>1007</v>
      </c>
      <c r="Z37" s="652" t="s">
        <v>715</v>
      </c>
      <c r="AA37" s="652" t="s">
        <v>697</v>
      </c>
      <c r="AB37" s="653" t="s">
        <v>698</v>
      </c>
      <c r="AC37" s="653" t="s">
        <v>699</v>
      </c>
      <c r="AD37" s="654">
        <v>2011</v>
      </c>
      <c r="AE37" s="654">
        <v>2011</v>
      </c>
      <c r="AF37" s="543" t="s">
        <v>290</v>
      </c>
      <c r="AG37" s="644"/>
      <c r="AH37" s="644" t="s">
        <v>1002</v>
      </c>
      <c r="AI37" s="652" t="s">
        <v>1003</v>
      </c>
      <c r="AJ37" s="824" t="s">
        <v>275</v>
      </c>
      <c r="AK37" s="821" t="s">
        <v>140</v>
      </c>
      <c r="AL37" s="825" t="s">
        <v>1006</v>
      </c>
      <c r="AM37" s="825" t="s">
        <v>1007</v>
      </c>
      <c r="AN37" s="652" t="s">
        <v>704</v>
      </c>
      <c r="AO37" s="652" t="s">
        <v>705</v>
      </c>
      <c r="AP37" s="653" t="s">
        <v>698</v>
      </c>
      <c r="AQ37" s="653" t="s">
        <v>699</v>
      </c>
      <c r="AR37" s="654">
        <v>2011</v>
      </c>
      <c r="AS37" s="654">
        <v>2011</v>
      </c>
      <c r="AT37" s="543" t="s">
        <v>290</v>
      </c>
      <c r="AU37" s="644"/>
      <c r="AV37" s="644"/>
      <c r="AW37" s="644"/>
    </row>
    <row r="38" spans="1:49" ht="19" customHeight="1" x14ac:dyDescent="0.25">
      <c r="A38" s="60" t="s">
        <v>359</v>
      </c>
      <c r="B38" s="543" t="s">
        <v>290</v>
      </c>
      <c r="C38" s="89">
        <v>65300</v>
      </c>
      <c r="D38" s="543" t="s">
        <v>290</v>
      </c>
      <c r="E38" s="89">
        <v>71400</v>
      </c>
      <c r="F38" s="543" t="s">
        <v>290</v>
      </c>
      <c r="G38" s="89">
        <v>75300</v>
      </c>
      <c r="H38" s="543" t="s">
        <v>290</v>
      </c>
      <c r="I38" s="89">
        <v>81100</v>
      </c>
      <c r="J38" s="543" t="s">
        <v>290</v>
      </c>
      <c r="K38" s="89">
        <v>113300</v>
      </c>
      <c r="L38" s="543" t="s">
        <v>290</v>
      </c>
      <c r="M38" s="89">
        <v>121400</v>
      </c>
      <c r="N38" s="543" t="s">
        <v>290</v>
      </c>
      <c r="O38" s="89">
        <v>129300</v>
      </c>
      <c r="P38" s="543" t="s">
        <v>290</v>
      </c>
      <c r="Q38" s="89">
        <v>140700</v>
      </c>
      <c r="R38" s="391" t="s">
        <v>360</v>
      </c>
      <c r="T38" s="644" t="s">
        <v>1002</v>
      </c>
      <c r="U38" s="652" t="s">
        <v>1003</v>
      </c>
      <c r="V38" s="824" t="s">
        <v>11</v>
      </c>
      <c r="W38" s="821" t="s">
        <v>15</v>
      </c>
      <c r="X38" s="825" t="s">
        <v>1006</v>
      </c>
      <c r="Y38" s="825" t="s">
        <v>1007</v>
      </c>
      <c r="Z38" s="652" t="s">
        <v>715</v>
      </c>
      <c r="AA38" s="652" t="s">
        <v>697</v>
      </c>
      <c r="AB38" s="653" t="s">
        <v>698</v>
      </c>
      <c r="AC38" s="653" t="s">
        <v>699</v>
      </c>
      <c r="AD38" s="654">
        <v>2011</v>
      </c>
      <c r="AE38" s="654">
        <v>2011</v>
      </c>
      <c r="AF38" s="543" t="s">
        <v>290</v>
      </c>
      <c r="AG38" s="644"/>
      <c r="AH38" s="644" t="s">
        <v>1002</v>
      </c>
      <c r="AI38" s="652" t="s">
        <v>1003</v>
      </c>
      <c r="AJ38" s="824" t="s">
        <v>11</v>
      </c>
      <c r="AK38" s="821" t="s">
        <v>15</v>
      </c>
      <c r="AL38" s="825" t="s">
        <v>1006</v>
      </c>
      <c r="AM38" s="825" t="s">
        <v>1007</v>
      </c>
      <c r="AN38" s="652" t="s">
        <v>704</v>
      </c>
      <c r="AO38" s="652" t="s">
        <v>705</v>
      </c>
      <c r="AP38" s="653" t="s">
        <v>698</v>
      </c>
      <c r="AQ38" s="653" t="s">
        <v>699</v>
      </c>
      <c r="AR38" s="654">
        <v>2011</v>
      </c>
      <c r="AS38" s="654">
        <v>2011</v>
      </c>
      <c r="AT38" s="543" t="s">
        <v>290</v>
      </c>
      <c r="AU38" s="644"/>
      <c r="AV38" s="644"/>
      <c r="AW38" s="644"/>
    </row>
    <row r="39" spans="1:49" ht="19" customHeight="1" thickBot="1" x14ac:dyDescent="0.3">
      <c r="A39" s="150" t="s">
        <v>16</v>
      </c>
      <c r="B39" s="149">
        <v>159797.16119999997</v>
      </c>
      <c r="C39" s="149"/>
      <c r="D39" s="149">
        <v>268483.94400000013</v>
      </c>
      <c r="E39" s="149"/>
      <c r="F39" s="149">
        <v>268773.50720000011</v>
      </c>
      <c r="G39" s="149"/>
      <c r="H39" s="149">
        <v>200139</v>
      </c>
      <c r="I39" s="149"/>
      <c r="J39" s="149">
        <v>64500</v>
      </c>
      <c r="K39" s="149"/>
      <c r="L39" s="149">
        <v>48500</v>
      </c>
      <c r="M39" s="149"/>
      <c r="N39" s="149">
        <v>100900</v>
      </c>
      <c r="O39" s="149"/>
      <c r="P39" s="149">
        <v>139000</v>
      </c>
      <c r="Q39" s="149"/>
      <c r="R39" s="542" t="s">
        <v>12</v>
      </c>
      <c r="T39" s="644" t="s">
        <v>1002</v>
      </c>
      <c r="U39" s="652" t="s">
        <v>1003</v>
      </c>
      <c r="V39" s="824" t="s">
        <v>350</v>
      </c>
      <c r="W39" s="821" t="s">
        <v>349</v>
      </c>
      <c r="X39" s="825" t="s">
        <v>1006</v>
      </c>
      <c r="Y39" s="825" t="s">
        <v>1007</v>
      </c>
      <c r="Z39" s="652" t="s">
        <v>715</v>
      </c>
      <c r="AA39" s="652" t="s">
        <v>697</v>
      </c>
      <c r="AB39" s="653" t="s">
        <v>698</v>
      </c>
      <c r="AC39" s="653" t="s">
        <v>699</v>
      </c>
      <c r="AD39" s="654">
        <v>2011</v>
      </c>
      <c r="AE39" s="654">
        <v>2011</v>
      </c>
      <c r="AF39" s="377">
        <v>497</v>
      </c>
      <c r="AG39" s="644"/>
      <c r="AH39" s="644" t="s">
        <v>1002</v>
      </c>
      <c r="AI39" s="652" t="s">
        <v>1003</v>
      </c>
      <c r="AJ39" s="824" t="s">
        <v>350</v>
      </c>
      <c r="AK39" s="821" t="s">
        <v>349</v>
      </c>
      <c r="AL39" s="825" t="s">
        <v>1006</v>
      </c>
      <c r="AM39" s="825" t="s">
        <v>1007</v>
      </c>
      <c r="AN39" s="652" t="s">
        <v>704</v>
      </c>
      <c r="AO39" s="652" t="s">
        <v>705</v>
      </c>
      <c r="AP39" s="653" t="s">
        <v>698</v>
      </c>
      <c r="AQ39" s="653" t="s">
        <v>699</v>
      </c>
      <c r="AR39" s="654">
        <v>2011</v>
      </c>
      <c r="AS39" s="654">
        <v>2011</v>
      </c>
      <c r="AT39" s="377">
        <v>135.33015656909464</v>
      </c>
      <c r="AU39" s="644"/>
      <c r="AV39" s="644"/>
      <c r="AW39" s="644"/>
    </row>
    <row r="40" spans="1:49" ht="19" customHeight="1" x14ac:dyDescent="0.25">
      <c r="A40" s="382" t="s">
        <v>477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4" t="s">
        <v>478</v>
      </c>
      <c r="T40" s="644" t="s">
        <v>1002</v>
      </c>
      <c r="U40" s="652" t="s">
        <v>1003</v>
      </c>
      <c r="V40" s="824" t="s">
        <v>990</v>
      </c>
      <c r="W40" s="821" t="s">
        <v>992</v>
      </c>
      <c r="X40" s="825" t="s">
        <v>1006</v>
      </c>
      <c r="Y40" s="825" t="s">
        <v>1007</v>
      </c>
      <c r="Z40" s="652" t="s">
        <v>715</v>
      </c>
      <c r="AA40" s="652" t="s">
        <v>697</v>
      </c>
      <c r="AB40" s="653" t="s">
        <v>698</v>
      </c>
      <c r="AC40" s="653" t="s">
        <v>699</v>
      </c>
      <c r="AD40" s="654">
        <v>2011</v>
      </c>
      <c r="AE40" s="654">
        <v>2011</v>
      </c>
      <c r="AF40" s="377">
        <v>25050</v>
      </c>
      <c r="AG40" s="644"/>
      <c r="AH40" s="644" t="s">
        <v>1002</v>
      </c>
      <c r="AI40" s="652" t="s">
        <v>1003</v>
      </c>
      <c r="AJ40" s="824" t="s">
        <v>990</v>
      </c>
      <c r="AK40" s="821" t="s">
        <v>992</v>
      </c>
      <c r="AL40" s="825" t="s">
        <v>1006</v>
      </c>
      <c r="AM40" s="825" t="s">
        <v>1007</v>
      </c>
      <c r="AN40" s="652" t="s">
        <v>704</v>
      </c>
      <c r="AO40" s="652" t="s">
        <v>705</v>
      </c>
      <c r="AP40" s="653" t="s">
        <v>698</v>
      </c>
      <c r="AQ40" s="653" t="s">
        <v>699</v>
      </c>
      <c r="AR40" s="654">
        <v>2011</v>
      </c>
      <c r="AS40" s="654">
        <v>2011</v>
      </c>
      <c r="AT40" s="377">
        <v>6820.9666439754938</v>
      </c>
      <c r="AU40" s="644"/>
      <c r="AV40" s="644"/>
      <c r="AW40" s="644"/>
    </row>
    <row r="41" spans="1:49" ht="19" customHeight="1" x14ac:dyDescent="0.25">
      <c r="A41" s="385" t="s">
        <v>82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6" t="s">
        <v>68</v>
      </c>
      <c r="T41" s="644" t="s">
        <v>1002</v>
      </c>
      <c r="U41" s="652" t="s">
        <v>1003</v>
      </c>
      <c r="V41" s="824" t="s">
        <v>991</v>
      </c>
      <c r="W41" s="821" t="s">
        <v>993</v>
      </c>
      <c r="X41" s="825" t="s">
        <v>1006</v>
      </c>
      <c r="Y41" s="825" t="s">
        <v>1007</v>
      </c>
      <c r="Z41" s="652" t="s">
        <v>715</v>
      </c>
      <c r="AA41" s="652" t="s">
        <v>697</v>
      </c>
      <c r="AB41" s="653" t="s">
        <v>698</v>
      </c>
      <c r="AC41" s="653" t="s">
        <v>699</v>
      </c>
      <c r="AD41" s="654">
        <v>2011</v>
      </c>
      <c r="AE41" s="654">
        <v>2011</v>
      </c>
      <c r="AF41" s="543" t="s">
        <v>290</v>
      </c>
      <c r="AG41" s="644"/>
      <c r="AH41" s="644" t="s">
        <v>1002</v>
      </c>
      <c r="AI41" s="652" t="s">
        <v>1003</v>
      </c>
      <c r="AJ41" s="824" t="s">
        <v>991</v>
      </c>
      <c r="AK41" s="821" t="s">
        <v>993</v>
      </c>
      <c r="AL41" s="825" t="s">
        <v>1006</v>
      </c>
      <c r="AM41" s="825" t="s">
        <v>1007</v>
      </c>
      <c r="AN41" s="652" t="s">
        <v>704</v>
      </c>
      <c r="AO41" s="652" t="s">
        <v>705</v>
      </c>
      <c r="AP41" s="653" t="s">
        <v>698</v>
      </c>
      <c r="AQ41" s="653" t="s">
        <v>699</v>
      </c>
      <c r="AR41" s="654">
        <v>2011</v>
      </c>
      <c r="AS41" s="654">
        <v>2011</v>
      </c>
      <c r="AT41" s="543" t="s">
        <v>290</v>
      </c>
      <c r="AU41" s="644"/>
      <c r="AV41" s="644"/>
      <c r="AW41" s="644"/>
    </row>
    <row r="42" spans="1:49" ht="19" customHeight="1" x14ac:dyDescent="0.25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13"/>
      <c r="P42" s="299"/>
      <c r="Q42" s="13"/>
      <c r="T42" s="644" t="s">
        <v>1002</v>
      </c>
      <c r="U42" s="652" t="s">
        <v>1003</v>
      </c>
      <c r="V42" s="824" t="s">
        <v>356</v>
      </c>
      <c r="W42" s="821" t="s">
        <v>355</v>
      </c>
      <c r="X42" s="825" t="s">
        <v>1006</v>
      </c>
      <c r="Y42" s="825" t="s">
        <v>1007</v>
      </c>
      <c r="Z42" s="652" t="s">
        <v>715</v>
      </c>
      <c r="AA42" s="652" t="s">
        <v>697</v>
      </c>
      <c r="AB42" s="653" t="s">
        <v>698</v>
      </c>
      <c r="AC42" s="653" t="s">
        <v>699</v>
      </c>
      <c r="AD42" s="654">
        <v>2011</v>
      </c>
      <c r="AE42" s="654">
        <v>2011</v>
      </c>
      <c r="AF42" s="377">
        <v>-80900</v>
      </c>
      <c r="AG42" s="644"/>
      <c r="AH42" s="644" t="s">
        <v>1002</v>
      </c>
      <c r="AI42" s="652" t="s">
        <v>1003</v>
      </c>
      <c r="AJ42" s="824" t="s">
        <v>356</v>
      </c>
      <c r="AK42" s="821" t="s">
        <v>355</v>
      </c>
      <c r="AL42" s="825" t="s">
        <v>1006</v>
      </c>
      <c r="AM42" s="825" t="s">
        <v>1007</v>
      </c>
      <c r="AN42" s="652" t="s">
        <v>704</v>
      </c>
      <c r="AO42" s="652" t="s">
        <v>705</v>
      </c>
      <c r="AP42" s="653" t="s">
        <v>698</v>
      </c>
      <c r="AQ42" s="653" t="s">
        <v>699</v>
      </c>
      <c r="AR42" s="654">
        <v>2011</v>
      </c>
      <c r="AS42" s="654">
        <v>2011</v>
      </c>
      <c r="AT42" s="377">
        <v>-22028.590878148399</v>
      </c>
      <c r="AU42" s="644"/>
      <c r="AV42" s="644"/>
      <c r="AW42" s="644"/>
    </row>
    <row r="43" spans="1:49" ht="19" customHeight="1" x14ac:dyDescent="0.25">
      <c r="B43" s="9"/>
      <c r="C43" s="9"/>
      <c r="D43" s="9"/>
      <c r="E43" s="9"/>
      <c r="F43" s="9"/>
      <c r="G43" s="819"/>
      <c r="H43" s="9"/>
      <c r="I43" s="9"/>
      <c r="J43" s="9"/>
      <c r="K43" s="9"/>
      <c r="L43" s="9"/>
      <c r="M43" s="9"/>
      <c r="N43" s="9"/>
      <c r="O43" s="9"/>
      <c r="P43" s="9"/>
      <c r="Q43" s="9"/>
      <c r="T43" s="644" t="s">
        <v>1002</v>
      </c>
      <c r="U43" s="652" t="s">
        <v>1003</v>
      </c>
      <c r="V43" s="824" t="s">
        <v>994</v>
      </c>
      <c r="W43" s="821" t="s">
        <v>996</v>
      </c>
      <c r="X43" s="825" t="s">
        <v>1006</v>
      </c>
      <c r="Y43" s="825" t="s">
        <v>1007</v>
      </c>
      <c r="Z43" s="652" t="s">
        <v>715</v>
      </c>
      <c r="AA43" s="652" t="s">
        <v>697</v>
      </c>
      <c r="AB43" s="653" t="s">
        <v>698</v>
      </c>
      <c r="AC43" s="653" t="s">
        <v>699</v>
      </c>
      <c r="AD43" s="654">
        <v>2011</v>
      </c>
      <c r="AE43" s="654">
        <v>2011</v>
      </c>
      <c r="AF43" s="543" t="s">
        <v>290</v>
      </c>
      <c r="AG43" s="644"/>
      <c r="AH43" s="644" t="s">
        <v>1002</v>
      </c>
      <c r="AI43" s="652" t="s">
        <v>1003</v>
      </c>
      <c r="AJ43" s="824" t="s">
        <v>994</v>
      </c>
      <c r="AK43" s="821" t="s">
        <v>996</v>
      </c>
      <c r="AL43" s="825" t="s">
        <v>1006</v>
      </c>
      <c r="AM43" s="825" t="s">
        <v>1007</v>
      </c>
      <c r="AN43" s="652" t="s">
        <v>704</v>
      </c>
      <c r="AO43" s="652" t="s">
        <v>705</v>
      </c>
      <c r="AP43" s="653" t="s">
        <v>698</v>
      </c>
      <c r="AQ43" s="653" t="s">
        <v>699</v>
      </c>
      <c r="AR43" s="654">
        <v>2011</v>
      </c>
      <c r="AS43" s="654">
        <v>2011</v>
      </c>
      <c r="AT43" s="543" t="s">
        <v>290</v>
      </c>
      <c r="AU43" s="644"/>
      <c r="AV43" s="644"/>
      <c r="AW43" s="644"/>
    </row>
    <row r="44" spans="1:49" ht="19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9"/>
      <c r="O44" s="9"/>
      <c r="P44" s="9"/>
      <c r="Q44" s="9"/>
      <c r="R44" s="10"/>
      <c r="T44" s="644" t="s">
        <v>1002</v>
      </c>
      <c r="U44" s="652" t="s">
        <v>1003</v>
      </c>
      <c r="V44" s="824" t="s">
        <v>995</v>
      </c>
      <c r="W44" s="674" t="s">
        <v>997</v>
      </c>
      <c r="X44" s="825" t="s">
        <v>1006</v>
      </c>
      <c r="Y44" s="825" t="s">
        <v>1007</v>
      </c>
      <c r="Z44" s="652" t="s">
        <v>715</v>
      </c>
      <c r="AA44" s="652" t="s">
        <v>697</v>
      </c>
      <c r="AB44" s="653" t="s">
        <v>698</v>
      </c>
      <c r="AC44" s="653" t="s">
        <v>699</v>
      </c>
      <c r="AD44" s="654">
        <v>2011</v>
      </c>
      <c r="AE44" s="654">
        <v>2011</v>
      </c>
      <c r="AF44" s="543" t="s">
        <v>290</v>
      </c>
      <c r="AG44" s="644"/>
      <c r="AH44" s="644" t="s">
        <v>1002</v>
      </c>
      <c r="AI44" s="652" t="s">
        <v>1003</v>
      </c>
      <c r="AJ44" s="824" t="s">
        <v>995</v>
      </c>
      <c r="AK44" s="674" t="s">
        <v>997</v>
      </c>
      <c r="AL44" s="825" t="s">
        <v>1006</v>
      </c>
      <c r="AM44" s="825" t="s">
        <v>1007</v>
      </c>
      <c r="AN44" s="652" t="s">
        <v>704</v>
      </c>
      <c r="AO44" s="652" t="s">
        <v>705</v>
      </c>
      <c r="AP44" s="653" t="s">
        <v>698</v>
      </c>
      <c r="AQ44" s="653" t="s">
        <v>699</v>
      </c>
      <c r="AR44" s="654">
        <v>2011</v>
      </c>
      <c r="AS44" s="654">
        <v>2011</v>
      </c>
      <c r="AT44" s="543" t="s">
        <v>290</v>
      </c>
      <c r="AU44" s="644"/>
      <c r="AV44" s="644"/>
      <c r="AW44" s="644"/>
    </row>
    <row r="45" spans="1:49" ht="19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9"/>
      <c r="O45" s="9"/>
      <c r="P45" s="9"/>
      <c r="Q45" s="9"/>
      <c r="R45" s="10"/>
      <c r="T45" s="644" t="s">
        <v>1002</v>
      </c>
      <c r="U45" s="652" t="s">
        <v>1003</v>
      </c>
      <c r="V45" s="638" t="s">
        <v>12</v>
      </c>
      <c r="W45" s="670" t="s">
        <v>16</v>
      </c>
      <c r="X45" s="825" t="s">
        <v>1006</v>
      </c>
      <c r="Y45" s="825" t="s">
        <v>1007</v>
      </c>
      <c r="Z45" s="652" t="s">
        <v>715</v>
      </c>
      <c r="AA45" s="652" t="s">
        <v>697</v>
      </c>
      <c r="AB45" s="653" t="s">
        <v>698</v>
      </c>
      <c r="AC45" s="653" t="s">
        <v>699</v>
      </c>
      <c r="AD45" s="654">
        <v>2011</v>
      </c>
      <c r="AE45" s="654">
        <v>2011</v>
      </c>
      <c r="AF45" s="107">
        <v>159797.16119999997</v>
      </c>
      <c r="AG45" s="644"/>
      <c r="AH45" s="644" t="s">
        <v>1002</v>
      </c>
      <c r="AI45" s="652" t="s">
        <v>1003</v>
      </c>
      <c r="AJ45" s="638" t="s">
        <v>12</v>
      </c>
      <c r="AK45" s="670" t="s">
        <v>16</v>
      </c>
      <c r="AL45" s="825" t="s">
        <v>1006</v>
      </c>
      <c r="AM45" s="825" t="s">
        <v>1007</v>
      </c>
      <c r="AN45" s="652" t="s">
        <v>704</v>
      </c>
      <c r="AO45" s="652" t="s">
        <v>705</v>
      </c>
      <c r="AP45" s="653" t="s">
        <v>698</v>
      </c>
      <c r="AQ45" s="653" t="s">
        <v>699</v>
      </c>
      <c r="AR45" s="654">
        <v>2011</v>
      </c>
      <c r="AS45" s="654">
        <v>2011</v>
      </c>
      <c r="AT45" s="107">
        <v>43511.820612661671</v>
      </c>
      <c r="AU45" s="644"/>
      <c r="AV45" s="644"/>
      <c r="AW45" s="644"/>
    </row>
    <row r="46" spans="1:49" ht="19" customHeight="1" x14ac:dyDescent="0.25">
      <c r="A46" s="805" t="s">
        <v>644</v>
      </c>
      <c r="B46" s="805"/>
      <c r="C46" s="805"/>
      <c r="D46" s="805"/>
      <c r="E46" s="805"/>
      <c r="F46" s="805"/>
      <c r="G46" s="805"/>
      <c r="H46" s="805"/>
      <c r="I46" s="805"/>
      <c r="J46" s="805"/>
      <c r="K46" s="805"/>
      <c r="L46" s="805"/>
      <c r="M46" s="805"/>
      <c r="N46" s="805"/>
      <c r="O46" s="805"/>
      <c r="P46" s="805"/>
      <c r="Q46" s="805"/>
      <c r="R46" s="805"/>
      <c r="T46" s="644" t="s">
        <v>1002</v>
      </c>
      <c r="U46" s="652" t="s">
        <v>1003</v>
      </c>
      <c r="V46" s="645" t="s">
        <v>2</v>
      </c>
      <c r="W46" s="821" t="s">
        <v>17</v>
      </c>
      <c r="X46" s="825" t="s">
        <v>1009</v>
      </c>
      <c r="Y46" s="825" t="s">
        <v>1008</v>
      </c>
      <c r="Z46" s="652" t="s">
        <v>715</v>
      </c>
      <c r="AA46" s="652" t="s">
        <v>697</v>
      </c>
      <c r="AB46" s="653" t="s">
        <v>698</v>
      </c>
      <c r="AC46" s="653" t="s">
        <v>699</v>
      </c>
      <c r="AD46" s="654">
        <v>2011</v>
      </c>
      <c r="AE46" s="654">
        <v>2011</v>
      </c>
      <c r="AF46" s="543" t="s">
        <v>290</v>
      </c>
      <c r="AG46" s="644"/>
      <c r="AH46" s="644" t="s">
        <v>1002</v>
      </c>
      <c r="AI46" s="652" t="s">
        <v>1003</v>
      </c>
      <c r="AJ46" s="645" t="s">
        <v>2</v>
      </c>
      <c r="AK46" s="821" t="s">
        <v>17</v>
      </c>
      <c r="AL46" s="825" t="s">
        <v>1009</v>
      </c>
      <c r="AM46" s="825" t="s">
        <v>1008</v>
      </c>
      <c r="AN46" s="652" t="s">
        <v>704</v>
      </c>
      <c r="AO46" s="652" t="s">
        <v>705</v>
      </c>
      <c r="AP46" s="653" t="s">
        <v>698</v>
      </c>
      <c r="AQ46" s="653" t="s">
        <v>699</v>
      </c>
      <c r="AR46" s="654">
        <v>2011</v>
      </c>
      <c r="AS46" s="654">
        <v>2011</v>
      </c>
      <c r="AT46" s="543" t="s">
        <v>290</v>
      </c>
      <c r="AU46" s="644"/>
      <c r="AV46" s="644"/>
      <c r="AW46" s="644"/>
    </row>
    <row r="47" spans="1:49" ht="19" customHeight="1" x14ac:dyDescent="0.25">
      <c r="A47" s="754" t="s">
        <v>645</v>
      </c>
      <c r="B47" s="754"/>
      <c r="C47" s="754"/>
      <c r="D47" s="754"/>
      <c r="E47" s="754"/>
      <c r="F47" s="754"/>
      <c r="G47" s="754"/>
      <c r="H47" s="754"/>
      <c r="I47" s="754"/>
      <c r="J47" s="754"/>
      <c r="K47" s="754"/>
      <c r="L47" s="754"/>
      <c r="M47" s="754"/>
      <c r="N47" s="754"/>
      <c r="O47" s="754"/>
      <c r="P47" s="754"/>
      <c r="Q47" s="754"/>
      <c r="R47" s="754"/>
      <c r="T47" s="644" t="s">
        <v>1002</v>
      </c>
      <c r="U47" s="652" t="s">
        <v>1003</v>
      </c>
      <c r="V47" s="824" t="s">
        <v>3</v>
      </c>
      <c r="W47" s="821" t="s">
        <v>18</v>
      </c>
      <c r="X47" s="825" t="s">
        <v>1009</v>
      </c>
      <c r="Y47" s="825" t="s">
        <v>1008</v>
      </c>
      <c r="Z47" s="652" t="s">
        <v>715</v>
      </c>
      <c r="AA47" s="652" t="s">
        <v>697</v>
      </c>
      <c r="AB47" s="653" t="s">
        <v>698</v>
      </c>
      <c r="AC47" s="653" t="s">
        <v>699</v>
      </c>
      <c r="AD47" s="654">
        <v>2011</v>
      </c>
      <c r="AE47" s="654">
        <v>2011</v>
      </c>
      <c r="AF47" s="543" t="s">
        <v>290</v>
      </c>
      <c r="AG47" s="644"/>
      <c r="AH47" s="644" t="s">
        <v>1002</v>
      </c>
      <c r="AI47" s="652" t="s">
        <v>1003</v>
      </c>
      <c r="AJ47" s="824" t="s">
        <v>3</v>
      </c>
      <c r="AK47" s="821" t="s">
        <v>18</v>
      </c>
      <c r="AL47" s="825" t="s">
        <v>1009</v>
      </c>
      <c r="AM47" s="825" t="s">
        <v>1008</v>
      </c>
      <c r="AN47" s="652" t="s">
        <v>704</v>
      </c>
      <c r="AO47" s="652" t="s">
        <v>705</v>
      </c>
      <c r="AP47" s="653" t="s">
        <v>698</v>
      </c>
      <c r="AQ47" s="653" t="s">
        <v>699</v>
      </c>
      <c r="AR47" s="654">
        <v>2011</v>
      </c>
      <c r="AS47" s="654">
        <v>2011</v>
      </c>
      <c r="AT47" s="543" t="s">
        <v>290</v>
      </c>
      <c r="AU47" s="644"/>
      <c r="AV47" s="644"/>
      <c r="AW47" s="644"/>
    </row>
    <row r="48" spans="1:49" ht="19" customHeight="1" x14ac:dyDescent="0.25">
      <c r="A48" s="297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9"/>
      <c r="T48" s="644" t="s">
        <v>1002</v>
      </c>
      <c r="U48" s="652" t="s">
        <v>1003</v>
      </c>
      <c r="V48" s="824" t="s">
        <v>4</v>
      </c>
      <c r="W48" s="821" t="s">
        <v>29</v>
      </c>
      <c r="X48" s="825" t="s">
        <v>1009</v>
      </c>
      <c r="Y48" s="825" t="s">
        <v>1008</v>
      </c>
      <c r="Z48" s="652" t="s">
        <v>715</v>
      </c>
      <c r="AA48" s="652" t="s">
        <v>697</v>
      </c>
      <c r="AB48" s="653" t="s">
        <v>698</v>
      </c>
      <c r="AC48" s="653" t="s">
        <v>699</v>
      </c>
      <c r="AD48" s="654">
        <v>2011</v>
      </c>
      <c r="AE48" s="654">
        <v>2011</v>
      </c>
      <c r="AF48" s="543" t="s">
        <v>290</v>
      </c>
      <c r="AG48" s="644"/>
      <c r="AH48" s="644" t="s">
        <v>1002</v>
      </c>
      <c r="AI48" s="652" t="s">
        <v>1003</v>
      </c>
      <c r="AJ48" s="824" t="s">
        <v>4</v>
      </c>
      <c r="AK48" s="821" t="s">
        <v>29</v>
      </c>
      <c r="AL48" s="825" t="s">
        <v>1009</v>
      </c>
      <c r="AM48" s="825" t="s">
        <v>1008</v>
      </c>
      <c r="AN48" s="652" t="s">
        <v>704</v>
      </c>
      <c r="AO48" s="652" t="s">
        <v>705</v>
      </c>
      <c r="AP48" s="653" t="s">
        <v>698</v>
      </c>
      <c r="AQ48" s="653" t="s">
        <v>699</v>
      </c>
      <c r="AR48" s="654">
        <v>2011</v>
      </c>
      <c r="AS48" s="654">
        <v>2011</v>
      </c>
      <c r="AT48" s="543" t="s">
        <v>290</v>
      </c>
      <c r="AU48" s="644"/>
      <c r="AV48" s="644"/>
      <c r="AW48" s="644"/>
    </row>
    <row r="49" spans="1:49" ht="19" customHeight="1" x14ac:dyDescent="0.25">
      <c r="A49" s="806" t="s">
        <v>83</v>
      </c>
      <c r="B49" s="779">
        <v>2011</v>
      </c>
      <c r="C49" s="781"/>
      <c r="D49" s="779">
        <v>2012</v>
      </c>
      <c r="E49" s="781"/>
      <c r="F49" s="779">
        <v>2013</v>
      </c>
      <c r="G49" s="781"/>
      <c r="H49" s="779">
        <v>2014</v>
      </c>
      <c r="I49" s="781"/>
      <c r="J49" s="779">
        <v>2015</v>
      </c>
      <c r="K49" s="781"/>
      <c r="L49" s="779">
        <v>2016</v>
      </c>
      <c r="M49" s="781"/>
      <c r="N49" s="779">
        <v>2017</v>
      </c>
      <c r="O49" s="781"/>
      <c r="P49" s="779" t="s">
        <v>476</v>
      </c>
      <c r="Q49" s="781"/>
      <c r="R49" s="808" t="s">
        <v>84</v>
      </c>
      <c r="T49" s="644" t="s">
        <v>1002</v>
      </c>
      <c r="U49" s="652" t="s">
        <v>1003</v>
      </c>
      <c r="V49" s="824" t="s">
        <v>971</v>
      </c>
      <c r="W49" s="102" t="s">
        <v>972</v>
      </c>
      <c r="X49" s="825" t="s">
        <v>1009</v>
      </c>
      <c r="Y49" s="825" t="s">
        <v>1008</v>
      </c>
      <c r="Z49" s="652" t="s">
        <v>715</v>
      </c>
      <c r="AA49" s="652" t="s">
        <v>697</v>
      </c>
      <c r="AB49" s="653" t="s">
        <v>698</v>
      </c>
      <c r="AC49" s="653" t="s">
        <v>699</v>
      </c>
      <c r="AD49" s="654">
        <v>2011</v>
      </c>
      <c r="AE49" s="654">
        <v>2011</v>
      </c>
      <c r="AF49" s="543" t="s">
        <v>290</v>
      </c>
      <c r="AG49" s="644"/>
      <c r="AH49" s="644" t="s">
        <v>1002</v>
      </c>
      <c r="AI49" s="652" t="s">
        <v>1003</v>
      </c>
      <c r="AJ49" s="824" t="s">
        <v>971</v>
      </c>
      <c r="AK49" s="102" t="s">
        <v>972</v>
      </c>
      <c r="AL49" s="825" t="s">
        <v>1009</v>
      </c>
      <c r="AM49" s="825" t="s">
        <v>1008</v>
      </c>
      <c r="AN49" s="652" t="s">
        <v>704</v>
      </c>
      <c r="AO49" s="652" t="s">
        <v>705</v>
      </c>
      <c r="AP49" s="653" t="s">
        <v>698</v>
      </c>
      <c r="AQ49" s="653" t="s">
        <v>699</v>
      </c>
      <c r="AR49" s="654">
        <v>2011</v>
      </c>
      <c r="AS49" s="654">
        <v>2011</v>
      </c>
      <c r="AT49" s="543" t="s">
        <v>290</v>
      </c>
      <c r="AU49" s="644"/>
      <c r="AV49" s="644"/>
      <c r="AW49" s="644"/>
    </row>
    <row r="50" spans="1:49" ht="19" customHeight="1" x14ac:dyDescent="0.25">
      <c r="A50" s="807"/>
      <c r="B50" s="314" t="s">
        <v>19</v>
      </c>
      <c r="C50" s="370" t="s">
        <v>20</v>
      </c>
      <c r="D50" s="314" t="s">
        <v>19</v>
      </c>
      <c r="E50" s="370" t="s">
        <v>20</v>
      </c>
      <c r="F50" s="314" t="s">
        <v>19</v>
      </c>
      <c r="G50" s="370" t="s">
        <v>20</v>
      </c>
      <c r="H50" s="314" t="s">
        <v>19</v>
      </c>
      <c r="I50" s="370" t="s">
        <v>20</v>
      </c>
      <c r="J50" s="314" t="s">
        <v>19</v>
      </c>
      <c r="K50" s="370" t="s">
        <v>20</v>
      </c>
      <c r="L50" s="314" t="s">
        <v>19</v>
      </c>
      <c r="M50" s="370" t="s">
        <v>20</v>
      </c>
      <c r="N50" s="314" t="s">
        <v>19</v>
      </c>
      <c r="O50" s="370" t="s">
        <v>20</v>
      </c>
      <c r="P50" s="500" t="s">
        <v>19</v>
      </c>
      <c r="Q50" s="502" t="s">
        <v>20</v>
      </c>
      <c r="R50" s="809"/>
      <c r="T50" s="644" t="s">
        <v>1002</v>
      </c>
      <c r="U50" s="652" t="s">
        <v>1003</v>
      </c>
      <c r="V50" s="824" t="s">
        <v>327</v>
      </c>
      <c r="W50" s="821" t="s">
        <v>326</v>
      </c>
      <c r="X50" s="825" t="s">
        <v>1009</v>
      </c>
      <c r="Y50" s="825" t="s">
        <v>1008</v>
      </c>
      <c r="Z50" s="652" t="s">
        <v>715</v>
      </c>
      <c r="AA50" s="652" t="s">
        <v>697</v>
      </c>
      <c r="AB50" s="653" t="s">
        <v>698</v>
      </c>
      <c r="AC50" s="653" t="s">
        <v>699</v>
      </c>
      <c r="AD50" s="654">
        <v>2011</v>
      </c>
      <c r="AE50" s="654">
        <v>2011</v>
      </c>
      <c r="AF50" s="377">
        <v>793161</v>
      </c>
      <c r="AG50" s="644"/>
      <c r="AH50" s="644" t="s">
        <v>1002</v>
      </c>
      <c r="AI50" s="652" t="s">
        <v>1003</v>
      </c>
      <c r="AJ50" s="824" t="s">
        <v>327</v>
      </c>
      <c r="AK50" s="821" t="s">
        <v>326</v>
      </c>
      <c r="AL50" s="825" t="s">
        <v>1009</v>
      </c>
      <c r="AM50" s="825" t="s">
        <v>1008</v>
      </c>
      <c r="AN50" s="652" t="s">
        <v>704</v>
      </c>
      <c r="AO50" s="652" t="s">
        <v>705</v>
      </c>
      <c r="AP50" s="653" t="s">
        <v>698</v>
      </c>
      <c r="AQ50" s="653" t="s">
        <v>699</v>
      </c>
      <c r="AR50" s="654">
        <v>2011</v>
      </c>
      <c r="AS50" s="654">
        <v>2011</v>
      </c>
      <c r="AT50" s="377">
        <v>215973.04288631724</v>
      </c>
      <c r="AU50" s="644"/>
      <c r="AV50" s="644"/>
      <c r="AW50" s="644"/>
    </row>
    <row r="51" spans="1:49" ht="19" customHeight="1" x14ac:dyDescent="0.25">
      <c r="A51" s="371" t="s">
        <v>17</v>
      </c>
      <c r="B51" s="379">
        <v>69244.427828454733</v>
      </c>
      <c r="C51" s="544" t="s">
        <v>290</v>
      </c>
      <c r="D51" s="379">
        <v>100058.25568413892</v>
      </c>
      <c r="E51" s="544" t="s">
        <v>290</v>
      </c>
      <c r="F51" s="379">
        <v>100455.67248468348</v>
      </c>
      <c r="G51" s="544" t="s">
        <v>290</v>
      </c>
      <c r="H51" s="379">
        <v>67016.74608577264</v>
      </c>
      <c r="I51" s="544" t="s">
        <v>290</v>
      </c>
      <c r="J51" s="379">
        <v>37059.22396187883</v>
      </c>
      <c r="K51" s="544" t="s">
        <v>290</v>
      </c>
      <c r="L51" s="379">
        <v>28454.731109598368</v>
      </c>
      <c r="M51" s="544" t="s">
        <v>290</v>
      </c>
      <c r="N51" s="379">
        <v>39836.623553437712</v>
      </c>
      <c r="O51" s="544" t="s">
        <v>290</v>
      </c>
      <c r="P51" s="379">
        <v>55411.84479237577</v>
      </c>
      <c r="Q51" s="544" t="s">
        <v>290</v>
      </c>
      <c r="R51" s="394" t="s">
        <v>2</v>
      </c>
      <c r="T51" s="644" t="s">
        <v>1002</v>
      </c>
      <c r="U51" s="652" t="s">
        <v>1003</v>
      </c>
      <c r="V51" s="822" t="s">
        <v>5</v>
      </c>
      <c r="W51" s="821" t="s">
        <v>978</v>
      </c>
      <c r="X51" s="825" t="s">
        <v>1009</v>
      </c>
      <c r="Y51" s="825" t="s">
        <v>1008</v>
      </c>
      <c r="Z51" s="652" t="s">
        <v>715</v>
      </c>
      <c r="AA51" s="652" t="s">
        <v>697</v>
      </c>
      <c r="AB51" s="653" t="s">
        <v>698</v>
      </c>
      <c r="AC51" s="653" t="s">
        <v>699</v>
      </c>
      <c r="AD51" s="654">
        <v>2011</v>
      </c>
      <c r="AE51" s="654">
        <v>2011</v>
      </c>
      <c r="AF51" s="543" t="s">
        <v>290</v>
      </c>
      <c r="AG51" s="644"/>
      <c r="AH51" s="644" t="s">
        <v>1002</v>
      </c>
      <c r="AI51" s="652" t="s">
        <v>1003</v>
      </c>
      <c r="AJ51" s="822" t="s">
        <v>5</v>
      </c>
      <c r="AK51" s="821" t="s">
        <v>978</v>
      </c>
      <c r="AL51" s="825" t="s">
        <v>1009</v>
      </c>
      <c r="AM51" s="825" t="s">
        <v>1008</v>
      </c>
      <c r="AN51" s="652" t="s">
        <v>704</v>
      </c>
      <c r="AO51" s="652" t="s">
        <v>705</v>
      </c>
      <c r="AP51" s="653" t="s">
        <v>698</v>
      </c>
      <c r="AQ51" s="653" t="s">
        <v>699</v>
      </c>
      <c r="AR51" s="654">
        <v>2011</v>
      </c>
      <c r="AS51" s="654">
        <v>2011</v>
      </c>
      <c r="AT51" s="543" t="s">
        <v>290</v>
      </c>
      <c r="AU51" s="644"/>
      <c r="AV51" s="644"/>
      <c r="AW51" s="644"/>
    </row>
    <row r="52" spans="1:49" ht="19" customHeight="1" x14ac:dyDescent="0.25">
      <c r="A52" s="371" t="s">
        <v>18</v>
      </c>
      <c r="B52" s="379">
        <v>103734.28487406399</v>
      </c>
      <c r="C52" s="544" t="s">
        <v>290</v>
      </c>
      <c r="D52" s="379">
        <v>138537.220966644</v>
      </c>
      <c r="E52" s="544" t="s">
        <v>290</v>
      </c>
      <c r="F52" s="379">
        <v>141042.2756160654</v>
      </c>
      <c r="G52" s="544" t="s">
        <v>290</v>
      </c>
      <c r="H52" s="379">
        <v>108420.42205582029</v>
      </c>
      <c r="I52" s="544" t="s">
        <v>290</v>
      </c>
      <c r="J52" s="379">
        <v>76569.094622191973</v>
      </c>
      <c r="K52" s="544" t="s">
        <v>290</v>
      </c>
      <c r="L52" s="379">
        <v>68427.501701837988</v>
      </c>
      <c r="M52" s="544" t="s">
        <v>290</v>
      </c>
      <c r="N52" s="379">
        <v>80898.570456092581</v>
      </c>
      <c r="O52" s="544" t="s">
        <v>290</v>
      </c>
      <c r="P52" s="379">
        <v>81552.076242341733</v>
      </c>
      <c r="Q52" s="544" t="s">
        <v>290</v>
      </c>
      <c r="R52" s="388" t="s">
        <v>3</v>
      </c>
      <c r="T52" s="644" t="s">
        <v>1002</v>
      </c>
      <c r="U52" s="652" t="s">
        <v>1003</v>
      </c>
      <c r="V52" s="823" t="s">
        <v>973</v>
      </c>
      <c r="W52" s="821" t="s">
        <v>979</v>
      </c>
      <c r="X52" s="825" t="s">
        <v>1009</v>
      </c>
      <c r="Y52" s="825" t="s">
        <v>1008</v>
      </c>
      <c r="Z52" s="652" t="s">
        <v>715</v>
      </c>
      <c r="AA52" s="652" t="s">
        <v>697</v>
      </c>
      <c r="AB52" s="653" t="s">
        <v>698</v>
      </c>
      <c r="AC52" s="653" t="s">
        <v>699</v>
      </c>
      <c r="AD52" s="654">
        <v>2011</v>
      </c>
      <c r="AE52" s="654">
        <v>2011</v>
      </c>
      <c r="AF52" s="543" t="s">
        <v>290</v>
      </c>
      <c r="AG52" s="644"/>
      <c r="AH52" s="644" t="s">
        <v>1002</v>
      </c>
      <c r="AI52" s="652" t="s">
        <v>1003</v>
      </c>
      <c r="AJ52" s="823" t="s">
        <v>973</v>
      </c>
      <c r="AK52" s="821" t="s">
        <v>979</v>
      </c>
      <c r="AL52" s="825" t="s">
        <v>1009</v>
      </c>
      <c r="AM52" s="825" t="s">
        <v>1008</v>
      </c>
      <c r="AN52" s="652" t="s">
        <v>704</v>
      </c>
      <c r="AO52" s="652" t="s">
        <v>705</v>
      </c>
      <c r="AP52" s="653" t="s">
        <v>698</v>
      </c>
      <c r="AQ52" s="653" t="s">
        <v>699</v>
      </c>
      <c r="AR52" s="654">
        <v>2011</v>
      </c>
      <c r="AS52" s="654">
        <v>2011</v>
      </c>
      <c r="AT52" s="543" t="s">
        <v>290</v>
      </c>
      <c r="AU52" s="644"/>
      <c r="AV52" s="644"/>
      <c r="AW52" s="644"/>
    </row>
    <row r="53" spans="1:49" ht="19" customHeight="1" x14ac:dyDescent="0.25">
      <c r="A53" s="373" t="s">
        <v>29</v>
      </c>
      <c r="B53" s="379">
        <v>299176.3543090538</v>
      </c>
      <c r="C53" s="544" t="s">
        <v>290</v>
      </c>
      <c r="D53" s="379">
        <v>356584.05554799188</v>
      </c>
      <c r="E53" s="544" t="s">
        <v>290</v>
      </c>
      <c r="F53" s="379">
        <v>371032.93592920358</v>
      </c>
      <c r="G53" s="544" t="s">
        <v>290</v>
      </c>
      <c r="H53" s="379">
        <v>343041.25255275698</v>
      </c>
      <c r="I53" s="544" t="s">
        <v>290</v>
      </c>
      <c r="J53" s="379">
        <v>300476.51463580667</v>
      </c>
      <c r="K53" s="544" t="s">
        <v>290</v>
      </c>
      <c r="L53" s="379">
        <v>295030.63308373041</v>
      </c>
      <c r="M53" s="544" t="s">
        <v>290</v>
      </c>
      <c r="N53" s="379">
        <v>313546.63036078966</v>
      </c>
      <c r="O53" s="544" t="s">
        <v>290</v>
      </c>
      <c r="P53" s="379">
        <v>316923.07692307694</v>
      </c>
      <c r="Q53" s="544" t="s">
        <v>290</v>
      </c>
      <c r="R53" s="388" t="s">
        <v>4</v>
      </c>
      <c r="T53" s="644" t="s">
        <v>1002</v>
      </c>
      <c r="U53" s="652" t="s">
        <v>1003</v>
      </c>
      <c r="V53" s="824" t="s">
        <v>974</v>
      </c>
      <c r="W53" s="821" t="s">
        <v>980</v>
      </c>
      <c r="X53" s="825" t="s">
        <v>1009</v>
      </c>
      <c r="Y53" s="825" t="s">
        <v>1008</v>
      </c>
      <c r="Z53" s="652" t="s">
        <v>715</v>
      </c>
      <c r="AA53" s="652" t="s">
        <v>697</v>
      </c>
      <c r="AB53" s="653" t="s">
        <v>698</v>
      </c>
      <c r="AC53" s="653" t="s">
        <v>699</v>
      </c>
      <c r="AD53" s="654">
        <v>2011</v>
      </c>
      <c r="AE53" s="654">
        <v>2011</v>
      </c>
      <c r="AF53" s="543" t="s">
        <v>290</v>
      </c>
      <c r="AG53" s="644"/>
      <c r="AH53" s="644" t="s">
        <v>1002</v>
      </c>
      <c r="AI53" s="652" t="s">
        <v>1003</v>
      </c>
      <c r="AJ53" s="824" t="s">
        <v>974</v>
      </c>
      <c r="AK53" s="821" t="s">
        <v>980</v>
      </c>
      <c r="AL53" s="825" t="s">
        <v>1009</v>
      </c>
      <c r="AM53" s="825" t="s">
        <v>1008</v>
      </c>
      <c r="AN53" s="652" t="s">
        <v>704</v>
      </c>
      <c r="AO53" s="652" t="s">
        <v>705</v>
      </c>
      <c r="AP53" s="653" t="s">
        <v>698</v>
      </c>
      <c r="AQ53" s="653" t="s">
        <v>699</v>
      </c>
      <c r="AR53" s="654">
        <v>2011</v>
      </c>
      <c r="AS53" s="654">
        <v>2011</v>
      </c>
      <c r="AT53" s="543" t="s">
        <v>290</v>
      </c>
      <c r="AU53" s="644"/>
      <c r="AV53" s="644"/>
      <c r="AW53" s="644"/>
    </row>
    <row r="54" spans="1:49" ht="19" customHeight="1" x14ac:dyDescent="0.25">
      <c r="A54" s="375" t="s">
        <v>63</v>
      </c>
      <c r="B54" s="379">
        <v>315867.98126616748</v>
      </c>
      <c r="C54" s="544" t="s">
        <v>290</v>
      </c>
      <c r="D54" s="379">
        <v>375513.9398230089</v>
      </c>
      <c r="E54" s="544" t="s">
        <v>290</v>
      </c>
      <c r="F54" s="379">
        <v>392244.64457454055</v>
      </c>
      <c r="G54" s="544" t="s">
        <v>290</v>
      </c>
      <c r="H54" s="379">
        <v>401366.64397549356</v>
      </c>
      <c r="I54" s="544" t="s">
        <v>290</v>
      </c>
      <c r="J54" s="379">
        <v>361252.55275697756</v>
      </c>
      <c r="K54" s="544" t="s">
        <v>290</v>
      </c>
      <c r="L54" s="379">
        <v>360626.27637848881</v>
      </c>
      <c r="M54" s="544" t="s">
        <v>290</v>
      </c>
      <c r="N54" s="379">
        <v>384043.56705241662</v>
      </c>
      <c r="O54" s="544" t="s">
        <v>290</v>
      </c>
      <c r="P54" s="379">
        <v>388754.25459496258</v>
      </c>
      <c r="Q54" s="544" t="s">
        <v>290</v>
      </c>
      <c r="R54" s="388" t="s">
        <v>65</v>
      </c>
      <c r="T54" s="644" t="s">
        <v>1002</v>
      </c>
      <c r="U54" s="652" t="s">
        <v>1003</v>
      </c>
      <c r="V54" s="824" t="s">
        <v>975</v>
      </c>
      <c r="W54" s="821" t="s">
        <v>981</v>
      </c>
      <c r="X54" s="825" t="s">
        <v>1009</v>
      </c>
      <c r="Y54" s="825" t="s">
        <v>1008</v>
      </c>
      <c r="Z54" s="652" t="s">
        <v>715</v>
      </c>
      <c r="AA54" s="652" t="s">
        <v>697</v>
      </c>
      <c r="AB54" s="653" t="s">
        <v>698</v>
      </c>
      <c r="AC54" s="653" t="s">
        <v>699</v>
      </c>
      <c r="AD54" s="654">
        <v>2011</v>
      </c>
      <c r="AE54" s="654">
        <v>2011</v>
      </c>
      <c r="AF54" s="543" t="s">
        <v>290</v>
      </c>
      <c r="AG54" s="644"/>
      <c r="AH54" s="644" t="s">
        <v>1002</v>
      </c>
      <c r="AI54" s="652" t="s">
        <v>1003</v>
      </c>
      <c r="AJ54" s="824" t="s">
        <v>975</v>
      </c>
      <c r="AK54" s="821" t="s">
        <v>981</v>
      </c>
      <c r="AL54" s="825" t="s">
        <v>1009</v>
      </c>
      <c r="AM54" s="825" t="s">
        <v>1008</v>
      </c>
      <c r="AN54" s="652" t="s">
        <v>704</v>
      </c>
      <c r="AO54" s="652" t="s">
        <v>705</v>
      </c>
      <c r="AP54" s="653" t="s">
        <v>698</v>
      </c>
      <c r="AQ54" s="653" t="s">
        <v>699</v>
      </c>
      <c r="AR54" s="654">
        <v>2011</v>
      </c>
      <c r="AS54" s="654">
        <v>2011</v>
      </c>
      <c r="AT54" s="543" t="s">
        <v>290</v>
      </c>
      <c r="AU54" s="644"/>
      <c r="AV54" s="644"/>
      <c r="AW54" s="644"/>
    </row>
    <row r="55" spans="1:49" ht="19" customHeight="1" x14ac:dyDescent="0.25">
      <c r="A55" s="375" t="s">
        <v>326</v>
      </c>
      <c r="B55" s="544" t="s">
        <v>290</v>
      </c>
      <c r="C55" s="379">
        <v>215973.04288631724</v>
      </c>
      <c r="D55" s="544" t="s">
        <v>290</v>
      </c>
      <c r="E55" s="379">
        <v>239748.67256637168</v>
      </c>
      <c r="F55" s="544" t="s">
        <v>290</v>
      </c>
      <c r="G55" s="379">
        <v>252509.38053097346</v>
      </c>
      <c r="H55" s="544" t="s">
        <v>290</v>
      </c>
      <c r="I55" s="379">
        <v>277888.35942818242</v>
      </c>
      <c r="J55" s="544" t="s">
        <v>290</v>
      </c>
      <c r="K55" s="379">
        <v>266276.37848876789</v>
      </c>
      <c r="L55" s="544" t="s">
        <v>290</v>
      </c>
      <c r="M55" s="379">
        <v>270442.47787610622</v>
      </c>
      <c r="N55" s="544" t="s">
        <v>290</v>
      </c>
      <c r="O55" s="379">
        <v>277086.45336963923</v>
      </c>
      <c r="P55" s="544" t="s">
        <v>290</v>
      </c>
      <c r="Q55" s="379">
        <v>281552.07624234172</v>
      </c>
      <c r="R55" s="388" t="s">
        <v>327</v>
      </c>
      <c r="T55" s="644" t="s">
        <v>1002</v>
      </c>
      <c r="U55" s="652" t="s">
        <v>1003</v>
      </c>
      <c r="V55" s="824" t="s">
        <v>976</v>
      </c>
      <c r="W55" s="821" t="s">
        <v>982</v>
      </c>
      <c r="X55" s="825" t="s">
        <v>1009</v>
      </c>
      <c r="Y55" s="825" t="s">
        <v>1008</v>
      </c>
      <c r="Z55" s="652" t="s">
        <v>715</v>
      </c>
      <c r="AA55" s="652" t="s">
        <v>697</v>
      </c>
      <c r="AB55" s="653" t="s">
        <v>698</v>
      </c>
      <c r="AC55" s="653" t="s">
        <v>699</v>
      </c>
      <c r="AD55" s="654">
        <v>2011</v>
      </c>
      <c r="AE55" s="654">
        <v>2011</v>
      </c>
      <c r="AF55" s="543" t="s">
        <v>290</v>
      </c>
      <c r="AG55" s="644"/>
      <c r="AH55" s="644" t="s">
        <v>1002</v>
      </c>
      <c r="AI55" s="652" t="s">
        <v>1003</v>
      </c>
      <c r="AJ55" s="824" t="s">
        <v>976</v>
      </c>
      <c r="AK55" s="821" t="s">
        <v>982</v>
      </c>
      <c r="AL55" s="825" t="s">
        <v>1009</v>
      </c>
      <c r="AM55" s="825" t="s">
        <v>1008</v>
      </c>
      <c r="AN55" s="652" t="s">
        <v>704</v>
      </c>
      <c r="AO55" s="652" t="s">
        <v>705</v>
      </c>
      <c r="AP55" s="653" t="s">
        <v>698</v>
      </c>
      <c r="AQ55" s="653" t="s">
        <v>699</v>
      </c>
      <c r="AR55" s="654">
        <v>2011</v>
      </c>
      <c r="AS55" s="654">
        <v>2011</v>
      </c>
      <c r="AT55" s="543" t="s">
        <v>290</v>
      </c>
      <c r="AU55" s="644"/>
      <c r="AV55" s="644"/>
      <c r="AW55" s="644"/>
    </row>
    <row r="56" spans="1:49" ht="19" customHeight="1" x14ac:dyDescent="0.25">
      <c r="A56" s="376" t="s">
        <v>328</v>
      </c>
      <c r="B56" s="381">
        <v>90640.980258679381</v>
      </c>
      <c r="C56" s="544" t="s">
        <v>290</v>
      </c>
      <c r="D56" s="381">
        <v>103095.98366235534</v>
      </c>
      <c r="E56" s="544" t="s">
        <v>290</v>
      </c>
      <c r="F56" s="381">
        <v>106857.99863852962</v>
      </c>
      <c r="G56" s="544" t="s">
        <v>290</v>
      </c>
      <c r="H56" s="381">
        <v>71912.865895166789</v>
      </c>
      <c r="I56" s="544" t="s">
        <v>290</v>
      </c>
      <c r="J56" s="381">
        <v>31558.883594281826</v>
      </c>
      <c r="K56" s="544" t="s">
        <v>290</v>
      </c>
      <c r="L56" s="381">
        <v>25159.972770592241</v>
      </c>
      <c r="M56" s="544" t="s">
        <v>290</v>
      </c>
      <c r="N56" s="381">
        <v>31313.818924438394</v>
      </c>
      <c r="O56" s="544" t="s">
        <v>290</v>
      </c>
      <c r="P56" s="381">
        <v>34145.67733151804</v>
      </c>
      <c r="Q56" s="544" t="s">
        <v>290</v>
      </c>
      <c r="R56" s="391" t="s">
        <v>5</v>
      </c>
      <c r="T56" s="644" t="s">
        <v>1002</v>
      </c>
      <c r="U56" s="652" t="s">
        <v>1003</v>
      </c>
      <c r="V56" s="824" t="s">
        <v>977</v>
      </c>
      <c r="W56" s="821" t="s">
        <v>983</v>
      </c>
      <c r="X56" s="825" t="s">
        <v>1009</v>
      </c>
      <c r="Y56" s="825" t="s">
        <v>1008</v>
      </c>
      <c r="Z56" s="652" t="s">
        <v>715</v>
      </c>
      <c r="AA56" s="652" t="s">
        <v>697</v>
      </c>
      <c r="AB56" s="653" t="s">
        <v>698</v>
      </c>
      <c r="AC56" s="653" t="s">
        <v>699</v>
      </c>
      <c r="AD56" s="654">
        <v>2011</v>
      </c>
      <c r="AE56" s="654">
        <v>2011</v>
      </c>
      <c r="AF56" s="543" t="s">
        <v>290</v>
      </c>
      <c r="AG56" s="644"/>
      <c r="AH56" s="644" t="s">
        <v>1002</v>
      </c>
      <c r="AI56" s="652" t="s">
        <v>1003</v>
      </c>
      <c r="AJ56" s="824" t="s">
        <v>977</v>
      </c>
      <c r="AK56" s="821" t="s">
        <v>983</v>
      </c>
      <c r="AL56" s="825" t="s">
        <v>1009</v>
      </c>
      <c r="AM56" s="825" t="s">
        <v>1008</v>
      </c>
      <c r="AN56" s="652" t="s">
        <v>704</v>
      </c>
      <c r="AO56" s="652" t="s">
        <v>705</v>
      </c>
      <c r="AP56" s="653" t="s">
        <v>698</v>
      </c>
      <c r="AQ56" s="653" t="s">
        <v>699</v>
      </c>
      <c r="AR56" s="654">
        <v>2011</v>
      </c>
      <c r="AS56" s="654">
        <v>2011</v>
      </c>
      <c r="AT56" s="543" t="s">
        <v>290</v>
      </c>
      <c r="AU56" s="644"/>
      <c r="AV56" s="644"/>
      <c r="AW56" s="644"/>
    </row>
    <row r="57" spans="1:49" ht="19" customHeight="1" x14ac:dyDescent="0.25">
      <c r="A57" s="376" t="s">
        <v>329</v>
      </c>
      <c r="B57" s="381">
        <v>8930.4288631722266</v>
      </c>
      <c r="C57" s="544" t="s">
        <v>290</v>
      </c>
      <c r="D57" s="381">
        <v>9622.0558202859083</v>
      </c>
      <c r="E57" s="544" t="s">
        <v>290</v>
      </c>
      <c r="F57" s="381">
        <v>9530.2927161334246</v>
      </c>
      <c r="G57" s="544" t="s">
        <v>290</v>
      </c>
      <c r="H57" s="381">
        <v>16936.691626957116</v>
      </c>
      <c r="I57" s="544" t="s">
        <v>290</v>
      </c>
      <c r="J57" s="381">
        <v>22273.655547991832</v>
      </c>
      <c r="K57" s="544" t="s">
        <v>290</v>
      </c>
      <c r="L57" s="381">
        <v>15275.697753573861</v>
      </c>
      <c r="M57" s="544" t="s">
        <v>290</v>
      </c>
      <c r="N57" s="381">
        <v>19332.879509870661</v>
      </c>
      <c r="O57" s="544" t="s">
        <v>290</v>
      </c>
      <c r="P57" s="381">
        <v>21102.791014295439</v>
      </c>
      <c r="Q57" s="544" t="s">
        <v>290</v>
      </c>
      <c r="R57" s="391" t="s">
        <v>330</v>
      </c>
      <c r="T57" s="644" t="s">
        <v>1002</v>
      </c>
      <c r="U57" s="652" t="s">
        <v>1003</v>
      </c>
      <c r="V57" s="824" t="s">
        <v>6</v>
      </c>
      <c r="W57" s="821" t="s">
        <v>64</v>
      </c>
      <c r="X57" s="825" t="s">
        <v>1009</v>
      </c>
      <c r="Y57" s="825" t="s">
        <v>1008</v>
      </c>
      <c r="Z57" s="652" t="s">
        <v>715</v>
      </c>
      <c r="AA57" s="652" t="s">
        <v>697</v>
      </c>
      <c r="AB57" s="653" t="s">
        <v>698</v>
      </c>
      <c r="AC57" s="653" t="s">
        <v>699</v>
      </c>
      <c r="AD57" s="654">
        <v>2011</v>
      </c>
      <c r="AE57" s="654">
        <v>2011</v>
      </c>
      <c r="AF57" s="377">
        <v>844425</v>
      </c>
      <c r="AG57" s="644"/>
      <c r="AH57" s="644" t="s">
        <v>1002</v>
      </c>
      <c r="AI57" s="652" t="s">
        <v>1003</v>
      </c>
      <c r="AJ57" s="824" t="s">
        <v>6</v>
      </c>
      <c r="AK57" s="821" t="s">
        <v>64</v>
      </c>
      <c r="AL57" s="825" t="s">
        <v>1009</v>
      </c>
      <c r="AM57" s="825" t="s">
        <v>1008</v>
      </c>
      <c r="AN57" s="652" t="s">
        <v>704</v>
      </c>
      <c r="AO57" s="652" t="s">
        <v>705</v>
      </c>
      <c r="AP57" s="653" t="s">
        <v>698</v>
      </c>
      <c r="AQ57" s="653" t="s">
        <v>699</v>
      </c>
      <c r="AR57" s="654">
        <v>2011</v>
      </c>
      <c r="AS57" s="654">
        <v>2011</v>
      </c>
      <c r="AT57" s="377">
        <v>229931.92648059907</v>
      </c>
      <c r="AU57" s="644"/>
      <c r="AV57" s="644"/>
      <c r="AW57" s="644"/>
    </row>
    <row r="58" spans="1:49" ht="19" customHeight="1" x14ac:dyDescent="0.25">
      <c r="A58" s="376" t="s">
        <v>331</v>
      </c>
      <c r="B58" s="381">
        <v>12035.398230088496</v>
      </c>
      <c r="C58" s="544" t="s">
        <v>290</v>
      </c>
      <c r="D58" s="381">
        <v>13641.933287950988</v>
      </c>
      <c r="E58" s="544" t="s">
        <v>290</v>
      </c>
      <c r="F58" s="381">
        <v>13015.656909462219</v>
      </c>
      <c r="G58" s="544" t="s">
        <v>290</v>
      </c>
      <c r="H58" s="381">
        <v>13015.656909462219</v>
      </c>
      <c r="I58" s="544" t="s">
        <v>290</v>
      </c>
      <c r="J58" s="381">
        <v>7651.4635806671204</v>
      </c>
      <c r="K58" s="544" t="s">
        <v>290</v>
      </c>
      <c r="L58" s="381">
        <v>6017.6991150442482</v>
      </c>
      <c r="M58" s="544" t="s">
        <v>290</v>
      </c>
      <c r="N58" s="381">
        <v>7488.0871341048332</v>
      </c>
      <c r="O58" s="544" t="s">
        <v>290</v>
      </c>
      <c r="P58" s="381">
        <v>7950.9870660313145</v>
      </c>
      <c r="Q58" s="544" t="s">
        <v>290</v>
      </c>
      <c r="R58" s="391" t="s">
        <v>332</v>
      </c>
      <c r="T58" s="644" t="s">
        <v>1002</v>
      </c>
      <c r="U58" s="652" t="s">
        <v>1003</v>
      </c>
      <c r="V58" s="824" t="s">
        <v>7</v>
      </c>
      <c r="W58" s="821" t="s">
        <v>984</v>
      </c>
      <c r="X58" s="825" t="s">
        <v>1009</v>
      </c>
      <c r="Y58" s="825" t="s">
        <v>1008</v>
      </c>
      <c r="Z58" s="652" t="s">
        <v>715</v>
      </c>
      <c r="AA58" s="652" t="s">
        <v>697</v>
      </c>
      <c r="AB58" s="653" t="s">
        <v>698</v>
      </c>
      <c r="AC58" s="653" t="s">
        <v>699</v>
      </c>
      <c r="AD58" s="654">
        <v>2011</v>
      </c>
      <c r="AE58" s="654">
        <v>2011</v>
      </c>
      <c r="AF58" s="377">
        <v>622957</v>
      </c>
      <c r="AG58" s="644"/>
      <c r="AH58" s="644" t="s">
        <v>1002</v>
      </c>
      <c r="AI58" s="652" t="s">
        <v>1003</v>
      </c>
      <c r="AJ58" s="824" t="s">
        <v>7</v>
      </c>
      <c r="AK58" s="821" t="s">
        <v>984</v>
      </c>
      <c r="AL58" s="825" t="s">
        <v>1009</v>
      </c>
      <c r="AM58" s="825" t="s">
        <v>1008</v>
      </c>
      <c r="AN58" s="652" t="s">
        <v>704</v>
      </c>
      <c r="AO58" s="652" t="s">
        <v>705</v>
      </c>
      <c r="AP58" s="653" t="s">
        <v>698</v>
      </c>
      <c r="AQ58" s="653" t="s">
        <v>699</v>
      </c>
      <c r="AR58" s="654">
        <v>2011</v>
      </c>
      <c r="AS58" s="654">
        <v>2011</v>
      </c>
      <c r="AT58" s="377">
        <v>169627.50170183799</v>
      </c>
      <c r="AU58" s="644"/>
      <c r="AV58" s="644"/>
      <c r="AW58" s="644"/>
    </row>
    <row r="59" spans="1:49" ht="19" customHeight="1" x14ac:dyDescent="0.25">
      <c r="A59" s="376" t="s">
        <v>333</v>
      </c>
      <c r="B59" s="381">
        <v>31051.327433628321</v>
      </c>
      <c r="C59" s="544" t="s">
        <v>290</v>
      </c>
      <c r="D59" s="381">
        <v>46211.300204220563</v>
      </c>
      <c r="E59" s="544" t="s">
        <v>290</v>
      </c>
      <c r="F59" s="381">
        <v>40353.437712729748</v>
      </c>
      <c r="G59" s="544" t="s">
        <v>290</v>
      </c>
      <c r="H59" s="381">
        <v>36002.450646698439</v>
      </c>
      <c r="I59" s="544" t="s">
        <v>290</v>
      </c>
      <c r="J59" s="381">
        <v>43893.805309734518</v>
      </c>
      <c r="K59" s="544" t="s">
        <v>290</v>
      </c>
      <c r="L59" s="381">
        <v>45908.781484002728</v>
      </c>
      <c r="M59" s="544" t="s">
        <v>290</v>
      </c>
      <c r="N59" s="381">
        <v>45200.816882232815</v>
      </c>
      <c r="O59" s="544" t="s">
        <v>290</v>
      </c>
      <c r="P59" s="381">
        <v>40653.505786249152</v>
      </c>
      <c r="Q59" s="544" t="s">
        <v>290</v>
      </c>
      <c r="R59" s="391" t="s">
        <v>334</v>
      </c>
      <c r="T59" s="644" t="s">
        <v>1002</v>
      </c>
      <c r="U59" s="652" t="s">
        <v>1003</v>
      </c>
      <c r="V59" s="824" t="s">
        <v>8</v>
      </c>
      <c r="W59" s="821" t="s">
        <v>985</v>
      </c>
      <c r="X59" s="825" t="s">
        <v>1009</v>
      </c>
      <c r="Y59" s="825" t="s">
        <v>1008</v>
      </c>
      <c r="Z59" s="652" t="s">
        <v>715</v>
      </c>
      <c r="AA59" s="652" t="s">
        <v>697</v>
      </c>
      <c r="AB59" s="653" t="s">
        <v>698</v>
      </c>
      <c r="AC59" s="653" t="s">
        <v>699</v>
      </c>
      <c r="AD59" s="654">
        <v>2011</v>
      </c>
      <c r="AE59" s="654">
        <v>2011</v>
      </c>
      <c r="AF59" s="377">
        <v>221468</v>
      </c>
      <c r="AG59" s="644"/>
      <c r="AH59" s="644" t="s">
        <v>1002</v>
      </c>
      <c r="AI59" s="652" t="s">
        <v>1003</v>
      </c>
      <c r="AJ59" s="824" t="s">
        <v>8</v>
      </c>
      <c r="AK59" s="821" t="s">
        <v>985</v>
      </c>
      <c r="AL59" s="825" t="s">
        <v>1009</v>
      </c>
      <c r="AM59" s="825" t="s">
        <v>1008</v>
      </c>
      <c r="AN59" s="652" t="s">
        <v>704</v>
      </c>
      <c r="AO59" s="652" t="s">
        <v>705</v>
      </c>
      <c r="AP59" s="653" t="s">
        <v>698</v>
      </c>
      <c r="AQ59" s="653" t="s">
        <v>699</v>
      </c>
      <c r="AR59" s="654">
        <v>2011</v>
      </c>
      <c r="AS59" s="654">
        <v>2011</v>
      </c>
      <c r="AT59" s="377">
        <v>60304.424778761066</v>
      </c>
      <c r="AU59" s="644"/>
      <c r="AV59" s="644"/>
      <c r="AW59" s="644"/>
    </row>
    <row r="60" spans="1:49" ht="19" customHeight="1" x14ac:dyDescent="0.25">
      <c r="A60" s="376" t="s">
        <v>335</v>
      </c>
      <c r="B60" s="381">
        <v>39813.750850918994</v>
      </c>
      <c r="C60" s="544" t="s">
        <v>290</v>
      </c>
      <c r="D60" s="381">
        <v>53762.55956432948</v>
      </c>
      <c r="E60" s="544" t="s">
        <v>290</v>
      </c>
      <c r="F60" s="381">
        <v>63761.198093941457</v>
      </c>
      <c r="G60" s="544" t="s">
        <v>290</v>
      </c>
      <c r="H60" s="381">
        <v>64724.302246426145</v>
      </c>
      <c r="I60" s="544" t="s">
        <v>290</v>
      </c>
      <c r="J60" s="381">
        <v>60258.679373723622</v>
      </c>
      <c r="K60" s="544" t="s">
        <v>290</v>
      </c>
      <c r="L60" s="381">
        <v>57562.96800544588</v>
      </c>
      <c r="M60" s="544" t="s">
        <v>290</v>
      </c>
      <c r="N60" s="381">
        <v>61402.314499659631</v>
      </c>
      <c r="O60" s="544" t="s">
        <v>290</v>
      </c>
      <c r="P60" s="381">
        <v>71150.442477876102</v>
      </c>
      <c r="Q60" s="544" t="s">
        <v>290</v>
      </c>
      <c r="R60" s="391" t="s">
        <v>336</v>
      </c>
      <c r="T60" s="644" t="s">
        <v>1002</v>
      </c>
      <c r="U60" s="652" t="s">
        <v>1003</v>
      </c>
      <c r="V60" s="824" t="s">
        <v>9</v>
      </c>
      <c r="W60" s="821" t="s">
        <v>13</v>
      </c>
      <c r="X60" s="825" t="s">
        <v>1009</v>
      </c>
      <c r="Y60" s="825" t="s">
        <v>1008</v>
      </c>
      <c r="Z60" s="652" t="s">
        <v>715</v>
      </c>
      <c r="AA60" s="652" t="s">
        <v>697</v>
      </c>
      <c r="AB60" s="653" t="s">
        <v>698</v>
      </c>
      <c r="AC60" s="653" t="s">
        <v>699</v>
      </c>
      <c r="AD60" s="654">
        <v>2011</v>
      </c>
      <c r="AE60" s="654">
        <v>2011</v>
      </c>
      <c r="AF60" s="377">
        <v>717761</v>
      </c>
      <c r="AG60" s="644"/>
      <c r="AH60" s="644" t="s">
        <v>1002</v>
      </c>
      <c r="AI60" s="652" t="s">
        <v>1003</v>
      </c>
      <c r="AJ60" s="824" t="s">
        <v>9</v>
      </c>
      <c r="AK60" s="821" t="s">
        <v>13</v>
      </c>
      <c r="AL60" s="825" t="s">
        <v>1009</v>
      </c>
      <c r="AM60" s="825" t="s">
        <v>1008</v>
      </c>
      <c r="AN60" s="652" t="s">
        <v>704</v>
      </c>
      <c r="AO60" s="652" t="s">
        <v>705</v>
      </c>
      <c r="AP60" s="653" t="s">
        <v>698</v>
      </c>
      <c r="AQ60" s="653" t="s">
        <v>699</v>
      </c>
      <c r="AR60" s="654">
        <v>2011</v>
      </c>
      <c r="AS60" s="654">
        <v>2011</v>
      </c>
      <c r="AT60" s="377">
        <v>195442.0694349898</v>
      </c>
      <c r="AU60" s="644"/>
      <c r="AV60" s="644"/>
      <c r="AW60" s="644"/>
    </row>
    <row r="61" spans="1:49" ht="19" customHeight="1" x14ac:dyDescent="0.25">
      <c r="A61" s="376" t="s">
        <v>337</v>
      </c>
      <c r="B61" s="381">
        <v>116704.46867256636</v>
      </c>
      <c r="C61" s="544" t="s">
        <v>290</v>
      </c>
      <c r="D61" s="381">
        <v>130250.22300884957</v>
      </c>
      <c r="E61" s="544" t="s">
        <v>290</v>
      </c>
      <c r="F61" s="381">
        <v>137514.35185840708</v>
      </c>
      <c r="G61" s="544" t="s">
        <v>290</v>
      </c>
      <c r="H61" s="381">
        <v>140449.2852280463</v>
      </c>
      <c r="I61" s="544" t="s">
        <v>290</v>
      </c>
      <c r="J61" s="381">
        <v>134840.02722940777</v>
      </c>
      <c r="K61" s="544" t="s">
        <v>290</v>
      </c>
      <c r="L61" s="381">
        <v>145105.51395507148</v>
      </c>
      <c r="M61" s="544" t="s">
        <v>290</v>
      </c>
      <c r="N61" s="381">
        <v>148808.71341048332</v>
      </c>
      <c r="O61" s="544" t="s">
        <v>290</v>
      </c>
      <c r="P61" s="381">
        <v>141919.67324710687</v>
      </c>
      <c r="Q61" s="544" t="s">
        <v>290</v>
      </c>
      <c r="R61" s="391" t="s">
        <v>338</v>
      </c>
      <c r="T61" s="644" t="s">
        <v>1002</v>
      </c>
      <c r="U61" s="652" t="s">
        <v>1003</v>
      </c>
      <c r="V61" s="824" t="s">
        <v>66</v>
      </c>
      <c r="W61" s="821" t="s">
        <v>24</v>
      </c>
      <c r="X61" s="825" t="s">
        <v>1009</v>
      </c>
      <c r="Y61" s="825" t="s">
        <v>1008</v>
      </c>
      <c r="Z61" s="652" t="s">
        <v>715</v>
      </c>
      <c r="AA61" s="652" t="s">
        <v>697</v>
      </c>
      <c r="AB61" s="653" t="s">
        <v>698</v>
      </c>
      <c r="AC61" s="653" t="s">
        <v>699</v>
      </c>
      <c r="AD61" s="654">
        <v>2011</v>
      </c>
      <c r="AE61" s="654">
        <v>2011</v>
      </c>
      <c r="AF61" s="377">
        <v>202064</v>
      </c>
      <c r="AG61" s="644"/>
      <c r="AH61" s="644" t="s">
        <v>1002</v>
      </c>
      <c r="AI61" s="652" t="s">
        <v>1003</v>
      </c>
      <c r="AJ61" s="824" t="s">
        <v>66</v>
      </c>
      <c r="AK61" s="821" t="s">
        <v>24</v>
      </c>
      <c r="AL61" s="825" t="s">
        <v>1009</v>
      </c>
      <c r="AM61" s="825" t="s">
        <v>1008</v>
      </c>
      <c r="AN61" s="652" t="s">
        <v>704</v>
      </c>
      <c r="AO61" s="652" t="s">
        <v>705</v>
      </c>
      <c r="AP61" s="653" t="s">
        <v>698</v>
      </c>
      <c r="AQ61" s="653" t="s">
        <v>699</v>
      </c>
      <c r="AR61" s="654">
        <v>2011</v>
      </c>
      <c r="AS61" s="654">
        <v>2011</v>
      </c>
      <c r="AT61" s="377">
        <v>55020.830496936695</v>
      </c>
      <c r="AU61" s="644"/>
      <c r="AV61" s="644"/>
      <c r="AW61" s="644"/>
    </row>
    <row r="62" spans="1:49" ht="19" customHeight="1" x14ac:dyDescent="0.25">
      <c r="A62" s="373" t="s">
        <v>64</v>
      </c>
      <c r="B62" s="544" t="s">
        <v>290</v>
      </c>
      <c r="C62" s="379">
        <v>229931.92648059907</v>
      </c>
      <c r="D62" s="544" t="s">
        <v>290</v>
      </c>
      <c r="E62" s="379">
        <v>256525.79986385297</v>
      </c>
      <c r="F62" s="544" t="s">
        <v>290</v>
      </c>
      <c r="G62" s="379">
        <v>270577.26344452007</v>
      </c>
      <c r="H62" s="544" t="s">
        <v>290</v>
      </c>
      <c r="I62" s="379">
        <v>276024.50646698434</v>
      </c>
      <c r="J62" s="544" t="s">
        <v>290</v>
      </c>
      <c r="K62" s="379">
        <v>263417.29067392787</v>
      </c>
      <c r="L62" s="544" t="s">
        <v>290</v>
      </c>
      <c r="M62" s="379">
        <v>266575.90197413205</v>
      </c>
      <c r="N62" s="544" t="s">
        <v>290</v>
      </c>
      <c r="O62" s="379">
        <v>273710.00680735195</v>
      </c>
      <c r="P62" s="544" t="s">
        <v>290</v>
      </c>
      <c r="Q62" s="379">
        <v>261511.23213070116</v>
      </c>
      <c r="R62" s="388" t="s">
        <v>6</v>
      </c>
      <c r="T62" s="644" t="s">
        <v>1002</v>
      </c>
      <c r="U62" s="652" t="s">
        <v>1003</v>
      </c>
      <c r="V62" s="824" t="s">
        <v>67</v>
      </c>
      <c r="W62" s="821" t="s">
        <v>30</v>
      </c>
      <c r="X62" s="825" t="s">
        <v>1009</v>
      </c>
      <c r="Y62" s="825" t="s">
        <v>1008</v>
      </c>
      <c r="Z62" s="652" t="s">
        <v>715</v>
      </c>
      <c r="AA62" s="652" t="s">
        <v>697</v>
      </c>
      <c r="AB62" s="653" t="s">
        <v>698</v>
      </c>
      <c r="AC62" s="653" t="s">
        <v>699</v>
      </c>
      <c r="AD62" s="654">
        <v>2011</v>
      </c>
      <c r="AE62" s="654">
        <v>2011</v>
      </c>
      <c r="AF62" s="377">
        <v>1046489</v>
      </c>
      <c r="AG62" s="644"/>
      <c r="AH62" s="644" t="s">
        <v>1002</v>
      </c>
      <c r="AI62" s="652" t="s">
        <v>1003</v>
      </c>
      <c r="AJ62" s="824" t="s">
        <v>67</v>
      </c>
      <c r="AK62" s="821" t="s">
        <v>30</v>
      </c>
      <c r="AL62" s="825" t="s">
        <v>1009</v>
      </c>
      <c r="AM62" s="825" t="s">
        <v>1008</v>
      </c>
      <c r="AN62" s="652" t="s">
        <v>704</v>
      </c>
      <c r="AO62" s="652" t="s">
        <v>705</v>
      </c>
      <c r="AP62" s="653" t="s">
        <v>698</v>
      </c>
      <c r="AQ62" s="653" t="s">
        <v>699</v>
      </c>
      <c r="AR62" s="654">
        <v>2011</v>
      </c>
      <c r="AS62" s="654">
        <v>2011</v>
      </c>
      <c r="AT62" s="377">
        <v>284952.75697753573</v>
      </c>
      <c r="AU62" s="644"/>
      <c r="AV62" s="644"/>
      <c r="AW62" s="644"/>
    </row>
    <row r="63" spans="1:49" ht="19" customHeight="1" x14ac:dyDescent="0.25">
      <c r="A63" s="376" t="s">
        <v>339</v>
      </c>
      <c r="B63" s="544" t="s">
        <v>290</v>
      </c>
      <c r="C63" s="381">
        <v>169627.50170183799</v>
      </c>
      <c r="D63" s="544" t="s">
        <v>290</v>
      </c>
      <c r="E63" s="381">
        <v>187806.39891082369</v>
      </c>
      <c r="F63" s="544" t="s">
        <v>290</v>
      </c>
      <c r="G63" s="381">
        <v>192666.57590197414</v>
      </c>
      <c r="H63" s="544" t="s">
        <v>290</v>
      </c>
      <c r="I63" s="381">
        <v>195561.60653505786</v>
      </c>
      <c r="J63" s="544" t="s">
        <v>290</v>
      </c>
      <c r="K63" s="381">
        <v>188291.35466303609</v>
      </c>
      <c r="L63" s="544" t="s">
        <v>290</v>
      </c>
      <c r="M63" s="381">
        <v>191967.32471068754</v>
      </c>
      <c r="N63" s="544" t="s">
        <v>290</v>
      </c>
      <c r="O63" s="381">
        <v>191449.96596324031</v>
      </c>
      <c r="P63" s="544" t="s">
        <v>290</v>
      </c>
      <c r="Q63" s="381">
        <v>167025.18720217835</v>
      </c>
      <c r="R63" s="391" t="s">
        <v>7</v>
      </c>
      <c r="T63" s="644" t="s">
        <v>1002</v>
      </c>
      <c r="U63" s="652" t="s">
        <v>1003</v>
      </c>
      <c r="V63" s="824" t="s">
        <v>342</v>
      </c>
      <c r="W63" s="821" t="s">
        <v>341</v>
      </c>
      <c r="X63" s="825" t="s">
        <v>1009</v>
      </c>
      <c r="Y63" s="825" t="s">
        <v>1008</v>
      </c>
      <c r="Z63" s="652" t="s">
        <v>715</v>
      </c>
      <c r="AA63" s="652" t="s">
        <v>697</v>
      </c>
      <c r="AB63" s="653" t="s">
        <v>698</v>
      </c>
      <c r="AC63" s="653" t="s">
        <v>699</v>
      </c>
      <c r="AD63" s="654">
        <v>2011</v>
      </c>
      <c r="AE63" s="654">
        <v>2011</v>
      </c>
      <c r="AF63" s="543" t="s">
        <v>290</v>
      </c>
      <c r="AG63" s="644"/>
      <c r="AH63" s="644" t="s">
        <v>1002</v>
      </c>
      <c r="AI63" s="652" t="s">
        <v>1003</v>
      </c>
      <c r="AJ63" s="824" t="s">
        <v>342</v>
      </c>
      <c r="AK63" s="821" t="s">
        <v>341</v>
      </c>
      <c r="AL63" s="825" t="s">
        <v>1009</v>
      </c>
      <c r="AM63" s="825" t="s">
        <v>1008</v>
      </c>
      <c r="AN63" s="652" t="s">
        <v>704</v>
      </c>
      <c r="AO63" s="652" t="s">
        <v>705</v>
      </c>
      <c r="AP63" s="653" t="s">
        <v>698</v>
      </c>
      <c r="AQ63" s="653" t="s">
        <v>699</v>
      </c>
      <c r="AR63" s="654">
        <v>2011</v>
      </c>
      <c r="AS63" s="654">
        <v>2011</v>
      </c>
      <c r="AT63" s="543" t="s">
        <v>290</v>
      </c>
      <c r="AU63" s="644"/>
      <c r="AV63" s="644"/>
      <c r="AW63" s="644"/>
    </row>
    <row r="64" spans="1:49" ht="19" customHeight="1" x14ac:dyDescent="0.25">
      <c r="A64" s="376" t="s">
        <v>340</v>
      </c>
      <c r="B64" s="544" t="s">
        <v>290</v>
      </c>
      <c r="C64" s="381">
        <v>60304.424778761066</v>
      </c>
      <c r="D64" s="544" t="s">
        <v>290</v>
      </c>
      <c r="E64" s="381">
        <v>68719.400953029268</v>
      </c>
      <c r="F64" s="544" t="s">
        <v>290</v>
      </c>
      <c r="G64" s="381">
        <v>77910.687542545958</v>
      </c>
      <c r="H64" s="544" t="s">
        <v>290</v>
      </c>
      <c r="I64" s="381">
        <v>80462.899931926484</v>
      </c>
      <c r="J64" s="544" t="s">
        <v>290</v>
      </c>
      <c r="K64" s="381">
        <v>75125.936010891761</v>
      </c>
      <c r="L64" s="544" t="s">
        <v>290</v>
      </c>
      <c r="M64" s="381">
        <v>74608.577263444517</v>
      </c>
      <c r="N64" s="544" t="s">
        <v>290</v>
      </c>
      <c r="O64" s="381">
        <v>82260.040844111645</v>
      </c>
      <c r="P64" s="544" t="s">
        <v>290</v>
      </c>
      <c r="Q64" s="381">
        <v>94486.04492852281</v>
      </c>
      <c r="R64" s="391" t="s">
        <v>8</v>
      </c>
      <c r="T64" s="644" t="s">
        <v>1002</v>
      </c>
      <c r="U64" s="652" t="s">
        <v>1003</v>
      </c>
      <c r="V64" s="824" t="s">
        <v>986</v>
      </c>
      <c r="W64" s="821" t="s">
        <v>998</v>
      </c>
      <c r="X64" s="825" t="s">
        <v>1009</v>
      </c>
      <c r="Y64" s="825" t="s">
        <v>1008</v>
      </c>
      <c r="Z64" s="652" t="s">
        <v>715</v>
      </c>
      <c r="AA64" s="652" t="s">
        <v>697</v>
      </c>
      <c r="AB64" s="653" t="s">
        <v>698</v>
      </c>
      <c r="AC64" s="653" t="s">
        <v>699</v>
      </c>
      <c r="AD64" s="654">
        <v>2011</v>
      </c>
      <c r="AE64" s="654">
        <v>2011</v>
      </c>
      <c r="AF64" s="377">
        <v>202064</v>
      </c>
      <c r="AG64" s="644"/>
      <c r="AH64" s="644" t="s">
        <v>1002</v>
      </c>
      <c r="AI64" s="652" t="s">
        <v>1003</v>
      </c>
      <c r="AJ64" s="824" t="s">
        <v>986</v>
      </c>
      <c r="AK64" s="821" t="s">
        <v>998</v>
      </c>
      <c r="AL64" s="825" t="s">
        <v>1009</v>
      </c>
      <c r="AM64" s="825" t="s">
        <v>1008</v>
      </c>
      <c r="AN64" s="652" t="s">
        <v>704</v>
      </c>
      <c r="AO64" s="652" t="s">
        <v>705</v>
      </c>
      <c r="AP64" s="653" t="s">
        <v>698</v>
      </c>
      <c r="AQ64" s="653" t="s">
        <v>699</v>
      </c>
      <c r="AR64" s="654">
        <v>2011</v>
      </c>
      <c r="AS64" s="654">
        <v>2011</v>
      </c>
      <c r="AT64" s="377">
        <v>55020.830496936695</v>
      </c>
      <c r="AU64" s="644"/>
      <c r="AV64" s="644"/>
      <c r="AW64" s="644"/>
    </row>
    <row r="65" spans="1:49" ht="19" customHeight="1" x14ac:dyDescent="0.25">
      <c r="A65" s="373" t="s">
        <v>13</v>
      </c>
      <c r="B65" s="544" t="s">
        <v>290</v>
      </c>
      <c r="C65" s="379">
        <v>195442.0694349898</v>
      </c>
      <c r="D65" s="544" t="s">
        <v>290</v>
      </c>
      <c r="E65" s="379">
        <v>218046.83458134785</v>
      </c>
      <c r="F65" s="544" t="s">
        <v>290</v>
      </c>
      <c r="G65" s="379">
        <v>229990.66031313819</v>
      </c>
      <c r="H65" s="544" t="s">
        <v>290</v>
      </c>
      <c r="I65" s="379">
        <v>234620.83049693669</v>
      </c>
      <c r="J65" s="544" t="s">
        <v>290</v>
      </c>
      <c r="K65" s="379">
        <v>223907.4200136147</v>
      </c>
      <c r="L65" s="544" t="s">
        <v>290</v>
      </c>
      <c r="M65" s="379">
        <v>226603.13138189245</v>
      </c>
      <c r="N65" s="544" t="s">
        <v>290</v>
      </c>
      <c r="O65" s="379">
        <v>232648.05990469709</v>
      </c>
      <c r="P65" s="544" t="s">
        <v>290</v>
      </c>
      <c r="Q65" s="379">
        <v>235371.00068073519</v>
      </c>
      <c r="R65" s="388" t="s">
        <v>9</v>
      </c>
      <c r="T65" s="644" t="s">
        <v>1002</v>
      </c>
      <c r="U65" s="652" t="s">
        <v>1003</v>
      </c>
      <c r="V65" s="824" t="s">
        <v>987</v>
      </c>
      <c r="W65" s="821" t="s">
        <v>999</v>
      </c>
      <c r="X65" s="825" t="s">
        <v>1009</v>
      </c>
      <c r="Y65" s="825" t="s">
        <v>1008</v>
      </c>
      <c r="Z65" s="652" t="s">
        <v>715</v>
      </c>
      <c r="AA65" s="652" t="s">
        <v>697</v>
      </c>
      <c r="AB65" s="653" t="s">
        <v>698</v>
      </c>
      <c r="AC65" s="653" t="s">
        <v>699</v>
      </c>
      <c r="AD65" s="654">
        <v>2011</v>
      </c>
      <c r="AE65" s="654">
        <v>2011</v>
      </c>
      <c r="AF65" s="377">
        <v>45100</v>
      </c>
      <c r="AG65" s="644"/>
      <c r="AH65" s="644" t="s">
        <v>1002</v>
      </c>
      <c r="AI65" s="652" t="s">
        <v>1003</v>
      </c>
      <c r="AJ65" s="824" t="s">
        <v>987</v>
      </c>
      <c r="AK65" s="821" t="s">
        <v>999</v>
      </c>
      <c r="AL65" s="825" t="s">
        <v>1009</v>
      </c>
      <c r="AM65" s="825" t="s">
        <v>1008</v>
      </c>
      <c r="AN65" s="652" t="s">
        <v>704</v>
      </c>
      <c r="AO65" s="652" t="s">
        <v>705</v>
      </c>
      <c r="AP65" s="653" t="s">
        <v>698</v>
      </c>
      <c r="AQ65" s="653" t="s">
        <v>699</v>
      </c>
      <c r="AR65" s="654">
        <v>2011</v>
      </c>
      <c r="AS65" s="654">
        <v>2011</v>
      </c>
      <c r="AT65" s="377">
        <v>12280.462899931927</v>
      </c>
      <c r="AU65" s="644"/>
      <c r="AV65" s="644"/>
      <c r="AW65" s="644"/>
    </row>
    <row r="66" spans="1:49" ht="19" customHeight="1" x14ac:dyDescent="0.25">
      <c r="A66" s="373" t="s">
        <v>24</v>
      </c>
      <c r="B66" s="544" t="s">
        <v>290</v>
      </c>
      <c r="C66" s="379">
        <v>55020.830496936695</v>
      </c>
      <c r="D66" s="544" t="s">
        <v>290</v>
      </c>
      <c r="E66" s="379">
        <v>60180.803267528936</v>
      </c>
      <c r="F66" s="544" t="s">
        <v>290</v>
      </c>
      <c r="G66" s="379">
        <v>63105.323349217157</v>
      </c>
      <c r="H66" s="544" t="s">
        <v>290</v>
      </c>
      <c r="I66" s="379">
        <v>84671.2049012934</v>
      </c>
      <c r="J66" s="544" t="s">
        <v>290</v>
      </c>
      <c r="K66" s="379">
        <v>81878.829135466309</v>
      </c>
      <c r="L66" s="544" t="s">
        <v>290</v>
      </c>
      <c r="M66" s="379">
        <v>83812.117086453378</v>
      </c>
      <c r="N66" s="544" t="s">
        <v>290</v>
      </c>
      <c r="O66" s="379">
        <v>85500.340367597004</v>
      </c>
      <c r="P66" s="544" t="s">
        <v>290</v>
      </c>
      <c r="Q66" s="379">
        <v>72321.307011572499</v>
      </c>
      <c r="R66" s="388" t="s">
        <v>66</v>
      </c>
      <c r="T66" s="644" t="s">
        <v>1002</v>
      </c>
      <c r="U66" s="652" t="s">
        <v>1003</v>
      </c>
      <c r="V66" s="824" t="s">
        <v>988</v>
      </c>
      <c r="W66" s="821" t="s">
        <v>989</v>
      </c>
      <c r="X66" s="825" t="s">
        <v>1009</v>
      </c>
      <c r="Y66" s="825" t="s">
        <v>1008</v>
      </c>
      <c r="Z66" s="652" t="s">
        <v>715</v>
      </c>
      <c r="AA66" s="652" t="s">
        <v>697</v>
      </c>
      <c r="AB66" s="653" t="s">
        <v>698</v>
      </c>
      <c r="AC66" s="653" t="s">
        <v>699</v>
      </c>
      <c r="AD66" s="654">
        <v>2011</v>
      </c>
      <c r="AE66" s="654">
        <v>2011</v>
      </c>
      <c r="AF66" s="377">
        <v>27300</v>
      </c>
      <c r="AG66" s="644"/>
      <c r="AH66" s="644" t="s">
        <v>1002</v>
      </c>
      <c r="AI66" s="652" t="s">
        <v>1003</v>
      </c>
      <c r="AJ66" s="824" t="s">
        <v>988</v>
      </c>
      <c r="AK66" s="821" t="s">
        <v>989</v>
      </c>
      <c r="AL66" s="825" t="s">
        <v>1009</v>
      </c>
      <c r="AM66" s="825" t="s">
        <v>1008</v>
      </c>
      <c r="AN66" s="652" t="s">
        <v>704</v>
      </c>
      <c r="AO66" s="652" t="s">
        <v>705</v>
      </c>
      <c r="AP66" s="653" t="s">
        <v>698</v>
      </c>
      <c r="AQ66" s="653" t="s">
        <v>699</v>
      </c>
      <c r="AR66" s="654">
        <v>2011</v>
      </c>
      <c r="AS66" s="654">
        <v>2011</v>
      </c>
      <c r="AT66" s="377">
        <v>7433.6283185840712</v>
      </c>
      <c r="AU66" s="644"/>
      <c r="AV66" s="644"/>
      <c r="AW66" s="644"/>
    </row>
    <row r="67" spans="1:49" ht="19" customHeight="1" x14ac:dyDescent="0.25">
      <c r="A67" s="373" t="s">
        <v>30</v>
      </c>
      <c r="B67" s="544" t="s">
        <v>290</v>
      </c>
      <c r="C67" s="379">
        <v>284952.75697753573</v>
      </c>
      <c r="D67" s="544" t="s">
        <v>290</v>
      </c>
      <c r="E67" s="379">
        <v>316706.60313138191</v>
      </c>
      <c r="F67" s="544" t="s">
        <v>290</v>
      </c>
      <c r="G67" s="379">
        <v>333682.58679373725</v>
      </c>
      <c r="H67" s="544" t="s">
        <v>290</v>
      </c>
      <c r="I67" s="379">
        <v>360695.71136827773</v>
      </c>
      <c r="J67" s="544" t="s">
        <v>290</v>
      </c>
      <c r="K67" s="379">
        <v>345296.11980939418</v>
      </c>
      <c r="L67" s="544" t="s">
        <v>290</v>
      </c>
      <c r="M67" s="379">
        <v>350388.01906058547</v>
      </c>
      <c r="N67" s="544" t="s">
        <v>290</v>
      </c>
      <c r="O67" s="379">
        <v>359210.34717494895</v>
      </c>
      <c r="P67" s="544" t="s">
        <v>290</v>
      </c>
      <c r="Q67" s="379">
        <v>333832.53914227366</v>
      </c>
      <c r="R67" s="388" t="s">
        <v>67</v>
      </c>
      <c r="T67" s="644" t="s">
        <v>1002</v>
      </c>
      <c r="U67" s="652" t="s">
        <v>1003</v>
      </c>
      <c r="V67" s="824" t="s">
        <v>10</v>
      </c>
      <c r="W67" s="821" t="s">
        <v>14</v>
      </c>
      <c r="X67" s="825" t="s">
        <v>1009</v>
      </c>
      <c r="Y67" s="825" t="s">
        <v>1008</v>
      </c>
      <c r="Z67" s="652" t="s">
        <v>715</v>
      </c>
      <c r="AA67" s="652" t="s">
        <v>697</v>
      </c>
      <c r="AB67" s="653" t="s">
        <v>698</v>
      </c>
      <c r="AC67" s="653" t="s">
        <v>699</v>
      </c>
      <c r="AD67" s="654">
        <v>2011</v>
      </c>
      <c r="AE67" s="654">
        <v>2011</v>
      </c>
      <c r="AF67" s="377">
        <v>3000</v>
      </c>
      <c r="AG67" s="644"/>
      <c r="AH67" s="644" t="s">
        <v>1002</v>
      </c>
      <c r="AI67" s="652" t="s">
        <v>1003</v>
      </c>
      <c r="AJ67" s="824" t="s">
        <v>10</v>
      </c>
      <c r="AK67" s="821" t="s">
        <v>14</v>
      </c>
      <c r="AL67" s="825" t="s">
        <v>1009</v>
      </c>
      <c r="AM67" s="825" t="s">
        <v>1008</v>
      </c>
      <c r="AN67" s="652" t="s">
        <v>704</v>
      </c>
      <c r="AO67" s="652" t="s">
        <v>705</v>
      </c>
      <c r="AP67" s="653" t="s">
        <v>698</v>
      </c>
      <c r="AQ67" s="653" t="s">
        <v>699</v>
      </c>
      <c r="AR67" s="654">
        <v>2011</v>
      </c>
      <c r="AS67" s="654">
        <v>2011</v>
      </c>
      <c r="AT67" s="377">
        <v>816.88223281143632</v>
      </c>
      <c r="AU67" s="644"/>
      <c r="AV67" s="644"/>
      <c r="AW67" s="644"/>
    </row>
    <row r="68" spans="1:49" ht="19" customHeight="1" x14ac:dyDescent="0.25">
      <c r="A68" s="373" t="s">
        <v>341</v>
      </c>
      <c r="B68" s="379">
        <v>-38329.203539823007</v>
      </c>
      <c r="C68" s="544" t="s">
        <v>290</v>
      </c>
      <c r="D68" s="379">
        <v>-41250.918992511914</v>
      </c>
      <c r="E68" s="544" t="s">
        <v>290</v>
      </c>
      <c r="F68" s="379">
        <v>-41893.614703880186</v>
      </c>
      <c r="G68" s="544" t="s">
        <v>290</v>
      </c>
      <c r="H68" s="379">
        <v>-26345.813478556844</v>
      </c>
      <c r="I68" s="544" t="s">
        <v>290</v>
      </c>
      <c r="J68" s="379">
        <v>-21102.791014295439</v>
      </c>
      <c r="K68" s="544" t="s">
        <v>290</v>
      </c>
      <c r="L68" s="379">
        <v>-18216.473791695033</v>
      </c>
      <c r="M68" s="544" t="s">
        <v>290</v>
      </c>
      <c r="N68" s="379">
        <v>-15003.403675970048</v>
      </c>
      <c r="O68" s="544" t="s">
        <v>290</v>
      </c>
      <c r="P68" s="379">
        <v>-490.12933968686184</v>
      </c>
      <c r="Q68" s="544" t="s">
        <v>290</v>
      </c>
      <c r="R68" s="391" t="s">
        <v>342</v>
      </c>
      <c r="T68" s="644" t="s">
        <v>1002</v>
      </c>
      <c r="U68" s="652" t="s">
        <v>1003</v>
      </c>
      <c r="V68" s="824" t="s">
        <v>275</v>
      </c>
      <c r="W68" s="821" t="s">
        <v>140</v>
      </c>
      <c r="X68" s="825" t="s">
        <v>1009</v>
      </c>
      <c r="Y68" s="825" t="s">
        <v>1008</v>
      </c>
      <c r="Z68" s="652" t="s">
        <v>715</v>
      </c>
      <c r="AA68" s="652" t="s">
        <v>697</v>
      </c>
      <c r="AB68" s="653" t="s">
        <v>698</v>
      </c>
      <c r="AC68" s="653" t="s">
        <v>699</v>
      </c>
      <c r="AD68" s="654">
        <v>2011</v>
      </c>
      <c r="AE68" s="654">
        <v>2011</v>
      </c>
      <c r="AF68" s="543" t="s">
        <v>290</v>
      </c>
      <c r="AG68" s="644"/>
      <c r="AH68" s="644" t="s">
        <v>1002</v>
      </c>
      <c r="AI68" s="652" t="s">
        <v>1003</v>
      </c>
      <c r="AJ68" s="824" t="s">
        <v>275</v>
      </c>
      <c r="AK68" s="821" t="s">
        <v>140</v>
      </c>
      <c r="AL68" s="825" t="s">
        <v>1009</v>
      </c>
      <c r="AM68" s="825" t="s">
        <v>1008</v>
      </c>
      <c r="AN68" s="652" t="s">
        <v>704</v>
      </c>
      <c r="AO68" s="652" t="s">
        <v>705</v>
      </c>
      <c r="AP68" s="653" t="s">
        <v>698</v>
      </c>
      <c r="AQ68" s="653" t="s">
        <v>699</v>
      </c>
      <c r="AR68" s="654">
        <v>2011</v>
      </c>
      <c r="AS68" s="654">
        <v>2011</v>
      </c>
      <c r="AT68" s="543" t="s">
        <v>290</v>
      </c>
      <c r="AU68" s="644"/>
      <c r="AV68" s="644"/>
      <c r="AW68" s="644"/>
    </row>
    <row r="69" spans="1:49" ht="19" customHeight="1" x14ac:dyDescent="0.25">
      <c r="A69" s="376" t="s">
        <v>343</v>
      </c>
      <c r="B69" s="381">
        <v>16691.626957113684</v>
      </c>
      <c r="C69" s="381">
        <v>55020.830496936695</v>
      </c>
      <c r="D69" s="381">
        <v>18929.884275017019</v>
      </c>
      <c r="E69" s="381">
        <v>60180.803267528936</v>
      </c>
      <c r="F69" s="381">
        <v>21211.708645336963</v>
      </c>
      <c r="G69" s="381">
        <v>63105.323349217157</v>
      </c>
      <c r="H69" s="381">
        <v>58325.39142273656</v>
      </c>
      <c r="I69" s="381">
        <v>84671.2049012934</v>
      </c>
      <c r="J69" s="381">
        <v>60776.038121170866</v>
      </c>
      <c r="K69" s="381">
        <v>81878.829135466309</v>
      </c>
      <c r="L69" s="381">
        <v>65595.643294758338</v>
      </c>
      <c r="M69" s="381">
        <v>83812.117086453378</v>
      </c>
      <c r="N69" s="381">
        <v>70496.936691626965</v>
      </c>
      <c r="O69" s="381">
        <v>85500.340367597004</v>
      </c>
      <c r="P69" s="381">
        <v>71831.177671885642</v>
      </c>
      <c r="Q69" s="381">
        <v>72321.307011572499</v>
      </c>
      <c r="R69" s="391" t="s">
        <v>344</v>
      </c>
      <c r="T69" s="644" t="s">
        <v>1002</v>
      </c>
      <c r="U69" s="652" t="s">
        <v>1003</v>
      </c>
      <c r="V69" s="824" t="s">
        <v>11</v>
      </c>
      <c r="W69" s="821" t="s">
        <v>15</v>
      </c>
      <c r="X69" s="825" t="s">
        <v>1009</v>
      </c>
      <c r="Y69" s="825" t="s">
        <v>1008</v>
      </c>
      <c r="Z69" s="652" t="s">
        <v>715</v>
      </c>
      <c r="AA69" s="652" t="s">
        <v>697</v>
      </c>
      <c r="AB69" s="653" t="s">
        <v>698</v>
      </c>
      <c r="AC69" s="653" t="s">
        <v>699</v>
      </c>
      <c r="AD69" s="654">
        <v>2011</v>
      </c>
      <c r="AE69" s="654">
        <v>2011</v>
      </c>
      <c r="AF69" s="377">
        <v>126664</v>
      </c>
      <c r="AG69" s="644"/>
      <c r="AH69" s="644" t="s">
        <v>1002</v>
      </c>
      <c r="AI69" s="652" t="s">
        <v>1003</v>
      </c>
      <c r="AJ69" s="824" t="s">
        <v>11</v>
      </c>
      <c r="AK69" s="821" t="s">
        <v>15</v>
      </c>
      <c r="AL69" s="825" t="s">
        <v>1009</v>
      </c>
      <c r="AM69" s="825" t="s">
        <v>1008</v>
      </c>
      <c r="AN69" s="652" t="s">
        <v>704</v>
      </c>
      <c r="AO69" s="652" t="s">
        <v>705</v>
      </c>
      <c r="AP69" s="653" t="s">
        <v>698</v>
      </c>
      <c r="AQ69" s="653" t="s">
        <v>699</v>
      </c>
      <c r="AR69" s="654">
        <v>2011</v>
      </c>
      <c r="AS69" s="654">
        <v>2011</v>
      </c>
      <c r="AT69" s="377">
        <v>34489.857045609257</v>
      </c>
      <c r="AU69" s="644"/>
      <c r="AV69" s="644"/>
      <c r="AW69" s="644"/>
    </row>
    <row r="70" spans="1:49" ht="19" customHeight="1" x14ac:dyDescent="0.25">
      <c r="A70" s="376" t="s">
        <v>345</v>
      </c>
      <c r="B70" s="381">
        <v>9203.5398230088504</v>
      </c>
      <c r="C70" s="381">
        <v>12280.462899931927</v>
      </c>
      <c r="D70" s="381">
        <v>10924.438393464943</v>
      </c>
      <c r="E70" s="381">
        <v>13179.033356024507</v>
      </c>
      <c r="F70" s="381">
        <v>12389.380530973453</v>
      </c>
      <c r="G70" s="381">
        <v>13778.080326752894</v>
      </c>
      <c r="H70" s="381">
        <v>15221.238938053099</v>
      </c>
      <c r="I70" s="381">
        <v>15847.515316541865</v>
      </c>
      <c r="J70" s="381">
        <v>17481.27978216474</v>
      </c>
      <c r="K70" s="381">
        <v>16637.16814159292</v>
      </c>
      <c r="L70" s="381">
        <v>19496.255956432949</v>
      </c>
      <c r="M70" s="381">
        <v>17127.297481279784</v>
      </c>
      <c r="N70" s="381">
        <v>21048.332198774679</v>
      </c>
      <c r="O70" s="381">
        <v>17644.656228727024</v>
      </c>
      <c r="P70" s="381">
        <v>21375.085091899251</v>
      </c>
      <c r="Q70" s="381">
        <v>17998.638529611981</v>
      </c>
      <c r="R70" s="391" t="s">
        <v>346</v>
      </c>
      <c r="T70" s="644" t="s">
        <v>1002</v>
      </c>
      <c r="U70" s="652" t="s">
        <v>1003</v>
      </c>
      <c r="V70" s="824" t="s">
        <v>350</v>
      </c>
      <c r="W70" s="821" t="s">
        <v>349</v>
      </c>
      <c r="X70" s="825" t="s">
        <v>1009</v>
      </c>
      <c r="Y70" s="825" t="s">
        <v>1008</v>
      </c>
      <c r="Z70" s="652" t="s">
        <v>715</v>
      </c>
      <c r="AA70" s="652" t="s">
        <v>697</v>
      </c>
      <c r="AB70" s="653" t="s">
        <v>698</v>
      </c>
      <c r="AC70" s="653" t="s">
        <v>699</v>
      </c>
      <c r="AD70" s="654">
        <v>2011</v>
      </c>
      <c r="AE70" s="654">
        <v>2011</v>
      </c>
      <c r="AF70" s="543" t="s">
        <v>290</v>
      </c>
      <c r="AG70" s="644"/>
      <c r="AH70" s="644" t="s">
        <v>1002</v>
      </c>
      <c r="AI70" s="652" t="s">
        <v>1003</v>
      </c>
      <c r="AJ70" s="824" t="s">
        <v>350</v>
      </c>
      <c r="AK70" s="821" t="s">
        <v>349</v>
      </c>
      <c r="AL70" s="825" t="s">
        <v>1009</v>
      </c>
      <c r="AM70" s="825" t="s">
        <v>1008</v>
      </c>
      <c r="AN70" s="652" t="s">
        <v>704</v>
      </c>
      <c r="AO70" s="652" t="s">
        <v>705</v>
      </c>
      <c r="AP70" s="653" t="s">
        <v>698</v>
      </c>
      <c r="AQ70" s="653" t="s">
        <v>699</v>
      </c>
      <c r="AR70" s="654">
        <v>2011</v>
      </c>
      <c r="AS70" s="654">
        <v>2011</v>
      </c>
      <c r="AT70" s="543" t="s">
        <v>290</v>
      </c>
      <c r="AU70" s="644"/>
      <c r="AV70" s="644"/>
      <c r="AW70" s="644"/>
    </row>
    <row r="71" spans="1:49" ht="19" customHeight="1" x14ac:dyDescent="0.25">
      <c r="A71" s="376" t="s">
        <v>347</v>
      </c>
      <c r="B71" s="381">
        <v>6752.8931245745407</v>
      </c>
      <c r="C71" s="381">
        <v>7433.6283185840712</v>
      </c>
      <c r="D71" s="381">
        <v>7215.7930565010211</v>
      </c>
      <c r="E71" s="381">
        <v>7569.7753573859773</v>
      </c>
      <c r="F71" s="381">
        <v>8032.6752893124576</v>
      </c>
      <c r="G71" s="381">
        <v>7705.9223961878834</v>
      </c>
      <c r="H71" s="381">
        <v>23744.043567052417</v>
      </c>
      <c r="I71" s="381">
        <v>16337.644656228727</v>
      </c>
      <c r="J71" s="381">
        <v>23417.290673927844</v>
      </c>
      <c r="K71" s="381">
        <v>13750.850918992512</v>
      </c>
      <c r="L71" s="381">
        <v>25486.725663716814</v>
      </c>
      <c r="M71" s="381">
        <v>14132.06262763785</v>
      </c>
      <c r="N71" s="381">
        <v>27910.142954390743</v>
      </c>
      <c r="O71" s="381">
        <v>14404.356705241662</v>
      </c>
      <c r="P71" s="381">
        <v>28318.58407079646</v>
      </c>
      <c r="Q71" s="381">
        <v>14948.944860449286</v>
      </c>
      <c r="R71" s="391" t="s">
        <v>348</v>
      </c>
      <c r="T71" s="644" t="s">
        <v>1002</v>
      </c>
      <c r="U71" s="652" t="s">
        <v>1003</v>
      </c>
      <c r="V71" s="824" t="s">
        <v>990</v>
      </c>
      <c r="W71" s="821" t="s">
        <v>992</v>
      </c>
      <c r="X71" s="825" t="s">
        <v>1009</v>
      </c>
      <c r="Y71" s="825" t="s">
        <v>1008</v>
      </c>
      <c r="Z71" s="652" t="s">
        <v>715</v>
      </c>
      <c r="AA71" s="652" t="s">
        <v>697</v>
      </c>
      <c r="AB71" s="653" t="s">
        <v>698</v>
      </c>
      <c r="AC71" s="653" t="s">
        <v>699</v>
      </c>
      <c r="AD71" s="654">
        <v>2011</v>
      </c>
      <c r="AE71" s="654">
        <v>2011</v>
      </c>
      <c r="AF71" s="543" t="s">
        <v>290</v>
      </c>
      <c r="AG71" s="644"/>
      <c r="AH71" s="644" t="s">
        <v>1002</v>
      </c>
      <c r="AI71" s="652" t="s">
        <v>1003</v>
      </c>
      <c r="AJ71" s="824" t="s">
        <v>990</v>
      </c>
      <c r="AK71" s="821" t="s">
        <v>992</v>
      </c>
      <c r="AL71" s="825" t="s">
        <v>1009</v>
      </c>
      <c r="AM71" s="825" t="s">
        <v>1008</v>
      </c>
      <c r="AN71" s="652" t="s">
        <v>704</v>
      </c>
      <c r="AO71" s="652" t="s">
        <v>705</v>
      </c>
      <c r="AP71" s="653" t="s">
        <v>698</v>
      </c>
      <c r="AQ71" s="653" t="s">
        <v>699</v>
      </c>
      <c r="AR71" s="654">
        <v>2011</v>
      </c>
      <c r="AS71" s="654">
        <v>2011</v>
      </c>
      <c r="AT71" s="543" t="s">
        <v>290</v>
      </c>
      <c r="AU71" s="644"/>
      <c r="AV71" s="644"/>
      <c r="AW71" s="644"/>
    </row>
    <row r="72" spans="1:49" ht="19" customHeight="1" x14ac:dyDescent="0.25">
      <c r="A72" s="373" t="s">
        <v>14</v>
      </c>
      <c r="B72" s="379">
        <v>735.19400953029276</v>
      </c>
      <c r="C72" s="379">
        <v>816.88223281143632</v>
      </c>
      <c r="D72" s="379">
        <v>789.65282505105517</v>
      </c>
      <c r="E72" s="379">
        <v>953.02927161334242</v>
      </c>
      <c r="F72" s="379">
        <v>789.65282505105517</v>
      </c>
      <c r="G72" s="379">
        <v>1034.717494894486</v>
      </c>
      <c r="H72" s="379">
        <v>844.11164057181759</v>
      </c>
      <c r="I72" s="379">
        <v>1116.4057181756298</v>
      </c>
      <c r="J72" s="379">
        <v>871.34104833219885</v>
      </c>
      <c r="K72" s="379">
        <v>1198.0939414567733</v>
      </c>
      <c r="L72" s="379">
        <v>898.57045609258</v>
      </c>
      <c r="M72" s="379">
        <v>1170.8645336963921</v>
      </c>
      <c r="N72" s="379">
        <v>925.79986385296127</v>
      </c>
      <c r="O72" s="379">
        <v>1225.3233492171546</v>
      </c>
      <c r="P72" s="379">
        <v>953.02927161334242</v>
      </c>
      <c r="Q72" s="379">
        <v>1307.0115724982982</v>
      </c>
      <c r="R72" s="388" t="s">
        <v>10</v>
      </c>
      <c r="T72" s="644" t="s">
        <v>1002</v>
      </c>
      <c r="U72" s="652" t="s">
        <v>1003</v>
      </c>
      <c r="V72" s="824" t="s">
        <v>991</v>
      </c>
      <c r="W72" s="821" t="s">
        <v>993</v>
      </c>
      <c r="X72" s="825" t="s">
        <v>1009</v>
      </c>
      <c r="Y72" s="825" t="s">
        <v>1008</v>
      </c>
      <c r="Z72" s="652" t="s">
        <v>715</v>
      </c>
      <c r="AA72" s="652" t="s">
        <v>697</v>
      </c>
      <c r="AB72" s="653" t="s">
        <v>698</v>
      </c>
      <c r="AC72" s="653" t="s">
        <v>699</v>
      </c>
      <c r="AD72" s="654">
        <v>2011</v>
      </c>
      <c r="AE72" s="654">
        <v>2011</v>
      </c>
      <c r="AF72" s="377">
        <v>24553</v>
      </c>
      <c r="AG72" s="644"/>
      <c r="AH72" s="644" t="s">
        <v>1002</v>
      </c>
      <c r="AI72" s="652" t="s">
        <v>1003</v>
      </c>
      <c r="AJ72" s="824" t="s">
        <v>991</v>
      </c>
      <c r="AK72" s="821" t="s">
        <v>993</v>
      </c>
      <c r="AL72" s="825" t="s">
        <v>1009</v>
      </c>
      <c r="AM72" s="825" t="s">
        <v>1008</v>
      </c>
      <c r="AN72" s="652" t="s">
        <v>704</v>
      </c>
      <c r="AO72" s="652" t="s">
        <v>705</v>
      </c>
      <c r="AP72" s="653" t="s">
        <v>698</v>
      </c>
      <c r="AQ72" s="653" t="s">
        <v>699</v>
      </c>
      <c r="AR72" s="654">
        <v>2011</v>
      </c>
      <c r="AS72" s="654">
        <v>2011</v>
      </c>
      <c r="AT72" s="377">
        <v>6685.6364874063993</v>
      </c>
      <c r="AU72" s="644"/>
      <c r="AV72" s="644"/>
      <c r="AW72" s="644"/>
    </row>
    <row r="73" spans="1:49" ht="19" customHeight="1" x14ac:dyDescent="0.25">
      <c r="A73" s="373" t="s">
        <v>140</v>
      </c>
      <c r="B73" s="544" t="s">
        <v>290</v>
      </c>
      <c r="C73" s="544" t="s">
        <v>290</v>
      </c>
      <c r="D73" s="544" t="s">
        <v>290</v>
      </c>
      <c r="E73" s="544" t="s">
        <v>290</v>
      </c>
      <c r="F73" s="544" t="s">
        <v>290</v>
      </c>
      <c r="G73" s="544" t="s">
        <v>290</v>
      </c>
      <c r="H73" s="379">
        <v>18515.997277059225</v>
      </c>
      <c r="I73" s="379">
        <v>9965.963240299523</v>
      </c>
      <c r="J73" s="379">
        <v>19006.126616746085</v>
      </c>
      <c r="K73" s="379">
        <v>10782.84547311096</v>
      </c>
      <c r="L73" s="379">
        <v>19714.091218515998</v>
      </c>
      <c r="M73" s="379">
        <v>11409.121851599728</v>
      </c>
      <c r="N73" s="379">
        <v>20612.661674608578</v>
      </c>
      <c r="O73" s="379">
        <v>11164.057181756298</v>
      </c>
      <c r="P73" s="379">
        <v>21184.479237576583</v>
      </c>
      <c r="Q73" s="379">
        <v>11926.48059904697</v>
      </c>
      <c r="R73" s="388" t="s">
        <v>219</v>
      </c>
      <c r="T73" s="644" t="s">
        <v>1002</v>
      </c>
      <c r="U73" s="652" t="s">
        <v>1003</v>
      </c>
      <c r="V73" s="824" t="s">
        <v>356</v>
      </c>
      <c r="W73" s="821" t="s">
        <v>355</v>
      </c>
      <c r="X73" s="825" t="s">
        <v>1009</v>
      </c>
      <c r="Y73" s="825" t="s">
        <v>1008</v>
      </c>
      <c r="Z73" s="652" t="s">
        <v>715</v>
      </c>
      <c r="AA73" s="652" t="s">
        <v>697</v>
      </c>
      <c r="AB73" s="653" t="s">
        <v>698</v>
      </c>
      <c r="AC73" s="653" t="s">
        <v>699</v>
      </c>
      <c r="AD73" s="654">
        <v>2011</v>
      </c>
      <c r="AE73" s="654">
        <v>2011</v>
      </c>
      <c r="AF73" s="543" t="s">
        <v>290</v>
      </c>
      <c r="AG73" s="644"/>
      <c r="AH73" s="644" t="s">
        <v>1002</v>
      </c>
      <c r="AI73" s="652" t="s">
        <v>1003</v>
      </c>
      <c r="AJ73" s="824" t="s">
        <v>356</v>
      </c>
      <c r="AK73" s="821" t="s">
        <v>355</v>
      </c>
      <c r="AL73" s="825" t="s">
        <v>1009</v>
      </c>
      <c r="AM73" s="825" t="s">
        <v>1008</v>
      </c>
      <c r="AN73" s="652" t="s">
        <v>704</v>
      </c>
      <c r="AO73" s="652" t="s">
        <v>705</v>
      </c>
      <c r="AP73" s="653" t="s">
        <v>698</v>
      </c>
      <c r="AQ73" s="653" t="s">
        <v>699</v>
      </c>
      <c r="AR73" s="654">
        <v>2011</v>
      </c>
      <c r="AS73" s="654">
        <v>2011</v>
      </c>
      <c r="AT73" s="543" t="s">
        <v>290</v>
      </c>
      <c r="AU73" s="644"/>
      <c r="AV73" s="644"/>
      <c r="AW73" s="644"/>
    </row>
    <row r="74" spans="1:49" ht="19" customHeight="1" x14ac:dyDescent="0.25">
      <c r="A74" s="373" t="s">
        <v>15</v>
      </c>
      <c r="B74" s="544" t="s">
        <v>290</v>
      </c>
      <c r="C74" s="379">
        <v>34489.857045609257</v>
      </c>
      <c r="D74" s="544" t="s">
        <v>290</v>
      </c>
      <c r="E74" s="379">
        <v>38478.965282505109</v>
      </c>
      <c r="F74" s="544" t="s">
        <v>290</v>
      </c>
      <c r="G74" s="379">
        <v>40586.603131381889</v>
      </c>
      <c r="H74" s="379"/>
      <c r="I74" s="379">
        <v>41403.675970047654</v>
      </c>
      <c r="J74" s="544" t="s">
        <v>290</v>
      </c>
      <c r="K74" s="379">
        <v>39509.870660313143</v>
      </c>
      <c r="L74" s="544" t="s">
        <v>290</v>
      </c>
      <c r="M74" s="379">
        <v>39972.77059223962</v>
      </c>
      <c r="N74" s="544" t="s">
        <v>290</v>
      </c>
      <c r="O74" s="379">
        <v>41061.946902654869</v>
      </c>
      <c r="P74" s="544" t="s">
        <v>290</v>
      </c>
      <c r="Q74" s="379">
        <v>26140.231449965962</v>
      </c>
      <c r="R74" s="388" t="s">
        <v>11</v>
      </c>
      <c r="T74" s="644" t="s">
        <v>1002</v>
      </c>
      <c r="U74" s="652" t="s">
        <v>1003</v>
      </c>
      <c r="V74" s="824" t="s">
        <v>994</v>
      </c>
      <c r="W74" s="821" t="s">
        <v>996</v>
      </c>
      <c r="X74" s="825" t="s">
        <v>1009</v>
      </c>
      <c r="Y74" s="825" t="s">
        <v>1008</v>
      </c>
      <c r="Z74" s="652" t="s">
        <v>715</v>
      </c>
      <c r="AA74" s="652" t="s">
        <v>697</v>
      </c>
      <c r="AB74" s="653" t="s">
        <v>698</v>
      </c>
      <c r="AC74" s="653" t="s">
        <v>699</v>
      </c>
      <c r="AD74" s="654">
        <v>2011</v>
      </c>
      <c r="AE74" s="654">
        <v>2011</v>
      </c>
      <c r="AF74" s="377">
        <v>15600</v>
      </c>
      <c r="AG74" s="644"/>
      <c r="AH74" s="644" t="s">
        <v>1002</v>
      </c>
      <c r="AI74" s="652" t="s">
        <v>1003</v>
      </c>
      <c r="AJ74" s="824" t="s">
        <v>994</v>
      </c>
      <c r="AK74" s="821" t="s">
        <v>996</v>
      </c>
      <c r="AL74" s="825" t="s">
        <v>1009</v>
      </c>
      <c r="AM74" s="825" t="s">
        <v>1008</v>
      </c>
      <c r="AN74" s="652" t="s">
        <v>704</v>
      </c>
      <c r="AO74" s="652" t="s">
        <v>705</v>
      </c>
      <c r="AP74" s="653" t="s">
        <v>698</v>
      </c>
      <c r="AQ74" s="653" t="s">
        <v>699</v>
      </c>
      <c r="AR74" s="654">
        <v>2011</v>
      </c>
      <c r="AS74" s="654">
        <v>2011</v>
      </c>
      <c r="AT74" s="377">
        <v>4247.787610619469</v>
      </c>
      <c r="AU74" s="644"/>
      <c r="AV74" s="644"/>
      <c r="AW74" s="644"/>
    </row>
    <row r="75" spans="1:49" ht="19" customHeight="1" x14ac:dyDescent="0.25">
      <c r="A75" s="373" t="s">
        <v>349</v>
      </c>
      <c r="B75" s="379">
        <v>135.33015656909464</v>
      </c>
      <c r="C75" s="544" t="s">
        <v>290</v>
      </c>
      <c r="D75" s="379">
        <v>299.52348536419333</v>
      </c>
      <c r="E75" s="544" t="s">
        <v>290</v>
      </c>
      <c r="F75" s="379">
        <v>462.89993192648063</v>
      </c>
      <c r="G75" s="544" t="s">
        <v>290</v>
      </c>
      <c r="H75" s="379">
        <v>658.95166780122531</v>
      </c>
      <c r="I75" s="544" t="s">
        <v>290</v>
      </c>
      <c r="J75" s="379">
        <v>1742.6820966643977</v>
      </c>
      <c r="K75" s="544" t="s">
        <v>290</v>
      </c>
      <c r="L75" s="379">
        <v>2096.6643975493535</v>
      </c>
      <c r="M75" s="544" t="s">
        <v>290</v>
      </c>
      <c r="N75" s="379">
        <v>2777.3995915588839</v>
      </c>
      <c r="O75" s="544" t="s">
        <v>290</v>
      </c>
      <c r="P75" s="379">
        <v>1987.7467665078286</v>
      </c>
      <c r="Q75" s="544" t="s">
        <v>290</v>
      </c>
      <c r="R75" s="388" t="s">
        <v>350</v>
      </c>
      <c r="T75" s="644" t="s">
        <v>1002</v>
      </c>
      <c r="U75" s="652" t="s">
        <v>1003</v>
      </c>
      <c r="V75" s="824" t="s">
        <v>995</v>
      </c>
      <c r="W75" s="674" t="s">
        <v>997</v>
      </c>
      <c r="X75" s="825" t="s">
        <v>1009</v>
      </c>
      <c r="Y75" s="825" t="s">
        <v>1008</v>
      </c>
      <c r="Z75" s="652" t="s">
        <v>715</v>
      </c>
      <c r="AA75" s="652" t="s">
        <v>697</v>
      </c>
      <c r="AB75" s="653" t="s">
        <v>698</v>
      </c>
      <c r="AC75" s="653" t="s">
        <v>699</v>
      </c>
      <c r="AD75" s="654">
        <v>2011</v>
      </c>
      <c r="AE75" s="654">
        <v>2011</v>
      </c>
      <c r="AF75" s="176">
        <v>65300</v>
      </c>
      <c r="AG75" s="644"/>
      <c r="AH75" s="644" t="s">
        <v>1002</v>
      </c>
      <c r="AI75" s="652" t="s">
        <v>1003</v>
      </c>
      <c r="AJ75" s="824" t="s">
        <v>995</v>
      </c>
      <c r="AK75" s="674" t="s">
        <v>997</v>
      </c>
      <c r="AL75" s="825" t="s">
        <v>1009</v>
      </c>
      <c r="AM75" s="825" t="s">
        <v>1008</v>
      </c>
      <c r="AN75" s="652" t="s">
        <v>704</v>
      </c>
      <c r="AO75" s="652" t="s">
        <v>705</v>
      </c>
      <c r="AP75" s="653" t="s">
        <v>698</v>
      </c>
      <c r="AQ75" s="653" t="s">
        <v>699</v>
      </c>
      <c r="AR75" s="654">
        <v>2011</v>
      </c>
      <c r="AS75" s="654">
        <v>2011</v>
      </c>
      <c r="AT75" s="176">
        <v>17780.803267528932</v>
      </c>
      <c r="AU75" s="644"/>
      <c r="AV75" s="644"/>
      <c r="AW75" s="644"/>
    </row>
    <row r="76" spans="1:49" ht="19" customHeight="1" x14ac:dyDescent="0.25">
      <c r="A76" s="380" t="s">
        <v>351</v>
      </c>
      <c r="B76" s="381">
        <v>6820.9666439754938</v>
      </c>
      <c r="C76" s="544" t="s">
        <v>290</v>
      </c>
      <c r="D76" s="381">
        <v>7351.9400953029271</v>
      </c>
      <c r="E76" s="544" t="s">
        <v>290</v>
      </c>
      <c r="F76" s="381">
        <v>8114.3635125936016</v>
      </c>
      <c r="G76" s="544" t="s">
        <v>290</v>
      </c>
      <c r="H76" s="381">
        <v>8201.4976174268213</v>
      </c>
      <c r="I76" s="544" t="s">
        <v>290</v>
      </c>
      <c r="J76" s="381">
        <v>8168.8223281143637</v>
      </c>
      <c r="K76" s="544" t="s">
        <v>290</v>
      </c>
      <c r="L76" s="381">
        <v>8522.8046289993199</v>
      </c>
      <c r="M76" s="544" t="s">
        <v>290</v>
      </c>
      <c r="N76" s="381">
        <v>9394.1456773315185</v>
      </c>
      <c r="O76" s="544" t="s">
        <v>290</v>
      </c>
      <c r="P76" s="381">
        <v>9611.9809394145686</v>
      </c>
      <c r="Q76" s="544" t="s">
        <v>290</v>
      </c>
      <c r="R76" s="391" t="s">
        <v>352</v>
      </c>
      <c r="T76" s="644" t="s">
        <v>1002</v>
      </c>
      <c r="U76" s="652" t="s">
        <v>1003</v>
      </c>
      <c r="V76" s="645" t="s">
        <v>2</v>
      </c>
      <c r="W76" s="821" t="s">
        <v>17</v>
      </c>
      <c r="X76" s="825" t="s">
        <v>1006</v>
      </c>
      <c r="Y76" s="825" t="s">
        <v>1007</v>
      </c>
      <c r="Z76" s="652" t="s">
        <v>715</v>
      </c>
      <c r="AA76" s="652" t="s">
        <v>697</v>
      </c>
      <c r="AB76" s="653" t="s">
        <v>698</v>
      </c>
      <c r="AC76" s="653" t="s">
        <v>699</v>
      </c>
      <c r="AD76" s="654">
        <v>2012</v>
      </c>
      <c r="AE76" s="654">
        <v>2012</v>
      </c>
      <c r="AF76" s="377">
        <v>367463.94400000013</v>
      </c>
      <c r="AG76" s="644"/>
      <c r="AH76" s="644" t="s">
        <v>1002</v>
      </c>
      <c r="AI76" s="652" t="s">
        <v>1003</v>
      </c>
      <c r="AJ76" s="645" t="s">
        <v>2</v>
      </c>
      <c r="AK76" s="821" t="s">
        <v>17</v>
      </c>
      <c r="AL76" s="825" t="s">
        <v>1006</v>
      </c>
      <c r="AM76" s="825" t="s">
        <v>1007</v>
      </c>
      <c r="AN76" s="652" t="s">
        <v>704</v>
      </c>
      <c r="AO76" s="652" t="s">
        <v>705</v>
      </c>
      <c r="AP76" s="653" t="s">
        <v>698</v>
      </c>
      <c r="AQ76" s="653" t="s">
        <v>699</v>
      </c>
      <c r="AR76" s="654">
        <v>2012</v>
      </c>
      <c r="AS76" s="654">
        <v>2012</v>
      </c>
      <c r="AT76" s="377">
        <v>100058.25568413892</v>
      </c>
      <c r="AU76" s="644"/>
      <c r="AV76" s="644"/>
      <c r="AW76" s="644"/>
    </row>
    <row r="77" spans="1:49" ht="19" customHeight="1" x14ac:dyDescent="0.25">
      <c r="A77" s="380" t="s">
        <v>353</v>
      </c>
      <c r="B77" s="544" t="s">
        <v>290</v>
      </c>
      <c r="C77" s="381">
        <v>6685.6364874063993</v>
      </c>
      <c r="D77" s="544" t="s">
        <v>290</v>
      </c>
      <c r="E77" s="381">
        <v>7052.4166099387339</v>
      </c>
      <c r="F77" s="544" t="s">
        <v>290</v>
      </c>
      <c r="G77" s="381">
        <v>7651.4635806671204</v>
      </c>
      <c r="H77" s="544" t="s">
        <v>290</v>
      </c>
      <c r="I77" s="381">
        <v>7542.5459496255962</v>
      </c>
      <c r="J77" s="544" t="s">
        <v>290</v>
      </c>
      <c r="K77" s="381">
        <v>6426.1402314499664</v>
      </c>
      <c r="L77" s="544" t="s">
        <v>290</v>
      </c>
      <c r="M77" s="381">
        <v>6426.1402314499664</v>
      </c>
      <c r="N77" s="544" t="s">
        <v>290</v>
      </c>
      <c r="O77" s="381">
        <v>6616.7460857726346</v>
      </c>
      <c r="P77" s="544" t="s">
        <v>290</v>
      </c>
      <c r="Q77" s="381">
        <v>7624.2341729067393</v>
      </c>
      <c r="R77" s="391" t="s">
        <v>354</v>
      </c>
      <c r="T77" s="644" t="s">
        <v>1002</v>
      </c>
      <c r="U77" s="652" t="s">
        <v>1003</v>
      </c>
      <c r="V77" s="824" t="s">
        <v>3</v>
      </c>
      <c r="W77" s="821" t="s">
        <v>18</v>
      </c>
      <c r="X77" s="825" t="s">
        <v>1006</v>
      </c>
      <c r="Y77" s="825" t="s">
        <v>1007</v>
      </c>
      <c r="Z77" s="652" t="s">
        <v>715</v>
      </c>
      <c r="AA77" s="652" t="s">
        <v>697</v>
      </c>
      <c r="AB77" s="653" t="s">
        <v>698</v>
      </c>
      <c r="AC77" s="653" t="s">
        <v>699</v>
      </c>
      <c r="AD77" s="654">
        <v>2012</v>
      </c>
      <c r="AE77" s="654">
        <v>2012</v>
      </c>
      <c r="AF77" s="377">
        <v>508777.94400000013</v>
      </c>
      <c r="AG77" s="644"/>
      <c r="AH77" s="644" t="s">
        <v>1002</v>
      </c>
      <c r="AI77" s="652" t="s">
        <v>1003</v>
      </c>
      <c r="AJ77" s="824" t="s">
        <v>3</v>
      </c>
      <c r="AK77" s="821" t="s">
        <v>18</v>
      </c>
      <c r="AL77" s="825" t="s">
        <v>1006</v>
      </c>
      <c r="AM77" s="825" t="s">
        <v>1007</v>
      </c>
      <c r="AN77" s="652" t="s">
        <v>704</v>
      </c>
      <c r="AO77" s="652" t="s">
        <v>705</v>
      </c>
      <c r="AP77" s="653" t="s">
        <v>698</v>
      </c>
      <c r="AQ77" s="653" t="s">
        <v>699</v>
      </c>
      <c r="AR77" s="654">
        <v>2012</v>
      </c>
      <c r="AS77" s="654">
        <v>2012</v>
      </c>
      <c r="AT77" s="377">
        <v>138537.220966644</v>
      </c>
      <c r="AU77" s="644"/>
      <c r="AV77" s="644"/>
      <c r="AW77" s="644"/>
    </row>
    <row r="78" spans="1:49" ht="19" customHeight="1" x14ac:dyDescent="0.25">
      <c r="A78" s="373" t="s">
        <v>355</v>
      </c>
      <c r="B78" s="379">
        <v>-22028.590878148399</v>
      </c>
      <c r="C78" s="544" t="s">
        <v>290</v>
      </c>
      <c r="D78" s="379">
        <v>-24479.237576582709</v>
      </c>
      <c r="E78" s="544" t="s">
        <v>290</v>
      </c>
      <c r="F78" s="379">
        <v>-26426.126616746085</v>
      </c>
      <c r="G78" s="544" t="s">
        <v>290</v>
      </c>
      <c r="H78" s="379">
        <v>-28236.895847515316</v>
      </c>
      <c r="I78" s="544" t="s">
        <v>290</v>
      </c>
      <c r="J78" s="379">
        <v>-39646.017699115044</v>
      </c>
      <c r="K78" s="544" t="s">
        <v>290</v>
      </c>
      <c r="L78" s="379">
        <v>-39101.429543907419</v>
      </c>
      <c r="M78" s="544" t="s">
        <v>290</v>
      </c>
      <c r="N78" s="379">
        <v>-41198.093941456777</v>
      </c>
      <c r="O78" s="544" t="s">
        <v>290</v>
      </c>
      <c r="P78" s="379">
        <v>-45200.816882232815</v>
      </c>
      <c r="Q78" s="544" t="s">
        <v>290</v>
      </c>
      <c r="R78" s="388" t="s">
        <v>356</v>
      </c>
      <c r="T78" s="644" t="s">
        <v>1002</v>
      </c>
      <c r="U78" s="652" t="s">
        <v>1003</v>
      </c>
      <c r="V78" s="824" t="s">
        <v>4</v>
      </c>
      <c r="W78" s="821" t="s">
        <v>29</v>
      </c>
      <c r="X78" s="825" t="s">
        <v>1006</v>
      </c>
      <c r="Y78" s="825" t="s">
        <v>1007</v>
      </c>
      <c r="Z78" s="652" t="s">
        <v>715</v>
      </c>
      <c r="AA78" s="652" t="s">
        <v>697</v>
      </c>
      <c r="AB78" s="653" t="s">
        <v>698</v>
      </c>
      <c r="AC78" s="653" t="s">
        <v>699</v>
      </c>
      <c r="AD78" s="654">
        <v>2012</v>
      </c>
      <c r="AE78" s="654">
        <v>2012</v>
      </c>
      <c r="AF78" s="377">
        <v>1309554.9440000001</v>
      </c>
      <c r="AG78" s="644"/>
      <c r="AH78" s="644" t="s">
        <v>1002</v>
      </c>
      <c r="AI78" s="652" t="s">
        <v>1003</v>
      </c>
      <c r="AJ78" s="824" t="s">
        <v>4</v>
      </c>
      <c r="AK78" s="821" t="s">
        <v>29</v>
      </c>
      <c r="AL78" s="825" t="s">
        <v>1006</v>
      </c>
      <c r="AM78" s="825" t="s">
        <v>1007</v>
      </c>
      <c r="AN78" s="652" t="s">
        <v>704</v>
      </c>
      <c r="AO78" s="652" t="s">
        <v>705</v>
      </c>
      <c r="AP78" s="653" t="s">
        <v>698</v>
      </c>
      <c r="AQ78" s="653" t="s">
        <v>699</v>
      </c>
      <c r="AR78" s="654">
        <v>2012</v>
      </c>
      <c r="AS78" s="654">
        <v>2012</v>
      </c>
      <c r="AT78" s="377">
        <v>356584.05554799188</v>
      </c>
      <c r="AU78" s="644"/>
      <c r="AV78" s="644"/>
      <c r="AW78" s="644"/>
    </row>
    <row r="79" spans="1:49" ht="19" customHeight="1" x14ac:dyDescent="0.25">
      <c r="A79" s="376" t="s">
        <v>357</v>
      </c>
      <c r="B79" s="544" t="s">
        <v>290</v>
      </c>
      <c r="C79" s="381">
        <v>4247.787610619469</v>
      </c>
      <c r="D79" s="544" t="s">
        <v>290</v>
      </c>
      <c r="E79" s="381">
        <v>5037.4404356705245</v>
      </c>
      <c r="F79" s="544" t="s">
        <v>290</v>
      </c>
      <c r="G79" s="381">
        <v>5922.3825731790339</v>
      </c>
      <c r="H79" s="544" t="s">
        <v>290</v>
      </c>
      <c r="I79" s="381">
        <v>6153.8461538461543</v>
      </c>
      <c r="J79" s="544" t="s">
        <v>290</v>
      </c>
      <c r="K79" s="381">
        <v>8795.0987066031321</v>
      </c>
      <c r="L79" s="544" t="s">
        <v>290</v>
      </c>
      <c r="M79" s="381">
        <v>6044.9285228046292</v>
      </c>
      <c r="N79" s="544" t="s">
        <v>290</v>
      </c>
      <c r="O79" s="381">
        <v>5990.4697072838671</v>
      </c>
      <c r="P79" s="544" t="s">
        <v>290</v>
      </c>
      <c r="Q79" s="381">
        <v>6889.0401633764468</v>
      </c>
      <c r="R79" s="391" t="s">
        <v>358</v>
      </c>
      <c r="T79" s="644" t="s">
        <v>1002</v>
      </c>
      <c r="U79" s="652" t="s">
        <v>1003</v>
      </c>
      <c r="V79" s="824" t="s">
        <v>971</v>
      </c>
      <c r="W79" s="102" t="s">
        <v>972</v>
      </c>
      <c r="X79" s="825" t="s">
        <v>1006</v>
      </c>
      <c r="Y79" s="825" t="s">
        <v>1007</v>
      </c>
      <c r="Z79" s="652" t="s">
        <v>715</v>
      </c>
      <c r="AA79" s="652" t="s">
        <v>697</v>
      </c>
      <c r="AB79" s="653" t="s">
        <v>698</v>
      </c>
      <c r="AC79" s="653" t="s">
        <v>699</v>
      </c>
      <c r="AD79" s="654">
        <v>2012</v>
      </c>
      <c r="AE79" s="654">
        <v>2012</v>
      </c>
      <c r="AF79" s="377">
        <v>1379074.9440000001</v>
      </c>
      <c r="AG79" s="644"/>
      <c r="AH79" s="644" t="s">
        <v>1002</v>
      </c>
      <c r="AI79" s="652" t="s">
        <v>1003</v>
      </c>
      <c r="AJ79" s="824" t="s">
        <v>971</v>
      </c>
      <c r="AK79" s="102" t="s">
        <v>972</v>
      </c>
      <c r="AL79" s="825" t="s">
        <v>1006</v>
      </c>
      <c r="AM79" s="825" t="s">
        <v>1007</v>
      </c>
      <c r="AN79" s="652" t="s">
        <v>704</v>
      </c>
      <c r="AO79" s="652" t="s">
        <v>705</v>
      </c>
      <c r="AP79" s="653" t="s">
        <v>698</v>
      </c>
      <c r="AQ79" s="653" t="s">
        <v>699</v>
      </c>
      <c r="AR79" s="654">
        <v>2012</v>
      </c>
      <c r="AS79" s="654">
        <v>2012</v>
      </c>
      <c r="AT79" s="377">
        <v>375513.9398230089</v>
      </c>
      <c r="AU79" s="644"/>
      <c r="AV79" s="644"/>
      <c r="AW79" s="644"/>
    </row>
    <row r="80" spans="1:49" ht="19" customHeight="1" x14ac:dyDescent="0.25">
      <c r="A80" s="60" t="s">
        <v>359</v>
      </c>
      <c r="B80" s="544" t="s">
        <v>290</v>
      </c>
      <c r="C80" s="89">
        <v>17780.803267528932</v>
      </c>
      <c r="D80" s="544" t="s">
        <v>290</v>
      </c>
      <c r="E80" s="89">
        <v>19441.797140912186</v>
      </c>
      <c r="F80" s="544" t="s">
        <v>290</v>
      </c>
      <c r="G80" s="89">
        <v>20503.744043567054</v>
      </c>
      <c r="H80" s="544" t="s">
        <v>290</v>
      </c>
      <c r="I80" s="89">
        <v>22083.049693669163</v>
      </c>
      <c r="J80" s="544" t="s">
        <v>290</v>
      </c>
      <c r="K80" s="89">
        <v>30850.918992511914</v>
      </c>
      <c r="L80" s="544" t="s">
        <v>290</v>
      </c>
      <c r="M80" s="89">
        <v>33056.501021102791</v>
      </c>
      <c r="N80" s="544" t="s">
        <v>290</v>
      </c>
      <c r="O80" s="89">
        <v>35207.624234172908</v>
      </c>
      <c r="P80" s="544" t="s">
        <v>290</v>
      </c>
      <c r="Q80" s="89">
        <v>38311.776718856367</v>
      </c>
      <c r="R80" s="391" t="s">
        <v>360</v>
      </c>
      <c r="T80" s="644" t="s">
        <v>1002</v>
      </c>
      <c r="U80" s="652" t="s">
        <v>1003</v>
      </c>
      <c r="V80" s="824" t="s">
        <v>327</v>
      </c>
      <c r="W80" s="821" t="s">
        <v>326</v>
      </c>
      <c r="X80" s="825" t="s">
        <v>1006</v>
      </c>
      <c r="Y80" s="825" t="s">
        <v>1007</v>
      </c>
      <c r="Z80" s="652" t="s">
        <v>715</v>
      </c>
      <c r="AA80" s="652" t="s">
        <v>697</v>
      </c>
      <c r="AB80" s="653" t="s">
        <v>698</v>
      </c>
      <c r="AC80" s="653" t="s">
        <v>699</v>
      </c>
      <c r="AD80" s="654">
        <v>2012</v>
      </c>
      <c r="AE80" s="654">
        <v>2012</v>
      </c>
      <c r="AF80" s="543" t="s">
        <v>290</v>
      </c>
      <c r="AG80" s="644"/>
      <c r="AH80" s="644" t="s">
        <v>1002</v>
      </c>
      <c r="AI80" s="652" t="s">
        <v>1003</v>
      </c>
      <c r="AJ80" s="824" t="s">
        <v>327</v>
      </c>
      <c r="AK80" s="821" t="s">
        <v>326</v>
      </c>
      <c r="AL80" s="825" t="s">
        <v>1006</v>
      </c>
      <c r="AM80" s="825" t="s">
        <v>1007</v>
      </c>
      <c r="AN80" s="652" t="s">
        <v>704</v>
      </c>
      <c r="AO80" s="652" t="s">
        <v>705</v>
      </c>
      <c r="AP80" s="653" t="s">
        <v>698</v>
      </c>
      <c r="AQ80" s="653" t="s">
        <v>699</v>
      </c>
      <c r="AR80" s="654">
        <v>2012</v>
      </c>
      <c r="AS80" s="654">
        <v>2012</v>
      </c>
      <c r="AT80" s="543" t="s">
        <v>290</v>
      </c>
      <c r="AU80" s="644"/>
      <c r="AV80" s="644"/>
      <c r="AW80" s="644"/>
    </row>
    <row r="81" spans="1:49" ht="19" customHeight="1" thickBot="1" x14ac:dyDescent="0.3">
      <c r="A81" s="545" t="s">
        <v>16</v>
      </c>
      <c r="B81" s="149">
        <v>43511.820612661671</v>
      </c>
      <c r="C81" s="546" t="s">
        <v>290</v>
      </c>
      <c r="D81" s="149">
        <v>73106.587882913591</v>
      </c>
      <c r="E81" s="546" t="s">
        <v>290</v>
      </c>
      <c r="F81" s="149">
        <v>73185.434227365593</v>
      </c>
      <c r="G81" s="546" t="s">
        <v>290</v>
      </c>
      <c r="H81" s="149">
        <v>54496.664397549357</v>
      </c>
      <c r="I81" s="546" t="s">
        <v>290</v>
      </c>
      <c r="J81" s="149">
        <v>17562.96800544588</v>
      </c>
      <c r="K81" s="546" t="s">
        <v>290</v>
      </c>
      <c r="L81" s="149">
        <v>13206.262763784887</v>
      </c>
      <c r="M81" s="546" t="s">
        <v>290</v>
      </c>
      <c r="N81" s="149">
        <v>27474.472430224643</v>
      </c>
      <c r="O81" s="546" t="s">
        <v>290</v>
      </c>
      <c r="P81" s="149">
        <v>37848.876786929883</v>
      </c>
      <c r="Q81" s="546" t="s">
        <v>290</v>
      </c>
      <c r="R81" s="542" t="s">
        <v>12</v>
      </c>
      <c r="T81" s="644" t="s">
        <v>1002</v>
      </c>
      <c r="U81" s="652" t="s">
        <v>1003</v>
      </c>
      <c r="V81" s="822" t="s">
        <v>5</v>
      </c>
      <c r="W81" s="821" t="s">
        <v>978</v>
      </c>
      <c r="X81" s="825" t="s">
        <v>1006</v>
      </c>
      <c r="Y81" s="825" t="s">
        <v>1007</v>
      </c>
      <c r="Z81" s="652" t="s">
        <v>715</v>
      </c>
      <c r="AA81" s="652" t="s">
        <v>697</v>
      </c>
      <c r="AB81" s="653" t="s">
        <v>698</v>
      </c>
      <c r="AC81" s="653" t="s">
        <v>699</v>
      </c>
      <c r="AD81" s="654">
        <v>2012</v>
      </c>
      <c r="AE81" s="654">
        <v>2012</v>
      </c>
      <c r="AF81" s="377">
        <v>378620</v>
      </c>
      <c r="AG81" s="644"/>
      <c r="AH81" s="644" t="s">
        <v>1002</v>
      </c>
      <c r="AI81" s="652" t="s">
        <v>1003</v>
      </c>
      <c r="AJ81" s="822" t="s">
        <v>5</v>
      </c>
      <c r="AK81" s="821" t="s">
        <v>978</v>
      </c>
      <c r="AL81" s="825" t="s">
        <v>1006</v>
      </c>
      <c r="AM81" s="825" t="s">
        <v>1007</v>
      </c>
      <c r="AN81" s="652" t="s">
        <v>704</v>
      </c>
      <c r="AO81" s="652" t="s">
        <v>705</v>
      </c>
      <c r="AP81" s="653" t="s">
        <v>698</v>
      </c>
      <c r="AQ81" s="653" t="s">
        <v>699</v>
      </c>
      <c r="AR81" s="654">
        <v>2012</v>
      </c>
      <c r="AS81" s="654">
        <v>2012</v>
      </c>
      <c r="AT81" s="377">
        <v>103095.98366235534</v>
      </c>
      <c r="AU81" s="644"/>
      <c r="AV81" s="644"/>
      <c r="AW81" s="644"/>
    </row>
    <row r="82" spans="1:49" ht="19" customHeight="1" x14ac:dyDescent="0.25">
      <c r="A82" s="121" t="s">
        <v>477</v>
      </c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6" t="s">
        <v>478</v>
      </c>
      <c r="T82" s="644" t="s">
        <v>1002</v>
      </c>
      <c r="U82" s="652" t="s">
        <v>1003</v>
      </c>
      <c r="V82" s="823" t="s">
        <v>973</v>
      </c>
      <c r="W82" s="821" t="s">
        <v>979</v>
      </c>
      <c r="X82" s="825" t="s">
        <v>1006</v>
      </c>
      <c r="Y82" s="825" t="s">
        <v>1007</v>
      </c>
      <c r="Z82" s="652" t="s">
        <v>715</v>
      </c>
      <c r="AA82" s="652" t="s">
        <v>697</v>
      </c>
      <c r="AB82" s="653" t="s">
        <v>698</v>
      </c>
      <c r="AC82" s="653" t="s">
        <v>699</v>
      </c>
      <c r="AD82" s="654">
        <v>2012</v>
      </c>
      <c r="AE82" s="654">
        <v>2012</v>
      </c>
      <c r="AF82" s="377">
        <v>35337</v>
      </c>
      <c r="AG82" s="644"/>
      <c r="AH82" s="644" t="s">
        <v>1002</v>
      </c>
      <c r="AI82" s="652" t="s">
        <v>1003</v>
      </c>
      <c r="AJ82" s="823" t="s">
        <v>973</v>
      </c>
      <c r="AK82" s="821" t="s">
        <v>979</v>
      </c>
      <c r="AL82" s="825" t="s">
        <v>1006</v>
      </c>
      <c r="AM82" s="825" t="s">
        <v>1007</v>
      </c>
      <c r="AN82" s="652" t="s">
        <v>704</v>
      </c>
      <c r="AO82" s="652" t="s">
        <v>705</v>
      </c>
      <c r="AP82" s="653" t="s">
        <v>698</v>
      </c>
      <c r="AQ82" s="653" t="s">
        <v>699</v>
      </c>
      <c r="AR82" s="654">
        <v>2012</v>
      </c>
      <c r="AS82" s="654">
        <v>2012</v>
      </c>
      <c r="AT82" s="377">
        <v>9622.0558202859083</v>
      </c>
      <c r="AU82" s="644"/>
      <c r="AV82" s="644"/>
      <c r="AW82" s="644"/>
    </row>
    <row r="83" spans="1:49" ht="19" customHeight="1" x14ac:dyDescent="0.25">
      <c r="A83" s="385" t="s">
        <v>82</v>
      </c>
      <c r="B83" s="383"/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4" t="s">
        <v>68</v>
      </c>
      <c r="T83" s="644" t="s">
        <v>1002</v>
      </c>
      <c r="U83" s="652" t="s">
        <v>1003</v>
      </c>
      <c r="V83" s="824" t="s">
        <v>974</v>
      </c>
      <c r="W83" s="821" t="s">
        <v>980</v>
      </c>
      <c r="X83" s="825" t="s">
        <v>1006</v>
      </c>
      <c r="Y83" s="825" t="s">
        <v>1007</v>
      </c>
      <c r="Z83" s="652" t="s">
        <v>715</v>
      </c>
      <c r="AA83" s="652" t="s">
        <v>697</v>
      </c>
      <c r="AB83" s="653" t="s">
        <v>698</v>
      </c>
      <c r="AC83" s="653" t="s">
        <v>699</v>
      </c>
      <c r="AD83" s="654">
        <v>2012</v>
      </c>
      <c r="AE83" s="654">
        <v>2012</v>
      </c>
      <c r="AF83" s="377">
        <v>50100</v>
      </c>
      <c r="AG83" s="644"/>
      <c r="AH83" s="644" t="s">
        <v>1002</v>
      </c>
      <c r="AI83" s="652" t="s">
        <v>1003</v>
      </c>
      <c r="AJ83" s="824" t="s">
        <v>974</v>
      </c>
      <c r="AK83" s="821" t="s">
        <v>980</v>
      </c>
      <c r="AL83" s="825" t="s">
        <v>1006</v>
      </c>
      <c r="AM83" s="825" t="s">
        <v>1007</v>
      </c>
      <c r="AN83" s="652" t="s">
        <v>704</v>
      </c>
      <c r="AO83" s="652" t="s">
        <v>705</v>
      </c>
      <c r="AP83" s="653" t="s">
        <v>698</v>
      </c>
      <c r="AQ83" s="653" t="s">
        <v>699</v>
      </c>
      <c r="AR83" s="654">
        <v>2012</v>
      </c>
      <c r="AS83" s="654">
        <v>2012</v>
      </c>
      <c r="AT83" s="377">
        <v>13641.933287950988</v>
      </c>
      <c r="AU83" s="644"/>
      <c r="AV83" s="644"/>
      <c r="AW83" s="644"/>
    </row>
    <row r="84" spans="1:49" ht="19" customHeight="1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T84" s="644" t="s">
        <v>1002</v>
      </c>
      <c r="U84" s="652" t="s">
        <v>1003</v>
      </c>
      <c r="V84" s="824" t="s">
        <v>975</v>
      </c>
      <c r="W84" s="821" t="s">
        <v>981</v>
      </c>
      <c r="X84" s="825" t="s">
        <v>1006</v>
      </c>
      <c r="Y84" s="825" t="s">
        <v>1007</v>
      </c>
      <c r="Z84" s="652" t="s">
        <v>715</v>
      </c>
      <c r="AA84" s="652" t="s">
        <v>697</v>
      </c>
      <c r="AB84" s="653" t="s">
        <v>698</v>
      </c>
      <c r="AC84" s="653" t="s">
        <v>699</v>
      </c>
      <c r="AD84" s="654">
        <v>2012</v>
      </c>
      <c r="AE84" s="654">
        <v>2012</v>
      </c>
      <c r="AF84" s="377">
        <v>169711</v>
      </c>
      <c r="AG84" s="644"/>
      <c r="AH84" s="644" t="s">
        <v>1002</v>
      </c>
      <c r="AI84" s="652" t="s">
        <v>1003</v>
      </c>
      <c r="AJ84" s="824" t="s">
        <v>975</v>
      </c>
      <c r="AK84" s="821" t="s">
        <v>981</v>
      </c>
      <c r="AL84" s="825" t="s">
        <v>1006</v>
      </c>
      <c r="AM84" s="825" t="s">
        <v>1007</v>
      </c>
      <c r="AN84" s="652" t="s">
        <v>704</v>
      </c>
      <c r="AO84" s="652" t="s">
        <v>705</v>
      </c>
      <c r="AP84" s="653" t="s">
        <v>698</v>
      </c>
      <c r="AQ84" s="653" t="s">
        <v>699</v>
      </c>
      <c r="AR84" s="654">
        <v>2012</v>
      </c>
      <c r="AS84" s="654">
        <v>2012</v>
      </c>
      <c r="AT84" s="377">
        <v>46211.300204220563</v>
      </c>
      <c r="AU84" s="644"/>
      <c r="AV84" s="644"/>
      <c r="AW84" s="644"/>
    </row>
    <row r="85" spans="1:49" ht="19" customHeight="1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T85" s="644" t="s">
        <v>1002</v>
      </c>
      <c r="U85" s="652" t="s">
        <v>1003</v>
      </c>
      <c r="V85" s="824" t="s">
        <v>976</v>
      </c>
      <c r="W85" s="821" t="s">
        <v>982</v>
      </c>
      <c r="X85" s="825" t="s">
        <v>1006</v>
      </c>
      <c r="Y85" s="825" t="s">
        <v>1007</v>
      </c>
      <c r="Z85" s="652" t="s">
        <v>715</v>
      </c>
      <c r="AA85" s="652" t="s">
        <v>697</v>
      </c>
      <c r="AB85" s="653" t="s">
        <v>698</v>
      </c>
      <c r="AC85" s="653" t="s">
        <v>699</v>
      </c>
      <c r="AD85" s="654">
        <v>2012</v>
      </c>
      <c r="AE85" s="654">
        <v>2012</v>
      </c>
      <c r="AF85" s="377">
        <v>197443</v>
      </c>
      <c r="AG85" s="644"/>
      <c r="AH85" s="644" t="s">
        <v>1002</v>
      </c>
      <c r="AI85" s="652" t="s">
        <v>1003</v>
      </c>
      <c r="AJ85" s="824" t="s">
        <v>976</v>
      </c>
      <c r="AK85" s="821" t="s">
        <v>982</v>
      </c>
      <c r="AL85" s="825" t="s">
        <v>1006</v>
      </c>
      <c r="AM85" s="825" t="s">
        <v>1007</v>
      </c>
      <c r="AN85" s="652" t="s">
        <v>704</v>
      </c>
      <c r="AO85" s="652" t="s">
        <v>705</v>
      </c>
      <c r="AP85" s="653" t="s">
        <v>698</v>
      </c>
      <c r="AQ85" s="653" t="s">
        <v>699</v>
      </c>
      <c r="AR85" s="654">
        <v>2012</v>
      </c>
      <c r="AS85" s="654">
        <v>2012</v>
      </c>
      <c r="AT85" s="377">
        <v>53762.55956432948</v>
      </c>
      <c r="AU85" s="644"/>
      <c r="AV85" s="644"/>
      <c r="AW85" s="644"/>
    </row>
    <row r="86" spans="1:49" ht="19" customHeight="1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T86" s="644" t="s">
        <v>1002</v>
      </c>
      <c r="U86" s="652" t="s">
        <v>1003</v>
      </c>
      <c r="V86" s="824" t="s">
        <v>977</v>
      </c>
      <c r="W86" s="821" t="s">
        <v>983</v>
      </c>
      <c r="X86" s="825" t="s">
        <v>1006</v>
      </c>
      <c r="Y86" s="825" t="s">
        <v>1007</v>
      </c>
      <c r="Z86" s="652" t="s">
        <v>715</v>
      </c>
      <c r="AA86" s="652" t="s">
        <v>697</v>
      </c>
      <c r="AB86" s="653" t="s">
        <v>698</v>
      </c>
      <c r="AC86" s="653" t="s">
        <v>699</v>
      </c>
      <c r="AD86" s="654">
        <v>2012</v>
      </c>
      <c r="AE86" s="654">
        <v>2012</v>
      </c>
      <c r="AF86" s="377">
        <v>478343.94400000002</v>
      </c>
      <c r="AG86" s="644"/>
      <c r="AH86" s="644" t="s">
        <v>1002</v>
      </c>
      <c r="AI86" s="652" t="s">
        <v>1003</v>
      </c>
      <c r="AJ86" s="824" t="s">
        <v>977</v>
      </c>
      <c r="AK86" s="821" t="s">
        <v>983</v>
      </c>
      <c r="AL86" s="825" t="s">
        <v>1006</v>
      </c>
      <c r="AM86" s="825" t="s">
        <v>1007</v>
      </c>
      <c r="AN86" s="652" t="s">
        <v>704</v>
      </c>
      <c r="AO86" s="652" t="s">
        <v>705</v>
      </c>
      <c r="AP86" s="653" t="s">
        <v>698</v>
      </c>
      <c r="AQ86" s="653" t="s">
        <v>699</v>
      </c>
      <c r="AR86" s="654">
        <v>2012</v>
      </c>
      <c r="AS86" s="654">
        <v>2012</v>
      </c>
      <c r="AT86" s="377">
        <v>130250.22300884957</v>
      </c>
      <c r="AU86" s="644"/>
      <c r="AV86" s="644"/>
      <c r="AW86" s="644"/>
    </row>
    <row r="87" spans="1:49" ht="19" customHeight="1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T87" s="644" t="s">
        <v>1002</v>
      </c>
      <c r="U87" s="652" t="s">
        <v>1003</v>
      </c>
      <c r="V87" s="824" t="s">
        <v>6</v>
      </c>
      <c r="W87" s="821" t="s">
        <v>64</v>
      </c>
      <c r="X87" s="825" t="s">
        <v>1006</v>
      </c>
      <c r="Y87" s="825" t="s">
        <v>1007</v>
      </c>
      <c r="Z87" s="652" t="s">
        <v>715</v>
      </c>
      <c r="AA87" s="652" t="s">
        <v>697</v>
      </c>
      <c r="AB87" s="653" t="s">
        <v>698</v>
      </c>
      <c r="AC87" s="653" t="s">
        <v>699</v>
      </c>
      <c r="AD87" s="654">
        <v>2012</v>
      </c>
      <c r="AE87" s="654">
        <v>2012</v>
      </c>
      <c r="AF87" s="543" t="s">
        <v>290</v>
      </c>
      <c r="AG87" s="644"/>
      <c r="AH87" s="644" t="s">
        <v>1002</v>
      </c>
      <c r="AI87" s="652" t="s">
        <v>1003</v>
      </c>
      <c r="AJ87" s="824" t="s">
        <v>6</v>
      </c>
      <c r="AK87" s="821" t="s">
        <v>64</v>
      </c>
      <c r="AL87" s="825" t="s">
        <v>1006</v>
      </c>
      <c r="AM87" s="825" t="s">
        <v>1007</v>
      </c>
      <c r="AN87" s="652" t="s">
        <v>704</v>
      </c>
      <c r="AO87" s="652" t="s">
        <v>705</v>
      </c>
      <c r="AP87" s="653" t="s">
        <v>698</v>
      </c>
      <c r="AQ87" s="653" t="s">
        <v>699</v>
      </c>
      <c r="AR87" s="654">
        <v>2012</v>
      </c>
      <c r="AS87" s="654">
        <v>2012</v>
      </c>
      <c r="AT87" s="543" t="s">
        <v>290</v>
      </c>
      <c r="AU87" s="644"/>
      <c r="AV87" s="644"/>
      <c r="AW87" s="644"/>
    </row>
    <row r="88" spans="1:49" ht="19" customHeight="1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T88" s="644" t="s">
        <v>1002</v>
      </c>
      <c r="U88" s="652" t="s">
        <v>1003</v>
      </c>
      <c r="V88" s="824" t="s">
        <v>7</v>
      </c>
      <c r="W88" s="821" t="s">
        <v>984</v>
      </c>
      <c r="X88" s="825" t="s">
        <v>1006</v>
      </c>
      <c r="Y88" s="825" t="s">
        <v>1007</v>
      </c>
      <c r="Z88" s="652" t="s">
        <v>715</v>
      </c>
      <c r="AA88" s="652" t="s">
        <v>697</v>
      </c>
      <c r="AB88" s="653" t="s">
        <v>698</v>
      </c>
      <c r="AC88" s="653" t="s">
        <v>699</v>
      </c>
      <c r="AD88" s="654">
        <v>2012</v>
      </c>
      <c r="AE88" s="654">
        <v>2012</v>
      </c>
      <c r="AF88" s="543" t="s">
        <v>290</v>
      </c>
      <c r="AG88" s="644"/>
      <c r="AH88" s="644" t="s">
        <v>1002</v>
      </c>
      <c r="AI88" s="652" t="s">
        <v>1003</v>
      </c>
      <c r="AJ88" s="824" t="s">
        <v>7</v>
      </c>
      <c r="AK88" s="821" t="s">
        <v>984</v>
      </c>
      <c r="AL88" s="825" t="s">
        <v>1006</v>
      </c>
      <c r="AM88" s="825" t="s">
        <v>1007</v>
      </c>
      <c r="AN88" s="652" t="s">
        <v>704</v>
      </c>
      <c r="AO88" s="652" t="s">
        <v>705</v>
      </c>
      <c r="AP88" s="653" t="s">
        <v>698</v>
      </c>
      <c r="AQ88" s="653" t="s">
        <v>699</v>
      </c>
      <c r="AR88" s="654">
        <v>2012</v>
      </c>
      <c r="AS88" s="654">
        <v>2012</v>
      </c>
      <c r="AT88" s="543" t="s">
        <v>290</v>
      </c>
      <c r="AU88" s="644"/>
      <c r="AV88" s="644"/>
      <c r="AW88" s="644"/>
    </row>
    <row r="89" spans="1:49" ht="19" customHeight="1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T89" s="644" t="s">
        <v>1002</v>
      </c>
      <c r="U89" s="652" t="s">
        <v>1003</v>
      </c>
      <c r="V89" s="824" t="s">
        <v>8</v>
      </c>
      <c r="W89" s="821" t="s">
        <v>985</v>
      </c>
      <c r="X89" s="825" t="s">
        <v>1006</v>
      </c>
      <c r="Y89" s="825" t="s">
        <v>1007</v>
      </c>
      <c r="Z89" s="652" t="s">
        <v>715</v>
      </c>
      <c r="AA89" s="652" t="s">
        <v>697</v>
      </c>
      <c r="AB89" s="653" t="s">
        <v>698</v>
      </c>
      <c r="AC89" s="653" t="s">
        <v>699</v>
      </c>
      <c r="AD89" s="654">
        <v>2012</v>
      </c>
      <c r="AE89" s="654">
        <v>2012</v>
      </c>
      <c r="AF89" s="543" t="s">
        <v>290</v>
      </c>
      <c r="AG89" s="644"/>
      <c r="AH89" s="644" t="s">
        <v>1002</v>
      </c>
      <c r="AI89" s="652" t="s">
        <v>1003</v>
      </c>
      <c r="AJ89" s="824" t="s">
        <v>8</v>
      </c>
      <c r="AK89" s="821" t="s">
        <v>985</v>
      </c>
      <c r="AL89" s="825" t="s">
        <v>1006</v>
      </c>
      <c r="AM89" s="825" t="s">
        <v>1007</v>
      </c>
      <c r="AN89" s="652" t="s">
        <v>704</v>
      </c>
      <c r="AO89" s="652" t="s">
        <v>705</v>
      </c>
      <c r="AP89" s="653" t="s">
        <v>698</v>
      </c>
      <c r="AQ89" s="653" t="s">
        <v>699</v>
      </c>
      <c r="AR89" s="654">
        <v>2012</v>
      </c>
      <c r="AS89" s="654">
        <v>2012</v>
      </c>
      <c r="AT89" s="543" t="s">
        <v>290</v>
      </c>
      <c r="AU89" s="644"/>
      <c r="AV89" s="644"/>
      <c r="AW89" s="644"/>
    </row>
    <row r="90" spans="1:49" ht="19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10"/>
      <c r="T90" s="644" t="s">
        <v>1002</v>
      </c>
      <c r="U90" s="652" t="s">
        <v>1003</v>
      </c>
      <c r="V90" s="824" t="s">
        <v>9</v>
      </c>
      <c r="W90" s="821" t="s">
        <v>13</v>
      </c>
      <c r="X90" s="825" t="s">
        <v>1006</v>
      </c>
      <c r="Y90" s="825" t="s">
        <v>1007</v>
      </c>
      <c r="Z90" s="652" t="s">
        <v>715</v>
      </c>
      <c r="AA90" s="652" t="s">
        <v>697</v>
      </c>
      <c r="AB90" s="653" t="s">
        <v>698</v>
      </c>
      <c r="AC90" s="653" t="s">
        <v>699</v>
      </c>
      <c r="AD90" s="654">
        <v>2012</v>
      </c>
      <c r="AE90" s="654">
        <v>2012</v>
      </c>
      <c r="AF90" s="543" t="s">
        <v>290</v>
      </c>
      <c r="AG90" s="644"/>
      <c r="AH90" s="644" t="s">
        <v>1002</v>
      </c>
      <c r="AI90" s="652" t="s">
        <v>1003</v>
      </c>
      <c r="AJ90" s="824" t="s">
        <v>9</v>
      </c>
      <c r="AK90" s="821" t="s">
        <v>13</v>
      </c>
      <c r="AL90" s="825" t="s">
        <v>1006</v>
      </c>
      <c r="AM90" s="825" t="s">
        <v>1007</v>
      </c>
      <c r="AN90" s="652" t="s">
        <v>704</v>
      </c>
      <c r="AO90" s="652" t="s">
        <v>705</v>
      </c>
      <c r="AP90" s="653" t="s">
        <v>698</v>
      </c>
      <c r="AQ90" s="653" t="s">
        <v>699</v>
      </c>
      <c r="AR90" s="654">
        <v>2012</v>
      </c>
      <c r="AS90" s="654">
        <v>2012</v>
      </c>
      <c r="AT90" s="543" t="s">
        <v>290</v>
      </c>
      <c r="AU90" s="644"/>
      <c r="AV90" s="644"/>
      <c r="AW90" s="644"/>
    </row>
    <row r="91" spans="1:49" ht="19" customHeight="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T91" s="644" t="s">
        <v>1002</v>
      </c>
      <c r="U91" s="652" t="s">
        <v>1003</v>
      </c>
      <c r="V91" s="824" t="s">
        <v>66</v>
      </c>
      <c r="W91" s="821" t="s">
        <v>24</v>
      </c>
      <c r="X91" s="825" t="s">
        <v>1006</v>
      </c>
      <c r="Y91" s="825" t="s">
        <v>1007</v>
      </c>
      <c r="Z91" s="652" t="s">
        <v>715</v>
      </c>
      <c r="AA91" s="652" t="s">
        <v>697</v>
      </c>
      <c r="AB91" s="653" t="s">
        <v>698</v>
      </c>
      <c r="AC91" s="653" t="s">
        <v>699</v>
      </c>
      <c r="AD91" s="654">
        <v>2012</v>
      </c>
      <c r="AE91" s="654">
        <v>2012</v>
      </c>
      <c r="AF91" s="543" t="s">
        <v>290</v>
      </c>
      <c r="AG91" s="644"/>
      <c r="AH91" s="644" t="s">
        <v>1002</v>
      </c>
      <c r="AI91" s="652" t="s">
        <v>1003</v>
      </c>
      <c r="AJ91" s="824" t="s">
        <v>66</v>
      </c>
      <c r="AK91" s="821" t="s">
        <v>24</v>
      </c>
      <c r="AL91" s="825" t="s">
        <v>1006</v>
      </c>
      <c r="AM91" s="825" t="s">
        <v>1007</v>
      </c>
      <c r="AN91" s="652" t="s">
        <v>704</v>
      </c>
      <c r="AO91" s="652" t="s">
        <v>705</v>
      </c>
      <c r="AP91" s="653" t="s">
        <v>698</v>
      </c>
      <c r="AQ91" s="653" t="s">
        <v>699</v>
      </c>
      <c r="AR91" s="654">
        <v>2012</v>
      </c>
      <c r="AS91" s="654">
        <v>2012</v>
      </c>
      <c r="AT91" s="543" t="s">
        <v>290</v>
      </c>
      <c r="AU91" s="644"/>
      <c r="AV91" s="644"/>
      <c r="AW91" s="644"/>
    </row>
    <row r="92" spans="1:49" ht="19" customHeight="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T92" s="644" t="s">
        <v>1002</v>
      </c>
      <c r="U92" s="652" t="s">
        <v>1003</v>
      </c>
      <c r="V92" s="824" t="s">
        <v>67</v>
      </c>
      <c r="W92" s="821" t="s">
        <v>30</v>
      </c>
      <c r="X92" s="825" t="s">
        <v>1006</v>
      </c>
      <c r="Y92" s="825" t="s">
        <v>1007</v>
      </c>
      <c r="Z92" s="652" t="s">
        <v>715</v>
      </c>
      <c r="AA92" s="652" t="s">
        <v>697</v>
      </c>
      <c r="AB92" s="653" t="s">
        <v>698</v>
      </c>
      <c r="AC92" s="653" t="s">
        <v>699</v>
      </c>
      <c r="AD92" s="654">
        <v>2012</v>
      </c>
      <c r="AE92" s="654">
        <v>2012</v>
      </c>
      <c r="AF92" s="543" t="s">
        <v>290</v>
      </c>
      <c r="AG92" s="644"/>
      <c r="AH92" s="644" t="s">
        <v>1002</v>
      </c>
      <c r="AI92" s="652" t="s">
        <v>1003</v>
      </c>
      <c r="AJ92" s="824" t="s">
        <v>67</v>
      </c>
      <c r="AK92" s="821" t="s">
        <v>30</v>
      </c>
      <c r="AL92" s="825" t="s">
        <v>1006</v>
      </c>
      <c r="AM92" s="825" t="s">
        <v>1007</v>
      </c>
      <c r="AN92" s="652" t="s">
        <v>704</v>
      </c>
      <c r="AO92" s="652" t="s">
        <v>705</v>
      </c>
      <c r="AP92" s="653" t="s">
        <v>698</v>
      </c>
      <c r="AQ92" s="653" t="s">
        <v>699</v>
      </c>
      <c r="AR92" s="654">
        <v>2012</v>
      </c>
      <c r="AS92" s="654">
        <v>2012</v>
      </c>
      <c r="AT92" s="543" t="s">
        <v>290</v>
      </c>
      <c r="AU92" s="644"/>
      <c r="AV92" s="644"/>
      <c r="AW92" s="644"/>
    </row>
    <row r="93" spans="1:49" ht="19" customHeight="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T93" s="644" t="s">
        <v>1002</v>
      </c>
      <c r="U93" s="652" t="s">
        <v>1003</v>
      </c>
      <c r="V93" s="824" t="s">
        <v>342</v>
      </c>
      <c r="W93" s="821" t="s">
        <v>341</v>
      </c>
      <c r="X93" s="825" t="s">
        <v>1006</v>
      </c>
      <c r="Y93" s="825" t="s">
        <v>1007</v>
      </c>
      <c r="Z93" s="652" t="s">
        <v>715</v>
      </c>
      <c r="AA93" s="652" t="s">
        <v>697</v>
      </c>
      <c r="AB93" s="653" t="s">
        <v>698</v>
      </c>
      <c r="AC93" s="653" t="s">
        <v>699</v>
      </c>
      <c r="AD93" s="654">
        <v>2012</v>
      </c>
      <c r="AE93" s="654">
        <v>2012</v>
      </c>
      <c r="AF93" s="377">
        <v>-151494</v>
      </c>
      <c r="AG93" s="644"/>
      <c r="AH93" s="644" t="s">
        <v>1002</v>
      </c>
      <c r="AI93" s="652" t="s">
        <v>1003</v>
      </c>
      <c r="AJ93" s="824" t="s">
        <v>342</v>
      </c>
      <c r="AK93" s="821" t="s">
        <v>341</v>
      </c>
      <c r="AL93" s="825" t="s">
        <v>1006</v>
      </c>
      <c r="AM93" s="825" t="s">
        <v>1007</v>
      </c>
      <c r="AN93" s="652" t="s">
        <v>704</v>
      </c>
      <c r="AO93" s="652" t="s">
        <v>705</v>
      </c>
      <c r="AP93" s="653" t="s">
        <v>698</v>
      </c>
      <c r="AQ93" s="653" t="s">
        <v>699</v>
      </c>
      <c r="AR93" s="654">
        <v>2012</v>
      </c>
      <c r="AS93" s="654">
        <v>2012</v>
      </c>
      <c r="AT93" s="377">
        <v>-41250.918992511914</v>
      </c>
      <c r="AU93" s="644"/>
      <c r="AV93" s="644"/>
      <c r="AW93" s="644"/>
    </row>
    <row r="94" spans="1:49" ht="19" customHeight="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T94" s="644" t="s">
        <v>1002</v>
      </c>
      <c r="U94" s="652" t="s">
        <v>1003</v>
      </c>
      <c r="V94" s="824" t="s">
        <v>986</v>
      </c>
      <c r="W94" s="821" t="s">
        <v>998</v>
      </c>
      <c r="X94" s="825" t="s">
        <v>1006</v>
      </c>
      <c r="Y94" s="825" t="s">
        <v>1007</v>
      </c>
      <c r="Z94" s="652" t="s">
        <v>715</v>
      </c>
      <c r="AA94" s="652" t="s">
        <v>697</v>
      </c>
      <c r="AB94" s="653" t="s">
        <v>698</v>
      </c>
      <c r="AC94" s="653" t="s">
        <v>699</v>
      </c>
      <c r="AD94" s="654">
        <v>2012</v>
      </c>
      <c r="AE94" s="654">
        <v>2012</v>
      </c>
      <c r="AF94" s="377">
        <v>69520</v>
      </c>
      <c r="AG94" s="644"/>
      <c r="AH94" s="644" t="s">
        <v>1002</v>
      </c>
      <c r="AI94" s="652" t="s">
        <v>1003</v>
      </c>
      <c r="AJ94" s="824" t="s">
        <v>986</v>
      </c>
      <c r="AK94" s="821" t="s">
        <v>998</v>
      </c>
      <c r="AL94" s="825" t="s">
        <v>1006</v>
      </c>
      <c r="AM94" s="825" t="s">
        <v>1007</v>
      </c>
      <c r="AN94" s="652" t="s">
        <v>704</v>
      </c>
      <c r="AO94" s="652" t="s">
        <v>705</v>
      </c>
      <c r="AP94" s="653" t="s">
        <v>698</v>
      </c>
      <c r="AQ94" s="653" t="s">
        <v>699</v>
      </c>
      <c r="AR94" s="654">
        <v>2012</v>
      </c>
      <c r="AS94" s="654">
        <v>2012</v>
      </c>
      <c r="AT94" s="377">
        <v>18929.884275017019</v>
      </c>
      <c r="AU94" s="644"/>
      <c r="AV94" s="644"/>
      <c r="AW94" s="644"/>
    </row>
    <row r="95" spans="1:49" ht="19" customHeight="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T95" s="644" t="s">
        <v>1002</v>
      </c>
      <c r="U95" s="652" t="s">
        <v>1003</v>
      </c>
      <c r="V95" s="824" t="s">
        <v>987</v>
      </c>
      <c r="W95" s="821" t="s">
        <v>999</v>
      </c>
      <c r="X95" s="825" t="s">
        <v>1006</v>
      </c>
      <c r="Y95" s="825" t="s">
        <v>1007</v>
      </c>
      <c r="Z95" s="652" t="s">
        <v>715</v>
      </c>
      <c r="AA95" s="652" t="s">
        <v>697</v>
      </c>
      <c r="AB95" s="653" t="s">
        <v>698</v>
      </c>
      <c r="AC95" s="653" t="s">
        <v>699</v>
      </c>
      <c r="AD95" s="654">
        <v>2012</v>
      </c>
      <c r="AE95" s="654">
        <v>2012</v>
      </c>
      <c r="AF95" s="377">
        <v>40120</v>
      </c>
      <c r="AG95" s="644"/>
      <c r="AH95" s="644" t="s">
        <v>1002</v>
      </c>
      <c r="AI95" s="652" t="s">
        <v>1003</v>
      </c>
      <c r="AJ95" s="824" t="s">
        <v>987</v>
      </c>
      <c r="AK95" s="821" t="s">
        <v>999</v>
      </c>
      <c r="AL95" s="825" t="s">
        <v>1006</v>
      </c>
      <c r="AM95" s="825" t="s">
        <v>1007</v>
      </c>
      <c r="AN95" s="652" t="s">
        <v>704</v>
      </c>
      <c r="AO95" s="652" t="s">
        <v>705</v>
      </c>
      <c r="AP95" s="653" t="s">
        <v>698</v>
      </c>
      <c r="AQ95" s="653" t="s">
        <v>699</v>
      </c>
      <c r="AR95" s="654">
        <v>2012</v>
      </c>
      <c r="AS95" s="654">
        <v>2012</v>
      </c>
      <c r="AT95" s="377">
        <v>10924.438393464943</v>
      </c>
      <c r="AU95" s="644"/>
      <c r="AV95" s="644"/>
      <c r="AW95" s="644"/>
    </row>
    <row r="96" spans="1:49" ht="19" customHeight="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T96" s="644" t="s">
        <v>1002</v>
      </c>
      <c r="U96" s="652" t="s">
        <v>1003</v>
      </c>
      <c r="V96" s="824" t="s">
        <v>988</v>
      </c>
      <c r="W96" s="821" t="s">
        <v>989</v>
      </c>
      <c r="X96" s="825" t="s">
        <v>1006</v>
      </c>
      <c r="Y96" s="825" t="s">
        <v>1007</v>
      </c>
      <c r="Z96" s="652" t="s">
        <v>715</v>
      </c>
      <c r="AA96" s="652" t="s">
        <v>697</v>
      </c>
      <c r="AB96" s="653" t="s">
        <v>698</v>
      </c>
      <c r="AC96" s="653" t="s">
        <v>699</v>
      </c>
      <c r="AD96" s="654">
        <v>2012</v>
      </c>
      <c r="AE96" s="654">
        <v>2012</v>
      </c>
      <c r="AF96" s="377">
        <v>26500</v>
      </c>
      <c r="AG96" s="644"/>
      <c r="AH96" s="644" t="s">
        <v>1002</v>
      </c>
      <c r="AI96" s="652" t="s">
        <v>1003</v>
      </c>
      <c r="AJ96" s="824" t="s">
        <v>988</v>
      </c>
      <c r="AK96" s="821" t="s">
        <v>989</v>
      </c>
      <c r="AL96" s="825" t="s">
        <v>1006</v>
      </c>
      <c r="AM96" s="825" t="s">
        <v>1007</v>
      </c>
      <c r="AN96" s="652" t="s">
        <v>704</v>
      </c>
      <c r="AO96" s="652" t="s">
        <v>705</v>
      </c>
      <c r="AP96" s="653" t="s">
        <v>698</v>
      </c>
      <c r="AQ96" s="653" t="s">
        <v>699</v>
      </c>
      <c r="AR96" s="654">
        <v>2012</v>
      </c>
      <c r="AS96" s="654">
        <v>2012</v>
      </c>
      <c r="AT96" s="377">
        <v>7215.7930565010211</v>
      </c>
      <c r="AU96" s="644"/>
      <c r="AV96" s="644"/>
      <c r="AW96" s="644"/>
    </row>
    <row r="97" spans="2:49" ht="19" customHeight="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T97" s="644" t="s">
        <v>1002</v>
      </c>
      <c r="U97" s="652" t="s">
        <v>1003</v>
      </c>
      <c r="V97" s="824" t="s">
        <v>10</v>
      </c>
      <c r="W97" s="821" t="s">
        <v>14</v>
      </c>
      <c r="X97" s="825" t="s">
        <v>1006</v>
      </c>
      <c r="Y97" s="825" t="s">
        <v>1007</v>
      </c>
      <c r="Z97" s="652" t="s">
        <v>715</v>
      </c>
      <c r="AA97" s="652" t="s">
        <v>697</v>
      </c>
      <c r="AB97" s="653" t="s">
        <v>698</v>
      </c>
      <c r="AC97" s="653" t="s">
        <v>699</v>
      </c>
      <c r="AD97" s="654">
        <v>2012</v>
      </c>
      <c r="AE97" s="654">
        <v>2012</v>
      </c>
      <c r="AF97" s="377">
        <v>2900</v>
      </c>
      <c r="AG97" s="644"/>
      <c r="AH97" s="644" t="s">
        <v>1002</v>
      </c>
      <c r="AI97" s="652" t="s">
        <v>1003</v>
      </c>
      <c r="AJ97" s="824" t="s">
        <v>10</v>
      </c>
      <c r="AK97" s="821" t="s">
        <v>14</v>
      </c>
      <c r="AL97" s="825" t="s">
        <v>1006</v>
      </c>
      <c r="AM97" s="825" t="s">
        <v>1007</v>
      </c>
      <c r="AN97" s="652" t="s">
        <v>704</v>
      </c>
      <c r="AO97" s="652" t="s">
        <v>705</v>
      </c>
      <c r="AP97" s="653" t="s">
        <v>698</v>
      </c>
      <c r="AQ97" s="653" t="s">
        <v>699</v>
      </c>
      <c r="AR97" s="654">
        <v>2012</v>
      </c>
      <c r="AS97" s="654">
        <v>2012</v>
      </c>
      <c r="AT97" s="377">
        <v>789.65282505105517</v>
      </c>
      <c r="AU97" s="644"/>
      <c r="AV97" s="644"/>
      <c r="AW97" s="644"/>
    </row>
    <row r="98" spans="2:49" ht="19" customHeight="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0"/>
      <c r="T98" s="644" t="s">
        <v>1002</v>
      </c>
      <c r="U98" s="652" t="s">
        <v>1003</v>
      </c>
      <c r="V98" s="824" t="s">
        <v>275</v>
      </c>
      <c r="W98" s="821" t="s">
        <v>140</v>
      </c>
      <c r="X98" s="825" t="s">
        <v>1006</v>
      </c>
      <c r="Y98" s="825" t="s">
        <v>1007</v>
      </c>
      <c r="Z98" s="652" t="s">
        <v>715</v>
      </c>
      <c r="AA98" s="652" t="s">
        <v>697</v>
      </c>
      <c r="AB98" s="653" t="s">
        <v>698</v>
      </c>
      <c r="AC98" s="653" t="s">
        <v>699</v>
      </c>
      <c r="AD98" s="654">
        <v>2012</v>
      </c>
      <c r="AE98" s="654">
        <v>2012</v>
      </c>
      <c r="AF98" s="543" t="s">
        <v>290</v>
      </c>
      <c r="AG98" s="644"/>
      <c r="AH98" s="644" t="s">
        <v>1002</v>
      </c>
      <c r="AI98" s="652" t="s">
        <v>1003</v>
      </c>
      <c r="AJ98" s="824" t="s">
        <v>275</v>
      </c>
      <c r="AK98" s="821" t="s">
        <v>140</v>
      </c>
      <c r="AL98" s="825" t="s">
        <v>1006</v>
      </c>
      <c r="AM98" s="825" t="s">
        <v>1007</v>
      </c>
      <c r="AN98" s="652" t="s">
        <v>704</v>
      </c>
      <c r="AO98" s="652" t="s">
        <v>705</v>
      </c>
      <c r="AP98" s="653" t="s">
        <v>698</v>
      </c>
      <c r="AQ98" s="653" t="s">
        <v>699</v>
      </c>
      <c r="AR98" s="654">
        <v>2012</v>
      </c>
      <c r="AS98" s="654">
        <v>2012</v>
      </c>
      <c r="AT98" s="543" t="s">
        <v>290</v>
      </c>
      <c r="AU98" s="644"/>
      <c r="AV98" s="644"/>
      <c r="AW98" s="644"/>
    </row>
    <row r="99" spans="2:49" ht="19" customHeight="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T99" s="644" t="s">
        <v>1002</v>
      </c>
      <c r="U99" s="652" t="s">
        <v>1003</v>
      </c>
      <c r="V99" s="824" t="s">
        <v>11</v>
      </c>
      <c r="W99" s="821" t="s">
        <v>15</v>
      </c>
      <c r="X99" s="825" t="s">
        <v>1006</v>
      </c>
      <c r="Y99" s="825" t="s">
        <v>1007</v>
      </c>
      <c r="Z99" s="652" t="s">
        <v>715</v>
      </c>
      <c r="AA99" s="652" t="s">
        <v>697</v>
      </c>
      <c r="AB99" s="653" t="s">
        <v>698</v>
      </c>
      <c r="AC99" s="653" t="s">
        <v>699</v>
      </c>
      <c r="AD99" s="654">
        <v>2012</v>
      </c>
      <c r="AE99" s="654">
        <v>2012</v>
      </c>
      <c r="AF99" s="543" t="s">
        <v>290</v>
      </c>
      <c r="AG99" s="644"/>
      <c r="AH99" s="644" t="s">
        <v>1002</v>
      </c>
      <c r="AI99" s="652" t="s">
        <v>1003</v>
      </c>
      <c r="AJ99" s="824" t="s">
        <v>11</v>
      </c>
      <c r="AK99" s="821" t="s">
        <v>15</v>
      </c>
      <c r="AL99" s="825" t="s">
        <v>1006</v>
      </c>
      <c r="AM99" s="825" t="s">
        <v>1007</v>
      </c>
      <c r="AN99" s="652" t="s">
        <v>704</v>
      </c>
      <c r="AO99" s="652" t="s">
        <v>705</v>
      </c>
      <c r="AP99" s="653" t="s">
        <v>698</v>
      </c>
      <c r="AQ99" s="653" t="s">
        <v>699</v>
      </c>
      <c r="AR99" s="654">
        <v>2012</v>
      </c>
      <c r="AS99" s="654">
        <v>2012</v>
      </c>
      <c r="AT99" s="543" t="s">
        <v>290</v>
      </c>
      <c r="AU99" s="644"/>
      <c r="AV99" s="644"/>
      <c r="AW99" s="644"/>
    </row>
    <row r="100" spans="2:49" ht="19" customHeight="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  <c r="T100" s="644" t="s">
        <v>1002</v>
      </c>
      <c r="U100" s="652" t="s">
        <v>1003</v>
      </c>
      <c r="V100" s="824" t="s">
        <v>350</v>
      </c>
      <c r="W100" s="821" t="s">
        <v>349</v>
      </c>
      <c r="X100" s="825" t="s">
        <v>1006</v>
      </c>
      <c r="Y100" s="825" t="s">
        <v>1007</v>
      </c>
      <c r="Z100" s="652" t="s">
        <v>715</v>
      </c>
      <c r="AA100" s="652" t="s">
        <v>697</v>
      </c>
      <c r="AB100" s="653" t="s">
        <v>698</v>
      </c>
      <c r="AC100" s="653" t="s">
        <v>699</v>
      </c>
      <c r="AD100" s="654">
        <v>2012</v>
      </c>
      <c r="AE100" s="654">
        <v>2012</v>
      </c>
      <c r="AF100" s="377">
        <v>1100</v>
      </c>
      <c r="AG100" s="644"/>
      <c r="AH100" s="644" t="s">
        <v>1002</v>
      </c>
      <c r="AI100" s="652" t="s">
        <v>1003</v>
      </c>
      <c r="AJ100" s="824" t="s">
        <v>350</v>
      </c>
      <c r="AK100" s="821" t="s">
        <v>349</v>
      </c>
      <c r="AL100" s="825" t="s">
        <v>1006</v>
      </c>
      <c r="AM100" s="825" t="s">
        <v>1007</v>
      </c>
      <c r="AN100" s="652" t="s">
        <v>704</v>
      </c>
      <c r="AO100" s="652" t="s">
        <v>705</v>
      </c>
      <c r="AP100" s="653" t="s">
        <v>698</v>
      </c>
      <c r="AQ100" s="653" t="s">
        <v>699</v>
      </c>
      <c r="AR100" s="654">
        <v>2012</v>
      </c>
      <c r="AS100" s="654">
        <v>2012</v>
      </c>
      <c r="AT100" s="377">
        <v>299.52348536419333</v>
      </c>
      <c r="AU100" s="644"/>
      <c r="AV100" s="644"/>
      <c r="AW100" s="644"/>
    </row>
    <row r="101" spans="2:49" ht="19" customHeight="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/>
      <c r="T101" s="644" t="s">
        <v>1002</v>
      </c>
      <c r="U101" s="652" t="s">
        <v>1003</v>
      </c>
      <c r="V101" s="824" t="s">
        <v>990</v>
      </c>
      <c r="W101" s="821" t="s">
        <v>992</v>
      </c>
      <c r="X101" s="825" t="s">
        <v>1006</v>
      </c>
      <c r="Y101" s="825" t="s">
        <v>1007</v>
      </c>
      <c r="Z101" s="652" t="s">
        <v>715</v>
      </c>
      <c r="AA101" s="652" t="s">
        <v>697</v>
      </c>
      <c r="AB101" s="653" t="s">
        <v>698</v>
      </c>
      <c r="AC101" s="653" t="s">
        <v>699</v>
      </c>
      <c r="AD101" s="654">
        <v>2012</v>
      </c>
      <c r="AE101" s="654">
        <v>2012</v>
      </c>
      <c r="AF101" s="377">
        <v>27000</v>
      </c>
      <c r="AG101" s="644"/>
      <c r="AH101" s="644" t="s">
        <v>1002</v>
      </c>
      <c r="AI101" s="652" t="s">
        <v>1003</v>
      </c>
      <c r="AJ101" s="824" t="s">
        <v>990</v>
      </c>
      <c r="AK101" s="821" t="s">
        <v>992</v>
      </c>
      <c r="AL101" s="825" t="s">
        <v>1006</v>
      </c>
      <c r="AM101" s="825" t="s">
        <v>1007</v>
      </c>
      <c r="AN101" s="652" t="s">
        <v>704</v>
      </c>
      <c r="AO101" s="652" t="s">
        <v>705</v>
      </c>
      <c r="AP101" s="653" t="s">
        <v>698</v>
      </c>
      <c r="AQ101" s="653" t="s">
        <v>699</v>
      </c>
      <c r="AR101" s="654">
        <v>2012</v>
      </c>
      <c r="AS101" s="654">
        <v>2012</v>
      </c>
      <c r="AT101" s="377">
        <v>7351.9400953029271</v>
      </c>
      <c r="AU101" s="644"/>
      <c r="AV101" s="644"/>
      <c r="AW101" s="644"/>
    </row>
    <row r="102" spans="2:49" ht="19" customHeight="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T102" s="644" t="s">
        <v>1002</v>
      </c>
      <c r="U102" s="652" t="s">
        <v>1003</v>
      </c>
      <c r="V102" s="824" t="s">
        <v>991</v>
      </c>
      <c r="W102" s="821" t="s">
        <v>993</v>
      </c>
      <c r="X102" s="825" t="s">
        <v>1006</v>
      </c>
      <c r="Y102" s="825" t="s">
        <v>1007</v>
      </c>
      <c r="Z102" s="652" t="s">
        <v>715</v>
      </c>
      <c r="AA102" s="652" t="s">
        <v>697</v>
      </c>
      <c r="AB102" s="653" t="s">
        <v>698</v>
      </c>
      <c r="AC102" s="653" t="s">
        <v>699</v>
      </c>
      <c r="AD102" s="654">
        <v>2012</v>
      </c>
      <c r="AE102" s="654">
        <v>2012</v>
      </c>
      <c r="AF102" s="543" t="s">
        <v>290</v>
      </c>
      <c r="AG102" s="644"/>
      <c r="AH102" s="644" t="s">
        <v>1002</v>
      </c>
      <c r="AI102" s="652" t="s">
        <v>1003</v>
      </c>
      <c r="AJ102" s="824" t="s">
        <v>991</v>
      </c>
      <c r="AK102" s="821" t="s">
        <v>993</v>
      </c>
      <c r="AL102" s="825" t="s">
        <v>1006</v>
      </c>
      <c r="AM102" s="825" t="s">
        <v>1007</v>
      </c>
      <c r="AN102" s="652" t="s">
        <v>704</v>
      </c>
      <c r="AO102" s="652" t="s">
        <v>705</v>
      </c>
      <c r="AP102" s="653" t="s">
        <v>698</v>
      </c>
      <c r="AQ102" s="653" t="s">
        <v>699</v>
      </c>
      <c r="AR102" s="654">
        <v>2012</v>
      </c>
      <c r="AS102" s="654">
        <v>2012</v>
      </c>
      <c r="AT102" s="543" t="s">
        <v>290</v>
      </c>
      <c r="AU102" s="644"/>
      <c r="AV102" s="644"/>
      <c r="AW102" s="644"/>
    </row>
    <row r="103" spans="2:49" ht="19" customHeight="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/>
      <c r="T103" s="644" t="s">
        <v>1002</v>
      </c>
      <c r="U103" s="652" t="s">
        <v>1003</v>
      </c>
      <c r="V103" s="824" t="s">
        <v>356</v>
      </c>
      <c r="W103" s="821" t="s">
        <v>355</v>
      </c>
      <c r="X103" s="825" t="s">
        <v>1006</v>
      </c>
      <c r="Y103" s="825" t="s">
        <v>1007</v>
      </c>
      <c r="Z103" s="652" t="s">
        <v>715</v>
      </c>
      <c r="AA103" s="652" t="s">
        <v>697</v>
      </c>
      <c r="AB103" s="653" t="s">
        <v>698</v>
      </c>
      <c r="AC103" s="653" t="s">
        <v>699</v>
      </c>
      <c r="AD103" s="654">
        <v>2012</v>
      </c>
      <c r="AE103" s="654">
        <v>2012</v>
      </c>
      <c r="AF103" s="377">
        <v>-89900</v>
      </c>
      <c r="AG103" s="644"/>
      <c r="AH103" s="644" t="s">
        <v>1002</v>
      </c>
      <c r="AI103" s="652" t="s">
        <v>1003</v>
      </c>
      <c r="AJ103" s="824" t="s">
        <v>356</v>
      </c>
      <c r="AK103" s="821" t="s">
        <v>355</v>
      </c>
      <c r="AL103" s="825" t="s">
        <v>1006</v>
      </c>
      <c r="AM103" s="825" t="s">
        <v>1007</v>
      </c>
      <c r="AN103" s="652" t="s">
        <v>704</v>
      </c>
      <c r="AO103" s="652" t="s">
        <v>705</v>
      </c>
      <c r="AP103" s="653" t="s">
        <v>698</v>
      </c>
      <c r="AQ103" s="653" t="s">
        <v>699</v>
      </c>
      <c r="AR103" s="654">
        <v>2012</v>
      </c>
      <c r="AS103" s="654">
        <v>2012</v>
      </c>
      <c r="AT103" s="377">
        <v>-24479.237576582709</v>
      </c>
      <c r="AU103" s="644"/>
      <c r="AV103" s="644"/>
      <c r="AW103" s="644"/>
    </row>
    <row r="104" spans="2:49" ht="19" customHeight="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T104" s="644" t="s">
        <v>1002</v>
      </c>
      <c r="U104" s="652" t="s">
        <v>1003</v>
      </c>
      <c r="V104" s="824" t="s">
        <v>994</v>
      </c>
      <c r="W104" s="821" t="s">
        <v>996</v>
      </c>
      <c r="X104" s="825" t="s">
        <v>1006</v>
      </c>
      <c r="Y104" s="825" t="s">
        <v>1007</v>
      </c>
      <c r="Z104" s="652" t="s">
        <v>715</v>
      </c>
      <c r="AA104" s="652" t="s">
        <v>697</v>
      </c>
      <c r="AB104" s="653" t="s">
        <v>698</v>
      </c>
      <c r="AC104" s="653" t="s">
        <v>699</v>
      </c>
      <c r="AD104" s="654">
        <v>2012</v>
      </c>
      <c r="AE104" s="654">
        <v>2012</v>
      </c>
      <c r="AF104" s="543" t="s">
        <v>290</v>
      </c>
      <c r="AG104" s="644"/>
      <c r="AH104" s="644" t="s">
        <v>1002</v>
      </c>
      <c r="AI104" s="652" t="s">
        <v>1003</v>
      </c>
      <c r="AJ104" s="824" t="s">
        <v>994</v>
      </c>
      <c r="AK104" s="821" t="s">
        <v>996</v>
      </c>
      <c r="AL104" s="825" t="s">
        <v>1006</v>
      </c>
      <c r="AM104" s="825" t="s">
        <v>1007</v>
      </c>
      <c r="AN104" s="652" t="s">
        <v>704</v>
      </c>
      <c r="AO104" s="652" t="s">
        <v>705</v>
      </c>
      <c r="AP104" s="653" t="s">
        <v>698</v>
      </c>
      <c r="AQ104" s="653" t="s">
        <v>699</v>
      </c>
      <c r="AR104" s="654">
        <v>2012</v>
      </c>
      <c r="AS104" s="654">
        <v>2012</v>
      </c>
      <c r="AT104" s="543" t="s">
        <v>290</v>
      </c>
      <c r="AU104" s="644"/>
      <c r="AV104" s="644"/>
      <c r="AW104" s="644"/>
    </row>
    <row r="105" spans="2:49" ht="19" customHeight="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/>
      <c r="T105" s="644" t="s">
        <v>1002</v>
      </c>
      <c r="U105" s="652" t="s">
        <v>1003</v>
      </c>
      <c r="V105" s="824" t="s">
        <v>995</v>
      </c>
      <c r="W105" s="674" t="s">
        <v>997</v>
      </c>
      <c r="X105" s="825" t="s">
        <v>1006</v>
      </c>
      <c r="Y105" s="825" t="s">
        <v>1007</v>
      </c>
      <c r="Z105" s="652" t="s">
        <v>715</v>
      </c>
      <c r="AA105" s="652" t="s">
        <v>697</v>
      </c>
      <c r="AB105" s="653" t="s">
        <v>698</v>
      </c>
      <c r="AC105" s="653" t="s">
        <v>699</v>
      </c>
      <c r="AD105" s="654">
        <v>2012</v>
      </c>
      <c r="AE105" s="654">
        <v>2012</v>
      </c>
      <c r="AF105" s="543" t="s">
        <v>290</v>
      </c>
      <c r="AG105" s="644"/>
      <c r="AH105" s="644" t="s">
        <v>1002</v>
      </c>
      <c r="AI105" s="652" t="s">
        <v>1003</v>
      </c>
      <c r="AJ105" s="824" t="s">
        <v>995</v>
      </c>
      <c r="AK105" s="674" t="s">
        <v>997</v>
      </c>
      <c r="AL105" s="825" t="s">
        <v>1006</v>
      </c>
      <c r="AM105" s="825" t="s">
        <v>1007</v>
      </c>
      <c r="AN105" s="652" t="s">
        <v>704</v>
      </c>
      <c r="AO105" s="652" t="s">
        <v>705</v>
      </c>
      <c r="AP105" s="653" t="s">
        <v>698</v>
      </c>
      <c r="AQ105" s="653" t="s">
        <v>699</v>
      </c>
      <c r="AR105" s="654">
        <v>2012</v>
      </c>
      <c r="AS105" s="654">
        <v>2012</v>
      </c>
      <c r="AT105" s="543" t="s">
        <v>290</v>
      </c>
      <c r="AU105" s="644"/>
      <c r="AV105" s="644"/>
      <c r="AW105" s="644"/>
    </row>
    <row r="106" spans="2:49" ht="19" customHeight="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T106" s="644" t="s">
        <v>1002</v>
      </c>
      <c r="U106" s="652" t="s">
        <v>1003</v>
      </c>
      <c r="V106" s="638" t="s">
        <v>12</v>
      </c>
      <c r="W106" s="670" t="s">
        <v>16</v>
      </c>
      <c r="X106" s="825" t="s">
        <v>1006</v>
      </c>
      <c r="Y106" s="825" t="s">
        <v>1007</v>
      </c>
      <c r="Z106" s="652" t="s">
        <v>715</v>
      </c>
      <c r="AA106" s="652" t="s">
        <v>697</v>
      </c>
      <c r="AB106" s="653" t="s">
        <v>698</v>
      </c>
      <c r="AC106" s="653" t="s">
        <v>699</v>
      </c>
      <c r="AD106" s="654">
        <v>2012</v>
      </c>
      <c r="AE106" s="654">
        <v>2012</v>
      </c>
      <c r="AF106" s="107">
        <v>268483.94400000013</v>
      </c>
      <c r="AG106" s="644"/>
      <c r="AH106" s="644" t="s">
        <v>1002</v>
      </c>
      <c r="AI106" s="652" t="s">
        <v>1003</v>
      </c>
      <c r="AJ106" s="638" t="s">
        <v>12</v>
      </c>
      <c r="AK106" s="670" t="s">
        <v>16</v>
      </c>
      <c r="AL106" s="825" t="s">
        <v>1006</v>
      </c>
      <c r="AM106" s="825" t="s">
        <v>1007</v>
      </c>
      <c r="AN106" s="652" t="s">
        <v>704</v>
      </c>
      <c r="AO106" s="652" t="s">
        <v>705</v>
      </c>
      <c r="AP106" s="653" t="s">
        <v>698</v>
      </c>
      <c r="AQ106" s="653" t="s">
        <v>699</v>
      </c>
      <c r="AR106" s="654">
        <v>2012</v>
      </c>
      <c r="AS106" s="654">
        <v>2012</v>
      </c>
      <c r="AT106" s="107">
        <v>73106.587882913591</v>
      </c>
      <c r="AU106" s="644"/>
      <c r="AV106" s="644"/>
      <c r="AW106" s="644"/>
    </row>
    <row r="107" spans="2:49" ht="19" customHeight="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T107" s="644" t="s">
        <v>1002</v>
      </c>
      <c r="U107" s="652" t="s">
        <v>1003</v>
      </c>
      <c r="V107" s="645" t="s">
        <v>2</v>
      </c>
      <c r="W107" s="821" t="s">
        <v>17</v>
      </c>
      <c r="X107" s="825" t="s">
        <v>1009</v>
      </c>
      <c r="Y107" s="825" t="s">
        <v>1008</v>
      </c>
      <c r="Z107" s="652" t="s">
        <v>715</v>
      </c>
      <c r="AA107" s="652" t="s">
        <v>697</v>
      </c>
      <c r="AB107" s="653" t="s">
        <v>698</v>
      </c>
      <c r="AC107" s="653" t="s">
        <v>699</v>
      </c>
      <c r="AD107" s="654">
        <v>2012</v>
      </c>
      <c r="AE107" s="654">
        <v>2012</v>
      </c>
      <c r="AF107" s="543" t="s">
        <v>290</v>
      </c>
      <c r="AG107" s="644"/>
      <c r="AH107" s="644" t="s">
        <v>1002</v>
      </c>
      <c r="AI107" s="652" t="s">
        <v>1003</v>
      </c>
      <c r="AJ107" s="645" t="s">
        <v>2</v>
      </c>
      <c r="AK107" s="821" t="s">
        <v>17</v>
      </c>
      <c r="AL107" s="825" t="s">
        <v>1009</v>
      </c>
      <c r="AM107" s="825" t="s">
        <v>1008</v>
      </c>
      <c r="AN107" s="652" t="s">
        <v>704</v>
      </c>
      <c r="AO107" s="652" t="s">
        <v>705</v>
      </c>
      <c r="AP107" s="653" t="s">
        <v>698</v>
      </c>
      <c r="AQ107" s="653" t="s">
        <v>699</v>
      </c>
      <c r="AR107" s="654">
        <v>2012</v>
      </c>
      <c r="AS107" s="654">
        <v>2012</v>
      </c>
      <c r="AT107" s="543" t="s">
        <v>290</v>
      </c>
      <c r="AU107" s="644"/>
      <c r="AV107" s="644"/>
      <c r="AW107" s="644"/>
    </row>
    <row r="108" spans="2:49" ht="19" customHeight="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/>
      <c r="T108" s="644" t="s">
        <v>1002</v>
      </c>
      <c r="U108" s="652" t="s">
        <v>1003</v>
      </c>
      <c r="V108" s="824" t="s">
        <v>3</v>
      </c>
      <c r="W108" s="821" t="s">
        <v>18</v>
      </c>
      <c r="X108" s="825" t="s">
        <v>1009</v>
      </c>
      <c r="Y108" s="825" t="s">
        <v>1008</v>
      </c>
      <c r="Z108" s="652" t="s">
        <v>715</v>
      </c>
      <c r="AA108" s="652" t="s">
        <v>697</v>
      </c>
      <c r="AB108" s="653" t="s">
        <v>698</v>
      </c>
      <c r="AC108" s="653" t="s">
        <v>699</v>
      </c>
      <c r="AD108" s="654">
        <v>2012</v>
      </c>
      <c r="AE108" s="654">
        <v>2012</v>
      </c>
      <c r="AF108" s="543" t="s">
        <v>290</v>
      </c>
      <c r="AG108" s="644"/>
      <c r="AH108" s="644" t="s">
        <v>1002</v>
      </c>
      <c r="AI108" s="652" t="s">
        <v>1003</v>
      </c>
      <c r="AJ108" s="824" t="s">
        <v>3</v>
      </c>
      <c r="AK108" s="821" t="s">
        <v>18</v>
      </c>
      <c r="AL108" s="825" t="s">
        <v>1009</v>
      </c>
      <c r="AM108" s="825" t="s">
        <v>1008</v>
      </c>
      <c r="AN108" s="652" t="s">
        <v>704</v>
      </c>
      <c r="AO108" s="652" t="s">
        <v>705</v>
      </c>
      <c r="AP108" s="653" t="s">
        <v>698</v>
      </c>
      <c r="AQ108" s="653" t="s">
        <v>699</v>
      </c>
      <c r="AR108" s="654">
        <v>2012</v>
      </c>
      <c r="AS108" s="654">
        <v>2012</v>
      </c>
      <c r="AT108" s="543" t="s">
        <v>290</v>
      </c>
      <c r="AU108" s="644"/>
      <c r="AV108" s="644"/>
      <c r="AW108" s="644"/>
    </row>
    <row r="109" spans="2:49" ht="19" customHeight="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/>
      <c r="T109" s="644" t="s">
        <v>1002</v>
      </c>
      <c r="U109" s="652" t="s">
        <v>1003</v>
      </c>
      <c r="V109" s="824" t="s">
        <v>4</v>
      </c>
      <c r="W109" s="821" t="s">
        <v>29</v>
      </c>
      <c r="X109" s="825" t="s">
        <v>1009</v>
      </c>
      <c r="Y109" s="825" t="s">
        <v>1008</v>
      </c>
      <c r="Z109" s="652" t="s">
        <v>715</v>
      </c>
      <c r="AA109" s="652" t="s">
        <v>697</v>
      </c>
      <c r="AB109" s="653" t="s">
        <v>698</v>
      </c>
      <c r="AC109" s="653" t="s">
        <v>699</v>
      </c>
      <c r="AD109" s="654">
        <v>2012</v>
      </c>
      <c r="AE109" s="654">
        <v>2012</v>
      </c>
      <c r="AF109" s="543" t="s">
        <v>290</v>
      </c>
      <c r="AG109" s="644"/>
      <c r="AH109" s="644" t="s">
        <v>1002</v>
      </c>
      <c r="AI109" s="652" t="s">
        <v>1003</v>
      </c>
      <c r="AJ109" s="824" t="s">
        <v>4</v>
      </c>
      <c r="AK109" s="821" t="s">
        <v>29</v>
      </c>
      <c r="AL109" s="825" t="s">
        <v>1009</v>
      </c>
      <c r="AM109" s="825" t="s">
        <v>1008</v>
      </c>
      <c r="AN109" s="652" t="s">
        <v>704</v>
      </c>
      <c r="AO109" s="652" t="s">
        <v>705</v>
      </c>
      <c r="AP109" s="653" t="s">
        <v>698</v>
      </c>
      <c r="AQ109" s="653" t="s">
        <v>699</v>
      </c>
      <c r="AR109" s="654">
        <v>2012</v>
      </c>
      <c r="AS109" s="654">
        <v>2012</v>
      </c>
      <c r="AT109" s="543" t="s">
        <v>290</v>
      </c>
      <c r="AU109" s="644"/>
      <c r="AV109" s="644"/>
      <c r="AW109" s="644"/>
    </row>
    <row r="110" spans="2:49" ht="19" customHeight="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  <c r="T110" s="644" t="s">
        <v>1002</v>
      </c>
      <c r="U110" s="652" t="s">
        <v>1003</v>
      </c>
      <c r="V110" s="824" t="s">
        <v>971</v>
      </c>
      <c r="W110" s="102" t="s">
        <v>972</v>
      </c>
      <c r="X110" s="825" t="s">
        <v>1009</v>
      </c>
      <c r="Y110" s="825" t="s">
        <v>1008</v>
      </c>
      <c r="Z110" s="652" t="s">
        <v>715</v>
      </c>
      <c r="AA110" s="652" t="s">
        <v>697</v>
      </c>
      <c r="AB110" s="653" t="s">
        <v>698</v>
      </c>
      <c r="AC110" s="653" t="s">
        <v>699</v>
      </c>
      <c r="AD110" s="654">
        <v>2012</v>
      </c>
      <c r="AE110" s="654">
        <v>2012</v>
      </c>
      <c r="AF110" s="543" t="s">
        <v>290</v>
      </c>
      <c r="AG110" s="644"/>
      <c r="AH110" s="644" t="s">
        <v>1002</v>
      </c>
      <c r="AI110" s="652" t="s">
        <v>1003</v>
      </c>
      <c r="AJ110" s="824" t="s">
        <v>971</v>
      </c>
      <c r="AK110" s="102" t="s">
        <v>972</v>
      </c>
      <c r="AL110" s="825" t="s">
        <v>1009</v>
      </c>
      <c r="AM110" s="825" t="s">
        <v>1008</v>
      </c>
      <c r="AN110" s="652" t="s">
        <v>704</v>
      </c>
      <c r="AO110" s="652" t="s">
        <v>705</v>
      </c>
      <c r="AP110" s="653" t="s">
        <v>698</v>
      </c>
      <c r="AQ110" s="653" t="s">
        <v>699</v>
      </c>
      <c r="AR110" s="654">
        <v>2012</v>
      </c>
      <c r="AS110" s="654">
        <v>2012</v>
      </c>
      <c r="AT110" s="543" t="s">
        <v>290</v>
      </c>
      <c r="AU110" s="644"/>
      <c r="AV110" s="644"/>
      <c r="AW110" s="644"/>
    </row>
    <row r="111" spans="2:49" ht="19" customHeight="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T111" s="644" t="s">
        <v>1002</v>
      </c>
      <c r="U111" s="652" t="s">
        <v>1003</v>
      </c>
      <c r="V111" s="824" t="s">
        <v>327</v>
      </c>
      <c r="W111" s="821" t="s">
        <v>326</v>
      </c>
      <c r="X111" s="825" t="s">
        <v>1009</v>
      </c>
      <c r="Y111" s="825" t="s">
        <v>1008</v>
      </c>
      <c r="Z111" s="652" t="s">
        <v>715</v>
      </c>
      <c r="AA111" s="652" t="s">
        <v>697</v>
      </c>
      <c r="AB111" s="653" t="s">
        <v>698</v>
      </c>
      <c r="AC111" s="653" t="s">
        <v>699</v>
      </c>
      <c r="AD111" s="654">
        <v>2012</v>
      </c>
      <c r="AE111" s="654">
        <v>2012</v>
      </c>
      <c r="AF111" s="377">
        <v>880477</v>
      </c>
      <c r="AG111" s="644"/>
      <c r="AH111" s="644" t="s">
        <v>1002</v>
      </c>
      <c r="AI111" s="652" t="s">
        <v>1003</v>
      </c>
      <c r="AJ111" s="824" t="s">
        <v>327</v>
      </c>
      <c r="AK111" s="821" t="s">
        <v>326</v>
      </c>
      <c r="AL111" s="825" t="s">
        <v>1009</v>
      </c>
      <c r="AM111" s="825" t="s">
        <v>1008</v>
      </c>
      <c r="AN111" s="652" t="s">
        <v>704</v>
      </c>
      <c r="AO111" s="652" t="s">
        <v>705</v>
      </c>
      <c r="AP111" s="653" t="s">
        <v>698</v>
      </c>
      <c r="AQ111" s="653" t="s">
        <v>699</v>
      </c>
      <c r="AR111" s="654">
        <v>2012</v>
      </c>
      <c r="AS111" s="654">
        <v>2012</v>
      </c>
      <c r="AT111" s="377">
        <v>239748.67256637168</v>
      </c>
      <c r="AU111" s="644"/>
      <c r="AV111" s="644"/>
      <c r="AW111" s="644"/>
    </row>
    <row r="112" spans="2:49" ht="19" customHeight="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/>
      <c r="T112" s="644" t="s">
        <v>1002</v>
      </c>
      <c r="U112" s="652" t="s">
        <v>1003</v>
      </c>
      <c r="V112" s="822" t="s">
        <v>5</v>
      </c>
      <c r="W112" s="821" t="s">
        <v>978</v>
      </c>
      <c r="X112" s="825" t="s">
        <v>1009</v>
      </c>
      <c r="Y112" s="825" t="s">
        <v>1008</v>
      </c>
      <c r="Z112" s="652" t="s">
        <v>715</v>
      </c>
      <c r="AA112" s="652" t="s">
        <v>697</v>
      </c>
      <c r="AB112" s="653" t="s">
        <v>698</v>
      </c>
      <c r="AC112" s="653" t="s">
        <v>699</v>
      </c>
      <c r="AD112" s="654">
        <v>2012</v>
      </c>
      <c r="AE112" s="654">
        <v>2012</v>
      </c>
      <c r="AF112" s="543" t="s">
        <v>290</v>
      </c>
      <c r="AG112" s="644"/>
      <c r="AH112" s="644" t="s">
        <v>1002</v>
      </c>
      <c r="AI112" s="652" t="s">
        <v>1003</v>
      </c>
      <c r="AJ112" s="822" t="s">
        <v>5</v>
      </c>
      <c r="AK112" s="821" t="s">
        <v>978</v>
      </c>
      <c r="AL112" s="825" t="s">
        <v>1009</v>
      </c>
      <c r="AM112" s="825" t="s">
        <v>1008</v>
      </c>
      <c r="AN112" s="652" t="s">
        <v>704</v>
      </c>
      <c r="AO112" s="652" t="s">
        <v>705</v>
      </c>
      <c r="AP112" s="653" t="s">
        <v>698</v>
      </c>
      <c r="AQ112" s="653" t="s">
        <v>699</v>
      </c>
      <c r="AR112" s="654">
        <v>2012</v>
      </c>
      <c r="AS112" s="654">
        <v>2012</v>
      </c>
      <c r="AT112" s="543" t="s">
        <v>290</v>
      </c>
      <c r="AU112" s="644"/>
      <c r="AV112" s="644"/>
      <c r="AW112" s="644"/>
    </row>
    <row r="113" spans="2:49" ht="19" customHeight="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/>
      <c r="T113" s="644" t="s">
        <v>1002</v>
      </c>
      <c r="U113" s="652" t="s">
        <v>1003</v>
      </c>
      <c r="V113" s="823" t="s">
        <v>973</v>
      </c>
      <c r="W113" s="821" t="s">
        <v>979</v>
      </c>
      <c r="X113" s="825" t="s">
        <v>1009</v>
      </c>
      <c r="Y113" s="825" t="s">
        <v>1008</v>
      </c>
      <c r="Z113" s="652" t="s">
        <v>715</v>
      </c>
      <c r="AA113" s="652" t="s">
        <v>697</v>
      </c>
      <c r="AB113" s="653" t="s">
        <v>698</v>
      </c>
      <c r="AC113" s="653" t="s">
        <v>699</v>
      </c>
      <c r="AD113" s="654">
        <v>2012</v>
      </c>
      <c r="AE113" s="654">
        <v>2012</v>
      </c>
      <c r="AF113" s="543" t="s">
        <v>290</v>
      </c>
      <c r="AG113" s="644"/>
      <c r="AH113" s="644" t="s">
        <v>1002</v>
      </c>
      <c r="AI113" s="652" t="s">
        <v>1003</v>
      </c>
      <c r="AJ113" s="823" t="s">
        <v>973</v>
      </c>
      <c r="AK113" s="821" t="s">
        <v>979</v>
      </c>
      <c r="AL113" s="825" t="s">
        <v>1009</v>
      </c>
      <c r="AM113" s="825" t="s">
        <v>1008</v>
      </c>
      <c r="AN113" s="652" t="s">
        <v>704</v>
      </c>
      <c r="AO113" s="652" t="s">
        <v>705</v>
      </c>
      <c r="AP113" s="653" t="s">
        <v>698</v>
      </c>
      <c r="AQ113" s="653" t="s">
        <v>699</v>
      </c>
      <c r="AR113" s="654">
        <v>2012</v>
      </c>
      <c r="AS113" s="654">
        <v>2012</v>
      </c>
      <c r="AT113" s="543" t="s">
        <v>290</v>
      </c>
      <c r="AU113" s="644"/>
      <c r="AV113" s="644"/>
      <c r="AW113" s="644"/>
    </row>
    <row r="114" spans="2:49" ht="19" customHeight="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/>
      <c r="T114" s="644" t="s">
        <v>1002</v>
      </c>
      <c r="U114" s="652" t="s">
        <v>1003</v>
      </c>
      <c r="V114" s="824" t="s">
        <v>974</v>
      </c>
      <c r="W114" s="821" t="s">
        <v>980</v>
      </c>
      <c r="X114" s="825" t="s">
        <v>1009</v>
      </c>
      <c r="Y114" s="825" t="s">
        <v>1008</v>
      </c>
      <c r="Z114" s="652" t="s">
        <v>715</v>
      </c>
      <c r="AA114" s="652" t="s">
        <v>697</v>
      </c>
      <c r="AB114" s="653" t="s">
        <v>698</v>
      </c>
      <c r="AC114" s="653" t="s">
        <v>699</v>
      </c>
      <c r="AD114" s="654">
        <v>2012</v>
      </c>
      <c r="AE114" s="654">
        <v>2012</v>
      </c>
      <c r="AF114" s="543" t="s">
        <v>290</v>
      </c>
      <c r="AG114" s="644"/>
      <c r="AH114" s="644" t="s">
        <v>1002</v>
      </c>
      <c r="AI114" s="652" t="s">
        <v>1003</v>
      </c>
      <c r="AJ114" s="824" t="s">
        <v>974</v>
      </c>
      <c r="AK114" s="821" t="s">
        <v>980</v>
      </c>
      <c r="AL114" s="825" t="s">
        <v>1009</v>
      </c>
      <c r="AM114" s="825" t="s">
        <v>1008</v>
      </c>
      <c r="AN114" s="652" t="s">
        <v>704</v>
      </c>
      <c r="AO114" s="652" t="s">
        <v>705</v>
      </c>
      <c r="AP114" s="653" t="s">
        <v>698</v>
      </c>
      <c r="AQ114" s="653" t="s">
        <v>699</v>
      </c>
      <c r="AR114" s="654">
        <v>2012</v>
      </c>
      <c r="AS114" s="654">
        <v>2012</v>
      </c>
      <c r="AT114" s="543" t="s">
        <v>290</v>
      </c>
      <c r="AU114" s="644"/>
      <c r="AV114" s="644"/>
      <c r="AW114" s="644"/>
    </row>
    <row r="115" spans="2:49" ht="19" customHeight="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/>
      <c r="T115" s="644" t="s">
        <v>1002</v>
      </c>
      <c r="U115" s="652" t="s">
        <v>1003</v>
      </c>
      <c r="V115" s="824" t="s">
        <v>975</v>
      </c>
      <c r="W115" s="821" t="s">
        <v>981</v>
      </c>
      <c r="X115" s="825" t="s">
        <v>1009</v>
      </c>
      <c r="Y115" s="825" t="s">
        <v>1008</v>
      </c>
      <c r="Z115" s="652" t="s">
        <v>715</v>
      </c>
      <c r="AA115" s="652" t="s">
        <v>697</v>
      </c>
      <c r="AB115" s="653" t="s">
        <v>698</v>
      </c>
      <c r="AC115" s="653" t="s">
        <v>699</v>
      </c>
      <c r="AD115" s="654">
        <v>2012</v>
      </c>
      <c r="AE115" s="654">
        <v>2012</v>
      </c>
      <c r="AF115" s="543" t="s">
        <v>290</v>
      </c>
      <c r="AG115" s="644"/>
      <c r="AH115" s="644" t="s">
        <v>1002</v>
      </c>
      <c r="AI115" s="652" t="s">
        <v>1003</v>
      </c>
      <c r="AJ115" s="824" t="s">
        <v>975</v>
      </c>
      <c r="AK115" s="821" t="s">
        <v>981</v>
      </c>
      <c r="AL115" s="825" t="s">
        <v>1009</v>
      </c>
      <c r="AM115" s="825" t="s">
        <v>1008</v>
      </c>
      <c r="AN115" s="652" t="s">
        <v>704</v>
      </c>
      <c r="AO115" s="652" t="s">
        <v>705</v>
      </c>
      <c r="AP115" s="653" t="s">
        <v>698</v>
      </c>
      <c r="AQ115" s="653" t="s">
        <v>699</v>
      </c>
      <c r="AR115" s="654">
        <v>2012</v>
      </c>
      <c r="AS115" s="654">
        <v>2012</v>
      </c>
      <c r="AT115" s="543" t="s">
        <v>290</v>
      </c>
      <c r="AU115" s="644"/>
      <c r="AV115" s="644"/>
      <c r="AW115" s="644"/>
    </row>
    <row r="116" spans="2:49" ht="19" customHeight="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/>
      <c r="T116" s="644" t="s">
        <v>1002</v>
      </c>
      <c r="U116" s="652" t="s">
        <v>1003</v>
      </c>
      <c r="V116" s="824" t="s">
        <v>976</v>
      </c>
      <c r="W116" s="821" t="s">
        <v>982</v>
      </c>
      <c r="X116" s="825" t="s">
        <v>1009</v>
      </c>
      <c r="Y116" s="825" t="s">
        <v>1008</v>
      </c>
      <c r="Z116" s="652" t="s">
        <v>715</v>
      </c>
      <c r="AA116" s="652" t="s">
        <v>697</v>
      </c>
      <c r="AB116" s="653" t="s">
        <v>698</v>
      </c>
      <c r="AC116" s="653" t="s">
        <v>699</v>
      </c>
      <c r="AD116" s="654">
        <v>2012</v>
      </c>
      <c r="AE116" s="654">
        <v>2012</v>
      </c>
      <c r="AF116" s="543" t="s">
        <v>290</v>
      </c>
      <c r="AG116" s="644"/>
      <c r="AH116" s="644" t="s">
        <v>1002</v>
      </c>
      <c r="AI116" s="652" t="s">
        <v>1003</v>
      </c>
      <c r="AJ116" s="824" t="s">
        <v>976</v>
      </c>
      <c r="AK116" s="821" t="s">
        <v>982</v>
      </c>
      <c r="AL116" s="825" t="s">
        <v>1009</v>
      </c>
      <c r="AM116" s="825" t="s">
        <v>1008</v>
      </c>
      <c r="AN116" s="652" t="s">
        <v>704</v>
      </c>
      <c r="AO116" s="652" t="s">
        <v>705</v>
      </c>
      <c r="AP116" s="653" t="s">
        <v>698</v>
      </c>
      <c r="AQ116" s="653" t="s">
        <v>699</v>
      </c>
      <c r="AR116" s="654">
        <v>2012</v>
      </c>
      <c r="AS116" s="654">
        <v>2012</v>
      </c>
      <c r="AT116" s="543" t="s">
        <v>290</v>
      </c>
      <c r="AU116" s="644"/>
      <c r="AV116" s="644"/>
      <c r="AW116" s="644"/>
    </row>
    <row r="117" spans="2:49" ht="19" customHeight="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0"/>
      <c r="T117" s="644" t="s">
        <v>1002</v>
      </c>
      <c r="U117" s="652" t="s">
        <v>1003</v>
      </c>
      <c r="V117" s="824" t="s">
        <v>977</v>
      </c>
      <c r="W117" s="821" t="s">
        <v>983</v>
      </c>
      <c r="X117" s="825" t="s">
        <v>1009</v>
      </c>
      <c r="Y117" s="825" t="s">
        <v>1008</v>
      </c>
      <c r="Z117" s="652" t="s">
        <v>715</v>
      </c>
      <c r="AA117" s="652" t="s">
        <v>697</v>
      </c>
      <c r="AB117" s="653" t="s">
        <v>698</v>
      </c>
      <c r="AC117" s="653" t="s">
        <v>699</v>
      </c>
      <c r="AD117" s="654">
        <v>2012</v>
      </c>
      <c r="AE117" s="654">
        <v>2012</v>
      </c>
      <c r="AF117" s="543" t="s">
        <v>290</v>
      </c>
      <c r="AG117" s="644"/>
      <c r="AH117" s="644" t="s">
        <v>1002</v>
      </c>
      <c r="AI117" s="652" t="s">
        <v>1003</v>
      </c>
      <c r="AJ117" s="824" t="s">
        <v>977</v>
      </c>
      <c r="AK117" s="821" t="s">
        <v>983</v>
      </c>
      <c r="AL117" s="825" t="s">
        <v>1009</v>
      </c>
      <c r="AM117" s="825" t="s">
        <v>1008</v>
      </c>
      <c r="AN117" s="652" t="s">
        <v>704</v>
      </c>
      <c r="AO117" s="652" t="s">
        <v>705</v>
      </c>
      <c r="AP117" s="653" t="s">
        <v>698</v>
      </c>
      <c r="AQ117" s="653" t="s">
        <v>699</v>
      </c>
      <c r="AR117" s="654">
        <v>2012</v>
      </c>
      <c r="AS117" s="654">
        <v>2012</v>
      </c>
      <c r="AT117" s="543" t="s">
        <v>290</v>
      </c>
      <c r="AU117" s="644"/>
      <c r="AV117" s="644"/>
      <c r="AW117" s="644"/>
    </row>
    <row r="118" spans="2:49" ht="19" customHeight="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T118" s="644" t="s">
        <v>1002</v>
      </c>
      <c r="U118" s="652" t="s">
        <v>1003</v>
      </c>
      <c r="V118" s="824" t="s">
        <v>6</v>
      </c>
      <c r="W118" s="821" t="s">
        <v>64</v>
      </c>
      <c r="X118" s="825" t="s">
        <v>1009</v>
      </c>
      <c r="Y118" s="825" t="s">
        <v>1008</v>
      </c>
      <c r="Z118" s="652" t="s">
        <v>715</v>
      </c>
      <c r="AA118" s="652" t="s">
        <v>697</v>
      </c>
      <c r="AB118" s="653" t="s">
        <v>698</v>
      </c>
      <c r="AC118" s="653" t="s">
        <v>699</v>
      </c>
      <c r="AD118" s="654">
        <v>2012</v>
      </c>
      <c r="AE118" s="654">
        <v>2012</v>
      </c>
      <c r="AF118" s="377">
        <v>942091</v>
      </c>
      <c r="AG118" s="644"/>
      <c r="AH118" s="644" t="s">
        <v>1002</v>
      </c>
      <c r="AI118" s="652" t="s">
        <v>1003</v>
      </c>
      <c r="AJ118" s="824" t="s">
        <v>6</v>
      </c>
      <c r="AK118" s="821" t="s">
        <v>64</v>
      </c>
      <c r="AL118" s="825" t="s">
        <v>1009</v>
      </c>
      <c r="AM118" s="825" t="s">
        <v>1008</v>
      </c>
      <c r="AN118" s="652" t="s">
        <v>704</v>
      </c>
      <c r="AO118" s="652" t="s">
        <v>705</v>
      </c>
      <c r="AP118" s="653" t="s">
        <v>698</v>
      </c>
      <c r="AQ118" s="653" t="s">
        <v>699</v>
      </c>
      <c r="AR118" s="654">
        <v>2012</v>
      </c>
      <c r="AS118" s="654">
        <v>2012</v>
      </c>
      <c r="AT118" s="377">
        <v>256525.79986385297</v>
      </c>
      <c r="AU118" s="644"/>
      <c r="AV118" s="644"/>
      <c r="AW118" s="644"/>
    </row>
    <row r="119" spans="2:49" ht="19" customHeight="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T119" s="644" t="s">
        <v>1002</v>
      </c>
      <c r="U119" s="652" t="s">
        <v>1003</v>
      </c>
      <c r="V119" s="824" t="s">
        <v>7</v>
      </c>
      <c r="W119" s="821" t="s">
        <v>984</v>
      </c>
      <c r="X119" s="825" t="s">
        <v>1009</v>
      </c>
      <c r="Y119" s="825" t="s">
        <v>1008</v>
      </c>
      <c r="Z119" s="652" t="s">
        <v>715</v>
      </c>
      <c r="AA119" s="652" t="s">
        <v>697</v>
      </c>
      <c r="AB119" s="653" t="s">
        <v>698</v>
      </c>
      <c r="AC119" s="653" t="s">
        <v>699</v>
      </c>
      <c r="AD119" s="654">
        <v>2012</v>
      </c>
      <c r="AE119" s="654">
        <v>2012</v>
      </c>
      <c r="AF119" s="377">
        <v>689719</v>
      </c>
      <c r="AG119" s="644"/>
      <c r="AH119" s="644" t="s">
        <v>1002</v>
      </c>
      <c r="AI119" s="652" t="s">
        <v>1003</v>
      </c>
      <c r="AJ119" s="824" t="s">
        <v>7</v>
      </c>
      <c r="AK119" s="821" t="s">
        <v>984</v>
      </c>
      <c r="AL119" s="825" t="s">
        <v>1009</v>
      </c>
      <c r="AM119" s="825" t="s">
        <v>1008</v>
      </c>
      <c r="AN119" s="652" t="s">
        <v>704</v>
      </c>
      <c r="AO119" s="652" t="s">
        <v>705</v>
      </c>
      <c r="AP119" s="653" t="s">
        <v>698</v>
      </c>
      <c r="AQ119" s="653" t="s">
        <v>699</v>
      </c>
      <c r="AR119" s="654">
        <v>2012</v>
      </c>
      <c r="AS119" s="654">
        <v>2012</v>
      </c>
      <c r="AT119" s="377">
        <v>187806.39891082369</v>
      </c>
      <c r="AU119" s="644"/>
      <c r="AV119" s="644"/>
      <c r="AW119" s="644"/>
    </row>
    <row r="120" spans="2:49" ht="19" customHeight="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T120" s="644" t="s">
        <v>1002</v>
      </c>
      <c r="U120" s="652" t="s">
        <v>1003</v>
      </c>
      <c r="V120" s="824" t="s">
        <v>8</v>
      </c>
      <c r="W120" s="821" t="s">
        <v>985</v>
      </c>
      <c r="X120" s="825" t="s">
        <v>1009</v>
      </c>
      <c r="Y120" s="825" t="s">
        <v>1008</v>
      </c>
      <c r="Z120" s="652" t="s">
        <v>715</v>
      </c>
      <c r="AA120" s="652" t="s">
        <v>697</v>
      </c>
      <c r="AB120" s="653" t="s">
        <v>698</v>
      </c>
      <c r="AC120" s="653" t="s">
        <v>699</v>
      </c>
      <c r="AD120" s="654">
        <v>2012</v>
      </c>
      <c r="AE120" s="654">
        <v>2012</v>
      </c>
      <c r="AF120" s="377">
        <v>252372</v>
      </c>
      <c r="AG120" s="644"/>
      <c r="AH120" s="644" t="s">
        <v>1002</v>
      </c>
      <c r="AI120" s="652" t="s">
        <v>1003</v>
      </c>
      <c r="AJ120" s="824" t="s">
        <v>8</v>
      </c>
      <c r="AK120" s="821" t="s">
        <v>985</v>
      </c>
      <c r="AL120" s="825" t="s">
        <v>1009</v>
      </c>
      <c r="AM120" s="825" t="s">
        <v>1008</v>
      </c>
      <c r="AN120" s="652" t="s">
        <v>704</v>
      </c>
      <c r="AO120" s="652" t="s">
        <v>705</v>
      </c>
      <c r="AP120" s="653" t="s">
        <v>698</v>
      </c>
      <c r="AQ120" s="653" t="s">
        <v>699</v>
      </c>
      <c r="AR120" s="654">
        <v>2012</v>
      </c>
      <c r="AS120" s="654">
        <v>2012</v>
      </c>
      <c r="AT120" s="377">
        <v>68719.400953029268</v>
      </c>
      <c r="AU120" s="644"/>
      <c r="AV120" s="644"/>
      <c r="AW120" s="644"/>
    </row>
    <row r="121" spans="2:49" ht="19" customHeight="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/>
      <c r="T121" s="644" t="s">
        <v>1002</v>
      </c>
      <c r="U121" s="652" t="s">
        <v>1003</v>
      </c>
      <c r="V121" s="824" t="s">
        <v>9</v>
      </c>
      <c r="W121" s="821" t="s">
        <v>13</v>
      </c>
      <c r="X121" s="825" t="s">
        <v>1009</v>
      </c>
      <c r="Y121" s="825" t="s">
        <v>1008</v>
      </c>
      <c r="Z121" s="652" t="s">
        <v>715</v>
      </c>
      <c r="AA121" s="652" t="s">
        <v>697</v>
      </c>
      <c r="AB121" s="653" t="s">
        <v>698</v>
      </c>
      <c r="AC121" s="653" t="s">
        <v>699</v>
      </c>
      <c r="AD121" s="654">
        <v>2012</v>
      </c>
      <c r="AE121" s="654">
        <v>2012</v>
      </c>
      <c r="AF121" s="377">
        <v>800777</v>
      </c>
      <c r="AG121" s="644"/>
      <c r="AH121" s="644" t="s">
        <v>1002</v>
      </c>
      <c r="AI121" s="652" t="s">
        <v>1003</v>
      </c>
      <c r="AJ121" s="824" t="s">
        <v>9</v>
      </c>
      <c r="AK121" s="821" t="s">
        <v>13</v>
      </c>
      <c r="AL121" s="825" t="s">
        <v>1009</v>
      </c>
      <c r="AM121" s="825" t="s">
        <v>1008</v>
      </c>
      <c r="AN121" s="652" t="s">
        <v>704</v>
      </c>
      <c r="AO121" s="652" t="s">
        <v>705</v>
      </c>
      <c r="AP121" s="653" t="s">
        <v>698</v>
      </c>
      <c r="AQ121" s="653" t="s">
        <v>699</v>
      </c>
      <c r="AR121" s="654">
        <v>2012</v>
      </c>
      <c r="AS121" s="654">
        <v>2012</v>
      </c>
      <c r="AT121" s="377">
        <v>218046.83458134785</v>
      </c>
      <c r="AU121" s="644"/>
      <c r="AV121" s="644"/>
      <c r="AW121" s="644"/>
    </row>
    <row r="122" spans="2:49" ht="19" customHeight="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/>
      <c r="T122" s="644" t="s">
        <v>1002</v>
      </c>
      <c r="U122" s="652" t="s">
        <v>1003</v>
      </c>
      <c r="V122" s="824" t="s">
        <v>66</v>
      </c>
      <c r="W122" s="821" t="s">
        <v>24</v>
      </c>
      <c r="X122" s="825" t="s">
        <v>1009</v>
      </c>
      <c r="Y122" s="825" t="s">
        <v>1008</v>
      </c>
      <c r="Z122" s="652" t="s">
        <v>715</v>
      </c>
      <c r="AA122" s="652" t="s">
        <v>697</v>
      </c>
      <c r="AB122" s="653" t="s">
        <v>698</v>
      </c>
      <c r="AC122" s="653" t="s">
        <v>699</v>
      </c>
      <c r="AD122" s="654">
        <v>2012</v>
      </c>
      <c r="AE122" s="654">
        <v>2012</v>
      </c>
      <c r="AF122" s="377">
        <v>221014</v>
      </c>
      <c r="AG122" s="644"/>
      <c r="AH122" s="644" t="s">
        <v>1002</v>
      </c>
      <c r="AI122" s="652" t="s">
        <v>1003</v>
      </c>
      <c r="AJ122" s="824" t="s">
        <v>66</v>
      </c>
      <c r="AK122" s="821" t="s">
        <v>24</v>
      </c>
      <c r="AL122" s="825" t="s">
        <v>1009</v>
      </c>
      <c r="AM122" s="825" t="s">
        <v>1008</v>
      </c>
      <c r="AN122" s="652" t="s">
        <v>704</v>
      </c>
      <c r="AO122" s="652" t="s">
        <v>705</v>
      </c>
      <c r="AP122" s="653" t="s">
        <v>698</v>
      </c>
      <c r="AQ122" s="653" t="s">
        <v>699</v>
      </c>
      <c r="AR122" s="654">
        <v>2012</v>
      </c>
      <c r="AS122" s="654">
        <v>2012</v>
      </c>
      <c r="AT122" s="377">
        <v>60180.803267528936</v>
      </c>
      <c r="AU122" s="644"/>
      <c r="AV122" s="644"/>
      <c r="AW122" s="644"/>
    </row>
    <row r="123" spans="2:49" ht="19" customHeight="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  <c r="T123" s="644" t="s">
        <v>1002</v>
      </c>
      <c r="U123" s="652" t="s">
        <v>1003</v>
      </c>
      <c r="V123" s="824" t="s">
        <v>67</v>
      </c>
      <c r="W123" s="821" t="s">
        <v>30</v>
      </c>
      <c r="X123" s="825" t="s">
        <v>1009</v>
      </c>
      <c r="Y123" s="825" t="s">
        <v>1008</v>
      </c>
      <c r="Z123" s="652" t="s">
        <v>715</v>
      </c>
      <c r="AA123" s="652" t="s">
        <v>697</v>
      </c>
      <c r="AB123" s="653" t="s">
        <v>698</v>
      </c>
      <c r="AC123" s="653" t="s">
        <v>699</v>
      </c>
      <c r="AD123" s="654">
        <v>2012</v>
      </c>
      <c r="AE123" s="654">
        <v>2012</v>
      </c>
      <c r="AF123" s="377">
        <v>1163105</v>
      </c>
      <c r="AG123" s="644"/>
      <c r="AH123" s="644" t="s">
        <v>1002</v>
      </c>
      <c r="AI123" s="652" t="s">
        <v>1003</v>
      </c>
      <c r="AJ123" s="824" t="s">
        <v>67</v>
      </c>
      <c r="AK123" s="821" t="s">
        <v>30</v>
      </c>
      <c r="AL123" s="825" t="s">
        <v>1009</v>
      </c>
      <c r="AM123" s="825" t="s">
        <v>1008</v>
      </c>
      <c r="AN123" s="652" t="s">
        <v>704</v>
      </c>
      <c r="AO123" s="652" t="s">
        <v>705</v>
      </c>
      <c r="AP123" s="653" t="s">
        <v>698</v>
      </c>
      <c r="AQ123" s="653" t="s">
        <v>699</v>
      </c>
      <c r="AR123" s="654">
        <v>2012</v>
      </c>
      <c r="AS123" s="654">
        <v>2012</v>
      </c>
      <c r="AT123" s="377">
        <v>316706.60313138191</v>
      </c>
      <c r="AU123" s="644"/>
      <c r="AV123" s="644"/>
      <c r="AW123" s="644"/>
    </row>
    <row r="124" spans="2:49" ht="19" customHeight="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/>
      <c r="T124" s="644" t="s">
        <v>1002</v>
      </c>
      <c r="U124" s="652" t="s">
        <v>1003</v>
      </c>
      <c r="V124" s="824" t="s">
        <v>342</v>
      </c>
      <c r="W124" s="821" t="s">
        <v>341</v>
      </c>
      <c r="X124" s="825" t="s">
        <v>1009</v>
      </c>
      <c r="Y124" s="825" t="s">
        <v>1008</v>
      </c>
      <c r="Z124" s="652" t="s">
        <v>715</v>
      </c>
      <c r="AA124" s="652" t="s">
        <v>697</v>
      </c>
      <c r="AB124" s="653" t="s">
        <v>698</v>
      </c>
      <c r="AC124" s="653" t="s">
        <v>699</v>
      </c>
      <c r="AD124" s="654">
        <v>2012</v>
      </c>
      <c r="AE124" s="654">
        <v>2012</v>
      </c>
      <c r="AF124" s="543" t="s">
        <v>290</v>
      </c>
      <c r="AG124" s="644"/>
      <c r="AH124" s="644" t="s">
        <v>1002</v>
      </c>
      <c r="AI124" s="652" t="s">
        <v>1003</v>
      </c>
      <c r="AJ124" s="824" t="s">
        <v>342</v>
      </c>
      <c r="AK124" s="821" t="s">
        <v>341</v>
      </c>
      <c r="AL124" s="825" t="s">
        <v>1009</v>
      </c>
      <c r="AM124" s="825" t="s">
        <v>1008</v>
      </c>
      <c r="AN124" s="652" t="s">
        <v>704</v>
      </c>
      <c r="AO124" s="652" t="s">
        <v>705</v>
      </c>
      <c r="AP124" s="653" t="s">
        <v>698</v>
      </c>
      <c r="AQ124" s="653" t="s">
        <v>699</v>
      </c>
      <c r="AR124" s="654">
        <v>2012</v>
      </c>
      <c r="AS124" s="654">
        <v>2012</v>
      </c>
      <c r="AT124" s="543" t="s">
        <v>290</v>
      </c>
      <c r="AU124" s="644"/>
      <c r="AV124" s="644"/>
      <c r="AW124" s="644"/>
    </row>
    <row r="125" spans="2:49" ht="19" customHeight="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T125" s="644" t="s">
        <v>1002</v>
      </c>
      <c r="U125" s="652" t="s">
        <v>1003</v>
      </c>
      <c r="V125" s="824" t="s">
        <v>986</v>
      </c>
      <c r="W125" s="821" t="s">
        <v>998</v>
      </c>
      <c r="X125" s="825" t="s">
        <v>1009</v>
      </c>
      <c r="Y125" s="825" t="s">
        <v>1008</v>
      </c>
      <c r="Z125" s="652" t="s">
        <v>715</v>
      </c>
      <c r="AA125" s="652" t="s">
        <v>697</v>
      </c>
      <c r="AB125" s="653" t="s">
        <v>698</v>
      </c>
      <c r="AC125" s="653" t="s">
        <v>699</v>
      </c>
      <c r="AD125" s="654">
        <v>2012</v>
      </c>
      <c r="AE125" s="654">
        <v>2012</v>
      </c>
      <c r="AF125" s="377">
        <v>221014</v>
      </c>
      <c r="AG125" s="644"/>
      <c r="AH125" s="644" t="s">
        <v>1002</v>
      </c>
      <c r="AI125" s="652" t="s">
        <v>1003</v>
      </c>
      <c r="AJ125" s="824" t="s">
        <v>986</v>
      </c>
      <c r="AK125" s="821" t="s">
        <v>998</v>
      </c>
      <c r="AL125" s="825" t="s">
        <v>1009</v>
      </c>
      <c r="AM125" s="825" t="s">
        <v>1008</v>
      </c>
      <c r="AN125" s="652" t="s">
        <v>704</v>
      </c>
      <c r="AO125" s="652" t="s">
        <v>705</v>
      </c>
      <c r="AP125" s="653" t="s">
        <v>698</v>
      </c>
      <c r="AQ125" s="653" t="s">
        <v>699</v>
      </c>
      <c r="AR125" s="654">
        <v>2012</v>
      </c>
      <c r="AS125" s="654">
        <v>2012</v>
      </c>
      <c r="AT125" s="377">
        <v>60180.803267528936</v>
      </c>
      <c r="AU125" s="644"/>
      <c r="AV125" s="644"/>
      <c r="AW125" s="644"/>
    </row>
    <row r="126" spans="2:49" ht="19" customHeight="1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/>
      <c r="T126" s="644" t="s">
        <v>1002</v>
      </c>
      <c r="U126" s="652" t="s">
        <v>1003</v>
      </c>
      <c r="V126" s="824" t="s">
        <v>987</v>
      </c>
      <c r="W126" s="821" t="s">
        <v>999</v>
      </c>
      <c r="X126" s="825" t="s">
        <v>1009</v>
      </c>
      <c r="Y126" s="825" t="s">
        <v>1008</v>
      </c>
      <c r="Z126" s="652" t="s">
        <v>715</v>
      </c>
      <c r="AA126" s="652" t="s">
        <v>697</v>
      </c>
      <c r="AB126" s="653" t="s">
        <v>698</v>
      </c>
      <c r="AC126" s="653" t="s">
        <v>699</v>
      </c>
      <c r="AD126" s="654">
        <v>2012</v>
      </c>
      <c r="AE126" s="654">
        <v>2012</v>
      </c>
      <c r="AF126" s="377">
        <v>48400</v>
      </c>
      <c r="AG126" s="644"/>
      <c r="AH126" s="644" t="s">
        <v>1002</v>
      </c>
      <c r="AI126" s="652" t="s">
        <v>1003</v>
      </c>
      <c r="AJ126" s="824" t="s">
        <v>987</v>
      </c>
      <c r="AK126" s="821" t="s">
        <v>999</v>
      </c>
      <c r="AL126" s="825" t="s">
        <v>1009</v>
      </c>
      <c r="AM126" s="825" t="s">
        <v>1008</v>
      </c>
      <c r="AN126" s="652" t="s">
        <v>704</v>
      </c>
      <c r="AO126" s="652" t="s">
        <v>705</v>
      </c>
      <c r="AP126" s="653" t="s">
        <v>698</v>
      </c>
      <c r="AQ126" s="653" t="s">
        <v>699</v>
      </c>
      <c r="AR126" s="654">
        <v>2012</v>
      </c>
      <c r="AS126" s="654">
        <v>2012</v>
      </c>
      <c r="AT126" s="377">
        <v>13179.033356024507</v>
      </c>
      <c r="AU126" s="644"/>
      <c r="AV126" s="644"/>
      <c r="AW126" s="644"/>
    </row>
    <row r="127" spans="2:49" ht="19" customHeight="1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/>
      <c r="T127" s="644" t="s">
        <v>1002</v>
      </c>
      <c r="U127" s="652" t="s">
        <v>1003</v>
      </c>
      <c r="V127" s="824" t="s">
        <v>988</v>
      </c>
      <c r="W127" s="821" t="s">
        <v>989</v>
      </c>
      <c r="X127" s="825" t="s">
        <v>1009</v>
      </c>
      <c r="Y127" s="825" t="s">
        <v>1008</v>
      </c>
      <c r="Z127" s="652" t="s">
        <v>715</v>
      </c>
      <c r="AA127" s="652" t="s">
        <v>697</v>
      </c>
      <c r="AB127" s="653" t="s">
        <v>698</v>
      </c>
      <c r="AC127" s="653" t="s">
        <v>699</v>
      </c>
      <c r="AD127" s="654">
        <v>2012</v>
      </c>
      <c r="AE127" s="654">
        <v>2012</v>
      </c>
      <c r="AF127" s="377">
        <v>27800</v>
      </c>
      <c r="AG127" s="644"/>
      <c r="AH127" s="644" t="s">
        <v>1002</v>
      </c>
      <c r="AI127" s="652" t="s">
        <v>1003</v>
      </c>
      <c r="AJ127" s="824" t="s">
        <v>988</v>
      </c>
      <c r="AK127" s="821" t="s">
        <v>989</v>
      </c>
      <c r="AL127" s="825" t="s">
        <v>1009</v>
      </c>
      <c r="AM127" s="825" t="s">
        <v>1008</v>
      </c>
      <c r="AN127" s="652" t="s">
        <v>704</v>
      </c>
      <c r="AO127" s="652" t="s">
        <v>705</v>
      </c>
      <c r="AP127" s="653" t="s">
        <v>698</v>
      </c>
      <c r="AQ127" s="653" t="s">
        <v>699</v>
      </c>
      <c r="AR127" s="654">
        <v>2012</v>
      </c>
      <c r="AS127" s="654">
        <v>2012</v>
      </c>
      <c r="AT127" s="377">
        <v>7569.7753573859773</v>
      </c>
      <c r="AU127" s="644"/>
      <c r="AV127" s="644"/>
      <c r="AW127" s="644"/>
    </row>
    <row r="128" spans="2:49" ht="19" customHeight="1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/>
      <c r="T128" s="644" t="s">
        <v>1002</v>
      </c>
      <c r="U128" s="652" t="s">
        <v>1003</v>
      </c>
      <c r="V128" s="824" t="s">
        <v>10</v>
      </c>
      <c r="W128" s="821" t="s">
        <v>14</v>
      </c>
      <c r="X128" s="825" t="s">
        <v>1009</v>
      </c>
      <c r="Y128" s="825" t="s">
        <v>1008</v>
      </c>
      <c r="Z128" s="652" t="s">
        <v>715</v>
      </c>
      <c r="AA128" s="652" t="s">
        <v>697</v>
      </c>
      <c r="AB128" s="653" t="s">
        <v>698</v>
      </c>
      <c r="AC128" s="653" t="s">
        <v>699</v>
      </c>
      <c r="AD128" s="654">
        <v>2012</v>
      </c>
      <c r="AE128" s="654">
        <v>2012</v>
      </c>
      <c r="AF128" s="377">
        <v>3500</v>
      </c>
      <c r="AG128" s="644"/>
      <c r="AH128" s="644" t="s">
        <v>1002</v>
      </c>
      <c r="AI128" s="652" t="s">
        <v>1003</v>
      </c>
      <c r="AJ128" s="824" t="s">
        <v>10</v>
      </c>
      <c r="AK128" s="821" t="s">
        <v>14</v>
      </c>
      <c r="AL128" s="825" t="s">
        <v>1009</v>
      </c>
      <c r="AM128" s="825" t="s">
        <v>1008</v>
      </c>
      <c r="AN128" s="652" t="s">
        <v>704</v>
      </c>
      <c r="AO128" s="652" t="s">
        <v>705</v>
      </c>
      <c r="AP128" s="653" t="s">
        <v>698</v>
      </c>
      <c r="AQ128" s="653" t="s">
        <v>699</v>
      </c>
      <c r="AR128" s="654">
        <v>2012</v>
      </c>
      <c r="AS128" s="654">
        <v>2012</v>
      </c>
      <c r="AT128" s="377">
        <v>953.02927161334242</v>
      </c>
      <c r="AU128" s="644"/>
      <c r="AV128" s="644"/>
      <c r="AW128" s="644"/>
    </row>
    <row r="129" spans="2:49" ht="19" customHeight="1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/>
      <c r="T129" s="644" t="s">
        <v>1002</v>
      </c>
      <c r="U129" s="652" t="s">
        <v>1003</v>
      </c>
      <c r="V129" s="824" t="s">
        <v>275</v>
      </c>
      <c r="W129" s="821" t="s">
        <v>140</v>
      </c>
      <c r="X129" s="825" t="s">
        <v>1009</v>
      </c>
      <c r="Y129" s="825" t="s">
        <v>1008</v>
      </c>
      <c r="Z129" s="652" t="s">
        <v>715</v>
      </c>
      <c r="AA129" s="652" t="s">
        <v>697</v>
      </c>
      <c r="AB129" s="653" t="s">
        <v>698</v>
      </c>
      <c r="AC129" s="653" t="s">
        <v>699</v>
      </c>
      <c r="AD129" s="654">
        <v>2012</v>
      </c>
      <c r="AE129" s="654">
        <v>2012</v>
      </c>
      <c r="AF129" s="543" t="s">
        <v>290</v>
      </c>
      <c r="AG129" s="644"/>
      <c r="AH129" s="644" t="s">
        <v>1002</v>
      </c>
      <c r="AI129" s="652" t="s">
        <v>1003</v>
      </c>
      <c r="AJ129" s="824" t="s">
        <v>275</v>
      </c>
      <c r="AK129" s="821" t="s">
        <v>140</v>
      </c>
      <c r="AL129" s="825" t="s">
        <v>1009</v>
      </c>
      <c r="AM129" s="825" t="s">
        <v>1008</v>
      </c>
      <c r="AN129" s="652" t="s">
        <v>704</v>
      </c>
      <c r="AO129" s="652" t="s">
        <v>705</v>
      </c>
      <c r="AP129" s="653" t="s">
        <v>698</v>
      </c>
      <c r="AQ129" s="653" t="s">
        <v>699</v>
      </c>
      <c r="AR129" s="654">
        <v>2012</v>
      </c>
      <c r="AS129" s="654">
        <v>2012</v>
      </c>
      <c r="AT129" s="543" t="s">
        <v>290</v>
      </c>
      <c r="AU129" s="644"/>
      <c r="AV129" s="644"/>
      <c r="AW129" s="644"/>
    </row>
    <row r="130" spans="2:49" ht="19" customHeight="1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T130" s="644" t="s">
        <v>1002</v>
      </c>
      <c r="U130" s="652" t="s">
        <v>1003</v>
      </c>
      <c r="V130" s="824" t="s">
        <v>11</v>
      </c>
      <c r="W130" s="821" t="s">
        <v>15</v>
      </c>
      <c r="X130" s="825" t="s">
        <v>1009</v>
      </c>
      <c r="Y130" s="825" t="s">
        <v>1008</v>
      </c>
      <c r="Z130" s="652" t="s">
        <v>715</v>
      </c>
      <c r="AA130" s="652" t="s">
        <v>697</v>
      </c>
      <c r="AB130" s="653" t="s">
        <v>698</v>
      </c>
      <c r="AC130" s="653" t="s">
        <v>699</v>
      </c>
      <c r="AD130" s="654">
        <v>2012</v>
      </c>
      <c r="AE130" s="654">
        <v>2012</v>
      </c>
      <c r="AF130" s="377">
        <v>141314</v>
      </c>
      <c r="AG130" s="644"/>
      <c r="AH130" s="644" t="s">
        <v>1002</v>
      </c>
      <c r="AI130" s="652" t="s">
        <v>1003</v>
      </c>
      <c r="AJ130" s="824" t="s">
        <v>11</v>
      </c>
      <c r="AK130" s="821" t="s">
        <v>15</v>
      </c>
      <c r="AL130" s="825" t="s">
        <v>1009</v>
      </c>
      <c r="AM130" s="825" t="s">
        <v>1008</v>
      </c>
      <c r="AN130" s="652" t="s">
        <v>704</v>
      </c>
      <c r="AO130" s="652" t="s">
        <v>705</v>
      </c>
      <c r="AP130" s="653" t="s">
        <v>698</v>
      </c>
      <c r="AQ130" s="653" t="s">
        <v>699</v>
      </c>
      <c r="AR130" s="654">
        <v>2012</v>
      </c>
      <c r="AS130" s="654">
        <v>2012</v>
      </c>
      <c r="AT130" s="377">
        <v>38478.965282505109</v>
      </c>
      <c r="AU130" s="644"/>
      <c r="AV130" s="644"/>
      <c r="AW130" s="644"/>
    </row>
    <row r="131" spans="2:49" ht="19" customHeight="1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/>
      <c r="T131" s="644" t="s">
        <v>1002</v>
      </c>
      <c r="U131" s="652" t="s">
        <v>1003</v>
      </c>
      <c r="V131" s="824" t="s">
        <v>350</v>
      </c>
      <c r="W131" s="821" t="s">
        <v>349</v>
      </c>
      <c r="X131" s="825" t="s">
        <v>1009</v>
      </c>
      <c r="Y131" s="825" t="s">
        <v>1008</v>
      </c>
      <c r="Z131" s="652" t="s">
        <v>715</v>
      </c>
      <c r="AA131" s="652" t="s">
        <v>697</v>
      </c>
      <c r="AB131" s="653" t="s">
        <v>698</v>
      </c>
      <c r="AC131" s="653" t="s">
        <v>699</v>
      </c>
      <c r="AD131" s="654">
        <v>2012</v>
      </c>
      <c r="AE131" s="654">
        <v>2012</v>
      </c>
      <c r="AF131" s="543" t="s">
        <v>290</v>
      </c>
      <c r="AG131" s="644"/>
      <c r="AH131" s="644" t="s">
        <v>1002</v>
      </c>
      <c r="AI131" s="652" t="s">
        <v>1003</v>
      </c>
      <c r="AJ131" s="824" t="s">
        <v>350</v>
      </c>
      <c r="AK131" s="821" t="s">
        <v>349</v>
      </c>
      <c r="AL131" s="825" t="s">
        <v>1009</v>
      </c>
      <c r="AM131" s="825" t="s">
        <v>1008</v>
      </c>
      <c r="AN131" s="652" t="s">
        <v>704</v>
      </c>
      <c r="AO131" s="652" t="s">
        <v>705</v>
      </c>
      <c r="AP131" s="653" t="s">
        <v>698</v>
      </c>
      <c r="AQ131" s="653" t="s">
        <v>699</v>
      </c>
      <c r="AR131" s="654">
        <v>2012</v>
      </c>
      <c r="AS131" s="654">
        <v>2012</v>
      </c>
      <c r="AT131" s="543" t="s">
        <v>290</v>
      </c>
      <c r="AU131" s="644"/>
      <c r="AV131" s="644"/>
      <c r="AW131" s="644"/>
    </row>
    <row r="132" spans="2:49" ht="19" customHeight="1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/>
      <c r="T132" s="644" t="s">
        <v>1002</v>
      </c>
      <c r="U132" s="652" t="s">
        <v>1003</v>
      </c>
      <c r="V132" s="824" t="s">
        <v>990</v>
      </c>
      <c r="W132" s="821" t="s">
        <v>992</v>
      </c>
      <c r="X132" s="825" t="s">
        <v>1009</v>
      </c>
      <c r="Y132" s="825" t="s">
        <v>1008</v>
      </c>
      <c r="Z132" s="652" t="s">
        <v>715</v>
      </c>
      <c r="AA132" s="652" t="s">
        <v>697</v>
      </c>
      <c r="AB132" s="653" t="s">
        <v>698</v>
      </c>
      <c r="AC132" s="653" t="s">
        <v>699</v>
      </c>
      <c r="AD132" s="654">
        <v>2012</v>
      </c>
      <c r="AE132" s="654">
        <v>2012</v>
      </c>
      <c r="AF132" s="543" t="s">
        <v>290</v>
      </c>
      <c r="AG132" s="644"/>
      <c r="AH132" s="644" t="s">
        <v>1002</v>
      </c>
      <c r="AI132" s="652" t="s">
        <v>1003</v>
      </c>
      <c r="AJ132" s="824" t="s">
        <v>990</v>
      </c>
      <c r="AK132" s="821" t="s">
        <v>992</v>
      </c>
      <c r="AL132" s="825" t="s">
        <v>1009</v>
      </c>
      <c r="AM132" s="825" t="s">
        <v>1008</v>
      </c>
      <c r="AN132" s="652" t="s">
        <v>704</v>
      </c>
      <c r="AO132" s="652" t="s">
        <v>705</v>
      </c>
      <c r="AP132" s="653" t="s">
        <v>698</v>
      </c>
      <c r="AQ132" s="653" t="s">
        <v>699</v>
      </c>
      <c r="AR132" s="654">
        <v>2012</v>
      </c>
      <c r="AS132" s="654">
        <v>2012</v>
      </c>
      <c r="AT132" s="543" t="s">
        <v>290</v>
      </c>
      <c r="AU132" s="644"/>
      <c r="AV132" s="644"/>
      <c r="AW132" s="644"/>
    </row>
    <row r="133" spans="2:49" ht="19" customHeight="1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/>
      <c r="T133" s="644" t="s">
        <v>1002</v>
      </c>
      <c r="U133" s="652" t="s">
        <v>1003</v>
      </c>
      <c r="V133" s="824" t="s">
        <v>991</v>
      </c>
      <c r="W133" s="821" t="s">
        <v>993</v>
      </c>
      <c r="X133" s="825" t="s">
        <v>1009</v>
      </c>
      <c r="Y133" s="825" t="s">
        <v>1008</v>
      </c>
      <c r="Z133" s="652" t="s">
        <v>715</v>
      </c>
      <c r="AA133" s="652" t="s">
        <v>697</v>
      </c>
      <c r="AB133" s="653" t="s">
        <v>698</v>
      </c>
      <c r="AC133" s="653" t="s">
        <v>699</v>
      </c>
      <c r="AD133" s="654">
        <v>2012</v>
      </c>
      <c r="AE133" s="654">
        <v>2012</v>
      </c>
      <c r="AF133" s="377">
        <v>25900</v>
      </c>
      <c r="AG133" s="644"/>
      <c r="AH133" s="644" t="s">
        <v>1002</v>
      </c>
      <c r="AI133" s="652" t="s">
        <v>1003</v>
      </c>
      <c r="AJ133" s="824" t="s">
        <v>991</v>
      </c>
      <c r="AK133" s="821" t="s">
        <v>993</v>
      </c>
      <c r="AL133" s="825" t="s">
        <v>1009</v>
      </c>
      <c r="AM133" s="825" t="s">
        <v>1008</v>
      </c>
      <c r="AN133" s="652" t="s">
        <v>704</v>
      </c>
      <c r="AO133" s="652" t="s">
        <v>705</v>
      </c>
      <c r="AP133" s="653" t="s">
        <v>698</v>
      </c>
      <c r="AQ133" s="653" t="s">
        <v>699</v>
      </c>
      <c r="AR133" s="654">
        <v>2012</v>
      </c>
      <c r="AS133" s="654">
        <v>2012</v>
      </c>
      <c r="AT133" s="377">
        <v>7052.4166099387339</v>
      </c>
      <c r="AU133" s="644"/>
      <c r="AV133" s="644"/>
      <c r="AW133" s="644"/>
    </row>
    <row r="134" spans="2:49" ht="19" customHeight="1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/>
      <c r="T134" s="644" t="s">
        <v>1002</v>
      </c>
      <c r="U134" s="652" t="s">
        <v>1003</v>
      </c>
      <c r="V134" s="824" t="s">
        <v>356</v>
      </c>
      <c r="W134" s="821" t="s">
        <v>355</v>
      </c>
      <c r="X134" s="825" t="s">
        <v>1009</v>
      </c>
      <c r="Y134" s="825" t="s">
        <v>1008</v>
      </c>
      <c r="Z134" s="652" t="s">
        <v>715</v>
      </c>
      <c r="AA134" s="652" t="s">
        <v>697</v>
      </c>
      <c r="AB134" s="653" t="s">
        <v>698</v>
      </c>
      <c r="AC134" s="653" t="s">
        <v>699</v>
      </c>
      <c r="AD134" s="654">
        <v>2012</v>
      </c>
      <c r="AE134" s="654">
        <v>2012</v>
      </c>
      <c r="AF134" s="543" t="s">
        <v>290</v>
      </c>
      <c r="AG134" s="644"/>
      <c r="AH134" s="644" t="s">
        <v>1002</v>
      </c>
      <c r="AI134" s="652" t="s">
        <v>1003</v>
      </c>
      <c r="AJ134" s="824" t="s">
        <v>356</v>
      </c>
      <c r="AK134" s="821" t="s">
        <v>355</v>
      </c>
      <c r="AL134" s="825" t="s">
        <v>1009</v>
      </c>
      <c r="AM134" s="825" t="s">
        <v>1008</v>
      </c>
      <c r="AN134" s="652" t="s">
        <v>704</v>
      </c>
      <c r="AO134" s="652" t="s">
        <v>705</v>
      </c>
      <c r="AP134" s="653" t="s">
        <v>698</v>
      </c>
      <c r="AQ134" s="653" t="s">
        <v>699</v>
      </c>
      <c r="AR134" s="654">
        <v>2012</v>
      </c>
      <c r="AS134" s="654">
        <v>2012</v>
      </c>
      <c r="AT134" s="543" t="s">
        <v>290</v>
      </c>
      <c r="AU134" s="644"/>
      <c r="AV134" s="644"/>
      <c r="AW134" s="644"/>
    </row>
    <row r="135" spans="2:49" ht="19" customHeight="1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/>
      <c r="T135" s="644" t="s">
        <v>1002</v>
      </c>
      <c r="U135" s="652" t="s">
        <v>1003</v>
      </c>
      <c r="V135" s="824" t="s">
        <v>994</v>
      </c>
      <c r="W135" s="821" t="s">
        <v>996</v>
      </c>
      <c r="X135" s="825" t="s">
        <v>1009</v>
      </c>
      <c r="Y135" s="825" t="s">
        <v>1008</v>
      </c>
      <c r="Z135" s="652" t="s">
        <v>715</v>
      </c>
      <c r="AA135" s="652" t="s">
        <v>697</v>
      </c>
      <c r="AB135" s="653" t="s">
        <v>698</v>
      </c>
      <c r="AC135" s="653" t="s">
        <v>699</v>
      </c>
      <c r="AD135" s="654">
        <v>2012</v>
      </c>
      <c r="AE135" s="654">
        <v>2012</v>
      </c>
      <c r="AF135" s="377">
        <v>18500</v>
      </c>
      <c r="AG135" s="644"/>
      <c r="AH135" s="644" t="s">
        <v>1002</v>
      </c>
      <c r="AI135" s="652" t="s">
        <v>1003</v>
      </c>
      <c r="AJ135" s="824" t="s">
        <v>994</v>
      </c>
      <c r="AK135" s="821" t="s">
        <v>996</v>
      </c>
      <c r="AL135" s="825" t="s">
        <v>1009</v>
      </c>
      <c r="AM135" s="825" t="s">
        <v>1008</v>
      </c>
      <c r="AN135" s="652" t="s">
        <v>704</v>
      </c>
      <c r="AO135" s="652" t="s">
        <v>705</v>
      </c>
      <c r="AP135" s="653" t="s">
        <v>698</v>
      </c>
      <c r="AQ135" s="653" t="s">
        <v>699</v>
      </c>
      <c r="AR135" s="654">
        <v>2012</v>
      </c>
      <c r="AS135" s="654">
        <v>2012</v>
      </c>
      <c r="AT135" s="377">
        <v>5037.4404356705245</v>
      </c>
      <c r="AU135" s="644"/>
      <c r="AV135" s="644"/>
      <c r="AW135" s="644"/>
    </row>
    <row r="136" spans="2:49" ht="19" customHeight="1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  <c r="T136" s="644" t="s">
        <v>1002</v>
      </c>
      <c r="U136" s="652" t="s">
        <v>1003</v>
      </c>
      <c r="V136" s="824" t="s">
        <v>995</v>
      </c>
      <c r="W136" s="674" t="s">
        <v>997</v>
      </c>
      <c r="X136" s="825" t="s">
        <v>1009</v>
      </c>
      <c r="Y136" s="825" t="s">
        <v>1008</v>
      </c>
      <c r="Z136" s="652" t="s">
        <v>715</v>
      </c>
      <c r="AA136" s="652" t="s">
        <v>697</v>
      </c>
      <c r="AB136" s="653" t="s">
        <v>698</v>
      </c>
      <c r="AC136" s="653" t="s">
        <v>699</v>
      </c>
      <c r="AD136" s="654">
        <v>2012</v>
      </c>
      <c r="AE136" s="654">
        <v>2012</v>
      </c>
      <c r="AF136" s="176">
        <v>71400</v>
      </c>
      <c r="AG136" s="644"/>
      <c r="AH136" s="644" t="s">
        <v>1002</v>
      </c>
      <c r="AI136" s="652" t="s">
        <v>1003</v>
      </c>
      <c r="AJ136" s="824" t="s">
        <v>995</v>
      </c>
      <c r="AK136" s="674" t="s">
        <v>997</v>
      </c>
      <c r="AL136" s="825" t="s">
        <v>1009</v>
      </c>
      <c r="AM136" s="825" t="s">
        <v>1008</v>
      </c>
      <c r="AN136" s="652" t="s">
        <v>704</v>
      </c>
      <c r="AO136" s="652" t="s">
        <v>705</v>
      </c>
      <c r="AP136" s="653" t="s">
        <v>698</v>
      </c>
      <c r="AQ136" s="653" t="s">
        <v>699</v>
      </c>
      <c r="AR136" s="654">
        <v>2012</v>
      </c>
      <c r="AS136" s="654">
        <v>2012</v>
      </c>
      <c r="AT136" s="176">
        <v>19441.797140912186</v>
      </c>
      <c r="AU136" s="644"/>
      <c r="AV136" s="644"/>
      <c r="AW136" s="644"/>
    </row>
    <row r="137" spans="2:49" ht="19" customHeight="1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T137" s="644" t="s">
        <v>1002</v>
      </c>
      <c r="U137" s="652" t="s">
        <v>1003</v>
      </c>
      <c r="V137" s="645" t="s">
        <v>2</v>
      </c>
      <c r="W137" s="821" t="s">
        <v>17</v>
      </c>
      <c r="X137" s="825" t="s">
        <v>1006</v>
      </c>
      <c r="Y137" s="825" t="s">
        <v>1007</v>
      </c>
      <c r="Z137" s="652" t="s">
        <v>715</v>
      </c>
      <c r="AA137" s="652" t="s">
        <v>697</v>
      </c>
      <c r="AB137" s="653" t="s">
        <v>698</v>
      </c>
      <c r="AC137" s="653" t="s">
        <v>699</v>
      </c>
      <c r="AD137" s="654">
        <v>2013</v>
      </c>
      <c r="AE137" s="654">
        <v>2013</v>
      </c>
      <c r="AF137" s="377">
        <v>368923.45720000006</v>
      </c>
      <c r="AG137" s="644"/>
      <c r="AH137" s="644" t="s">
        <v>1002</v>
      </c>
      <c r="AI137" s="652" t="s">
        <v>1003</v>
      </c>
      <c r="AJ137" s="645" t="s">
        <v>2</v>
      </c>
      <c r="AK137" s="821" t="s">
        <v>17</v>
      </c>
      <c r="AL137" s="825" t="s">
        <v>1006</v>
      </c>
      <c r="AM137" s="825" t="s">
        <v>1007</v>
      </c>
      <c r="AN137" s="652" t="s">
        <v>704</v>
      </c>
      <c r="AO137" s="652" t="s">
        <v>705</v>
      </c>
      <c r="AP137" s="653" t="s">
        <v>698</v>
      </c>
      <c r="AQ137" s="653" t="s">
        <v>699</v>
      </c>
      <c r="AR137" s="654">
        <v>2013</v>
      </c>
      <c r="AS137" s="654">
        <v>2013</v>
      </c>
      <c r="AT137" s="377">
        <v>100455.67248468348</v>
      </c>
      <c r="AU137" s="644"/>
      <c r="AV137" s="644"/>
      <c r="AW137" s="644"/>
    </row>
    <row r="138" spans="2:49" ht="19" customHeight="1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0"/>
      <c r="T138" s="644" t="s">
        <v>1002</v>
      </c>
      <c r="U138" s="652" t="s">
        <v>1003</v>
      </c>
      <c r="V138" s="824" t="s">
        <v>3</v>
      </c>
      <c r="W138" s="821" t="s">
        <v>18</v>
      </c>
      <c r="X138" s="825" t="s">
        <v>1006</v>
      </c>
      <c r="Y138" s="825" t="s">
        <v>1007</v>
      </c>
      <c r="Z138" s="652" t="s">
        <v>715</v>
      </c>
      <c r="AA138" s="652" t="s">
        <v>697</v>
      </c>
      <c r="AB138" s="653" t="s">
        <v>698</v>
      </c>
      <c r="AC138" s="653" t="s">
        <v>699</v>
      </c>
      <c r="AD138" s="654">
        <v>2013</v>
      </c>
      <c r="AE138" s="654">
        <v>2013</v>
      </c>
      <c r="AF138" s="377">
        <v>517977.75720000011</v>
      </c>
      <c r="AG138" s="644"/>
      <c r="AH138" s="644" t="s">
        <v>1002</v>
      </c>
      <c r="AI138" s="652" t="s">
        <v>1003</v>
      </c>
      <c r="AJ138" s="824" t="s">
        <v>3</v>
      </c>
      <c r="AK138" s="821" t="s">
        <v>18</v>
      </c>
      <c r="AL138" s="825" t="s">
        <v>1006</v>
      </c>
      <c r="AM138" s="825" t="s">
        <v>1007</v>
      </c>
      <c r="AN138" s="652" t="s">
        <v>704</v>
      </c>
      <c r="AO138" s="652" t="s">
        <v>705</v>
      </c>
      <c r="AP138" s="653" t="s">
        <v>698</v>
      </c>
      <c r="AQ138" s="653" t="s">
        <v>699</v>
      </c>
      <c r="AR138" s="654">
        <v>2013</v>
      </c>
      <c r="AS138" s="654">
        <v>2013</v>
      </c>
      <c r="AT138" s="377">
        <v>141042.2756160654</v>
      </c>
      <c r="AU138" s="644"/>
      <c r="AV138" s="644"/>
      <c r="AW138" s="644"/>
    </row>
    <row r="139" spans="2:49" ht="19" customHeight="1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0"/>
      <c r="T139" s="644" t="s">
        <v>1002</v>
      </c>
      <c r="U139" s="652" t="s">
        <v>1003</v>
      </c>
      <c r="V139" s="824" t="s">
        <v>4</v>
      </c>
      <c r="W139" s="821" t="s">
        <v>29</v>
      </c>
      <c r="X139" s="825" t="s">
        <v>1006</v>
      </c>
      <c r="Y139" s="825" t="s">
        <v>1007</v>
      </c>
      <c r="Z139" s="652" t="s">
        <v>715</v>
      </c>
      <c r="AA139" s="652" t="s">
        <v>697</v>
      </c>
      <c r="AB139" s="653" t="s">
        <v>698</v>
      </c>
      <c r="AC139" s="653" t="s">
        <v>699</v>
      </c>
      <c r="AD139" s="654">
        <v>2013</v>
      </c>
      <c r="AE139" s="654">
        <v>2013</v>
      </c>
      <c r="AF139" s="377">
        <v>1362618.4572000001</v>
      </c>
      <c r="AG139" s="644"/>
      <c r="AH139" s="644" t="s">
        <v>1002</v>
      </c>
      <c r="AI139" s="652" t="s">
        <v>1003</v>
      </c>
      <c r="AJ139" s="824" t="s">
        <v>4</v>
      </c>
      <c r="AK139" s="821" t="s">
        <v>29</v>
      </c>
      <c r="AL139" s="825" t="s">
        <v>1006</v>
      </c>
      <c r="AM139" s="825" t="s">
        <v>1007</v>
      </c>
      <c r="AN139" s="652" t="s">
        <v>704</v>
      </c>
      <c r="AO139" s="652" t="s">
        <v>705</v>
      </c>
      <c r="AP139" s="653" t="s">
        <v>698</v>
      </c>
      <c r="AQ139" s="653" t="s">
        <v>699</v>
      </c>
      <c r="AR139" s="654">
        <v>2013</v>
      </c>
      <c r="AS139" s="654">
        <v>2013</v>
      </c>
      <c r="AT139" s="377">
        <v>371032.93592920358</v>
      </c>
      <c r="AU139" s="644"/>
      <c r="AV139" s="644"/>
      <c r="AW139" s="644"/>
    </row>
    <row r="140" spans="2:49" ht="19" customHeight="1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0"/>
      <c r="T140" s="644" t="s">
        <v>1002</v>
      </c>
      <c r="U140" s="652" t="s">
        <v>1003</v>
      </c>
      <c r="V140" s="824" t="s">
        <v>971</v>
      </c>
      <c r="W140" s="102" t="s">
        <v>972</v>
      </c>
      <c r="X140" s="825" t="s">
        <v>1006</v>
      </c>
      <c r="Y140" s="825" t="s">
        <v>1007</v>
      </c>
      <c r="Z140" s="652" t="s">
        <v>715</v>
      </c>
      <c r="AA140" s="652" t="s">
        <v>697</v>
      </c>
      <c r="AB140" s="653" t="s">
        <v>698</v>
      </c>
      <c r="AC140" s="653" t="s">
        <v>699</v>
      </c>
      <c r="AD140" s="654">
        <v>2013</v>
      </c>
      <c r="AE140" s="654">
        <v>2013</v>
      </c>
      <c r="AF140" s="377">
        <v>1440518.4572000001</v>
      </c>
      <c r="AG140" s="644"/>
      <c r="AH140" s="644" t="s">
        <v>1002</v>
      </c>
      <c r="AI140" s="652" t="s">
        <v>1003</v>
      </c>
      <c r="AJ140" s="824" t="s">
        <v>971</v>
      </c>
      <c r="AK140" s="102" t="s">
        <v>972</v>
      </c>
      <c r="AL140" s="825" t="s">
        <v>1006</v>
      </c>
      <c r="AM140" s="825" t="s">
        <v>1007</v>
      </c>
      <c r="AN140" s="652" t="s">
        <v>704</v>
      </c>
      <c r="AO140" s="652" t="s">
        <v>705</v>
      </c>
      <c r="AP140" s="653" t="s">
        <v>698</v>
      </c>
      <c r="AQ140" s="653" t="s">
        <v>699</v>
      </c>
      <c r="AR140" s="654">
        <v>2013</v>
      </c>
      <c r="AS140" s="654">
        <v>2013</v>
      </c>
      <c r="AT140" s="377">
        <v>392244.64457454055</v>
      </c>
      <c r="AU140" s="644"/>
      <c r="AV140" s="644"/>
      <c r="AW140" s="644"/>
    </row>
    <row r="141" spans="2:49" ht="19" customHeight="1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0"/>
      <c r="T141" s="644" t="s">
        <v>1002</v>
      </c>
      <c r="U141" s="652" t="s">
        <v>1003</v>
      </c>
      <c r="V141" s="824" t="s">
        <v>327</v>
      </c>
      <c r="W141" s="821" t="s">
        <v>326</v>
      </c>
      <c r="X141" s="825" t="s">
        <v>1006</v>
      </c>
      <c r="Y141" s="825" t="s">
        <v>1007</v>
      </c>
      <c r="Z141" s="652" t="s">
        <v>715</v>
      </c>
      <c r="AA141" s="652" t="s">
        <v>697</v>
      </c>
      <c r="AB141" s="653" t="s">
        <v>698</v>
      </c>
      <c r="AC141" s="653" t="s">
        <v>699</v>
      </c>
      <c r="AD141" s="654">
        <v>2013</v>
      </c>
      <c r="AE141" s="654">
        <v>2013</v>
      </c>
      <c r="AF141" s="543" t="s">
        <v>290</v>
      </c>
      <c r="AG141" s="644"/>
      <c r="AH141" s="644" t="s">
        <v>1002</v>
      </c>
      <c r="AI141" s="652" t="s">
        <v>1003</v>
      </c>
      <c r="AJ141" s="824" t="s">
        <v>327</v>
      </c>
      <c r="AK141" s="821" t="s">
        <v>326</v>
      </c>
      <c r="AL141" s="825" t="s">
        <v>1006</v>
      </c>
      <c r="AM141" s="825" t="s">
        <v>1007</v>
      </c>
      <c r="AN141" s="652" t="s">
        <v>704</v>
      </c>
      <c r="AO141" s="652" t="s">
        <v>705</v>
      </c>
      <c r="AP141" s="653" t="s">
        <v>698</v>
      </c>
      <c r="AQ141" s="653" t="s">
        <v>699</v>
      </c>
      <c r="AR141" s="654">
        <v>2013</v>
      </c>
      <c r="AS141" s="654">
        <v>2013</v>
      </c>
      <c r="AT141" s="543" t="s">
        <v>290</v>
      </c>
      <c r="AU141" s="644"/>
      <c r="AV141" s="644"/>
      <c r="AW141" s="644"/>
    </row>
    <row r="142" spans="2:49" ht="19" customHeight="1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/>
      <c r="T142" s="644" t="s">
        <v>1002</v>
      </c>
      <c r="U142" s="652" t="s">
        <v>1003</v>
      </c>
      <c r="V142" s="822" t="s">
        <v>5</v>
      </c>
      <c r="W142" s="821" t="s">
        <v>978</v>
      </c>
      <c r="X142" s="825" t="s">
        <v>1006</v>
      </c>
      <c r="Y142" s="825" t="s">
        <v>1007</v>
      </c>
      <c r="Z142" s="652" t="s">
        <v>715</v>
      </c>
      <c r="AA142" s="652" t="s">
        <v>697</v>
      </c>
      <c r="AB142" s="653" t="s">
        <v>698</v>
      </c>
      <c r="AC142" s="653" t="s">
        <v>699</v>
      </c>
      <c r="AD142" s="654">
        <v>2013</v>
      </c>
      <c r="AE142" s="654">
        <v>2013</v>
      </c>
      <c r="AF142" s="377">
        <v>392436</v>
      </c>
      <c r="AG142" s="644"/>
      <c r="AH142" s="644" t="s">
        <v>1002</v>
      </c>
      <c r="AI142" s="652" t="s">
        <v>1003</v>
      </c>
      <c r="AJ142" s="822" t="s">
        <v>5</v>
      </c>
      <c r="AK142" s="821" t="s">
        <v>978</v>
      </c>
      <c r="AL142" s="825" t="s">
        <v>1006</v>
      </c>
      <c r="AM142" s="825" t="s">
        <v>1007</v>
      </c>
      <c r="AN142" s="652" t="s">
        <v>704</v>
      </c>
      <c r="AO142" s="652" t="s">
        <v>705</v>
      </c>
      <c r="AP142" s="653" t="s">
        <v>698</v>
      </c>
      <c r="AQ142" s="653" t="s">
        <v>699</v>
      </c>
      <c r="AR142" s="654">
        <v>2013</v>
      </c>
      <c r="AS142" s="654">
        <v>2013</v>
      </c>
      <c r="AT142" s="377">
        <v>106857.99863852962</v>
      </c>
      <c r="AU142" s="644"/>
      <c r="AV142" s="644"/>
      <c r="AW142" s="644"/>
    </row>
    <row r="143" spans="2:49" ht="19" customHeight="1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0"/>
      <c r="T143" s="644" t="s">
        <v>1002</v>
      </c>
      <c r="U143" s="652" t="s">
        <v>1003</v>
      </c>
      <c r="V143" s="823" t="s">
        <v>973</v>
      </c>
      <c r="W143" s="821" t="s">
        <v>979</v>
      </c>
      <c r="X143" s="825" t="s">
        <v>1006</v>
      </c>
      <c r="Y143" s="825" t="s">
        <v>1007</v>
      </c>
      <c r="Z143" s="652" t="s">
        <v>715</v>
      </c>
      <c r="AA143" s="652" t="s">
        <v>697</v>
      </c>
      <c r="AB143" s="653" t="s">
        <v>698</v>
      </c>
      <c r="AC143" s="653" t="s">
        <v>699</v>
      </c>
      <c r="AD143" s="654">
        <v>2013</v>
      </c>
      <c r="AE143" s="654">
        <v>2013</v>
      </c>
      <c r="AF143" s="377">
        <v>35000</v>
      </c>
      <c r="AG143" s="644"/>
      <c r="AH143" s="644" t="s">
        <v>1002</v>
      </c>
      <c r="AI143" s="652" t="s">
        <v>1003</v>
      </c>
      <c r="AJ143" s="823" t="s">
        <v>973</v>
      </c>
      <c r="AK143" s="821" t="s">
        <v>979</v>
      </c>
      <c r="AL143" s="825" t="s">
        <v>1006</v>
      </c>
      <c r="AM143" s="825" t="s">
        <v>1007</v>
      </c>
      <c r="AN143" s="652" t="s">
        <v>704</v>
      </c>
      <c r="AO143" s="652" t="s">
        <v>705</v>
      </c>
      <c r="AP143" s="653" t="s">
        <v>698</v>
      </c>
      <c r="AQ143" s="653" t="s">
        <v>699</v>
      </c>
      <c r="AR143" s="654">
        <v>2013</v>
      </c>
      <c r="AS143" s="654">
        <v>2013</v>
      </c>
      <c r="AT143" s="377">
        <v>9530.2927161334246</v>
      </c>
      <c r="AU143" s="644"/>
      <c r="AV143" s="644"/>
      <c r="AW143" s="644"/>
    </row>
    <row r="144" spans="2:49" ht="19" customHeight="1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T144" s="644" t="s">
        <v>1002</v>
      </c>
      <c r="U144" s="652" t="s">
        <v>1003</v>
      </c>
      <c r="V144" s="824" t="s">
        <v>974</v>
      </c>
      <c r="W144" s="821" t="s">
        <v>980</v>
      </c>
      <c r="X144" s="825" t="s">
        <v>1006</v>
      </c>
      <c r="Y144" s="825" t="s">
        <v>1007</v>
      </c>
      <c r="Z144" s="652" t="s">
        <v>715</v>
      </c>
      <c r="AA144" s="652" t="s">
        <v>697</v>
      </c>
      <c r="AB144" s="653" t="s">
        <v>698</v>
      </c>
      <c r="AC144" s="653" t="s">
        <v>699</v>
      </c>
      <c r="AD144" s="654">
        <v>2013</v>
      </c>
      <c r="AE144" s="654">
        <v>2013</v>
      </c>
      <c r="AF144" s="377">
        <v>47800</v>
      </c>
      <c r="AG144" s="644"/>
      <c r="AH144" s="644" t="s">
        <v>1002</v>
      </c>
      <c r="AI144" s="652" t="s">
        <v>1003</v>
      </c>
      <c r="AJ144" s="824" t="s">
        <v>974</v>
      </c>
      <c r="AK144" s="821" t="s">
        <v>980</v>
      </c>
      <c r="AL144" s="825" t="s">
        <v>1006</v>
      </c>
      <c r="AM144" s="825" t="s">
        <v>1007</v>
      </c>
      <c r="AN144" s="652" t="s">
        <v>704</v>
      </c>
      <c r="AO144" s="652" t="s">
        <v>705</v>
      </c>
      <c r="AP144" s="653" t="s">
        <v>698</v>
      </c>
      <c r="AQ144" s="653" t="s">
        <v>699</v>
      </c>
      <c r="AR144" s="654">
        <v>2013</v>
      </c>
      <c r="AS144" s="654">
        <v>2013</v>
      </c>
      <c r="AT144" s="377">
        <v>13015.656909462219</v>
      </c>
      <c r="AU144" s="644"/>
      <c r="AV144" s="644"/>
      <c r="AW144" s="644"/>
    </row>
    <row r="145" spans="2:49" ht="19" customHeight="1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/>
      <c r="T145" s="644" t="s">
        <v>1002</v>
      </c>
      <c r="U145" s="652" t="s">
        <v>1003</v>
      </c>
      <c r="V145" s="824" t="s">
        <v>975</v>
      </c>
      <c r="W145" s="821" t="s">
        <v>981</v>
      </c>
      <c r="X145" s="825" t="s">
        <v>1006</v>
      </c>
      <c r="Y145" s="825" t="s">
        <v>1007</v>
      </c>
      <c r="Z145" s="652" t="s">
        <v>715</v>
      </c>
      <c r="AA145" s="652" t="s">
        <v>697</v>
      </c>
      <c r="AB145" s="653" t="s">
        <v>698</v>
      </c>
      <c r="AC145" s="653" t="s">
        <v>699</v>
      </c>
      <c r="AD145" s="654">
        <v>2013</v>
      </c>
      <c r="AE145" s="654">
        <v>2013</v>
      </c>
      <c r="AF145" s="377">
        <v>148198</v>
      </c>
      <c r="AG145" s="644"/>
      <c r="AH145" s="644" t="s">
        <v>1002</v>
      </c>
      <c r="AI145" s="652" t="s">
        <v>1003</v>
      </c>
      <c r="AJ145" s="824" t="s">
        <v>975</v>
      </c>
      <c r="AK145" s="821" t="s">
        <v>981</v>
      </c>
      <c r="AL145" s="825" t="s">
        <v>1006</v>
      </c>
      <c r="AM145" s="825" t="s">
        <v>1007</v>
      </c>
      <c r="AN145" s="652" t="s">
        <v>704</v>
      </c>
      <c r="AO145" s="652" t="s">
        <v>705</v>
      </c>
      <c r="AP145" s="653" t="s">
        <v>698</v>
      </c>
      <c r="AQ145" s="653" t="s">
        <v>699</v>
      </c>
      <c r="AR145" s="654">
        <v>2013</v>
      </c>
      <c r="AS145" s="654">
        <v>2013</v>
      </c>
      <c r="AT145" s="377">
        <v>40353.437712729748</v>
      </c>
      <c r="AU145" s="644"/>
      <c r="AV145" s="644"/>
      <c r="AW145" s="644"/>
    </row>
    <row r="146" spans="2:49" ht="19" customHeight="1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/>
      <c r="T146" s="644" t="s">
        <v>1002</v>
      </c>
      <c r="U146" s="652" t="s">
        <v>1003</v>
      </c>
      <c r="V146" s="824" t="s">
        <v>976</v>
      </c>
      <c r="W146" s="821" t="s">
        <v>982</v>
      </c>
      <c r="X146" s="825" t="s">
        <v>1006</v>
      </c>
      <c r="Y146" s="825" t="s">
        <v>1007</v>
      </c>
      <c r="Z146" s="652" t="s">
        <v>715</v>
      </c>
      <c r="AA146" s="652" t="s">
        <v>697</v>
      </c>
      <c r="AB146" s="653" t="s">
        <v>698</v>
      </c>
      <c r="AC146" s="653" t="s">
        <v>699</v>
      </c>
      <c r="AD146" s="654">
        <v>2013</v>
      </c>
      <c r="AE146" s="654">
        <v>2013</v>
      </c>
      <c r="AF146" s="377">
        <v>234163</v>
      </c>
      <c r="AG146" s="644"/>
      <c r="AH146" s="644" t="s">
        <v>1002</v>
      </c>
      <c r="AI146" s="652" t="s">
        <v>1003</v>
      </c>
      <c r="AJ146" s="824" t="s">
        <v>976</v>
      </c>
      <c r="AK146" s="821" t="s">
        <v>982</v>
      </c>
      <c r="AL146" s="825" t="s">
        <v>1006</v>
      </c>
      <c r="AM146" s="825" t="s">
        <v>1007</v>
      </c>
      <c r="AN146" s="652" t="s">
        <v>704</v>
      </c>
      <c r="AO146" s="652" t="s">
        <v>705</v>
      </c>
      <c r="AP146" s="653" t="s">
        <v>698</v>
      </c>
      <c r="AQ146" s="653" t="s">
        <v>699</v>
      </c>
      <c r="AR146" s="654">
        <v>2013</v>
      </c>
      <c r="AS146" s="654">
        <v>2013</v>
      </c>
      <c r="AT146" s="377">
        <v>63761.198093941457</v>
      </c>
      <c r="AU146" s="644"/>
      <c r="AV146" s="644"/>
      <c r="AW146" s="644"/>
    </row>
    <row r="147" spans="2:49" ht="19" customHeight="1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/>
      <c r="T147" s="644" t="s">
        <v>1002</v>
      </c>
      <c r="U147" s="652" t="s">
        <v>1003</v>
      </c>
      <c r="V147" s="824" t="s">
        <v>977</v>
      </c>
      <c r="W147" s="821" t="s">
        <v>983</v>
      </c>
      <c r="X147" s="825" t="s">
        <v>1006</v>
      </c>
      <c r="Y147" s="825" t="s">
        <v>1007</v>
      </c>
      <c r="Z147" s="652" t="s">
        <v>715</v>
      </c>
      <c r="AA147" s="652" t="s">
        <v>697</v>
      </c>
      <c r="AB147" s="653" t="s">
        <v>698</v>
      </c>
      <c r="AC147" s="653" t="s">
        <v>699</v>
      </c>
      <c r="AD147" s="654">
        <v>2013</v>
      </c>
      <c r="AE147" s="654">
        <v>2013</v>
      </c>
      <c r="AF147" s="377">
        <v>505021.4572</v>
      </c>
      <c r="AG147" s="644"/>
      <c r="AH147" s="644" t="s">
        <v>1002</v>
      </c>
      <c r="AI147" s="652" t="s">
        <v>1003</v>
      </c>
      <c r="AJ147" s="824" t="s">
        <v>977</v>
      </c>
      <c r="AK147" s="821" t="s">
        <v>983</v>
      </c>
      <c r="AL147" s="825" t="s">
        <v>1006</v>
      </c>
      <c r="AM147" s="825" t="s">
        <v>1007</v>
      </c>
      <c r="AN147" s="652" t="s">
        <v>704</v>
      </c>
      <c r="AO147" s="652" t="s">
        <v>705</v>
      </c>
      <c r="AP147" s="653" t="s">
        <v>698</v>
      </c>
      <c r="AQ147" s="653" t="s">
        <v>699</v>
      </c>
      <c r="AR147" s="654">
        <v>2013</v>
      </c>
      <c r="AS147" s="654">
        <v>2013</v>
      </c>
      <c r="AT147" s="377">
        <v>137514.35185840708</v>
      </c>
      <c r="AU147" s="644"/>
      <c r="AV147" s="644"/>
      <c r="AW147" s="644"/>
    </row>
    <row r="148" spans="2:49" ht="19" customHeight="1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/>
      <c r="T148" s="644" t="s">
        <v>1002</v>
      </c>
      <c r="U148" s="652" t="s">
        <v>1003</v>
      </c>
      <c r="V148" s="824" t="s">
        <v>6</v>
      </c>
      <c r="W148" s="821" t="s">
        <v>64</v>
      </c>
      <c r="X148" s="825" t="s">
        <v>1006</v>
      </c>
      <c r="Y148" s="825" t="s">
        <v>1007</v>
      </c>
      <c r="Z148" s="652" t="s">
        <v>715</v>
      </c>
      <c r="AA148" s="652" t="s">
        <v>697</v>
      </c>
      <c r="AB148" s="653" t="s">
        <v>698</v>
      </c>
      <c r="AC148" s="653" t="s">
        <v>699</v>
      </c>
      <c r="AD148" s="654">
        <v>2013</v>
      </c>
      <c r="AE148" s="654">
        <v>2013</v>
      </c>
      <c r="AF148" s="543" t="s">
        <v>290</v>
      </c>
      <c r="AG148" s="644"/>
      <c r="AH148" s="644" t="s">
        <v>1002</v>
      </c>
      <c r="AI148" s="652" t="s">
        <v>1003</v>
      </c>
      <c r="AJ148" s="824" t="s">
        <v>6</v>
      </c>
      <c r="AK148" s="821" t="s">
        <v>64</v>
      </c>
      <c r="AL148" s="825" t="s">
        <v>1006</v>
      </c>
      <c r="AM148" s="825" t="s">
        <v>1007</v>
      </c>
      <c r="AN148" s="652" t="s">
        <v>704</v>
      </c>
      <c r="AO148" s="652" t="s">
        <v>705</v>
      </c>
      <c r="AP148" s="653" t="s">
        <v>698</v>
      </c>
      <c r="AQ148" s="653" t="s">
        <v>699</v>
      </c>
      <c r="AR148" s="654">
        <v>2013</v>
      </c>
      <c r="AS148" s="654">
        <v>2013</v>
      </c>
      <c r="AT148" s="543" t="s">
        <v>290</v>
      </c>
      <c r="AU148" s="644"/>
      <c r="AV148" s="644"/>
      <c r="AW148" s="644"/>
    </row>
    <row r="149" spans="2:49" ht="19" customHeight="1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T149" s="644" t="s">
        <v>1002</v>
      </c>
      <c r="U149" s="652" t="s">
        <v>1003</v>
      </c>
      <c r="V149" s="824" t="s">
        <v>7</v>
      </c>
      <c r="W149" s="821" t="s">
        <v>984</v>
      </c>
      <c r="X149" s="825" t="s">
        <v>1006</v>
      </c>
      <c r="Y149" s="825" t="s">
        <v>1007</v>
      </c>
      <c r="Z149" s="652" t="s">
        <v>715</v>
      </c>
      <c r="AA149" s="652" t="s">
        <v>697</v>
      </c>
      <c r="AB149" s="653" t="s">
        <v>698</v>
      </c>
      <c r="AC149" s="653" t="s">
        <v>699</v>
      </c>
      <c r="AD149" s="654">
        <v>2013</v>
      </c>
      <c r="AE149" s="654">
        <v>2013</v>
      </c>
      <c r="AF149" s="543" t="s">
        <v>290</v>
      </c>
      <c r="AG149" s="644"/>
      <c r="AH149" s="644" t="s">
        <v>1002</v>
      </c>
      <c r="AI149" s="652" t="s">
        <v>1003</v>
      </c>
      <c r="AJ149" s="824" t="s">
        <v>7</v>
      </c>
      <c r="AK149" s="821" t="s">
        <v>984</v>
      </c>
      <c r="AL149" s="825" t="s">
        <v>1006</v>
      </c>
      <c r="AM149" s="825" t="s">
        <v>1007</v>
      </c>
      <c r="AN149" s="652" t="s">
        <v>704</v>
      </c>
      <c r="AO149" s="652" t="s">
        <v>705</v>
      </c>
      <c r="AP149" s="653" t="s">
        <v>698</v>
      </c>
      <c r="AQ149" s="653" t="s">
        <v>699</v>
      </c>
      <c r="AR149" s="654">
        <v>2013</v>
      </c>
      <c r="AS149" s="654">
        <v>2013</v>
      </c>
      <c r="AT149" s="543" t="s">
        <v>290</v>
      </c>
      <c r="AU149" s="644"/>
      <c r="AV149" s="644"/>
      <c r="AW149" s="644"/>
    </row>
    <row r="150" spans="2:49" ht="19" customHeight="1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T150" s="644" t="s">
        <v>1002</v>
      </c>
      <c r="U150" s="652" t="s">
        <v>1003</v>
      </c>
      <c r="V150" s="824" t="s">
        <v>8</v>
      </c>
      <c r="W150" s="821" t="s">
        <v>985</v>
      </c>
      <c r="X150" s="825" t="s">
        <v>1006</v>
      </c>
      <c r="Y150" s="825" t="s">
        <v>1007</v>
      </c>
      <c r="Z150" s="652" t="s">
        <v>715</v>
      </c>
      <c r="AA150" s="652" t="s">
        <v>697</v>
      </c>
      <c r="AB150" s="653" t="s">
        <v>698</v>
      </c>
      <c r="AC150" s="653" t="s">
        <v>699</v>
      </c>
      <c r="AD150" s="654">
        <v>2013</v>
      </c>
      <c r="AE150" s="654">
        <v>2013</v>
      </c>
      <c r="AF150" s="543" t="s">
        <v>290</v>
      </c>
      <c r="AG150" s="644"/>
      <c r="AH150" s="644" t="s">
        <v>1002</v>
      </c>
      <c r="AI150" s="652" t="s">
        <v>1003</v>
      </c>
      <c r="AJ150" s="824" t="s">
        <v>8</v>
      </c>
      <c r="AK150" s="821" t="s">
        <v>985</v>
      </c>
      <c r="AL150" s="825" t="s">
        <v>1006</v>
      </c>
      <c r="AM150" s="825" t="s">
        <v>1007</v>
      </c>
      <c r="AN150" s="652" t="s">
        <v>704</v>
      </c>
      <c r="AO150" s="652" t="s">
        <v>705</v>
      </c>
      <c r="AP150" s="653" t="s">
        <v>698</v>
      </c>
      <c r="AQ150" s="653" t="s">
        <v>699</v>
      </c>
      <c r="AR150" s="654">
        <v>2013</v>
      </c>
      <c r="AS150" s="654">
        <v>2013</v>
      </c>
      <c r="AT150" s="543" t="s">
        <v>290</v>
      </c>
      <c r="AU150" s="644"/>
      <c r="AV150" s="644"/>
      <c r="AW150" s="644"/>
    </row>
    <row r="151" spans="2:49" ht="19" customHeight="1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/>
      <c r="T151" s="644" t="s">
        <v>1002</v>
      </c>
      <c r="U151" s="652" t="s">
        <v>1003</v>
      </c>
      <c r="V151" s="824" t="s">
        <v>9</v>
      </c>
      <c r="W151" s="821" t="s">
        <v>13</v>
      </c>
      <c r="X151" s="825" t="s">
        <v>1006</v>
      </c>
      <c r="Y151" s="825" t="s">
        <v>1007</v>
      </c>
      <c r="Z151" s="652" t="s">
        <v>715</v>
      </c>
      <c r="AA151" s="652" t="s">
        <v>697</v>
      </c>
      <c r="AB151" s="653" t="s">
        <v>698</v>
      </c>
      <c r="AC151" s="653" t="s">
        <v>699</v>
      </c>
      <c r="AD151" s="654">
        <v>2013</v>
      </c>
      <c r="AE151" s="654">
        <v>2013</v>
      </c>
      <c r="AF151" s="543" t="s">
        <v>290</v>
      </c>
      <c r="AG151" s="644"/>
      <c r="AH151" s="644" t="s">
        <v>1002</v>
      </c>
      <c r="AI151" s="652" t="s">
        <v>1003</v>
      </c>
      <c r="AJ151" s="824" t="s">
        <v>9</v>
      </c>
      <c r="AK151" s="821" t="s">
        <v>13</v>
      </c>
      <c r="AL151" s="825" t="s">
        <v>1006</v>
      </c>
      <c r="AM151" s="825" t="s">
        <v>1007</v>
      </c>
      <c r="AN151" s="652" t="s">
        <v>704</v>
      </c>
      <c r="AO151" s="652" t="s">
        <v>705</v>
      </c>
      <c r="AP151" s="653" t="s">
        <v>698</v>
      </c>
      <c r="AQ151" s="653" t="s">
        <v>699</v>
      </c>
      <c r="AR151" s="654">
        <v>2013</v>
      </c>
      <c r="AS151" s="654">
        <v>2013</v>
      </c>
      <c r="AT151" s="543" t="s">
        <v>290</v>
      </c>
      <c r="AU151" s="644"/>
      <c r="AV151" s="644"/>
      <c r="AW151" s="644"/>
    </row>
    <row r="152" spans="2:49" ht="19" customHeight="1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T152" s="644" t="s">
        <v>1002</v>
      </c>
      <c r="U152" s="652" t="s">
        <v>1003</v>
      </c>
      <c r="V152" s="824" t="s">
        <v>66</v>
      </c>
      <c r="W152" s="821" t="s">
        <v>24</v>
      </c>
      <c r="X152" s="825" t="s">
        <v>1006</v>
      </c>
      <c r="Y152" s="825" t="s">
        <v>1007</v>
      </c>
      <c r="Z152" s="652" t="s">
        <v>715</v>
      </c>
      <c r="AA152" s="652" t="s">
        <v>697</v>
      </c>
      <c r="AB152" s="653" t="s">
        <v>698</v>
      </c>
      <c r="AC152" s="653" t="s">
        <v>699</v>
      </c>
      <c r="AD152" s="654">
        <v>2013</v>
      </c>
      <c r="AE152" s="654">
        <v>2013</v>
      </c>
      <c r="AF152" s="543" t="s">
        <v>290</v>
      </c>
      <c r="AG152" s="644"/>
      <c r="AH152" s="644" t="s">
        <v>1002</v>
      </c>
      <c r="AI152" s="652" t="s">
        <v>1003</v>
      </c>
      <c r="AJ152" s="824" t="s">
        <v>66</v>
      </c>
      <c r="AK152" s="821" t="s">
        <v>24</v>
      </c>
      <c r="AL152" s="825" t="s">
        <v>1006</v>
      </c>
      <c r="AM152" s="825" t="s">
        <v>1007</v>
      </c>
      <c r="AN152" s="652" t="s">
        <v>704</v>
      </c>
      <c r="AO152" s="652" t="s">
        <v>705</v>
      </c>
      <c r="AP152" s="653" t="s">
        <v>698</v>
      </c>
      <c r="AQ152" s="653" t="s">
        <v>699</v>
      </c>
      <c r="AR152" s="654">
        <v>2013</v>
      </c>
      <c r="AS152" s="654">
        <v>2013</v>
      </c>
      <c r="AT152" s="543" t="s">
        <v>290</v>
      </c>
      <c r="AU152" s="644"/>
      <c r="AV152" s="644"/>
      <c r="AW152" s="644"/>
    </row>
    <row r="153" spans="2:49" ht="19" customHeight="1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T153" s="644" t="s">
        <v>1002</v>
      </c>
      <c r="U153" s="652" t="s">
        <v>1003</v>
      </c>
      <c r="V153" s="824" t="s">
        <v>67</v>
      </c>
      <c r="W153" s="821" t="s">
        <v>30</v>
      </c>
      <c r="X153" s="825" t="s">
        <v>1006</v>
      </c>
      <c r="Y153" s="825" t="s">
        <v>1007</v>
      </c>
      <c r="Z153" s="652" t="s">
        <v>715</v>
      </c>
      <c r="AA153" s="652" t="s">
        <v>697</v>
      </c>
      <c r="AB153" s="653" t="s">
        <v>698</v>
      </c>
      <c r="AC153" s="653" t="s">
        <v>699</v>
      </c>
      <c r="AD153" s="654">
        <v>2013</v>
      </c>
      <c r="AE153" s="654">
        <v>2013</v>
      </c>
      <c r="AF153" s="543" t="s">
        <v>290</v>
      </c>
      <c r="AG153" s="644"/>
      <c r="AH153" s="644" t="s">
        <v>1002</v>
      </c>
      <c r="AI153" s="652" t="s">
        <v>1003</v>
      </c>
      <c r="AJ153" s="824" t="s">
        <v>67</v>
      </c>
      <c r="AK153" s="821" t="s">
        <v>30</v>
      </c>
      <c r="AL153" s="825" t="s">
        <v>1006</v>
      </c>
      <c r="AM153" s="825" t="s">
        <v>1007</v>
      </c>
      <c r="AN153" s="652" t="s">
        <v>704</v>
      </c>
      <c r="AO153" s="652" t="s">
        <v>705</v>
      </c>
      <c r="AP153" s="653" t="s">
        <v>698</v>
      </c>
      <c r="AQ153" s="653" t="s">
        <v>699</v>
      </c>
      <c r="AR153" s="654">
        <v>2013</v>
      </c>
      <c r="AS153" s="654">
        <v>2013</v>
      </c>
      <c r="AT153" s="543" t="s">
        <v>290</v>
      </c>
      <c r="AU153" s="644"/>
      <c r="AV153" s="644"/>
      <c r="AW153" s="644"/>
    </row>
    <row r="154" spans="2:49" ht="19" customHeight="1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T154" s="644" t="s">
        <v>1002</v>
      </c>
      <c r="U154" s="652" t="s">
        <v>1003</v>
      </c>
      <c r="V154" s="824" t="s">
        <v>342</v>
      </c>
      <c r="W154" s="821" t="s">
        <v>341</v>
      </c>
      <c r="X154" s="825" t="s">
        <v>1006</v>
      </c>
      <c r="Y154" s="825" t="s">
        <v>1007</v>
      </c>
      <c r="Z154" s="652" t="s">
        <v>715</v>
      </c>
      <c r="AA154" s="652" t="s">
        <v>697</v>
      </c>
      <c r="AB154" s="653" t="s">
        <v>698</v>
      </c>
      <c r="AC154" s="653" t="s">
        <v>699</v>
      </c>
      <c r="AD154" s="654">
        <v>2013</v>
      </c>
      <c r="AE154" s="654">
        <v>2013</v>
      </c>
      <c r="AF154" s="377">
        <v>-153854.29999999999</v>
      </c>
      <c r="AG154" s="644"/>
      <c r="AH154" s="644" t="s">
        <v>1002</v>
      </c>
      <c r="AI154" s="652" t="s">
        <v>1003</v>
      </c>
      <c r="AJ154" s="824" t="s">
        <v>342</v>
      </c>
      <c r="AK154" s="821" t="s">
        <v>341</v>
      </c>
      <c r="AL154" s="825" t="s">
        <v>1006</v>
      </c>
      <c r="AM154" s="825" t="s">
        <v>1007</v>
      </c>
      <c r="AN154" s="652" t="s">
        <v>704</v>
      </c>
      <c r="AO154" s="652" t="s">
        <v>705</v>
      </c>
      <c r="AP154" s="653" t="s">
        <v>698</v>
      </c>
      <c r="AQ154" s="653" t="s">
        <v>699</v>
      </c>
      <c r="AR154" s="654">
        <v>2013</v>
      </c>
      <c r="AS154" s="654">
        <v>2013</v>
      </c>
      <c r="AT154" s="377">
        <v>-41893.614703880186</v>
      </c>
      <c r="AU154" s="644"/>
      <c r="AV154" s="644"/>
      <c r="AW154" s="644"/>
    </row>
    <row r="155" spans="2:49" ht="19" customHeight="1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0"/>
      <c r="T155" s="644" t="s">
        <v>1002</v>
      </c>
      <c r="U155" s="652" t="s">
        <v>1003</v>
      </c>
      <c r="V155" s="824" t="s">
        <v>986</v>
      </c>
      <c r="W155" s="821" t="s">
        <v>998</v>
      </c>
      <c r="X155" s="825" t="s">
        <v>1006</v>
      </c>
      <c r="Y155" s="825" t="s">
        <v>1007</v>
      </c>
      <c r="Z155" s="652" t="s">
        <v>715</v>
      </c>
      <c r="AA155" s="652" t="s">
        <v>697</v>
      </c>
      <c r="AB155" s="653" t="s">
        <v>698</v>
      </c>
      <c r="AC155" s="653" t="s">
        <v>699</v>
      </c>
      <c r="AD155" s="654">
        <v>2013</v>
      </c>
      <c r="AE155" s="654">
        <v>2013</v>
      </c>
      <c r="AF155" s="377">
        <v>77900</v>
      </c>
      <c r="AG155" s="644"/>
      <c r="AH155" s="644" t="s">
        <v>1002</v>
      </c>
      <c r="AI155" s="652" t="s">
        <v>1003</v>
      </c>
      <c r="AJ155" s="824" t="s">
        <v>986</v>
      </c>
      <c r="AK155" s="821" t="s">
        <v>998</v>
      </c>
      <c r="AL155" s="825" t="s">
        <v>1006</v>
      </c>
      <c r="AM155" s="825" t="s">
        <v>1007</v>
      </c>
      <c r="AN155" s="652" t="s">
        <v>704</v>
      </c>
      <c r="AO155" s="652" t="s">
        <v>705</v>
      </c>
      <c r="AP155" s="653" t="s">
        <v>698</v>
      </c>
      <c r="AQ155" s="653" t="s">
        <v>699</v>
      </c>
      <c r="AR155" s="654">
        <v>2013</v>
      </c>
      <c r="AS155" s="654">
        <v>2013</v>
      </c>
      <c r="AT155" s="377">
        <v>21211.708645336963</v>
      </c>
      <c r="AU155" s="644"/>
      <c r="AV155" s="644"/>
      <c r="AW155" s="644"/>
    </row>
    <row r="156" spans="2:49" ht="19" customHeight="1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T156" s="644" t="s">
        <v>1002</v>
      </c>
      <c r="U156" s="652" t="s">
        <v>1003</v>
      </c>
      <c r="V156" s="824" t="s">
        <v>987</v>
      </c>
      <c r="W156" s="821" t="s">
        <v>999</v>
      </c>
      <c r="X156" s="825" t="s">
        <v>1006</v>
      </c>
      <c r="Y156" s="825" t="s">
        <v>1007</v>
      </c>
      <c r="Z156" s="652" t="s">
        <v>715</v>
      </c>
      <c r="AA156" s="652" t="s">
        <v>697</v>
      </c>
      <c r="AB156" s="653" t="s">
        <v>698</v>
      </c>
      <c r="AC156" s="653" t="s">
        <v>699</v>
      </c>
      <c r="AD156" s="654">
        <v>2013</v>
      </c>
      <c r="AE156" s="654">
        <v>2013</v>
      </c>
      <c r="AF156" s="377">
        <v>45500</v>
      </c>
      <c r="AG156" s="644"/>
      <c r="AH156" s="644" t="s">
        <v>1002</v>
      </c>
      <c r="AI156" s="652" t="s">
        <v>1003</v>
      </c>
      <c r="AJ156" s="824" t="s">
        <v>987</v>
      </c>
      <c r="AK156" s="821" t="s">
        <v>999</v>
      </c>
      <c r="AL156" s="825" t="s">
        <v>1006</v>
      </c>
      <c r="AM156" s="825" t="s">
        <v>1007</v>
      </c>
      <c r="AN156" s="652" t="s">
        <v>704</v>
      </c>
      <c r="AO156" s="652" t="s">
        <v>705</v>
      </c>
      <c r="AP156" s="653" t="s">
        <v>698</v>
      </c>
      <c r="AQ156" s="653" t="s">
        <v>699</v>
      </c>
      <c r="AR156" s="654">
        <v>2013</v>
      </c>
      <c r="AS156" s="654">
        <v>2013</v>
      </c>
      <c r="AT156" s="377">
        <v>12389.380530973453</v>
      </c>
      <c r="AU156" s="644"/>
      <c r="AV156" s="644"/>
      <c r="AW156" s="644"/>
    </row>
    <row r="157" spans="2:49" ht="19" customHeight="1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0"/>
      <c r="T157" s="644" t="s">
        <v>1002</v>
      </c>
      <c r="U157" s="652" t="s">
        <v>1003</v>
      </c>
      <c r="V157" s="824" t="s">
        <v>988</v>
      </c>
      <c r="W157" s="821" t="s">
        <v>989</v>
      </c>
      <c r="X157" s="825" t="s">
        <v>1006</v>
      </c>
      <c r="Y157" s="825" t="s">
        <v>1007</v>
      </c>
      <c r="Z157" s="652" t="s">
        <v>715</v>
      </c>
      <c r="AA157" s="652" t="s">
        <v>697</v>
      </c>
      <c r="AB157" s="653" t="s">
        <v>698</v>
      </c>
      <c r="AC157" s="653" t="s">
        <v>699</v>
      </c>
      <c r="AD157" s="654">
        <v>2013</v>
      </c>
      <c r="AE157" s="654">
        <v>2013</v>
      </c>
      <c r="AF157" s="377">
        <v>29500</v>
      </c>
      <c r="AG157" s="644"/>
      <c r="AH157" s="644" t="s">
        <v>1002</v>
      </c>
      <c r="AI157" s="652" t="s">
        <v>1003</v>
      </c>
      <c r="AJ157" s="824" t="s">
        <v>988</v>
      </c>
      <c r="AK157" s="821" t="s">
        <v>989</v>
      </c>
      <c r="AL157" s="825" t="s">
        <v>1006</v>
      </c>
      <c r="AM157" s="825" t="s">
        <v>1007</v>
      </c>
      <c r="AN157" s="652" t="s">
        <v>704</v>
      </c>
      <c r="AO157" s="652" t="s">
        <v>705</v>
      </c>
      <c r="AP157" s="653" t="s">
        <v>698</v>
      </c>
      <c r="AQ157" s="653" t="s">
        <v>699</v>
      </c>
      <c r="AR157" s="654">
        <v>2013</v>
      </c>
      <c r="AS157" s="654">
        <v>2013</v>
      </c>
      <c r="AT157" s="377">
        <v>8032.6752893124576</v>
      </c>
      <c r="AU157" s="644"/>
      <c r="AV157" s="644"/>
      <c r="AW157" s="644"/>
    </row>
    <row r="158" spans="2:49" ht="19" customHeight="1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0"/>
      <c r="T158" s="644" t="s">
        <v>1002</v>
      </c>
      <c r="U158" s="652" t="s">
        <v>1003</v>
      </c>
      <c r="V158" s="824" t="s">
        <v>10</v>
      </c>
      <c r="W158" s="821" t="s">
        <v>14</v>
      </c>
      <c r="X158" s="825" t="s">
        <v>1006</v>
      </c>
      <c r="Y158" s="825" t="s">
        <v>1007</v>
      </c>
      <c r="Z158" s="652" t="s">
        <v>715</v>
      </c>
      <c r="AA158" s="652" t="s">
        <v>697</v>
      </c>
      <c r="AB158" s="653" t="s">
        <v>698</v>
      </c>
      <c r="AC158" s="653" t="s">
        <v>699</v>
      </c>
      <c r="AD158" s="654">
        <v>2013</v>
      </c>
      <c r="AE158" s="654">
        <v>2013</v>
      </c>
      <c r="AF158" s="377">
        <v>2900</v>
      </c>
      <c r="AG158" s="644"/>
      <c r="AH158" s="644" t="s">
        <v>1002</v>
      </c>
      <c r="AI158" s="652" t="s">
        <v>1003</v>
      </c>
      <c r="AJ158" s="824" t="s">
        <v>10</v>
      </c>
      <c r="AK158" s="821" t="s">
        <v>14</v>
      </c>
      <c r="AL158" s="825" t="s">
        <v>1006</v>
      </c>
      <c r="AM158" s="825" t="s">
        <v>1007</v>
      </c>
      <c r="AN158" s="652" t="s">
        <v>704</v>
      </c>
      <c r="AO158" s="652" t="s">
        <v>705</v>
      </c>
      <c r="AP158" s="653" t="s">
        <v>698</v>
      </c>
      <c r="AQ158" s="653" t="s">
        <v>699</v>
      </c>
      <c r="AR158" s="654">
        <v>2013</v>
      </c>
      <c r="AS158" s="654">
        <v>2013</v>
      </c>
      <c r="AT158" s="377">
        <v>789.65282505105517</v>
      </c>
      <c r="AU158" s="644"/>
      <c r="AV158" s="644"/>
      <c r="AW158" s="644"/>
    </row>
    <row r="159" spans="2:49" ht="19" customHeight="1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0"/>
      <c r="T159" s="644" t="s">
        <v>1002</v>
      </c>
      <c r="U159" s="652" t="s">
        <v>1003</v>
      </c>
      <c r="V159" s="824" t="s">
        <v>275</v>
      </c>
      <c r="W159" s="821" t="s">
        <v>140</v>
      </c>
      <c r="X159" s="825" t="s">
        <v>1006</v>
      </c>
      <c r="Y159" s="825" t="s">
        <v>1007</v>
      </c>
      <c r="Z159" s="652" t="s">
        <v>715</v>
      </c>
      <c r="AA159" s="652" t="s">
        <v>697</v>
      </c>
      <c r="AB159" s="653" t="s">
        <v>698</v>
      </c>
      <c r="AC159" s="653" t="s">
        <v>699</v>
      </c>
      <c r="AD159" s="654">
        <v>2013</v>
      </c>
      <c r="AE159" s="654">
        <v>2013</v>
      </c>
      <c r="AF159" s="543" t="s">
        <v>290</v>
      </c>
      <c r="AG159" s="644"/>
      <c r="AH159" s="644" t="s">
        <v>1002</v>
      </c>
      <c r="AI159" s="652" t="s">
        <v>1003</v>
      </c>
      <c r="AJ159" s="824" t="s">
        <v>275</v>
      </c>
      <c r="AK159" s="821" t="s">
        <v>140</v>
      </c>
      <c r="AL159" s="825" t="s">
        <v>1006</v>
      </c>
      <c r="AM159" s="825" t="s">
        <v>1007</v>
      </c>
      <c r="AN159" s="652" t="s">
        <v>704</v>
      </c>
      <c r="AO159" s="652" t="s">
        <v>705</v>
      </c>
      <c r="AP159" s="653" t="s">
        <v>698</v>
      </c>
      <c r="AQ159" s="653" t="s">
        <v>699</v>
      </c>
      <c r="AR159" s="654">
        <v>2013</v>
      </c>
      <c r="AS159" s="654">
        <v>2013</v>
      </c>
      <c r="AT159" s="543" t="s">
        <v>290</v>
      </c>
      <c r="AU159" s="644"/>
      <c r="AV159" s="644"/>
      <c r="AW159" s="644"/>
    </row>
    <row r="160" spans="2:49" ht="19" customHeight="1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0"/>
      <c r="T160" s="644" t="s">
        <v>1002</v>
      </c>
      <c r="U160" s="652" t="s">
        <v>1003</v>
      </c>
      <c r="V160" s="824" t="s">
        <v>11</v>
      </c>
      <c r="W160" s="821" t="s">
        <v>15</v>
      </c>
      <c r="X160" s="825" t="s">
        <v>1006</v>
      </c>
      <c r="Y160" s="825" t="s">
        <v>1007</v>
      </c>
      <c r="Z160" s="652" t="s">
        <v>715</v>
      </c>
      <c r="AA160" s="652" t="s">
        <v>697</v>
      </c>
      <c r="AB160" s="653" t="s">
        <v>698</v>
      </c>
      <c r="AC160" s="653" t="s">
        <v>699</v>
      </c>
      <c r="AD160" s="654">
        <v>2013</v>
      </c>
      <c r="AE160" s="654">
        <v>2013</v>
      </c>
      <c r="AF160" s="543" t="s">
        <v>290</v>
      </c>
      <c r="AG160" s="644"/>
      <c r="AH160" s="644" t="s">
        <v>1002</v>
      </c>
      <c r="AI160" s="652" t="s">
        <v>1003</v>
      </c>
      <c r="AJ160" s="824" t="s">
        <v>11</v>
      </c>
      <c r="AK160" s="821" t="s">
        <v>15</v>
      </c>
      <c r="AL160" s="825" t="s">
        <v>1006</v>
      </c>
      <c r="AM160" s="825" t="s">
        <v>1007</v>
      </c>
      <c r="AN160" s="652" t="s">
        <v>704</v>
      </c>
      <c r="AO160" s="652" t="s">
        <v>705</v>
      </c>
      <c r="AP160" s="653" t="s">
        <v>698</v>
      </c>
      <c r="AQ160" s="653" t="s">
        <v>699</v>
      </c>
      <c r="AR160" s="654">
        <v>2013</v>
      </c>
      <c r="AS160" s="654">
        <v>2013</v>
      </c>
      <c r="AT160" s="543" t="s">
        <v>290</v>
      </c>
      <c r="AU160" s="644"/>
      <c r="AV160" s="644"/>
      <c r="AW160" s="644"/>
    </row>
    <row r="161" spans="1:49" ht="19" customHeight="1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T161" s="644" t="s">
        <v>1002</v>
      </c>
      <c r="U161" s="652" t="s">
        <v>1003</v>
      </c>
      <c r="V161" s="824" t="s">
        <v>350</v>
      </c>
      <c r="W161" s="821" t="s">
        <v>349</v>
      </c>
      <c r="X161" s="825" t="s">
        <v>1006</v>
      </c>
      <c r="Y161" s="825" t="s">
        <v>1007</v>
      </c>
      <c r="Z161" s="652" t="s">
        <v>715</v>
      </c>
      <c r="AA161" s="652" t="s">
        <v>697</v>
      </c>
      <c r="AB161" s="653" t="s">
        <v>698</v>
      </c>
      <c r="AC161" s="653" t="s">
        <v>699</v>
      </c>
      <c r="AD161" s="654">
        <v>2013</v>
      </c>
      <c r="AE161" s="654">
        <v>2013</v>
      </c>
      <c r="AF161" s="377">
        <v>1700</v>
      </c>
      <c r="AG161" s="644"/>
      <c r="AH161" s="644" t="s">
        <v>1002</v>
      </c>
      <c r="AI161" s="652" t="s">
        <v>1003</v>
      </c>
      <c r="AJ161" s="824" t="s">
        <v>350</v>
      </c>
      <c r="AK161" s="821" t="s">
        <v>349</v>
      </c>
      <c r="AL161" s="825" t="s">
        <v>1006</v>
      </c>
      <c r="AM161" s="825" t="s">
        <v>1007</v>
      </c>
      <c r="AN161" s="652" t="s">
        <v>704</v>
      </c>
      <c r="AO161" s="652" t="s">
        <v>705</v>
      </c>
      <c r="AP161" s="653" t="s">
        <v>698</v>
      </c>
      <c r="AQ161" s="653" t="s">
        <v>699</v>
      </c>
      <c r="AR161" s="654">
        <v>2013</v>
      </c>
      <c r="AS161" s="654">
        <v>2013</v>
      </c>
      <c r="AT161" s="377">
        <v>462.89993192648063</v>
      </c>
      <c r="AU161" s="644"/>
      <c r="AV161" s="644"/>
      <c r="AW161" s="644"/>
    </row>
    <row r="162" spans="1:49" ht="19" customHeight="1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0"/>
      <c r="T162" s="644" t="s">
        <v>1002</v>
      </c>
      <c r="U162" s="652" t="s">
        <v>1003</v>
      </c>
      <c r="V162" s="824" t="s">
        <v>990</v>
      </c>
      <c r="W162" s="821" t="s">
        <v>992</v>
      </c>
      <c r="X162" s="825" t="s">
        <v>1006</v>
      </c>
      <c r="Y162" s="825" t="s">
        <v>1007</v>
      </c>
      <c r="Z162" s="652" t="s">
        <v>715</v>
      </c>
      <c r="AA162" s="652" t="s">
        <v>697</v>
      </c>
      <c r="AB162" s="653" t="s">
        <v>698</v>
      </c>
      <c r="AC162" s="653" t="s">
        <v>699</v>
      </c>
      <c r="AD162" s="654">
        <v>2013</v>
      </c>
      <c r="AE162" s="654">
        <v>2013</v>
      </c>
      <c r="AF162" s="377">
        <v>29800</v>
      </c>
      <c r="AG162" s="644"/>
      <c r="AH162" s="644" t="s">
        <v>1002</v>
      </c>
      <c r="AI162" s="652" t="s">
        <v>1003</v>
      </c>
      <c r="AJ162" s="824" t="s">
        <v>990</v>
      </c>
      <c r="AK162" s="821" t="s">
        <v>992</v>
      </c>
      <c r="AL162" s="825" t="s">
        <v>1006</v>
      </c>
      <c r="AM162" s="825" t="s">
        <v>1007</v>
      </c>
      <c r="AN162" s="652" t="s">
        <v>704</v>
      </c>
      <c r="AO162" s="652" t="s">
        <v>705</v>
      </c>
      <c r="AP162" s="653" t="s">
        <v>698</v>
      </c>
      <c r="AQ162" s="653" t="s">
        <v>699</v>
      </c>
      <c r="AR162" s="654">
        <v>2013</v>
      </c>
      <c r="AS162" s="654">
        <v>2013</v>
      </c>
      <c r="AT162" s="377">
        <v>8114.3635125936016</v>
      </c>
      <c r="AU162" s="644"/>
      <c r="AV162" s="644"/>
      <c r="AW162" s="644"/>
    </row>
    <row r="163" spans="1:49" ht="19" customHeight="1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T163" s="644" t="s">
        <v>1002</v>
      </c>
      <c r="U163" s="652" t="s">
        <v>1003</v>
      </c>
      <c r="V163" s="824" t="s">
        <v>991</v>
      </c>
      <c r="W163" s="821" t="s">
        <v>993</v>
      </c>
      <c r="X163" s="825" t="s">
        <v>1006</v>
      </c>
      <c r="Y163" s="825" t="s">
        <v>1007</v>
      </c>
      <c r="Z163" s="652" t="s">
        <v>715</v>
      </c>
      <c r="AA163" s="652" t="s">
        <v>697</v>
      </c>
      <c r="AB163" s="653" t="s">
        <v>698</v>
      </c>
      <c r="AC163" s="653" t="s">
        <v>699</v>
      </c>
      <c r="AD163" s="654">
        <v>2013</v>
      </c>
      <c r="AE163" s="654">
        <v>2013</v>
      </c>
      <c r="AF163" s="543" t="s">
        <v>290</v>
      </c>
      <c r="AG163" s="644"/>
      <c r="AH163" s="644" t="s">
        <v>1002</v>
      </c>
      <c r="AI163" s="652" t="s">
        <v>1003</v>
      </c>
      <c r="AJ163" s="824" t="s">
        <v>991</v>
      </c>
      <c r="AK163" s="821" t="s">
        <v>993</v>
      </c>
      <c r="AL163" s="825" t="s">
        <v>1006</v>
      </c>
      <c r="AM163" s="825" t="s">
        <v>1007</v>
      </c>
      <c r="AN163" s="652" t="s">
        <v>704</v>
      </c>
      <c r="AO163" s="652" t="s">
        <v>705</v>
      </c>
      <c r="AP163" s="653" t="s">
        <v>698</v>
      </c>
      <c r="AQ163" s="653" t="s">
        <v>699</v>
      </c>
      <c r="AR163" s="654">
        <v>2013</v>
      </c>
      <c r="AS163" s="654">
        <v>2013</v>
      </c>
      <c r="AT163" s="543" t="s">
        <v>290</v>
      </c>
      <c r="AU163" s="644"/>
      <c r="AV163" s="644"/>
      <c r="AW163" s="644"/>
    </row>
    <row r="164" spans="1:49" ht="19" customHeight="1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0"/>
      <c r="T164" s="644" t="s">
        <v>1002</v>
      </c>
      <c r="U164" s="652" t="s">
        <v>1003</v>
      </c>
      <c r="V164" s="824" t="s">
        <v>356</v>
      </c>
      <c r="W164" s="821" t="s">
        <v>355</v>
      </c>
      <c r="X164" s="825" t="s">
        <v>1006</v>
      </c>
      <c r="Y164" s="825" t="s">
        <v>1007</v>
      </c>
      <c r="Z164" s="652" t="s">
        <v>715</v>
      </c>
      <c r="AA164" s="652" t="s">
        <v>697</v>
      </c>
      <c r="AB164" s="653" t="s">
        <v>698</v>
      </c>
      <c r="AC164" s="653" t="s">
        <v>699</v>
      </c>
      <c r="AD164" s="654">
        <v>2013</v>
      </c>
      <c r="AE164" s="654">
        <v>2013</v>
      </c>
      <c r="AF164" s="377">
        <v>-97049.95</v>
      </c>
      <c r="AG164" s="644"/>
      <c r="AH164" s="644" t="s">
        <v>1002</v>
      </c>
      <c r="AI164" s="652" t="s">
        <v>1003</v>
      </c>
      <c r="AJ164" s="824" t="s">
        <v>356</v>
      </c>
      <c r="AK164" s="821" t="s">
        <v>355</v>
      </c>
      <c r="AL164" s="825" t="s">
        <v>1006</v>
      </c>
      <c r="AM164" s="825" t="s">
        <v>1007</v>
      </c>
      <c r="AN164" s="652" t="s">
        <v>704</v>
      </c>
      <c r="AO164" s="652" t="s">
        <v>705</v>
      </c>
      <c r="AP164" s="653" t="s">
        <v>698</v>
      </c>
      <c r="AQ164" s="653" t="s">
        <v>699</v>
      </c>
      <c r="AR164" s="654">
        <v>2013</v>
      </c>
      <c r="AS164" s="654">
        <v>2013</v>
      </c>
      <c r="AT164" s="377">
        <v>-26426.126616746085</v>
      </c>
      <c r="AU164" s="644"/>
      <c r="AV164" s="644"/>
      <c r="AW164" s="644"/>
    </row>
    <row r="165" spans="1:49" ht="19" customHeight="1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0"/>
      <c r="T165" s="644" t="s">
        <v>1002</v>
      </c>
      <c r="U165" s="652" t="s">
        <v>1003</v>
      </c>
      <c r="V165" s="824" t="s">
        <v>994</v>
      </c>
      <c r="W165" s="821" t="s">
        <v>996</v>
      </c>
      <c r="X165" s="825" t="s">
        <v>1006</v>
      </c>
      <c r="Y165" s="825" t="s">
        <v>1007</v>
      </c>
      <c r="Z165" s="652" t="s">
        <v>715</v>
      </c>
      <c r="AA165" s="652" t="s">
        <v>697</v>
      </c>
      <c r="AB165" s="653" t="s">
        <v>698</v>
      </c>
      <c r="AC165" s="653" t="s">
        <v>699</v>
      </c>
      <c r="AD165" s="654">
        <v>2013</v>
      </c>
      <c r="AE165" s="654">
        <v>2013</v>
      </c>
      <c r="AF165" s="543" t="s">
        <v>290</v>
      </c>
      <c r="AG165" s="644"/>
      <c r="AH165" s="644" t="s">
        <v>1002</v>
      </c>
      <c r="AI165" s="652" t="s">
        <v>1003</v>
      </c>
      <c r="AJ165" s="824" t="s">
        <v>994</v>
      </c>
      <c r="AK165" s="821" t="s">
        <v>996</v>
      </c>
      <c r="AL165" s="825" t="s">
        <v>1006</v>
      </c>
      <c r="AM165" s="825" t="s">
        <v>1007</v>
      </c>
      <c r="AN165" s="652" t="s">
        <v>704</v>
      </c>
      <c r="AO165" s="652" t="s">
        <v>705</v>
      </c>
      <c r="AP165" s="653" t="s">
        <v>698</v>
      </c>
      <c r="AQ165" s="653" t="s">
        <v>699</v>
      </c>
      <c r="AR165" s="654">
        <v>2013</v>
      </c>
      <c r="AS165" s="654">
        <v>2013</v>
      </c>
      <c r="AT165" s="543" t="s">
        <v>290</v>
      </c>
      <c r="AU165" s="644"/>
      <c r="AV165" s="644"/>
      <c r="AW165" s="644"/>
    </row>
    <row r="166" spans="1:49" ht="19" customHeight="1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T166" s="644" t="s">
        <v>1002</v>
      </c>
      <c r="U166" s="652" t="s">
        <v>1003</v>
      </c>
      <c r="V166" s="824" t="s">
        <v>995</v>
      </c>
      <c r="W166" s="674" t="s">
        <v>997</v>
      </c>
      <c r="X166" s="825" t="s">
        <v>1006</v>
      </c>
      <c r="Y166" s="825" t="s">
        <v>1007</v>
      </c>
      <c r="Z166" s="652" t="s">
        <v>715</v>
      </c>
      <c r="AA166" s="652" t="s">
        <v>697</v>
      </c>
      <c r="AB166" s="653" t="s">
        <v>698</v>
      </c>
      <c r="AC166" s="653" t="s">
        <v>699</v>
      </c>
      <c r="AD166" s="654">
        <v>2013</v>
      </c>
      <c r="AE166" s="654">
        <v>2013</v>
      </c>
      <c r="AF166" s="543" t="s">
        <v>290</v>
      </c>
      <c r="AG166" s="644"/>
      <c r="AH166" s="644" t="s">
        <v>1002</v>
      </c>
      <c r="AI166" s="652" t="s">
        <v>1003</v>
      </c>
      <c r="AJ166" s="824" t="s">
        <v>995</v>
      </c>
      <c r="AK166" s="674" t="s">
        <v>997</v>
      </c>
      <c r="AL166" s="825" t="s">
        <v>1006</v>
      </c>
      <c r="AM166" s="825" t="s">
        <v>1007</v>
      </c>
      <c r="AN166" s="652" t="s">
        <v>704</v>
      </c>
      <c r="AO166" s="652" t="s">
        <v>705</v>
      </c>
      <c r="AP166" s="653" t="s">
        <v>698</v>
      </c>
      <c r="AQ166" s="653" t="s">
        <v>699</v>
      </c>
      <c r="AR166" s="654">
        <v>2013</v>
      </c>
      <c r="AS166" s="654">
        <v>2013</v>
      </c>
      <c r="AT166" s="543" t="s">
        <v>290</v>
      </c>
      <c r="AU166" s="644"/>
      <c r="AV166" s="644"/>
      <c r="AW166" s="644"/>
    </row>
    <row r="167" spans="1:49" ht="19" customHeight="1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0"/>
      <c r="T167" s="644" t="s">
        <v>1002</v>
      </c>
      <c r="U167" s="652" t="s">
        <v>1003</v>
      </c>
      <c r="V167" s="638" t="s">
        <v>12</v>
      </c>
      <c r="W167" s="670" t="s">
        <v>16</v>
      </c>
      <c r="X167" s="825" t="s">
        <v>1006</v>
      </c>
      <c r="Y167" s="825" t="s">
        <v>1007</v>
      </c>
      <c r="Z167" s="652" t="s">
        <v>715</v>
      </c>
      <c r="AA167" s="652" t="s">
        <v>697</v>
      </c>
      <c r="AB167" s="653" t="s">
        <v>698</v>
      </c>
      <c r="AC167" s="653" t="s">
        <v>699</v>
      </c>
      <c r="AD167" s="654">
        <v>2013</v>
      </c>
      <c r="AE167" s="654">
        <v>2013</v>
      </c>
      <c r="AF167" s="107">
        <v>268773.50720000011</v>
      </c>
      <c r="AG167" s="644"/>
      <c r="AH167" s="644" t="s">
        <v>1002</v>
      </c>
      <c r="AI167" s="652" t="s">
        <v>1003</v>
      </c>
      <c r="AJ167" s="638" t="s">
        <v>12</v>
      </c>
      <c r="AK167" s="670" t="s">
        <v>16</v>
      </c>
      <c r="AL167" s="825" t="s">
        <v>1006</v>
      </c>
      <c r="AM167" s="825" t="s">
        <v>1007</v>
      </c>
      <c r="AN167" s="652" t="s">
        <v>704</v>
      </c>
      <c r="AO167" s="652" t="s">
        <v>705</v>
      </c>
      <c r="AP167" s="653" t="s">
        <v>698</v>
      </c>
      <c r="AQ167" s="653" t="s">
        <v>699</v>
      </c>
      <c r="AR167" s="654">
        <v>2013</v>
      </c>
      <c r="AS167" s="654">
        <v>2013</v>
      </c>
      <c r="AT167" s="107">
        <v>73185.434227365593</v>
      </c>
      <c r="AU167" s="644"/>
      <c r="AV167" s="644"/>
      <c r="AW167" s="644"/>
    </row>
    <row r="168" spans="1:49" ht="19" customHeight="1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T168" s="644" t="s">
        <v>1002</v>
      </c>
      <c r="U168" s="652" t="s">
        <v>1003</v>
      </c>
      <c r="V168" s="645" t="s">
        <v>2</v>
      </c>
      <c r="W168" s="821" t="s">
        <v>17</v>
      </c>
      <c r="X168" s="825" t="s">
        <v>1009</v>
      </c>
      <c r="Y168" s="825" t="s">
        <v>1008</v>
      </c>
      <c r="Z168" s="652" t="s">
        <v>715</v>
      </c>
      <c r="AA168" s="652" t="s">
        <v>697</v>
      </c>
      <c r="AB168" s="653" t="s">
        <v>698</v>
      </c>
      <c r="AC168" s="653" t="s">
        <v>699</v>
      </c>
      <c r="AD168" s="654">
        <v>2013</v>
      </c>
      <c r="AE168" s="654">
        <v>2013</v>
      </c>
      <c r="AF168" s="543" t="s">
        <v>290</v>
      </c>
      <c r="AG168" s="644"/>
      <c r="AH168" s="644" t="s">
        <v>1002</v>
      </c>
      <c r="AI168" s="652" t="s">
        <v>1003</v>
      </c>
      <c r="AJ168" s="645" t="s">
        <v>2</v>
      </c>
      <c r="AK168" s="821" t="s">
        <v>17</v>
      </c>
      <c r="AL168" s="825" t="s">
        <v>1009</v>
      </c>
      <c r="AM168" s="825" t="s">
        <v>1008</v>
      </c>
      <c r="AN168" s="652" t="s">
        <v>704</v>
      </c>
      <c r="AO168" s="652" t="s">
        <v>705</v>
      </c>
      <c r="AP168" s="653" t="s">
        <v>698</v>
      </c>
      <c r="AQ168" s="653" t="s">
        <v>699</v>
      </c>
      <c r="AR168" s="654">
        <v>2013</v>
      </c>
      <c r="AS168" s="654">
        <v>2013</v>
      </c>
      <c r="AT168" s="543" t="s">
        <v>290</v>
      </c>
      <c r="AU168" s="644"/>
      <c r="AV168" s="644"/>
      <c r="AW168" s="644"/>
    </row>
    <row r="169" spans="1:49" ht="19" customHeight="1" x14ac:dyDescent="0.25">
      <c r="A169" s="298" t="s">
        <v>477</v>
      </c>
      <c r="B169" s="9"/>
      <c r="C169" s="9"/>
      <c r="D169" s="9"/>
      <c r="E169" s="9"/>
      <c r="F169" s="9"/>
      <c r="G169" s="9"/>
      <c r="H169" s="9"/>
      <c r="I169" s="9"/>
      <c r="J169" s="9"/>
      <c r="K169" s="9" t="s">
        <v>478</v>
      </c>
      <c r="L169" s="9"/>
      <c r="M169" s="9"/>
      <c r="N169" s="9"/>
      <c r="O169" s="9"/>
      <c r="P169" s="9"/>
      <c r="Q169" s="9"/>
      <c r="R169" s="10"/>
      <c r="T169" s="644" t="s">
        <v>1002</v>
      </c>
      <c r="U169" s="652" t="s">
        <v>1003</v>
      </c>
      <c r="V169" s="824" t="s">
        <v>3</v>
      </c>
      <c r="W169" s="821" t="s">
        <v>18</v>
      </c>
      <c r="X169" s="825" t="s">
        <v>1009</v>
      </c>
      <c r="Y169" s="825" t="s">
        <v>1008</v>
      </c>
      <c r="Z169" s="652" t="s">
        <v>715</v>
      </c>
      <c r="AA169" s="652" t="s">
        <v>697</v>
      </c>
      <c r="AB169" s="653" t="s">
        <v>698</v>
      </c>
      <c r="AC169" s="653" t="s">
        <v>699</v>
      </c>
      <c r="AD169" s="654">
        <v>2013</v>
      </c>
      <c r="AE169" s="654">
        <v>2013</v>
      </c>
      <c r="AF169" s="543" t="s">
        <v>290</v>
      </c>
      <c r="AG169" s="644"/>
      <c r="AH169" s="644" t="s">
        <v>1002</v>
      </c>
      <c r="AI169" s="652" t="s">
        <v>1003</v>
      </c>
      <c r="AJ169" s="824" t="s">
        <v>3</v>
      </c>
      <c r="AK169" s="821" t="s">
        <v>18</v>
      </c>
      <c r="AL169" s="825" t="s">
        <v>1009</v>
      </c>
      <c r="AM169" s="825" t="s">
        <v>1008</v>
      </c>
      <c r="AN169" s="652" t="s">
        <v>704</v>
      </c>
      <c r="AO169" s="652" t="s">
        <v>705</v>
      </c>
      <c r="AP169" s="653" t="s">
        <v>698</v>
      </c>
      <c r="AQ169" s="653" t="s">
        <v>699</v>
      </c>
      <c r="AR169" s="654">
        <v>2013</v>
      </c>
      <c r="AS169" s="654">
        <v>2013</v>
      </c>
      <c r="AT169" s="543" t="s">
        <v>290</v>
      </c>
      <c r="AU169" s="644"/>
      <c r="AV169" s="644"/>
      <c r="AW169" s="644"/>
    </row>
    <row r="170" spans="1:49" ht="19" customHeight="1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T170" s="644" t="s">
        <v>1002</v>
      </c>
      <c r="U170" s="652" t="s">
        <v>1003</v>
      </c>
      <c r="V170" s="824" t="s">
        <v>4</v>
      </c>
      <c r="W170" s="821" t="s">
        <v>29</v>
      </c>
      <c r="X170" s="825" t="s">
        <v>1009</v>
      </c>
      <c r="Y170" s="825" t="s">
        <v>1008</v>
      </c>
      <c r="Z170" s="652" t="s">
        <v>715</v>
      </c>
      <c r="AA170" s="652" t="s">
        <v>697</v>
      </c>
      <c r="AB170" s="653" t="s">
        <v>698</v>
      </c>
      <c r="AC170" s="653" t="s">
        <v>699</v>
      </c>
      <c r="AD170" s="654">
        <v>2013</v>
      </c>
      <c r="AE170" s="654">
        <v>2013</v>
      </c>
      <c r="AF170" s="543" t="s">
        <v>290</v>
      </c>
      <c r="AG170" s="644"/>
      <c r="AH170" s="644" t="s">
        <v>1002</v>
      </c>
      <c r="AI170" s="652" t="s">
        <v>1003</v>
      </c>
      <c r="AJ170" s="824" t="s">
        <v>4</v>
      </c>
      <c r="AK170" s="821" t="s">
        <v>29</v>
      </c>
      <c r="AL170" s="825" t="s">
        <v>1009</v>
      </c>
      <c r="AM170" s="825" t="s">
        <v>1008</v>
      </c>
      <c r="AN170" s="652" t="s">
        <v>704</v>
      </c>
      <c r="AO170" s="652" t="s">
        <v>705</v>
      </c>
      <c r="AP170" s="653" t="s">
        <v>698</v>
      </c>
      <c r="AQ170" s="653" t="s">
        <v>699</v>
      </c>
      <c r="AR170" s="654">
        <v>2013</v>
      </c>
      <c r="AS170" s="654">
        <v>2013</v>
      </c>
      <c r="AT170" s="543" t="s">
        <v>290</v>
      </c>
      <c r="AU170" s="644"/>
      <c r="AV170" s="644"/>
      <c r="AW170" s="644"/>
    </row>
    <row r="171" spans="1:49" ht="19" customHeight="1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/>
      <c r="T171" s="644" t="s">
        <v>1002</v>
      </c>
      <c r="U171" s="652" t="s">
        <v>1003</v>
      </c>
      <c r="V171" s="824" t="s">
        <v>971</v>
      </c>
      <c r="W171" s="102" t="s">
        <v>972</v>
      </c>
      <c r="X171" s="825" t="s">
        <v>1009</v>
      </c>
      <c r="Y171" s="825" t="s">
        <v>1008</v>
      </c>
      <c r="Z171" s="652" t="s">
        <v>715</v>
      </c>
      <c r="AA171" s="652" t="s">
        <v>697</v>
      </c>
      <c r="AB171" s="653" t="s">
        <v>698</v>
      </c>
      <c r="AC171" s="653" t="s">
        <v>699</v>
      </c>
      <c r="AD171" s="654">
        <v>2013</v>
      </c>
      <c r="AE171" s="654">
        <v>2013</v>
      </c>
      <c r="AF171" s="543" t="s">
        <v>290</v>
      </c>
      <c r="AG171" s="644"/>
      <c r="AH171" s="644" t="s">
        <v>1002</v>
      </c>
      <c r="AI171" s="652" t="s">
        <v>1003</v>
      </c>
      <c r="AJ171" s="824" t="s">
        <v>971</v>
      </c>
      <c r="AK171" s="102" t="s">
        <v>972</v>
      </c>
      <c r="AL171" s="825" t="s">
        <v>1009</v>
      </c>
      <c r="AM171" s="825" t="s">
        <v>1008</v>
      </c>
      <c r="AN171" s="652" t="s">
        <v>704</v>
      </c>
      <c r="AO171" s="652" t="s">
        <v>705</v>
      </c>
      <c r="AP171" s="653" t="s">
        <v>698</v>
      </c>
      <c r="AQ171" s="653" t="s">
        <v>699</v>
      </c>
      <c r="AR171" s="654">
        <v>2013</v>
      </c>
      <c r="AS171" s="654">
        <v>2013</v>
      </c>
      <c r="AT171" s="543" t="s">
        <v>290</v>
      </c>
      <c r="AU171" s="644"/>
      <c r="AV171" s="644"/>
      <c r="AW171" s="644"/>
    </row>
    <row r="172" spans="1:49" ht="19" customHeight="1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0"/>
      <c r="T172" s="644" t="s">
        <v>1002</v>
      </c>
      <c r="U172" s="652" t="s">
        <v>1003</v>
      </c>
      <c r="V172" s="824" t="s">
        <v>327</v>
      </c>
      <c r="W172" s="821" t="s">
        <v>326</v>
      </c>
      <c r="X172" s="825" t="s">
        <v>1009</v>
      </c>
      <c r="Y172" s="825" t="s">
        <v>1008</v>
      </c>
      <c r="Z172" s="652" t="s">
        <v>715</v>
      </c>
      <c r="AA172" s="652" t="s">
        <v>697</v>
      </c>
      <c r="AB172" s="653" t="s">
        <v>698</v>
      </c>
      <c r="AC172" s="653" t="s">
        <v>699</v>
      </c>
      <c r="AD172" s="654">
        <v>2013</v>
      </c>
      <c r="AE172" s="654">
        <v>2013</v>
      </c>
      <c r="AF172" s="377">
        <v>927340.7</v>
      </c>
      <c r="AG172" s="644"/>
      <c r="AH172" s="644" t="s">
        <v>1002</v>
      </c>
      <c r="AI172" s="652" t="s">
        <v>1003</v>
      </c>
      <c r="AJ172" s="824" t="s">
        <v>327</v>
      </c>
      <c r="AK172" s="821" t="s">
        <v>326</v>
      </c>
      <c r="AL172" s="825" t="s">
        <v>1009</v>
      </c>
      <c r="AM172" s="825" t="s">
        <v>1008</v>
      </c>
      <c r="AN172" s="652" t="s">
        <v>704</v>
      </c>
      <c r="AO172" s="652" t="s">
        <v>705</v>
      </c>
      <c r="AP172" s="653" t="s">
        <v>698</v>
      </c>
      <c r="AQ172" s="653" t="s">
        <v>699</v>
      </c>
      <c r="AR172" s="654">
        <v>2013</v>
      </c>
      <c r="AS172" s="654">
        <v>2013</v>
      </c>
      <c r="AT172" s="377">
        <v>252509.38053097346</v>
      </c>
      <c r="AU172" s="644"/>
      <c r="AV172" s="644"/>
      <c r="AW172" s="644"/>
    </row>
    <row r="173" spans="1:49" ht="19" customHeight="1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0"/>
      <c r="T173" s="644" t="s">
        <v>1002</v>
      </c>
      <c r="U173" s="652" t="s">
        <v>1003</v>
      </c>
      <c r="V173" s="822" t="s">
        <v>5</v>
      </c>
      <c r="W173" s="821" t="s">
        <v>978</v>
      </c>
      <c r="X173" s="825" t="s">
        <v>1009</v>
      </c>
      <c r="Y173" s="825" t="s">
        <v>1008</v>
      </c>
      <c r="Z173" s="652" t="s">
        <v>715</v>
      </c>
      <c r="AA173" s="652" t="s">
        <v>697</v>
      </c>
      <c r="AB173" s="653" t="s">
        <v>698</v>
      </c>
      <c r="AC173" s="653" t="s">
        <v>699</v>
      </c>
      <c r="AD173" s="654">
        <v>2013</v>
      </c>
      <c r="AE173" s="654">
        <v>2013</v>
      </c>
      <c r="AF173" s="543" t="s">
        <v>290</v>
      </c>
      <c r="AG173" s="644"/>
      <c r="AH173" s="644" t="s">
        <v>1002</v>
      </c>
      <c r="AI173" s="652" t="s">
        <v>1003</v>
      </c>
      <c r="AJ173" s="822" t="s">
        <v>5</v>
      </c>
      <c r="AK173" s="821" t="s">
        <v>978</v>
      </c>
      <c r="AL173" s="825" t="s">
        <v>1009</v>
      </c>
      <c r="AM173" s="825" t="s">
        <v>1008</v>
      </c>
      <c r="AN173" s="652" t="s">
        <v>704</v>
      </c>
      <c r="AO173" s="652" t="s">
        <v>705</v>
      </c>
      <c r="AP173" s="653" t="s">
        <v>698</v>
      </c>
      <c r="AQ173" s="653" t="s">
        <v>699</v>
      </c>
      <c r="AR173" s="654">
        <v>2013</v>
      </c>
      <c r="AS173" s="654">
        <v>2013</v>
      </c>
      <c r="AT173" s="543" t="s">
        <v>290</v>
      </c>
      <c r="AU173" s="644"/>
      <c r="AV173" s="644"/>
      <c r="AW173" s="644"/>
    </row>
    <row r="174" spans="1:49" ht="19" customHeight="1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0"/>
      <c r="T174" s="644" t="s">
        <v>1002</v>
      </c>
      <c r="U174" s="652" t="s">
        <v>1003</v>
      </c>
      <c r="V174" s="823" t="s">
        <v>973</v>
      </c>
      <c r="W174" s="821" t="s">
        <v>979</v>
      </c>
      <c r="X174" s="825" t="s">
        <v>1009</v>
      </c>
      <c r="Y174" s="825" t="s">
        <v>1008</v>
      </c>
      <c r="Z174" s="652" t="s">
        <v>715</v>
      </c>
      <c r="AA174" s="652" t="s">
        <v>697</v>
      </c>
      <c r="AB174" s="653" t="s">
        <v>698</v>
      </c>
      <c r="AC174" s="653" t="s">
        <v>699</v>
      </c>
      <c r="AD174" s="654">
        <v>2013</v>
      </c>
      <c r="AE174" s="654">
        <v>2013</v>
      </c>
      <c r="AF174" s="543" t="s">
        <v>290</v>
      </c>
      <c r="AG174" s="644"/>
      <c r="AH174" s="644" t="s">
        <v>1002</v>
      </c>
      <c r="AI174" s="652" t="s">
        <v>1003</v>
      </c>
      <c r="AJ174" s="823" t="s">
        <v>973</v>
      </c>
      <c r="AK174" s="821" t="s">
        <v>979</v>
      </c>
      <c r="AL174" s="825" t="s">
        <v>1009</v>
      </c>
      <c r="AM174" s="825" t="s">
        <v>1008</v>
      </c>
      <c r="AN174" s="652" t="s">
        <v>704</v>
      </c>
      <c r="AO174" s="652" t="s">
        <v>705</v>
      </c>
      <c r="AP174" s="653" t="s">
        <v>698</v>
      </c>
      <c r="AQ174" s="653" t="s">
        <v>699</v>
      </c>
      <c r="AR174" s="654">
        <v>2013</v>
      </c>
      <c r="AS174" s="654">
        <v>2013</v>
      </c>
      <c r="AT174" s="543" t="s">
        <v>290</v>
      </c>
      <c r="AU174" s="644"/>
      <c r="AV174" s="644"/>
      <c r="AW174" s="644"/>
    </row>
    <row r="175" spans="1:49" ht="19" customHeight="1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T175" s="644" t="s">
        <v>1002</v>
      </c>
      <c r="U175" s="652" t="s">
        <v>1003</v>
      </c>
      <c r="V175" s="824" t="s">
        <v>974</v>
      </c>
      <c r="W175" s="821" t="s">
        <v>980</v>
      </c>
      <c r="X175" s="825" t="s">
        <v>1009</v>
      </c>
      <c r="Y175" s="825" t="s">
        <v>1008</v>
      </c>
      <c r="Z175" s="652" t="s">
        <v>715</v>
      </c>
      <c r="AA175" s="652" t="s">
        <v>697</v>
      </c>
      <c r="AB175" s="653" t="s">
        <v>698</v>
      </c>
      <c r="AC175" s="653" t="s">
        <v>699</v>
      </c>
      <c r="AD175" s="654">
        <v>2013</v>
      </c>
      <c r="AE175" s="654">
        <v>2013</v>
      </c>
      <c r="AF175" s="543" t="s">
        <v>290</v>
      </c>
      <c r="AG175" s="644"/>
      <c r="AH175" s="644" t="s">
        <v>1002</v>
      </c>
      <c r="AI175" s="652" t="s">
        <v>1003</v>
      </c>
      <c r="AJ175" s="824" t="s">
        <v>974</v>
      </c>
      <c r="AK175" s="821" t="s">
        <v>980</v>
      </c>
      <c r="AL175" s="825" t="s">
        <v>1009</v>
      </c>
      <c r="AM175" s="825" t="s">
        <v>1008</v>
      </c>
      <c r="AN175" s="652" t="s">
        <v>704</v>
      </c>
      <c r="AO175" s="652" t="s">
        <v>705</v>
      </c>
      <c r="AP175" s="653" t="s">
        <v>698</v>
      </c>
      <c r="AQ175" s="653" t="s">
        <v>699</v>
      </c>
      <c r="AR175" s="654">
        <v>2013</v>
      </c>
      <c r="AS175" s="654">
        <v>2013</v>
      </c>
      <c r="AT175" s="543" t="s">
        <v>290</v>
      </c>
      <c r="AU175" s="644"/>
      <c r="AV175" s="644"/>
      <c r="AW175" s="644"/>
    </row>
    <row r="176" spans="1:49" ht="19" customHeight="1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0"/>
      <c r="T176" s="644" t="s">
        <v>1002</v>
      </c>
      <c r="U176" s="652" t="s">
        <v>1003</v>
      </c>
      <c r="V176" s="824" t="s">
        <v>975</v>
      </c>
      <c r="W176" s="821" t="s">
        <v>981</v>
      </c>
      <c r="X176" s="825" t="s">
        <v>1009</v>
      </c>
      <c r="Y176" s="825" t="s">
        <v>1008</v>
      </c>
      <c r="Z176" s="652" t="s">
        <v>715</v>
      </c>
      <c r="AA176" s="652" t="s">
        <v>697</v>
      </c>
      <c r="AB176" s="653" t="s">
        <v>698</v>
      </c>
      <c r="AC176" s="653" t="s">
        <v>699</v>
      </c>
      <c r="AD176" s="654">
        <v>2013</v>
      </c>
      <c r="AE176" s="654">
        <v>2013</v>
      </c>
      <c r="AF176" s="543" t="s">
        <v>290</v>
      </c>
      <c r="AG176" s="644"/>
      <c r="AH176" s="644" t="s">
        <v>1002</v>
      </c>
      <c r="AI176" s="652" t="s">
        <v>1003</v>
      </c>
      <c r="AJ176" s="824" t="s">
        <v>975</v>
      </c>
      <c r="AK176" s="821" t="s">
        <v>981</v>
      </c>
      <c r="AL176" s="825" t="s">
        <v>1009</v>
      </c>
      <c r="AM176" s="825" t="s">
        <v>1008</v>
      </c>
      <c r="AN176" s="652" t="s">
        <v>704</v>
      </c>
      <c r="AO176" s="652" t="s">
        <v>705</v>
      </c>
      <c r="AP176" s="653" t="s">
        <v>698</v>
      </c>
      <c r="AQ176" s="653" t="s">
        <v>699</v>
      </c>
      <c r="AR176" s="654">
        <v>2013</v>
      </c>
      <c r="AS176" s="654">
        <v>2013</v>
      </c>
      <c r="AT176" s="543" t="s">
        <v>290</v>
      </c>
      <c r="AU176" s="644"/>
      <c r="AV176" s="644"/>
      <c r="AW176" s="644"/>
    </row>
    <row r="177" spans="1:49" ht="19" customHeight="1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0"/>
      <c r="T177" s="644" t="s">
        <v>1002</v>
      </c>
      <c r="U177" s="652" t="s">
        <v>1003</v>
      </c>
      <c r="V177" s="824" t="s">
        <v>976</v>
      </c>
      <c r="W177" s="821" t="s">
        <v>982</v>
      </c>
      <c r="X177" s="825" t="s">
        <v>1009</v>
      </c>
      <c r="Y177" s="825" t="s">
        <v>1008</v>
      </c>
      <c r="Z177" s="652" t="s">
        <v>715</v>
      </c>
      <c r="AA177" s="652" t="s">
        <v>697</v>
      </c>
      <c r="AB177" s="653" t="s">
        <v>698</v>
      </c>
      <c r="AC177" s="653" t="s">
        <v>699</v>
      </c>
      <c r="AD177" s="654">
        <v>2013</v>
      </c>
      <c r="AE177" s="654">
        <v>2013</v>
      </c>
      <c r="AF177" s="543" t="s">
        <v>290</v>
      </c>
      <c r="AG177" s="644"/>
      <c r="AH177" s="644" t="s">
        <v>1002</v>
      </c>
      <c r="AI177" s="652" t="s">
        <v>1003</v>
      </c>
      <c r="AJ177" s="824" t="s">
        <v>976</v>
      </c>
      <c r="AK177" s="821" t="s">
        <v>982</v>
      </c>
      <c r="AL177" s="825" t="s">
        <v>1009</v>
      </c>
      <c r="AM177" s="825" t="s">
        <v>1008</v>
      </c>
      <c r="AN177" s="652" t="s">
        <v>704</v>
      </c>
      <c r="AO177" s="652" t="s">
        <v>705</v>
      </c>
      <c r="AP177" s="653" t="s">
        <v>698</v>
      </c>
      <c r="AQ177" s="653" t="s">
        <v>699</v>
      </c>
      <c r="AR177" s="654">
        <v>2013</v>
      </c>
      <c r="AS177" s="654">
        <v>2013</v>
      </c>
      <c r="AT177" s="543" t="s">
        <v>290</v>
      </c>
      <c r="AU177" s="644"/>
      <c r="AV177" s="644"/>
      <c r="AW177" s="644"/>
    </row>
    <row r="178" spans="1:49" ht="19" customHeight="1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10"/>
      <c r="T178" s="644" t="s">
        <v>1002</v>
      </c>
      <c r="U178" s="652" t="s">
        <v>1003</v>
      </c>
      <c r="V178" s="824" t="s">
        <v>977</v>
      </c>
      <c r="W178" s="821" t="s">
        <v>983</v>
      </c>
      <c r="X178" s="825" t="s">
        <v>1009</v>
      </c>
      <c r="Y178" s="825" t="s">
        <v>1008</v>
      </c>
      <c r="Z178" s="652" t="s">
        <v>715</v>
      </c>
      <c r="AA178" s="652" t="s">
        <v>697</v>
      </c>
      <c r="AB178" s="653" t="s">
        <v>698</v>
      </c>
      <c r="AC178" s="653" t="s">
        <v>699</v>
      </c>
      <c r="AD178" s="654">
        <v>2013</v>
      </c>
      <c r="AE178" s="654">
        <v>2013</v>
      </c>
      <c r="AF178" s="543" t="s">
        <v>290</v>
      </c>
      <c r="AG178" s="644"/>
      <c r="AH178" s="644" t="s">
        <v>1002</v>
      </c>
      <c r="AI178" s="652" t="s">
        <v>1003</v>
      </c>
      <c r="AJ178" s="824" t="s">
        <v>977</v>
      </c>
      <c r="AK178" s="821" t="s">
        <v>983</v>
      </c>
      <c r="AL178" s="825" t="s">
        <v>1009</v>
      </c>
      <c r="AM178" s="825" t="s">
        <v>1008</v>
      </c>
      <c r="AN178" s="652" t="s">
        <v>704</v>
      </c>
      <c r="AO178" s="652" t="s">
        <v>705</v>
      </c>
      <c r="AP178" s="653" t="s">
        <v>698</v>
      </c>
      <c r="AQ178" s="653" t="s">
        <v>699</v>
      </c>
      <c r="AR178" s="654">
        <v>2013</v>
      </c>
      <c r="AS178" s="654">
        <v>2013</v>
      </c>
      <c r="AT178" s="543" t="s">
        <v>290</v>
      </c>
      <c r="AU178" s="644"/>
      <c r="AV178" s="644"/>
      <c r="AW178" s="644"/>
    </row>
    <row r="179" spans="1:49" ht="19" customHeight="1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0"/>
      <c r="T179" s="644" t="s">
        <v>1002</v>
      </c>
      <c r="U179" s="652" t="s">
        <v>1003</v>
      </c>
      <c r="V179" s="824" t="s">
        <v>6</v>
      </c>
      <c r="W179" s="821" t="s">
        <v>64</v>
      </c>
      <c r="X179" s="825" t="s">
        <v>1009</v>
      </c>
      <c r="Y179" s="825" t="s">
        <v>1008</v>
      </c>
      <c r="Z179" s="652" t="s">
        <v>715</v>
      </c>
      <c r="AA179" s="652" t="s">
        <v>697</v>
      </c>
      <c r="AB179" s="653" t="s">
        <v>698</v>
      </c>
      <c r="AC179" s="653" t="s">
        <v>699</v>
      </c>
      <c r="AD179" s="654">
        <v>2013</v>
      </c>
      <c r="AE179" s="654">
        <v>2013</v>
      </c>
      <c r="AF179" s="377">
        <v>993695</v>
      </c>
      <c r="AG179" s="644"/>
      <c r="AH179" s="644" t="s">
        <v>1002</v>
      </c>
      <c r="AI179" s="652" t="s">
        <v>1003</v>
      </c>
      <c r="AJ179" s="824" t="s">
        <v>6</v>
      </c>
      <c r="AK179" s="821" t="s">
        <v>64</v>
      </c>
      <c r="AL179" s="825" t="s">
        <v>1009</v>
      </c>
      <c r="AM179" s="825" t="s">
        <v>1008</v>
      </c>
      <c r="AN179" s="652" t="s">
        <v>704</v>
      </c>
      <c r="AO179" s="652" t="s">
        <v>705</v>
      </c>
      <c r="AP179" s="653" t="s">
        <v>698</v>
      </c>
      <c r="AQ179" s="653" t="s">
        <v>699</v>
      </c>
      <c r="AR179" s="654">
        <v>2013</v>
      </c>
      <c r="AS179" s="654">
        <v>2013</v>
      </c>
      <c r="AT179" s="377">
        <v>270577.26344452007</v>
      </c>
      <c r="AU179" s="644"/>
      <c r="AV179" s="644"/>
      <c r="AW179" s="644"/>
    </row>
    <row r="180" spans="1:49" ht="19" customHeight="1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/>
      <c r="T180" s="644" t="s">
        <v>1002</v>
      </c>
      <c r="U180" s="652" t="s">
        <v>1003</v>
      </c>
      <c r="V180" s="824" t="s">
        <v>7</v>
      </c>
      <c r="W180" s="821" t="s">
        <v>984</v>
      </c>
      <c r="X180" s="825" t="s">
        <v>1009</v>
      </c>
      <c r="Y180" s="825" t="s">
        <v>1008</v>
      </c>
      <c r="Z180" s="652" t="s">
        <v>715</v>
      </c>
      <c r="AA180" s="652" t="s">
        <v>697</v>
      </c>
      <c r="AB180" s="653" t="s">
        <v>698</v>
      </c>
      <c r="AC180" s="653" t="s">
        <v>699</v>
      </c>
      <c r="AD180" s="654">
        <v>2013</v>
      </c>
      <c r="AE180" s="654">
        <v>2013</v>
      </c>
      <c r="AF180" s="377">
        <v>707568</v>
      </c>
      <c r="AG180" s="644"/>
      <c r="AH180" s="644" t="s">
        <v>1002</v>
      </c>
      <c r="AI180" s="652" t="s">
        <v>1003</v>
      </c>
      <c r="AJ180" s="824" t="s">
        <v>7</v>
      </c>
      <c r="AK180" s="821" t="s">
        <v>984</v>
      </c>
      <c r="AL180" s="825" t="s">
        <v>1009</v>
      </c>
      <c r="AM180" s="825" t="s">
        <v>1008</v>
      </c>
      <c r="AN180" s="652" t="s">
        <v>704</v>
      </c>
      <c r="AO180" s="652" t="s">
        <v>705</v>
      </c>
      <c r="AP180" s="653" t="s">
        <v>698</v>
      </c>
      <c r="AQ180" s="653" t="s">
        <v>699</v>
      </c>
      <c r="AR180" s="654">
        <v>2013</v>
      </c>
      <c r="AS180" s="654">
        <v>2013</v>
      </c>
      <c r="AT180" s="377">
        <v>192666.57590197414</v>
      </c>
      <c r="AU180" s="644"/>
      <c r="AV180" s="644"/>
      <c r="AW180" s="644"/>
    </row>
    <row r="181" spans="1:49" ht="19" customHeight="1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0"/>
      <c r="T181" s="644" t="s">
        <v>1002</v>
      </c>
      <c r="U181" s="652" t="s">
        <v>1003</v>
      </c>
      <c r="V181" s="824" t="s">
        <v>8</v>
      </c>
      <c r="W181" s="821" t="s">
        <v>985</v>
      </c>
      <c r="X181" s="825" t="s">
        <v>1009</v>
      </c>
      <c r="Y181" s="825" t="s">
        <v>1008</v>
      </c>
      <c r="Z181" s="652" t="s">
        <v>715</v>
      </c>
      <c r="AA181" s="652" t="s">
        <v>697</v>
      </c>
      <c r="AB181" s="653" t="s">
        <v>698</v>
      </c>
      <c r="AC181" s="653" t="s">
        <v>699</v>
      </c>
      <c r="AD181" s="654">
        <v>2013</v>
      </c>
      <c r="AE181" s="654">
        <v>2013</v>
      </c>
      <c r="AF181" s="377">
        <v>286127</v>
      </c>
      <c r="AG181" s="644"/>
      <c r="AH181" s="644" t="s">
        <v>1002</v>
      </c>
      <c r="AI181" s="652" t="s">
        <v>1003</v>
      </c>
      <c r="AJ181" s="824" t="s">
        <v>8</v>
      </c>
      <c r="AK181" s="821" t="s">
        <v>985</v>
      </c>
      <c r="AL181" s="825" t="s">
        <v>1009</v>
      </c>
      <c r="AM181" s="825" t="s">
        <v>1008</v>
      </c>
      <c r="AN181" s="652" t="s">
        <v>704</v>
      </c>
      <c r="AO181" s="652" t="s">
        <v>705</v>
      </c>
      <c r="AP181" s="653" t="s">
        <v>698</v>
      </c>
      <c r="AQ181" s="653" t="s">
        <v>699</v>
      </c>
      <c r="AR181" s="654">
        <v>2013</v>
      </c>
      <c r="AS181" s="654">
        <v>2013</v>
      </c>
      <c r="AT181" s="377">
        <v>77910.687542545958</v>
      </c>
      <c r="AU181" s="644"/>
      <c r="AV181" s="644"/>
      <c r="AW181" s="644"/>
    </row>
    <row r="182" spans="1:49" ht="19" customHeight="1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T182" s="644" t="s">
        <v>1002</v>
      </c>
      <c r="U182" s="652" t="s">
        <v>1003</v>
      </c>
      <c r="V182" s="824" t="s">
        <v>9</v>
      </c>
      <c r="W182" s="821" t="s">
        <v>13</v>
      </c>
      <c r="X182" s="825" t="s">
        <v>1009</v>
      </c>
      <c r="Y182" s="825" t="s">
        <v>1008</v>
      </c>
      <c r="Z182" s="652" t="s">
        <v>715</v>
      </c>
      <c r="AA182" s="652" t="s">
        <v>697</v>
      </c>
      <c r="AB182" s="653" t="s">
        <v>698</v>
      </c>
      <c r="AC182" s="653" t="s">
        <v>699</v>
      </c>
      <c r="AD182" s="654">
        <v>2013</v>
      </c>
      <c r="AE182" s="654">
        <v>2013</v>
      </c>
      <c r="AF182" s="377">
        <v>844640.7</v>
      </c>
      <c r="AG182" s="644"/>
      <c r="AH182" s="644" t="s">
        <v>1002</v>
      </c>
      <c r="AI182" s="652" t="s">
        <v>1003</v>
      </c>
      <c r="AJ182" s="824" t="s">
        <v>9</v>
      </c>
      <c r="AK182" s="821" t="s">
        <v>13</v>
      </c>
      <c r="AL182" s="825" t="s">
        <v>1009</v>
      </c>
      <c r="AM182" s="825" t="s">
        <v>1008</v>
      </c>
      <c r="AN182" s="652" t="s">
        <v>704</v>
      </c>
      <c r="AO182" s="652" t="s">
        <v>705</v>
      </c>
      <c r="AP182" s="653" t="s">
        <v>698</v>
      </c>
      <c r="AQ182" s="653" t="s">
        <v>699</v>
      </c>
      <c r="AR182" s="654">
        <v>2013</v>
      </c>
      <c r="AS182" s="654">
        <v>2013</v>
      </c>
      <c r="AT182" s="377">
        <v>229990.66031313819</v>
      </c>
      <c r="AU182" s="644"/>
      <c r="AV182" s="644"/>
      <c r="AW182" s="644"/>
    </row>
    <row r="183" spans="1:49" ht="19" customHeight="1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0"/>
      <c r="T183" s="644" t="s">
        <v>1002</v>
      </c>
      <c r="U183" s="652" t="s">
        <v>1003</v>
      </c>
      <c r="V183" s="824" t="s">
        <v>66</v>
      </c>
      <c r="W183" s="821" t="s">
        <v>24</v>
      </c>
      <c r="X183" s="825" t="s">
        <v>1009</v>
      </c>
      <c r="Y183" s="825" t="s">
        <v>1008</v>
      </c>
      <c r="Z183" s="652" t="s">
        <v>715</v>
      </c>
      <c r="AA183" s="652" t="s">
        <v>697</v>
      </c>
      <c r="AB183" s="653" t="s">
        <v>698</v>
      </c>
      <c r="AC183" s="653" t="s">
        <v>699</v>
      </c>
      <c r="AD183" s="654">
        <v>2013</v>
      </c>
      <c r="AE183" s="654">
        <v>2013</v>
      </c>
      <c r="AF183" s="377">
        <v>231754.3</v>
      </c>
      <c r="AG183" s="644"/>
      <c r="AH183" s="644" t="s">
        <v>1002</v>
      </c>
      <c r="AI183" s="652" t="s">
        <v>1003</v>
      </c>
      <c r="AJ183" s="824" t="s">
        <v>66</v>
      </c>
      <c r="AK183" s="821" t="s">
        <v>24</v>
      </c>
      <c r="AL183" s="825" t="s">
        <v>1009</v>
      </c>
      <c r="AM183" s="825" t="s">
        <v>1008</v>
      </c>
      <c r="AN183" s="652" t="s">
        <v>704</v>
      </c>
      <c r="AO183" s="652" t="s">
        <v>705</v>
      </c>
      <c r="AP183" s="653" t="s">
        <v>698</v>
      </c>
      <c r="AQ183" s="653" t="s">
        <v>699</v>
      </c>
      <c r="AR183" s="654">
        <v>2013</v>
      </c>
      <c r="AS183" s="654">
        <v>2013</v>
      </c>
      <c r="AT183" s="377">
        <v>63105.323349217157</v>
      </c>
      <c r="AU183" s="644"/>
      <c r="AV183" s="644"/>
      <c r="AW183" s="644"/>
    </row>
    <row r="184" spans="1:49" ht="19" customHeight="1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0"/>
      <c r="T184" s="644" t="s">
        <v>1002</v>
      </c>
      <c r="U184" s="652" t="s">
        <v>1003</v>
      </c>
      <c r="V184" s="824" t="s">
        <v>67</v>
      </c>
      <c r="W184" s="821" t="s">
        <v>30</v>
      </c>
      <c r="X184" s="825" t="s">
        <v>1009</v>
      </c>
      <c r="Y184" s="825" t="s">
        <v>1008</v>
      </c>
      <c r="Z184" s="652" t="s">
        <v>715</v>
      </c>
      <c r="AA184" s="652" t="s">
        <v>697</v>
      </c>
      <c r="AB184" s="653" t="s">
        <v>698</v>
      </c>
      <c r="AC184" s="653" t="s">
        <v>699</v>
      </c>
      <c r="AD184" s="654">
        <v>2013</v>
      </c>
      <c r="AE184" s="654">
        <v>2013</v>
      </c>
      <c r="AF184" s="377">
        <v>1225449.3</v>
      </c>
      <c r="AG184" s="644"/>
      <c r="AH184" s="644" t="s">
        <v>1002</v>
      </c>
      <c r="AI184" s="652" t="s">
        <v>1003</v>
      </c>
      <c r="AJ184" s="824" t="s">
        <v>67</v>
      </c>
      <c r="AK184" s="821" t="s">
        <v>30</v>
      </c>
      <c r="AL184" s="825" t="s">
        <v>1009</v>
      </c>
      <c r="AM184" s="825" t="s">
        <v>1008</v>
      </c>
      <c r="AN184" s="652" t="s">
        <v>704</v>
      </c>
      <c r="AO184" s="652" t="s">
        <v>705</v>
      </c>
      <c r="AP184" s="653" t="s">
        <v>698</v>
      </c>
      <c r="AQ184" s="653" t="s">
        <v>699</v>
      </c>
      <c r="AR184" s="654">
        <v>2013</v>
      </c>
      <c r="AS184" s="654">
        <v>2013</v>
      </c>
      <c r="AT184" s="377">
        <v>333682.58679373725</v>
      </c>
      <c r="AU184" s="644"/>
      <c r="AV184" s="644"/>
      <c r="AW184" s="644"/>
    </row>
    <row r="185" spans="1:49" ht="19" customHeight="1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0"/>
      <c r="T185" s="644" t="s">
        <v>1002</v>
      </c>
      <c r="U185" s="652" t="s">
        <v>1003</v>
      </c>
      <c r="V185" s="824" t="s">
        <v>342</v>
      </c>
      <c r="W185" s="821" t="s">
        <v>341</v>
      </c>
      <c r="X185" s="825" t="s">
        <v>1009</v>
      </c>
      <c r="Y185" s="825" t="s">
        <v>1008</v>
      </c>
      <c r="Z185" s="652" t="s">
        <v>715</v>
      </c>
      <c r="AA185" s="652" t="s">
        <v>697</v>
      </c>
      <c r="AB185" s="653" t="s">
        <v>698</v>
      </c>
      <c r="AC185" s="653" t="s">
        <v>699</v>
      </c>
      <c r="AD185" s="654">
        <v>2013</v>
      </c>
      <c r="AE185" s="654">
        <v>2013</v>
      </c>
      <c r="AF185" s="543" t="s">
        <v>290</v>
      </c>
      <c r="AG185" s="644"/>
      <c r="AH185" s="644" t="s">
        <v>1002</v>
      </c>
      <c r="AI185" s="652" t="s">
        <v>1003</v>
      </c>
      <c r="AJ185" s="824" t="s">
        <v>342</v>
      </c>
      <c r="AK185" s="821" t="s">
        <v>341</v>
      </c>
      <c r="AL185" s="825" t="s">
        <v>1009</v>
      </c>
      <c r="AM185" s="825" t="s">
        <v>1008</v>
      </c>
      <c r="AN185" s="652" t="s">
        <v>704</v>
      </c>
      <c r="AO185" s="652" t="s">
        <v>705</v>
      </c>
      <c r="AP185" s="653" t="s">
        <v>698</v>
      </c>
      <c r="AQ185" s="653" t="s">
        <v>699</v>
      </c>
      <c r="AR185" s="654">
        <v>2013</v>
      </c>
      <c r="AS185" s="654">
        <v>2013</v>
      </c>
      <c r="AT185" s="543" t="s">
        <v>290</v>
      </c>
      <c r="AU185" s="644"/>
      <c r="AV185" s="644"/>
      <c r="AW185" s="644"/>
    </row>
    <row r="186" spans="1:49" ht="19" customHeight="1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0"/>
      <c r="T186" s="644" t="s">
        <v>1002</v>
      </c>
      <c r="U186" s="652" t="s">
        <v>1003</v>
      </c>
      <c r="V186" s="824" t="s">
        <v>986</v>
      </c>
      <c r="W186" s="821" t="s">
        <v>998</v>
      </c>
      <c r="X186" s="825" t="s">
        <v>1009</v>
      </c>
      <c r="Y186" s="825" t="s">
        <v>1008</v>
      </c>
      <c r="Z186" s="652" t="s">
        <v>715</v>
      </c>
      <c r="AA186" s="652" t="s">
        <v>697</v>
      </c>
      <c r="AB186" s="653" t="s">
        <v>698</v>
      </c>
      <c r="AC186" s="653" t="s">
        <v>699</v>
      </c>
      <c r="AD186" s="654">
        <v>2013</v>
      </c>
      <c r="AE186" s="654">
        <v>2013</v>
      </c>
      <c r="AF186" s="377">
        <v>231754.3</v>
      </c>
      <c r="AG186" s="644"/>
      <c r="AH186" s="644" t="s">
        <v>1002</v>
      </c>
      <c r="AI186" s="652" t="s">
        <v>1003</v>
      </c>
      <c r="AJ186" s="824" t="s">
        <v>986</v>
      </c>
      <c r="AK186" s="821" t="s">
        <v>998</v>
      </c>
      <c r="AL186" s="825" t="s">
        <v>1009</v>
      </c>
      <c r="AM186" s="825" t="s">
        <v>1008</v>
      </c>
      <c r="AN186" s="652" t="s">
        <v>704</v>
      </c>
      <c r="AO186" s="652" t="s">
        <v>705</v>
      </c>
      <c r="AP186" s="653" t="s">
        <v>698</v>
      </c>
      <c r="AQ186" s="653" t="s">
        <v>699</v>
      </c>
      <c r="AR186" s="654">
        <v>2013</v>
      </c>
      <c r="AS186" s="654">
        <v>2013</v>
      </c>
      <c r="AT186" s="377">
        <v>63105.323349217157</v>
      </c>
      <c r="AU186" s="644"/>
      <c r="AV186" s="644"/>
      <c r="AW186" s="644"/>
    </row>
    <row r="187" spans="1:49" ht="19" customHeight="1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T187" s="644" t="s">
        <v>1002</v>
      </c>
      <c r="U187" s="652" t="s">
        <v>1003</v>
      </c>
      <c r="V187" s="824" t="s">
        <v>987</v>
      </c>
      <c r="W187" s="821" t="s">
        <v>999</v>
      </c>
      <c r="X187" s="825" t="s">
        <v>1009</v>
      </c>
      <c r="Y187" s="825" t="s">
        <v>1008</v>
      </c>
      <c r="Z187" s="652" t="s">
        <v>715</v>
      </c>
      <c r="AA187" s="652" t="s">
        <v>697</v>
      </c>
      <c r="AB187" s="653" t="s">
        <v>698</v>
      </c>
      <c r="AC187" s="653" t="s">
        <v>699</v>
      </c>
      <c r="AD187" s="654">
        <v>2013</v>
      </c>
      <c r="AE187" s="654">
        <v>2013</v>
      </c>
      <c r="AF187" s="377">
        <v>50600</v>
      </c>
      <c r="AG187" s="644"/>
      <c r="AH187" s="644" t="s">
        <v>1002</v>
      </c>
      <c r="AI187" s="652" t="s">
        <v>1003</v>
      </c>
      <c r="AJ187" s="824" t="s">
        <v>987</v>
      </c>
      <c r="AK187" s="821" t="s">
        <v>999</v>
      </c>
      <c r="AL187" s="825" t="s">
        <v>1009</v>
      </c>
      <c r="AM187" s="825" t="s">
        <v>1008</v>
      </c>
      <c r="AN187" s="652" t="s">
        <v>704</v>
      </c>
      <c r="AO187" s="652" t="s">
        <v>705</v>
      </c>
      <c r="AP187" s="653" t="s">
        <v>698</v>
      </c>
      <c r="AQ187" s="653" t="s">
        <v>699</v>
      </c>
      <c r="AR187" s="654">
        <v>2013</v>
      </c>
      <c r="AS187" s="654">
        <v>2013</v>
      </c>
      <c r="AT187" s="377">
        <v>13778.080326752894</v>
      </c>
      <c r="AU187" s="644"/>
      <c r="AV187" s="644"/>
      <c r="AW187" s="644"/>
    </row>
    <row r="188" spans="1:49" ht="19" customHeight="1" x14ac:dyDescent="0.25">
      <c r="A188" s="298" t="s">
        <v>477</v>
      </c>
      <c r="B188" s="9"/>
      <c r="C188" s="9"/>
      <c r="D188" s="9"/>
      <c r="E188" s="9"/>
      <c r="F188" s="9"/>
      <c r="G188" s="9"/>
      <c r="H188" s="9"/>
      <c r="I188" s="9"/>
      <c r="J188" s="9"/>
      <c r="K188" s="9" t="s">
        <v>478</v>
      </c>
      <c r="L188" s="9"/>
      <c r="M188" s="9"/>
      <c r="N188" s="9"/>
      <c r="O188" s="9"/>
      <c r="P188" s="9"/>
      <c r="Q188" s="9"/>
      <c r="R188" s="10"/>
      <c r="T188" s="644" t="s">
        <v>1002</v>
      </c>
      <c r="U188" s="652" t="s">
        <v>1003</v>
      </c>
      <c r="V188" s="824" t="s">
        <v>988</v>
      </c>
      <c r="W188" s="821" t="s">
        <v>989</v>
      </c>
      <c r="X188" s="825" t="s">
        <v>1009</v>
      </c>
      <c r="Y188" s="825" t="s">
        <v>1008</v>
      </c>
      <c r="Z188" s="652" t="s">
        <v>715</v>
      </c>
      <c r="AA188" s="652" t="s">
        <v>697</v>
      </c>
      <c r="AB188" s="653" t="s">
        <v>698</v>
      </c>
      <c r="AC188" s="653" t="s">
        <v>699</v>
      </c>
      <c r="AD188" s="654">
        <v>2013</v>
      </c>
      <c r="AE188" s="654">
        <v>2013</v>
      </c>
      <c r="AF188" s="377">
        <v>28300</v>
      </c>
      <c r="AG188" s="644"/>
      <c r="AH188" s="644" t="s">
        <v>1002</v>
      </c>
      <c r="AI188" s="652" t="s">
        <v>1003</v>
      </c>
      <c r="AJ188" s="824" t="s">
        <v>988</v>
      </c>
      <c r="AK188" s="821" t="s">
        <v>989</v>
      </c>
      <c r="AL188" s="825" t="s">
        <v>1009</v>
      </c>
      <c r="AM188" s="825" t="s">
        <v>1008</v>
      </c>
      <c r="AN188" s="652" t="s">
        <v>704</v>
      </c>
      <c r="AO188" s="652" t="s">
        <v>705</v>
      </c>
      <c r="AP188" s="653" t="s">
        <v>698</v>
      </c>
      <c r="AQ188" s="653" t="s">
        <v>699</v>
      </c>
      <c r="AR188" s="654">
        <v>2013</v>
      </c>
      <c r="AS188" s="654">
        <v>2013</v>
      </c>
      <c r="AT188" s="377">
        <v>7705.9223961878834</v>
      </c>
      <c r="AU188" s="644"/>
      <c r="AV188" s="644"/>
      <c r="AW188" s="644"/>
    </row>
    <row r="189" spans="1:49" ht="19" customHeight="1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0"/>
      <c r="T189" s="644" t="s">
        <v>1002</v>
      </c>
      <c r="U189" s="652" t="s">
        <v>1003</v>
      </c>
      <c r="V189" s="824" t="s">
        <v>10</v>
      </c>
      <c r="W189" s="821" t="s">
        <v>14</v>
      </c>
      <c r="X189" s="825" t="s">
        <v>1009</v>
      </c>
      <c r="Y189" s="825" t="s">
        <v>1008</v>
      </c>
      <c r="Z189" s="652" t="s">
        <v>715</v>
      </c>
      <c r="AA189" s="652" t="s">
        <v>697</v>
      </c>
      <c r="AB189" s="653" t="s">
        <v>698</v>
      </c>
      <c r="AC189" s="653" t="s">
        <v>699</v>
      </c>
      <c r="AD189" s="654">
        <v>2013</v>
      </c>
      <c r="AE189" s="654">
        <v>2013</v>
      </c>
      <c r="AF189" s="377">
        <v>3800</v>
      </c>
      <c r="AG189" s="644"/>
      <c r="AH189" s="644" t="s">
        <v>1002</v>
      </c>
      <c r="AI189" s="652" t="s">
        <v>1003</v>
      </c>
      <c r="AJ189" s="824" t="s">
        <v>10</v>
      </c>
      <c r="AK189" s="821" t="s">
        <v>14</v>
      </c>
      <c r="AL189" s="825" t="s">
        <v>1009</v>
      </c>
      <c r="AM189" s="825" t="s">
        <v>1008</v>
      </c>
      <c r="AN189" s="652" t="s">
        <v>704</v>
      </c>
      <c r="AO189" s="652" t="s">
        <v>705</v>
      </c>
      <c r="AP189" s="653" t="s">
        <v>698</v>
      </c>
      <c r="AQ189" s="653" t="s">
        <v>699</v>
      </c>
      <c r="AR189" s="654">
        <v>2013</v>
      </c>
      <c r="AS189" s="654">
        <v>2013</v>
      </c>
      <c r="AT189" s="377">
        <v>1034.717494894486</v>
      </c>
      <c r="AU189" s="644"/>
      <c r="AV189" s="644"/>
      <c r="AW189" s="644"/>
    </row>
    <row r="190" spans="1:49" ht="19" customHeight="1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0"/>
      <c r="T190" s="644" t="s">
        <v>1002</v>
      </c>
      <c r="U190" s="652" t="s">
        <v>1003</v>
      </c>
      <c r="V190" s="824" t="s">
        <v>275</v>
      </c>
      <c r="W190" s="821" t="s">
        <v>140</v>
      </c>
      <c r="X190" s="825" t="s">
        <v>1009</v>
      </c>
      <c r="Y190" s="825" t="s">
        <v>1008</v>
      </c>
      <c r="Z190" s="652" t="s">
        <v>715</v>
      </c>
      <c r="AA190" s="652" t="s">
        <v>697</v>
      </c>
      <c r="AB190" s="653" t="s">
        <v>698</v>
      </c>
      <c r="AC190" s="653" t="s">
        <v>699</v>
      </c>
      <c r="AD190" s="654">
        <v>2013</v>
      </c>
      <c r="AE190" s="654">
        <v>2013</v>
      </c>
      <c r="AF190" s="543" t="s">
        <v>290</v>
      </c>
      <c r="AG190" s="644"/>
      <c r="AH190" s="644" t="s">
        <v>1002</v>
      </c>
      <c r="AI190" s="652" t="s">
        <v>1003</v>
      </c>
      <c r="AJ190" s="824" t="s">
        <v>275</v>
      </c>
      <c r="AK190" s="821" t="s">
        <v>140</v>
      </c>
      <c r="AL190" s="825" t="s">
        <v>1009</v>
      </c>
      <c r="AM190" s="825" t="s">
        <v>1008</v>
      </c>
      <c r="AN190" s="652" t="s">
        <v>704</v>
      </c>
      <c r="AO190" s="652" t="s">
        <v>705</v>
      </c>
      <c r="AP190" s="653" t="s">
        <v>698</v>
      </c>
      <c r="AQ190" s="653" t="s">
        <v>699</v>
      </c>
      <c r="AR190" s="654">
        <v>2013</v>
      </c>
      <c r="AS190" s="654">
        <v>2013</v>
      </c>
      <c r="AT190" s="543" t="s">
        <v>290</v>
      </c>
      <c r="AU190" s="644"/>
      <c r="AV190" s="644"/>
      <c r="AW190" s="644"/>
    </row>
    <row r="191" spans="1:49" ht="19" customHeight="1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0"/>
      <c r="T191" s="644" t="s">
        <v>1002</v>
      </c>
      <c r="U191" s="652" t="s">
        <v>1003</v>
      </c>
      <c r="V191" s="824" t="s">
        <v>11</v>
      </c>
      <c r="W191" s="821" t="s">
        <v>15</v>
      </c>
      <c r="X191" s="825" t="s">
        <v>1009</v>
      </c>
      <c r="Y191" s="825" t="s">
        <v>1008</v>
      </c>
      <c r="Z191" s="652" t="s">
        <v>715</v>
      </c>
      <c r="AA191" s="652" t="s">
        <v>697</v>
      </c>
      <c r="AB191" s="653" t="s">
        <v>698</v>
      </c>
      <c r="AC191" s="653" t="s">
        <v>699</v>
      </c>
      <c r="AD191" s="654">
        <v>2013</v>
      </c>
      <c r="AE191" s="654">
        <v>2013</v>
      </c>
      <c r="AF191" s="377">
        <v>149054.29999999999</v>
      </c>
      <c r="AG191" s="644"/>
      <c r="AH191" s="644" t="s">
        <v>1002</v>
      </c>
      <c r="AI191" s="652" t="s">
        <v>1003</v>
      </c>
      <c r="AJ191" s="824" t="s">
        <v>11</v>
      </c>
      <c r="AK191" s="821" t="s">
        <v>15</v>
      </c>
      <c r="AL191" s="825" t="s">
        <v>1009</v>
      </c>
      <c r="AM191" s="825" t="s">
        <v>1008</v>
      </c>
      <c r="AN191" s="652" t="s">
        <v>704</v>
      </c>
      <c r="AO191" s="652" t="s">
        <v>705</v>
      </c>
      <c r="AP191" s="653" t="s">
        <v>698</v>
      </c>
      <c r="AQ191" s="653" t="s">
        <v>699</v>
      </c>
      <c r="AR191" s="654">
        <v>2013</v>
      </c>
      <c r="AS191" s="654">
        <v>2013</v>
      </c>
      <c r="AT191" s="377">
        <v>40586.603131381889</v>
      </c>
      <c r="AU191" s="644"/>
      <c r="AV191" s="644"/>
      <c r="AW191" s="644"/>
    </row>
    <row r="192" spans="1:49" ht="19" customHeight="1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0"/>
      <c r="T192" s="644" t="s">
        <v>1002</v>
      </c>
      <c r="U192" s="652" t="s">
        <v>1003</v>
      </c>
      <c r="V192" s="824" t="s">
        <v>350</v>
      </c>
      <c r="W192" s="821" t="s">
        <v>349</v>
      </c>
      <c r="X192" s="825" t="s">
        <v>1009</v>
      </c>
      <c r="Y192" s="825" t="s">
        <v>1008</v>
      </c>
      <c r="Z192" s="652" t="s">
        <v>715</v>
      </c>
      <c r="AA192" s="652" t="s">
        <v>697</v>
      </c>
      <c r="AB192" s="653" t="s">
        <v>698</v>
      </c>
      <c r="AC192" s="653" t="s">
        <v>699</v>
      </c>
      <c r="AD192" s="654">
        <v>2013</v>
      </c>
      <c r="AE192" s="654">
        <v>2013</v>
      </c>
      <c r="AF192" s="543" t="s">
        <v>290</v>
      </c>
      <c r="AG192" s="644"/>
      <c r="AH192" s="644" t="s">
        <v>1002</v>
      </c>
      <c r="AI192" s="652" t="s">
        <v>1003</v>
      </c>
      <c r="AJ192" s="824" t="s">
        <v>350</v>
      </c>
      <c r="AK192" s="821" t="s">
        <v>349</v>
      </c>
      <c r="AL192" s="825" t="s">
        <v>1009</v>
      </c>
      <c r="AM192" s="825" t="s">
        <v>1008</v>
      </c>
      <c r="AN192" s="652" t="s">
        <v>704</v>
      </c>
      <c r="AO192" s="652" t="s">
        <v>705</v>
      </c>
      <c r="AP192" s="653" t="s">
        <v>698</v>
      </c>
      <c r="AQ192" s="653" t="s">
        <v>699</v>
      </c>
      <c r="AR192" s="654">
        <v>2013</v>
      </c>
      <c r="AS192" s="654">
        <v>2013</v>
      </c>
      <c r="AT192" s="543" t="s">
        <v>290</v>
      </c>
      <c r="AU192" s="644"/>
      <c r="AV192" s="644"/>
      <c r="AW192" s="644"/>
    </row>
    <row r="193" spans="2:49" ht="19" customHeight="1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0"/>
      <c r="T193" s="644" t="s">
        <v>1002</v>
      </c>
      <c r="U193" s="652" t="s">
        <v>1003</v>
      </c>
      <c r="V193" s="824" t="s">
        <v>990</v>
      </c>
      <c r="W193" s="821" t="s">
        <v>992</v>
      </c>
      <c r="X193" s="825" t="s">
        <v>1009</v>
      </c>
      <c r="Y193" s="825" t="s">
        <v>1008</v>
      </c>
      <c r="Z193" s="652" t="s">
        <v>715</v>
      </c>
      <c r="AA193" s="652" t="s">
        <v>697</v>
      </c>
      <c r="AB193" s="653" t="s">
        <v>698</v>
      </c>
      <c r="AC193" s="653" t="s">
        <v>699</v>
      </c>
      <c r="AD193" s="654">
        <v>2013</v>
      </c>
      <c r="AE193" s="654">
        <v>2013</v>
      </c>
      <c r="AF193" s="543" t="s">
        <v>290</v>
      </c>
      <c r="AG193" s="644"/>
      <c r="AH193" s="644" t="s">
        <v>1002</v>
      </c>
      <c r="AI193" s="652" t="s">
        <v>1003</v>
      </c>
      <c r="AJ193" s="824" t="s">
        <v>990</v>
      </c>
      <c r="AK193" s="821" t="s">
        <v>992</v>
      </c>
      <c r="AL193" s="825" t="s">
        <v>1009</v>
      </c>
      <c r="AM193" s="825" t="s">
        <v>1008</v>
      </c>
      <c r="AN193" s="652" t="s">
        <v>704</v>
      </c>
      <c r="AO193" s="652" t="s">
        <v>705</v>
      </c>
      <c r="AP193" s="653" t="s">
        <v>698</v>
      </c>
      <c r="AQ193" s="653" t="s">
        <v>699</v>
      </c>
      <c r="AR193" s="654">
        <v>2013</v>
      </c>
      <c r="AS193" s="654">
        <v>2013</v>
      </c>
      <c r="AT193" s="543" t="s">
        <v>290</v>
      </c>
      <c r="AU193" s="644"/>
      <c r="AV193" s="644"/>
      <c r="AW193" s="644"/>
    </row>
    <row r="194" spans="2:49" ht="19" customHeight="1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0"/>
      <c r="T194" s="644" t="s">
        <v>1002</v>
      </c>
      <c r="U194" s="652" t="s">
        <v>1003</v>
      </c>
      <c r="V194" s="824" t="s">
        <v>991</v>
      </c>
      <c r="W194" s="821" t="s">
        <v>993</v>
      </c>
      <c r="X194" s="825" t="s">
        <v>1009</v>
      </c>
      <c r="Y194" s="825" t="s">
        <v>1008</v>
      </c>
      <c r="Z194" s="652" t="s">
        <v>715</v>
      </c>
      <c r="AA194" s="652" t="s">
        <v>697</v>
      </c>
      <c r="AB194" s="653" t="s">
        <v>698</v>
      </c>
      <c r="AC194" s="653" t="s">
        <v>699</v>
      </c>
      <c r="AD194" s="654">
        <v>2013</v>
      </c>
      <c r="AE194" s="654">
        <v>2013</v>
      </c>
      <c r="AF194" s="377">
        <v>28100</v>
      </c>
      <c r="AG194" s="644"/>
      <c r="AH194" s="644" t="s">
        <v>1002</v>
      </c>
      <c r="AI194" s="652" t="s">
        <v>1003</v>
      </c>
      <c r="AJ194" s="824" t="s">
        <v>991</v>
      </c>
      <c r="AK194" s="821" t="s">
        <v>993</v>
      </c>
      <c r="AL194" s="825" t="s">
        <v>1009</v>
      </c>
      <c r="AM194" s="825" t="s">
        <v>1008</v>
      </c>
      <c r="AN194" s="652" t="s">
        <v>704</v>
      </c>
      <c r="AO194" s="652" t="s">
        <v>705</v>
      </c>
      <c r="AP194" s="653" t="s">
        <v>698</v>
      </c>
      <c r="AQ194" s="653" t="s">
        <v>699</v>
      </c>
      <c r="AR194" s="654">
        <v>2013</v>
      </c>
      <c r="AS194" s="654">
        <v>2013</v>
      </c>
      <c r="AT194" s="377">
        <v>7651.4635806671204</v>
      </c>
      <c r="AU194" s="644"/>
      <c r="AV194" s="644"/>
      <c r="AW194" s="644"/>
    </row>
    <row r="195" spans="2:49" ht="19" customHeight="1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0"/>
      <c r="T195" s="644" t="s">
        <v>1002</v>
      </c>
      <c r="U195" s="652" t="s">
        <v>1003</v>
      </c>
      <c r="V195" s="824" t="s">
        <v>356</v>
      </c>
      <c r="W195" s="821" t="s">
        <v>355</v>
      </c>
      <c r="X195" s="825" t="s">
        <v>1009</v>
      </c>
      <c r="Y195" s="825" t="s">
        <v>1008</v>
      </c>
      <c r="Z195" s="652" t="s">
        <v>715</v>
      </c>
      <c r="AA195" s="652" t="s">
        <v>697</v>
      </c>
      <c r="AB195" s="653" t="s">
        <v>698</v>
      </c>
      <c r="AC195" s="653" t="s">
        <v>699</v>
      </c>
      <c r="AD195" s="654">
        <v>2013</v>
      </c>
      <c r="AE195" s="654">
        <v>2013</v>
      </c>
      <c r="AF195" s="543" t="s">
        <v>290</v>
      </c>
      <c r="AG195" s="644"/>
      <c r="AH195" s="644" t="s">
        <v>1002</v>
      </c>
      <c r="AI195" s="652" t="s">
        <v>1003</v>
      </c>
      <c r="AJ195" s="824" t="s">
        <v>356</v>
      </c>
      <c r="AK195" s="821" t="s">
        <v>355</v>
      </c>
      <c r="AL195" s="825" t="s">
        <v>1009</v>
      </c>
      <c r="AM195" s="825" t="s">
        <v>1008</v>
      </c>
      <c r="AN195" s="652" t="s">
        <v>704</v>
      </c>
      <c r="AO195" s="652" t="s">
        <v>705</v>
      </c>
      <c r="AP195" s="653" t="s">
        <v>698</v>
      </c>
      <c r="AQ195" s="653" t="s">
        <v>699</v>
      </c>
      <c r="AR195" s="654">
        <v>2013</v>
      </c>
      <c r="AS195" s="654">
        <v>2013</v>
      </c>
      <c r="AT195" s="543" t="s">
        <v>290</v>
      </c>
      <c r="AU195" s="644"/>
      <c r="AV195" s="644"/>
      <c r="AW195" s="644"/>
    </row>
    <row r="196" spans="2:49" ht="19" customHeight="1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0"/>
      <c r="T196" s="644" t="s">
        <v>1002</v>
      </c>
      <c r="U196" s="652" t="s">
        <v>1003</v>
      </c>
      <c r="V196" s="824" t="s">
        <v>994</v>
      </c>
      <c r="W196" s="821" t="s">
        <v>996</v>
      </c>
      <c r="X196" s="825" t="s">
        <v>1009</v>
      </c>
      <c r="Y196" s="825" t="s">
        <v>1008</v>
      </c>
      <c r="Z196" s="652" t="s">
        <v>715</v>
      </c>
      <c r="AA196" s="652" t="s">
        <v>697</v>
      </c>
      <c r="AB196" s="653" t="s">
        <v>698</v>
      </c>
      <c r="AC196" s="653" t="s">
        <v>699</v>
      </c>
      <c r="AD196" s="654">
        <v>2013</v>
      </c>
      <c r="AE196" s="654">
        <v>2013</v>
      </c>
      <c r="AF196" s="377">
        <v>21749.95</v>
      </c>
      <c r="AG196" s="644"/>
      <c r="AH196" s="644" t="s">
        <v>1002</v>
      </c>
      <c r="AI196" s="652" t="s">
        <v>1003</v>
      </c>
      <c r="AJ196" s="824" t="s">
        <v>994</v>
      </c>
      <c r="AK196" s="821" t="s">
        <v>996</v>
      </c>
      <c r="AL196" s="825" t="s">
        <v>1009</v>
      </c>
      <c r="AM196" s="825" t="s">
        <v>1008</v>
      </c>
      <c r="AN196" s="652" t="s">
        <v>704</v>
      </c>
      <c r="AO196" s="652" t="s">
        <v>705</v>
      </c>
      <c r="AP196" s="653" t="s">
        <v>698</v>
      </c>
      <c r="AQ196" s="653" t="s">
        <v>699</v>
      </c>
      <c r="AR196" s="654">
        <v>2013</v>
      </c>
      <c r="AS196" s="654">
        <v>2013</v>
      </c>
      <c r="AT196" s="377">
        <v>5922.3825731790339</v>
      </c>
      <c r="AU196" s="644"/>
      <c r="AV196" s="644"/>
      <c r="AW196" s="644"/>
    </row>
    <row r="197" spans="2:49" ht="19" customHeight="1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0"/>
      <c r="T197" s="644" t="s">
        <v>1002</v>
      </c>
      <c r="U197" s="652" t="s">
        <v>1003</v>
      </c>
      <c r="V197" s="824" t="s">
        <v>995</v>
      </c>
      <c r="W197" s="674" t="s">
        <v>997</v>
      </c>
      <c r="X197" s="825" t="s">
        <v>1009</v>
      </c>
      <c r="Y197" s="825" t="s">
        <v>1008</v>
      </c>
      <c r="Z197" s="652" t="s">
        <v>715</v>
      </c>
      <c r="AA197" s="652" t="s">
        <v>697</v>
      </c>
      <c r="AB197" s="653" t="s">
        <v>698</v>
      </c>
      <c r="AC197" s="653" t="s">
        <v>699</v>
      </c>
      <c r="AD197" s="654">
        <v>2013</v>
      </c>
      <c r="AE197" s="654">
        <v>2013</v>
      </c>
      <c r="AF197" s="176">
        <v>75300</v>
      </c>
      <c r="AG197" s="644"/>
      <c r="AH197" s="644" t="s">
        <v>1002</v>
      </c>
      <c r="AI197" s="652" t="s">
        <v>1003</v>
      </c>
      <c r="AJ197" s="824" t="s">
        <v>995</v>
      </c>
      <c r="AK197" s="674" t="s">
        <v>997</v>
      </c>
      <c r="AL197" s="825" t="s">
        <v>1009</v>
      </c>
      <c r="AM197" s="825" t="s">
        <v>1008</v>
      </c>
      <c r="AN197" s="652" t="s">
        <v>704</v>
      </c>
      <c r="AO197" s="652" t="s">
        <v>705</v>
      </c>
      <c r="AP197" s="653" t="s">
        <v>698</v>
      </c>
      <c r="AQ197" s="653" t="s">
        <v>699</v>
      </c>
      <c r="AR197" s="654">
        <v>2013</v>
      </c>
      <c r="AS197" s="654">
        <v>2013</v>
      </c>
      <c r="AT197" s="176">
        <v>20503.744043567054</v>
      </c>
      <c r="AU197" s="644"/>
      <c r="AV197" s="644"/>
      <c r="AW197" s="644"/>
    </row>
    <row r="198" spans="2:49" ht="19" customHeight="1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0"/>
      <c r="T198" s="644" t="s">
        <v>1002</v>
      </c>
      <c r="U198" s="652" t="s">
        <v>1003</v>
      </c>
      <c r="V198" s="645" t="s">
        <v>2</v>
      </c>
      <c r="W198" s="821" t="s">
        <v>17</v>
      </c>
      <c r="X198" s="825" t="s">
        <v>1006</v>
      </c>
      <c r="Y198" s="825" t="s">
        <v>1007</v>
      </c>
      <c r="Z198" s="652" t="s">
        <v>715</v>
      </c>
      <c r="AA198" s="652" t="s">
        <v>697</v>
      </c>
      <c r="AB198" s="653" t="s">
        <v>698</v>
      </c>
      <c r="AC198" s="653" t="s">
        <v>699</v>
      </c>
      <c r="AD198" s="654">
        <v>2014</v>
      </c>
      <c r="AE198" s="654">
        <v>2014</v>
      </c>
      <c r="AF198" s="377">
        <v>246119</v>
      </c>
      <c r="AG198" s="644"/>
      <c r="AH198" s="644" t="s">
        <v>1002</v>
      </c>
      <c r="AI198" s="652" t="s">
        <v>1003</v>
      </c>
      <c r="AJ198" s="645" t="s">
        <v>2</v>
      </c>
      <c r="AK198" s="821" t="s">
        <v>17</v>
      </c>
      <c r="AL198" s="825" t="s">
        <v>1006</v>
      </c>
      <c r="AM198" s="825" t="s">
        <v>1007</v>
      </c>
      <c r="AN198" s="652" t="s">
        <v>704</v>
      </c>
      <c r="AO198" s="652" t="s">
        <v>705</v>
      </c>
      <c r="AP198" s="653" t="s">
        <v>698</v>
      </c>
      <c r="AQ198" s="653" t="s">
        <v>699</v>
      </c>
      <c r="AR198" s="654">
        <v>2014</v>
      </c>
      <c r="AS198" s="654">
        <v>2014</v>
      </c>
      <c r="AT198" s="377">
        <v>67016.74608577264</v>
      </c>
      <c r="AU198" s="644"/>
      <c r="AV198" s="644"/>
      <c r="AW198" s="644"/>
    </row>
    <row r="199" spans="2:49" ht="19" customHeight="1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0"/>
      <c r="T199" s="644" t="s">
        <v>1002</v>
      </c>
      <c r="U199" s="652" t="s">
        <v>1003</v>
      </c>
      <c r="V199" s="824" t="s">
        <v>3</v>
      </c>
      <c r="W199" s="821" t="s">
        <v>18</v>
      </c>
      <c r="X199" s="825" t="s">
        <v>1006</v>
      </c>
      <c r="Y199" s="825" t="s">
        <v>1007</v>
      </c>
      <c r="Z199" s="652" t="s">
        <v>715</v>
      </c>
      <c r="AA199" s="652" t="s">
        <v>697</v>
      </c>
      <c r="AB199" s="653" t="s">
        <v>698</v>
      </c>
      <c r="AC199" s="653" t="s">
        <v>699</v>
      </c>
      <c r="AD199" s="654">
        <v>2014</v>
      </c>
      <c r="AE199" s="654">
        <v>2014</v>
      </c>
      <c r="AF199" s="377">
        <v>398174</v>
      </c>
      <c r="AG199" s="644"/>
      <c r="AH199" s="644" t="s">
        <v>1002</v>
      </c>
      <c r="AI199" s="652" t="s">
        <v>1003</v>
      </c>
      <c r="AJ199" s="824" t="s">
        <v>3</v>
      </c>
      <c r="AK199" s="821" t="s">
        <v>18</v>
      </c>
      <c r="AL199" s="825" t="s">
        <v>1006</v>
      </c>
      <c r="AM199" s="825" t="s">
        <v>1007</v>
      </c>
      <c r="AN199" s="652" t="s">
        <v>704</v>
      </c>
      <c r="AO199" s="652" t="s">
        <v>705</v>
      </c>
      <c r="AP199" s="653" t="s">
        <v>698</v>
      </c>
      <c r="AQ199" s="653" t="s">
        <v>699</v>
      </c>
      <c r="AR199" s="654">
        <v>2014</v>
      </c>
      <c r="AS199" s="654">
        <v>2014</v>
      </c>
      <c r="AT199" s="377">
        <v>108420.42205582029</v>
      </c>
      <c r="AU199" s="644"/>
      <c r="AV199" s="644"/>
      <c r="AW199" s="644"/>
    </row>
    <row r="200" spans="2:49" ht="19" customHeight="1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0"/>
      <c r="T200" s="644" t="s">
        <v>1002</v>
      </c>
      <c r="U200" s="652" t="s">
        <v>1003</v>
      </c>
      <c r="V200" s="824" t="s">
        <v>4</v>
      </c>
      <c r="W200" s="821" t="s">
        <v>29</v>
      </c>
      <c r="X200" s="825" t="s">
        <v>1006</v>
      </c>
      <c r="Y200" s="825" t="s">
        <v>1007</v>
      </c>
      <c r="Z200" s="652" t="s">
        <v>715</v>
      </c>
      <c r="AA200" s="652" t="s">
        <v>697</v>
      </c>
      <c r="AB200" s="653" t="s">
        <v>698</v>
      </c>
      <c r="AC200" s="653" t="s">
        <v>699</v>
      </c>
      <c r="AD200" s="654">
        <v>2014</v>
      </c>
      <c r="AE200" s="654">
        <v>2014</v>
      </c>
      <c r="AF200" s="377">
        <v>1259819</v>
      </c>
      <c r="AG200" s="644"/>
      <c r="AH200" s="644" t="s">
        <v>1002</v>
      </c>
      <c r="AI200" s="652" t="s">
        <v>1003</v>
      </c>
      <c r="AJ200" s="824" t="s">
        <v>4</v>
      </c>
      <c r="AK200" s="821" t="s">
        <v>29</v>
      </c>
      <c r="AL200" s="825" t="s">
        <v>1006</v>
      </c>
      <c r="AM200" s="825" t="s">
        <v>1007</v>
      </c>
      <c r="AN200" s="652" t="s">
        <v>704</v>
      </c>
      <c r="AO200" s="652" t="s">
        <v>705</v>
      </c>
      <c r="AP200" s="653" t="s">
        <v>698</v>
      </c>
      <c r="AQ200" s="653" t="s">
        <v>699</v>
      </c>
      <c r="AR200" s="654">
        <v>2014</v>
      </c>
      <c r="AS200" s="654">
        <v>2014</v>
      </c>
      <c r="AT200" s="377">
        <v>343041.25255275698</v>
      </c>
      <c r="AU200" s="644"/>
      <c r="AV200" s="644"/>
      <c r="AW200" s="644"/>
    </row>
    <row r="201" spans="2:49" ht="19" customHeight="1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0"/>
      <c r="T201" s="644" t="s">
        <v>1002</v>
      </c>
      <c r="U201" s="652" t="s">
        <v>1003</v>
      </c>
      <c r="V201" s="824" t="s">
        <v>971</v>
      </c>
      <c r="W201" s="102" t="s">
        <v>972</v>
      </c>
      <c r="X201" s="825" t="s">
        <v>1006</v>
      </c>
      <c r="Y201" s="825" t="s">
        <v>1007</v>
      </c>
      <c r="Z201" s="652" t="s">
        <v>715</v>
      </c>
      <c r="AA201" s="652" t="s">
        <v>697</v>
      </c>
      <c r="AB201" s="653" t="s">
        <v>698</v>
      </c>
      <c r="AC201" s="653" t="s">
        <v>699</v>
      </c>
      <c r="AD201" s="654">
        <v>2014</v>
      </c>
      <c r="AE201" s="654">
        <v>2014</v>
      </c>
      <c r="AF201" s="377">
        <v>1474019</v>
      </c>
      <c r="AG201" s="644"/>
      <c r="AH201" s="644" t="s">
        <v>1002</v>
      </c>
      <c r="AI201" s="652" t="s">
        <v>1003</v>
      </c>
      <c r="AJ201" s="824" t="s">
        <v>971</v>
      </c>
      <c r="AK201" s="102" t="s">
        <v>972</v>
      </c>
      <c r="AL201" s="825" t="s">
        <v>1006</v>
      </c>
      <c r="AM201" s="825" t="s">
        <v>1007</v>
      </c>
      <c r="AN201" s="652" t="s">
        <v>704</v>
      </c>
      <c r="AO201" s="652" t="s">
        <v>705</v>
      </c>
      <c r="AP201" s="653" t="s">
        <v>698</v>
      </c>
      <c r="AQ201" s="653" t="s">
        <v>699</v>
      </c>
      <c r="AR201" s="654">
        <v>2014</v>
      </c>
      <c r="AS201" s="654">
        <v>2014</v>
      </c>
      <c r="AT201" s="377">
        <v>401366.64397549356</v>
      </c>
      <c r="AU201" s="644"/>
      <c r="AV201" s="644"/>
      <c r="AW201" s="644"/>
    </row>
    <row r="202" spans="2:49" ht="19" customHeight="1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0"/>
      <c r="T202" s="644" t="s">
        <v>1002</v>
      </c>
      <c r="U202" s="652" t="s">
        <v>1003</v>
      </c>
      <c r="V202" s="824" t="s">
        <v>327</v>
      </c>
      <c r="W202" s="821" t="s">
        <v>326</v>
      </c>
      <c r="X202" s="825" t="s">
        <v>1006</v>
      </c>
      <c r="Y202" s="825" t="s">
        <v>1007</v>
      </c>
      <c r="Z202" s="652" t="s">
        <v>715</v>
      </c>
      <c r="AA202" s="652" t="s">
        <v>697</v>
      </c>
      <c r="AB202" s="653" t="s">
        <v>698</v>
      </c>
      <c r="AC202" s="653" t="s">
        <v>699</v>
      </c>
      <c r="AD202" s="654">
        <v>2014</v>
      </c>
      <c r="AE202" s="654">
        <v>2014</v>
      </c>
      <c r="AF202" s="543" t="s">
        <v>290</v>
      </c>
      <c r="AG202" s="644"/>
      <c r="AH202" s="644" t="s">
        <v>1002</v>
      </c>
      <c r="AI202" s="652" t="s">
        <v>1003</v>
      </c>
      <c r="AJ202" s="824" t="s">
        <v>327</v>
      </c>
      <c r="AK202" s="821" t="s">
        <v>326</v>
      </c>
      <c r="AL202" s="825" t="s">
        <v>1006</v>
      </c>
      <c r="AM202" s="825" t="s">
        <v>1007</v>
      </c>
      <c r="AN202" s="652" t="s">
        <v>704</v>
      </c>
      <c r="AO202" s="652" t="s">
        <v>705</v>
      </c>
      <c r="AP202" s="653" t="s">
        <v>698</v>
      </c>
      <c r="AQ202" s="653" t="s">
        <v>699</v>
      </c>
      <c r="AR202" s="654">
        <v>2014</v>
      </c>
      <c r="AS202" s="654">
        <v>2014</v>
      </c>
      <c r="AT202" s="543" t="s">
        <v>290</v>
      </c>
      <c r="AU202" s="644"/>
      <c r="AV202" s="644"/>
      <c r="AW202" s="644"/>
    </row>
    <row r="203" spans="2:49" ht="19" customHeight="1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0"/>
      <c r="T203" s="644" t="s">
        <v>1002</v>
      </c>
      <c r="U203" s="652" t="s">
        <v>1003</v>
      </c>
      <c r="V203" s="822" t="s">
        <v>5</v>
      </c>
      <c r="W203" s="821" t="s">
        <v>978</v>
      </c>
      <c r="X203" s="825" t="s">
        <v>1006</v>
      </c>
      <c r="Y203" s="825" t="s">
        <v>1007</v>
      </c>
      <c r="Z203" s="652" t="s">
        <v>715</v>
      </c>
      <c r="AA203" s="652" t="s">
        <v>697</v>
      </c>
      <c r="AB203" s="653" t="s">
        <v>698</v>
      </c>
      <c r="AC203" s="653" t="s">
        <v>699</v>
      </c>
      <c r="AD203" s="654">
        <v>2014</v>
      </c>
      <c r="AE203" s="654">
        <v>2014</v>
      </c>
      <c r="AF203" s="377">
        <v>264100</v>
      </c>
      <c r="AG203" s="644"/>
      <c r="AH203" s="644" t="s">
        <v>1002</v>
      </c>
      <c r="AI203" s="652" t="s">
        <v>1003</v>
      </c>
      <c r="AJ203" s="822" t="s">
        <v>5</v>
      </c>
      <c r="AK203" s="821" t="s">
        <v>978</v>
      </c>
      <c r="AL203" s="825" t="s">
        <v>1006</v>
      </c>
      <c r="AM203" s="825" t="s">
        <v>1007</v>
      </c>
      <c r="AN203" s="652" t="s">
        <v>704</v>
      </c>
      <c r="AO203" s="652" t="s">
        <v>705</v>
      </c>
      <c r="AP203" s="653" t="s">
        <v>698</v>
      </c>
      <c r="AQ203" s="653" t="s">
        <v>699</v>
      </c>
      <c r="AR203" s="654">
        <v>2014</v>
      </c>
      <c r="AS203" s="654">
        <v>2014</v>
      </c>
      <c r="AT203" s="377">
        <v>71912.865895166789</v>
      </c>
      <c r="AU203" s="644"/>
      <c r="AV203" s="644"/>
      <c r="AW203" s="644"/>
    </row>
    <row r="204" spans="2:49" ht="19" customHeight="1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10"/>
      <c r="T204" s="644" t="s">
        <v>1002</v>
      </c>
      <c r="U204" s="652" t="s">
        <v>1003</v>
      </c>
      <c r="V204" s="823" t="s">
        <v>973</v>
      </c>
      <c r="W204" s="821" t="s">
        <v>979</v>
      </c>
      <c r="X204" s="825" t="s">
        <v>1006</v>
      </c>
      <c r="Y204" s="825" t="s">
        <v>1007</v>
      </c>
      <c r="Z204" s="652" t="s">
        <v>715</v>
      </c>
      <c r="AA204" s="652" t="s">
        <v>697</v>
      </c>
      <c r="AB204" s="653" t="s">
        <v>698</v>
      </c>
      <c r="AC204" s="653" t="s">
        <v>699</v>
      </c>
      <c r="AD204" s="654">
        <v>2014</v>
      </c>
      <c r="AE204" s="654">
        <v>2014</v>
      </c>
      <c r="AF204" s="377">
        <v>62200</v>
      </c>
      <c r="AG204" s="644"/>
      <c r="AH204" s="644" t="s">
        <v>1002</v>
      </c>
      <c r="AI204" s="652" t="s">
        <v>1003</v>
      </c>
      <c r="AJ204" s="823" t="s">
        <v>973</v>
      </c>
      <c r="AK204" s="821" t="s">
        <v>979</v>
      </c>
      <c r="AL204" s="825" t="s">
        <v>1006</v>
      </c>
      <c r="AM204" s="825" t="s">
        <v>1007</v>
      </c>
      <c r="AN204" s="652" t="s">
        <v>704</v>
      </c>
      <c r="AO204" s="652" t="s">
        <v>705</v>
      </c>
      <c r="AP204" s="653" t="s">
        <v>698</v>
      </c>
      <c r="AQ204" s="653" t="s">
        <v>699</v>
      </c>
      <c r="AR204" s="654">
        <v>2014</v>
      </c>
      <c r="AS204" s="654">
        <v>2014</v>
      </c>
      <c r="AT204" s="377">
        <v>16936.691626957116</v>
      </c>
      <c r="AU204" s="644"/>
      <c r="AV204" s="644"/>
      <c r="AW204" s="644"/>
    </row>
    <row r="205" spans="2:49" ht="19" customHeight="1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10"/>
      <c r="T205" s="644" t="s">
        <v>1002</v>
      </c>
      <c r="U205" s="652" t="s">
        <v>1003</v>
      </c>
      <c r="V205" s="824" t="s">
        <v>974</v>
      </c>
      <c r="W205" s="821" t="s">
        <v>980</v>
      </c>
      <c r="X205" s="825" t="s">
        <v>1006</v>
      </c>
      <c r="Y205" s="825" t="s">
        <v>1007</v>
      </c>
      <c r="Z205" s="652" t="s">
        <v>715</v>
      </c>
      <c r="AA205" s="652" t="s">
        <v>697</v>
      </c>
      <c r="AB205" s="653" t="s">
        <v>698</v>
      </c>
      <c r="AC205" s="653" t="s">
        <v>699</v>
      </c>
      <c r="AD205" s="654">
        <v>2014</v>
      </c>
      <c r="AE205" s="654">
        <v>2014</v>
      </c>
      <c r="AF205" s="377">
        <v>47800</v>
      </c>
      <c r="AG205" s="644"/>
      <c r="AH205" s="644" t="s">
        <v>1002</v>
      </c>
      <c r="AI205" s="652" t="s">
        <v>1003</v>
      </c>
      <c r="AJ205" s="824" t="s">
        <v>974</v>
      </c>
      <c r="AK205" s="821" t="s">
        <v>980</v>
      </c>
      <c r="AL205" s="825" t="s">
        <v>1006</v>
      </c>
      <c r="AM205" s="825" t="s">
        <v>1007</v>
      </c>
      <c r="AN205" s="652" t="s">
        <v>704</v>
      </c>
      <c r="AO205" s="652" t="s">
        <v>705</v>
      </c>
      <c r="AP205" s="653" t="s">
        <v>698</v>
      </c>
      <c r="AQ205" s="653" t="s">
        <v>699</v>
      </c>
      <c r="AR205" s="654">
        <v>2014</v>
      </c>
      <c r="AS205" s="654">
        <v>2014</v>
      </c>
      <c r="AT205" s="377">
        <v>13015.656909462219</v>
      </c>
      <c r="AU205" s="644"/>
      <c r="AV205" s="644"/>
      <c r="AW205" s="644"/>
    </row>
    <row r="206" spans="2:49" ht="19" customHeight="1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0"/>
      <c r="T206" s="644" t="s">
        <v>1002</v>
      </c>
      <c r="U206" s="652" t="s">
        <v>1003</v>
      </c>
      <c r="V206" s="824" t="s">
        <v>975</v>
      </c>
      <c r="W206" s="821" t="s">
        <v>981</v>
      </c>
      <c r="X206" s="825" t="s">
        <v>1006</v>
      </c>
      <c r="Y206" s="825" t="s">
        <v>1007</v>
      </c>
      <c r="Z206" s="652" t="s">
        <v>715</v>
      </c>
      <c r="AA206" s="652" t="s">
        <v>697</v>
      </c>
      <c r="AB206" s="653" t="s">
        <v>698</v>
      </c>
      <c r="AC206" s="653" t="s">
        <v>699</v>
      </c>
      <c r="AD206" s="654">
        <v>2014</v>
      </c>
      <c r="AE206" s="654">
        <v>2014</v>
      </c>
      <c r="AF206" s="377">
        <v>132219</v>
      </c>
      <c r="AG206" s="644"/>
      <c r="AH206" s="644" t="s">
        <v>1002</v>
      </c>
      <c r="AI206" s="652" t="s">
        <v>1003</v>
      </c>
      <c r="AJ206" s="824" t="s">
        <v>975</v>
      </c>
      <c r="AK206" s="821" t="s">
        <v>981</v>
      </c>
      <c r="AL206" s="825" t="s">
        <v>1006</v>
      </c>
      <c r="AM206" s="825" t="s">
        <v>1007</v>
      </c>
      <c r="AN206" s="652" t="s">
        <v>704</v>
      </c>
      <c r="AO206" s="652" t="s">
        <v>705</v>
      </c>
      <c r="AP206" s="653" t="s">
        <v>698</v>
      </c>
      <c r="AQ206" s="653" t="s">
        <v>699</v>
      </c>
      <c r="AR206" s="654">
        <v>2014</v>
      </c>
      <c r="AS206" s="654">
        <v>2014</v>
      </c>
      <c r="AT206" s="377">
        <v>36002.450646698439</v>
      </c>
      <c r="AU206" s="644"/>
      <c r="AV206" s="644"/>
      <c r="AW206" s="644"/>
    </row>
    <row r="207" spans="2:49" ht="19" customHeight="1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/>
      <c r="T207" s="644" t="s">
        <v>1002</v>
      </c>
      <c r="U207" s="652" t="s">
        <v>1003</v>
      </c>
      <c r="V207" s="824" t="s">
        <v>976</v>
      </c>
      <c r="W207" s="821" t="s">
        <v>982</v>
      </c>
      <c r="X207" s="825" t="s">
        <v>1006</v>
      </c>
      <c r="Y207" s="825" t="s">
        <v>1007</v>
      </c>
      <c r="Z207" s="652" t="s">
        <v>715</v>
      </c>
      <c r="AA207" s="652" t="s">
        <v>697</v>
      </c>
      <c r="AB207" s="653" t="s">
        <v>698</v>
      </c>
      <c r="AC207" s="653" t="s">
        <v>699</v>
      </c>
      <c r="AD207" s="654">
        <v>2014</v>
      </c>
      <c r="AE207" s="654">
        <v>2014</v>
      </c>
      <c r="AF207" s="377">
        <v>237700</v>
      </c>
      <c r="AG207" s="644"/>
      <c r="AH207" s="644" t="s">
        <v>1002</v>
      </c>
      <c r="AI207" s="652" t="s">
        <v>1003</v>
      </c>
      <c r="AJ207" s="824" t="s">
        <v>976</v>
      </c>
      <c r="AK207" s="821" t="s">
        <v>982</v>
      </c>
      <c r="AL207" s="825" t="s">
        <v>1006</v>
      </c>
      <c r="AM207" s="825" t="s">
        <v>1007</v>
      </c>
      <c r="AN207" s="652" t="s">
        <v>704</v>
      </c>
      <c r="AO207" s="652" t="s">
        <v>705</v>
      </c>
      <c r="AP207" s="653" t="s">
        <v>698</v>
      </c>
      <c r="AQ207" s="653" t="s">
        <v>699</v>
      </c>
      <c r="AR207" s="654">
        <v>2014</v>
      </c>
      <c r="AS207" s="654">
        <v>2014</v>
      </c>
      <c r="AT207" s="377">
        <v>64724.302246426145</v>
      </c>
      <c r="AU207" s="644"/>
      <c r="AV207" s="644"/>
      <c r="AW207" s="644"/>
    </row>
    <row r="208" spans="2:49" ht="19" customHeight="1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10"/>
      <c r="T208" s="644" t="s">
        <v>1002</v>
      </c>
      <c r="U208" s="652" t="s">
        <v>1003</v>
      </c>
      <c r="V208" s="824" t="s">
        <v>977</v>
      </c>
      <c r="W208" s="821" t="s">
        <v>983</v>
      </c>
      <c r="X208" s="825" t="s">
        <v>1006</v>
      </c>
      <c r="Y208" s="825" t="s">
        <v>1007</v>
      </c>
      <c r="Z208" s="652" t="s">
        <v>715</v>
      </c>
      <c r="AA208" s="652" t="s">
        <v>697</v>
      </c>
      <c r="AB208" s="653" t="s">
        <v>698</v>
      </c>
      <c r="AC208" s="653" t="s">
        <v>699</v>
      </c>
      <c r="AD208" s="654">
        <v>2014</v>
      </c>
      <c r="AE208" s="654">
        <v>2014</v>
      </c>
      <c r="AF208" s="377">
        <v>515800</v>
      </c>
      <c r="AG208" s="644"/>
      <c r="AH208" s="644" t="s">
        <v>1002</v>
      </c>
      <c r="AI208" s="652" t="s">
        <v>1003</v>
      </c>
      <c r="AJ208" s="824" t="s">
        <v>977</v>
      </c>
      <c r="AK208" s="821" t="s">
        <v>983</v>
      </c>
      <c r="AL208" s="825" t="s">
        <v>1006</v>
      </c>
      <c r="AM208" s="825" t="s">
        <v>1007</v>
      </c>
      <c r="AN208" s="652" t="s">
        <v>704</v>
      </c>
      <c r="AO208" s="652" t="s">
        <v>705</v>
      </c>
      <c r="AP208" s="653" t="s">
        <v>698</v>
      </c>
      <c r="AQ208" s="653" t="s">
        <v>699</v>
      </c>
      <c r="AR208" s="654">
        <v>2014</v>
      </c>
      <c r="AS208" s="654">
        <v>2014</v>
      </c>
      <c r="AT208" s="377">
        <v>140449.2852280463</v>
      </c>
      <c r="AU208" s="644"/>
      <c r="AV208" s="644"/>
      <c r="AW208" s="644"/>
    </row>
    <row r="209" spans="2:49" ht="19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T209" s="644" t="s">
        <v>1002</v>
      </c>
      <c r="U209" s="652" t="s">
        <v>1003</v>
      </c>
      <c r="V209" s="824" t="s">
        <v>6</v>
      </c>
      <c r="W209" s="821" t="s">
        <v>64</v>
      </c>
      <c r="X209" s="825" t="s">
        <v>1006</v>
      </c>
      <c r="Y209" s="825" t="s">
        <v>1007</v>
      </c>
      <c r="Z209" s="652" t="s">
        <v>715</v>
      </c>
      <c r="AA209" s="652" t="s">
        <v>697</v>
      </c>
      <c r="AB209" s="653" t="s">
        <v>698</v>
      </c>
      <c r="AC209" s="653" t="s">
        <v>699</v>
      </c>
      <c r="AD209" s="654">
        <v>2014</v>
      </c>
      <c r="AE209" s="654">
        <v>2014</v>
      </c>
      <c r="AF209" s="543" t="s">
        <v>290</v>
      </c>
      <c r="AG209" s="644"/>
      <c r="AH209" s="644" t="s">
        <v>1002</v>
      </c>
      <c r="AI209" s="652" t="s">
        <v>1003</v>
      </c>
      <c r="AJ209" s="824" t="s">
        <v>6</v>
      </c>
      <c r="AK209" s="821" t="s">
        <v>64</v>
      </c>
      <c r="AL209" s="825" t="s">
        <v>1006</v>
      </c>
      <c r="AM209" s="825" t="s">
        <v>1007</v>
      </c>
      <c r="AN209" s="652" t="s">
        <v>704</v>
      </c>
      <c r="AO209" s="652" t="s">
        <v>705</v>
      </c>
      <c r="AP209" s="653" t="s">
        <v>698</v>
      </c>
      <c r="AQ209" s="653" t="s">
        <v>699</v>
      </c>
      <c r="AR209" s="654">
        <v>2014</v>
      </c>
      <c r="AS209" s="654">
        <v>2014</v>
      </c>
      <c r="AT209" s="543" t="s">
        <v>290</v>
      </c>
      <c r="AU209" s="644"/>
      <c r="AV209" s="644"/>
      <c r="AW209" s="644"/>
    </row>
    <row r="210" spans="2:49" ht="19" customHeight="1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0"/>
      <c r="T210" s="644" t="s">
        <v>1002</v>
      </c>
      <c r="U210" s="652" t="s">
        <v>1003</v>
      </c>
      <c r="V210" s="824" t="s">
        <v>7</v>
      </c>
      <c r="W210" s="821" t="s">
        <v>984</v>
      </c>
      <c r="X210" s="825" t="s">
        <v>1006</v>
      </c>
      <c r="Y210" s="825" t="s">
        <v>1007</v>
      </c>
      <c r="Z210" s="652" t="s">
        <v>715</v>
      </c>
      <c r="AA210" s="652" t="s">
        <v>697</v>
      </c>
      <c r="AB210" s="653" t="s">
        <v>698</v>
      </c>
      <c r="AC210" s="653" t="s">
        <v>699</v>
      </c>
      <c r="AD210" s="654">
        <v>2014</v>
      </c>
      <c r="AE210" s="654">
        <v>2014</v>
      </c>
      <c r="AF210" s="543" t="s">
        <v>290</v>
      </c>
      <c r="AG210" s="644"/>
      <c r="AH210" s="644" t="s">
        <v>1002</v>
      </c>
      <c r="AI210" s="652" t="s">
        <v>1003</v>
      </c>
      <c r="AJ210" s="824" t="s">
        <v>7</v>
      </c>
      <c r="AK210" s="821" t="s">
        <v>984</v>
      </c>
      <c r="AL210" s="825" t="s">
        <v>1006</v>
      </c>
      <c r="AM210" s="825" t="s">
        <v>1007</v>
      </c>
      <c r="AN210" s="652" t="s">
        <v>704</v>
      </c>
      <c r="AO210" s="652" t="s">
        <v>705</v>
      </c>
      <c r="AP210" s="653" t="s">
        <v>698</v>
      </c>
      <c r="AQ210" s="653" t="s">
        <v>699</v>
      </c>
      <c r="AR210" s="654">
        <v>2014</v>
      </c>
      <c r="AS210" s="654">
        <v>2014</v>
      </c>
      <c r="AT210" s="543" t="s">
        <v>290</v>
      </c>
      <c r="AU210" s="644"/>
      <c r="AV210" s="644"/>
      <c r="AW210" s="644"/>
    </row>
    <row r="211" spans="2:49" ht="19" customHeight="1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T211" s="644" t="s">
        <v>1002</v>
      </c>
      <c r="U211" s="652" t="s">
        <v>1003</v>
      </c>
      <c r="V211" s="824" t="s">
        <v>8</v>
      </c>
      <c r="W211" s="821" t="s">
        <v>985</v>
      </c>
      <c r="X211" s="825" t="s">
        <v>1006</v>
      </c>
      <c r="Y211" s="825" t="s">
        <v>1007</v>
      </c>
      <c r="Z211" s="652" t="s">
        <v>715</v>
      </c>
      <c r="AA211" s="652" t="s">
        <v>697</v>
      </c>
      <c r="AB211" s="653" t="s">
        <v>698</v>
      </c>
      <c r="AC211" s="653" t="s">
        <v>699</v>
      </c>
      <c r="AD211" s="654">
        <v>2014</v>
      </c>
      <c r="AE211" s="654">
        <v>2014</v>
      </c>
      <c r="AF211" s="543" t="s">
        <v>290</v>
      </c>
      <c r="AG211" s="644"/>
      <c r="AH211" s="644" t="s">
        <v>1002</v>
      </c>
      <c r="AI211" s="652" t="s">
        <v>1003</v>
      </c>
      <c r="AJ211" s="824" t="s">
        <v>8</v>
      </c>
      <c r="AK211" s="821" t="s">
        <v>985</v>
      </c>
      <c r="AL211" s="825" t="s">
        <v>1006</v>
      </c>
      <c r="AM211" s="825" t="s">
        <v>1007</v>
      </c>
      <c r="AN211" s="652" t="s">
        <v>704</v>
      </c>
      <c r="AO211" s="652" t="s">
        <v>705</v>
      </c>
      <c r="AP211" s="653" t="s">
        <v>698</v>
      </c>
      <c r="AQ211" s="653" t="s">
        <v>699</v>
      </c>
      <c r="AR211" s="654">
        <v>2014</v>
      </c>
      <c r="AS211" s="654">
        <v>2014</v>
      </c>
      <c r="AT211" s="543" t="s">
        <v>290</v>
      </c>
      <c r="AU211" s="644"/>
      <c r="AV211" s="644"/>
      <c r="AW211" s="644"/>
    </row>
    <row r="212" spans="2:49" ht="19" customHeight="1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368"/>
      <c r="P212" s="368"/>
      <c r="Q212" s="368"/>
      <c r="R212" s="649"/>
      <c r="S212" s="649"/>
      <c r="T212" s="644" t="s">
        <v>1002</v>
      </c>
      <c r="U212" s="652" t="s">
        <v>1003</v>
      </c>
      <c r="V212" s="824" t="s">
        <v>9</v>
      </c>
      <c r="W212" s="821" t="s">
        <v>13</v>
      </c>
      <c r="X212" s="825" t="s">
        <v>1006</v>
      </c>
      <c r="Y212" s="825" t="s">
        <v>1007</v>
      </c>
      <c r="Z212" s="652" t="s">
        <v>715</v>
      </c>
      <c r="AA212" s="652" t="s">
        <v>697</v>
      </c>
      <c r="AB212" s="653" t="s">
        <v>698</v>
      </c>
      <c r="AC212" s="653" t="s">
        <v>699</v>
      </c>
      <c r="AD212" s="654">
        <v>2014</v>
      </c>
      <c r="AE212" s="654">
        <v>2014</v>
      </c>
      <c r="AF212" s="543" t="s">
        <v>290</v>
      </c>
      <c r="AG212" s="644"/>
      <c r="AH212" s="644" t="s">
        <v>1002</v>
      </c>
      <c r="AI212" s="652" t="s">
        <v>1003</v>
      </c>
      <c r="AJ212" s="824" t="s">
        <v>9</v>
      </c>
      <c r="AK212" s="821" t="s">
        <v>13</v>
      </c>
      <c r="AL212" s="825" t="s">
        <v>1006</v>
      </c>
      <c r="AM212" s="825" t="s">
        <v>1007</v>
      </c>
      <c r="AN212" s="652" t="s">
        <v>704</v>
      </c>
      <c r="AO212" s="652" t="s">
        <v>705</v>
      </c>
      <c r="AP212" s="653" t="s">
        <v>698</v>
      </c>
      <c r="AQ212" s="653" t="s">
        <v>699</v>
      </c>
      <c r="AR212" s="654">
        <v>2014</v>
      </c>
      <c r="AS212" s="654">
        <v>2014</v>
      </c>
      <c r="AT212" s="543" t="s">
        <v>290</v>
      </c>
      <c r="AU212" s="644"/>
      <c r="AV212" s="644"/>
      <c r="AW212" s="644"/>
    </row>
    <row r="213" spans="2:49" ht="19" customHeight="1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368"/>
      <c r="P213" s="368"/>
      <c r="Q213" s="368"/>
      <c r="R213" s="649"/>
      <c r="S213" s="649"/>
      <c r="T213" s="644" t="s">
        <v>1002</v>
      </c>
      <c r="U213" s="652" t="s">
        <v>1003</v>
      </c>
      <c r="V213" s="824" t="s">
        <v>66</v>
      </c>
      <c r="W213" s="821" t="s">
        <v>24</v>
      </c>
      <c r="X213" s="825" t="s">
        <v>1006</v>
      </c>
      <c r="Y213" s="825" t="s">
        <v>1007</v>
      </c>
      <c r="Z213" s="652" t="s">
        <v>715</v>
      </c>
      <c r="AA213" s="652" t="s">
        <v>697</v>
      </c>
      <c r="AB213" s="653" t="s">
        <v>698</v>
      </c>
      <c r="AC213" s="653" t="s">
        <v>699</v>
      </c>
      <c r="AD213" s="654">
        <v>2014</v>
      </c>
      <c r="AE213" s="654">
        <v>2014</v>
      </c>
      <c r="AF213" s="543" t="s">
        <v>290</v>
      </c>
      <c r="AG213" s="644"/>
      <c r="AH213" s="644" t="s">
        <v>1002</v>
      </c>
      <c r="AI213" s="652" t="s">
        <v>1003</v>
      </c>
      <c r="AJ213" s="824" t="s">
        <v>66</v>
      </c>
      <c r="AK213" s="821" t="s">
        <v>24</v>
      </c>
      <c r="AL213" s="825" t="s">
        <v>1006</v>
      </c>
      <c r="AM213" s="825" t="s">
        <v>1007</v>
      </c>
      <c r="AN213" s="652" t="s">
        <v>704</v>
      </c>
      <c r="AO213" s="652" t="s">
        <v>705</v>
      </c>
      <c r="AP213" s="653" t="s">
        <v>698</v>
      </c>
      <c r="AQ213" s="653" t="s">
        <v>699</v>
      </c>
      <c r="AR213" s="654">
        <v>2014</v>
      </c>
      <c r="AS213" s="654">
        <v>2014</v>
      </c>
      <c r="AT213" s="543" t="s">
        <v>290</v>
      </c>
      <c r="AU213" s="644"/>
      <c r="AV213" s="644"/>
      <c r="AW213" s="644"/>
    </row>
    <row r="214" spans="2:49" ht="19" customHeight="1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368"/>
      <c r="P214" s="368"/>
      <c r="Q214" s="651"/>
      <c r="R214" s="649"/>
      <c r="S214" s="651"/>
      <c r="T214" s="644" t="s">
        <v>1002</v>
      </c>
      <c r="U214" s="652" t="s">
        <v>1003</v>
      </c>
      <c r="V214" s="824" t="s">
        <v>67</v>
      </c>
      <c r="W214" s="821" t="s">
        <v>30</v>
      </c>
      <c r="X214" s="825" t="s">
        <v>1006</v>
      </c>
      <c r="Y214" s="825" t="s">
        <v>1007</v>
      </c>
      <c r="Z214" s="652" t="s">
        <v>715</v>
      </c>
      <c r="AA214" s="652" t="s">
        <v>697</v>
      </c>
      <c r="AB214" s="653" t="s">
        <v>698</v>
      </c>
      <c r="AC214" s="653" t="s">
        <v>699</v>
      </c>
      <c r="AD214" s="654">
        <v>2014</v>
      </c>
      <c r="AE214" s="654">
        <v>2014</v>
      </c>
      <c r="AF214" s="543" t="s">
        <v>290</v>
      </c>
      <c r="AG214" s="644"/>
      <c r="AH214" s="644" t="s">
        <v>1002</v>
      </c>
      <c r="AI214" s="652" t="s">
        <v>1003</v>
      </c>
      <c r="AJ214" s="824" t="s">
        <v>67</v>
      </c>
      <c r="AK214" s="821" t="s">
        <v>30</v>
      </c>
      <c r="AL214" s="825" t="s">
        <v>1006</v>
      </c>
      <c r="AM214" s="825" t="s">
        <v>1007</v>
      </c>
      <c r="AN214" s="652" t="s">
        <v>704</v>
      </c>
      <c r="AO214" s="652" t="s">
        <v>705</v>
      </c>
      <c r="AP214" s="653" t="s">
        <v>698</v>
      </c>
      <c r="AQ214" s="653" t="s">
        <v>699</v>
      </c>
      <c r="AR214" s="654">
        <v>2014</v>
      </c>
      <c r="AS214" s="654">
        <v>2014</v>
      </c>
      <c r="AT214" s="543" t="s">
        <v>290</v>
      </c>
      <c r="AU214" s="644"/>
      <c r="AV214" s="644"/>
      <c r="AW214" s="644"/>
    </row>
    <row r="215" spans="2:49" ht="19" customHeight="1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368"/>
      <c r="P215" s="368"/>
      <c r="Q215" s="368"/>
      <c r="R215" s="649"/>
      <c r="S215" s="649"/>
      <c r="T215" s="644" t="s">
        <v>1002</v>
      </c>
      <c r="U215" s="652" t="s">
        <v>1003</v>
      </c>
      <c r="V215" s="824" t="s">
        <v>342</v>
      </c>
      <c r="W215" s="821" t="s">
        <v>341</v>
      </c>
      <c r="X215" s="825" t="s">
        <v>1006</v>
      </c>
      <c r="Y215" s="825" t="s">
        <v>1007</v>
      </c>
      <c r="Z215" s="652" t="s">
        <v>715</v>
      </c>
      <c r="AA215" s="652" t="s">
        <v>697</v>
      </c>
      <c r="AB215" s="653" t="s">
        <v>698</v>
      </c>
      <c r="AC215" s="653" t="s">
        <v>699</v>
      </c>
      <c r="AD215" s="654">
        <v>2014</v>
      </c>
      <c r="AE215" s="654">
        <v>2014</v>
      </c>
      <c r="AF215" s="377">
        <v>-96755</v>
      </c>
      <c r="AG215" s="644"/>
      <c r="AH215" s="644" t="s">
        <v>1002</v>
      </c>
      <c r="AI215" s="652" t="s">
        <v>1003</v>
      </c>
      <c r="AJ215" s="824" t="s">
        <v>342</v>
      </c>
      <c r="AK215" s="821" t="s">
        <v>341</v>
      </c>
      <c r="AL215" s="825" t="s">
        <v>1006</v>
      </c>
      <c r="AM215" s="825" t="s">
        <v>1007</v>
      </c>
      <c r="AN215" s="652" t="s">
        <v>704</v>
      </c>
      <c r="AO215" s="652" t="s">
        <v>705</v>
      </c>
      <c r="AP215" s="653" t="s">
        <v>698</v>
      </c>
      <c r="AQ215" s="653" t="s">
        <v>699</v>
      </c>
      <c r="AR215" s="654">
        <v>2014</v>
      </c>
      <c r="AS215" s="654">
        <v>2014</v>
      </c>
      <c r="AT215" s="377">
        <v>-26345.813478556844</v>
      </c>
      <c r="AU215" s="644"/>
      <c r="AV215" s="644"/>
      <c r="AW215" s="644"/>
    </row>
    <row r="216" spans="2:49" ht="19" customHeight="1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368"/>
      <c r="P216" s="368"/>
      <c r="Q216" s="368"/>
      <c r="R216" s="649"/>
      <c r="S216" s="649"/>
      <c r="T216" s="644" t="s">
        <v>1002</v>
      </c>
      <c r="U216" s="652" t="s">
        <v>1003</v>
      </c>
      <c r="V216" s="824" t="s">
        <v>986</v>
      </c>
      <c r="W216" s="821" t="s">
        <v>998</v>
      </c>
      <c r="X216" s="825" t="s">
        <v>1006</v>
      </c>
      <c r="Y216" s="825" t="s">
        <v>1007</v>
      </c>
      <c r="Z216" s="652" t="s">
        <v>715</v>
      </c>
      <c r="AA216" s="652" t="s">
        <v>697</v>
      </c>
      <c r="AB216" s="653" t="s">
        <v>698</v>
      </c>
      <c r="AC216" s="653" t="s">
        <v>699</v>
      </c>
      <c r="AD216" s="654">
        <v>2014</v>
      </c>
      <c r="AE216" s="654">
        <v>2014</v>
      </c>
      <c r="AF216" s="377">
        <v>214200</v>
      </c>
      <c r="AG216" s="644"/>
      <c r="AH216" s="644" t="s">
        <v>1002</v>
      </c>
      <c r="AI216" s="652" t="s">
        <v>1003</v>
      </c>
      <c r="AJ216" s="824" t="s">
        <v>986</v>
      </c>
      <c r="AK216" s="821" t="s">
        <v>998</v>
      </c>
      <c r="AL216" s="825" t="s">
        <v>1006</v>
      </c>
      <c r="AM216" s="825" t="s">
        <v>1007</v>
      </c>
      <c r="AN216" s="652" t="s">
        <v>704</v>
      </c>
      <c r="AO216" s="652" t="s">
        <v>705</v>
      </c>
      <c r="AP216" s="653" t="s">
        <v>698</v>
      </c>
      <c r="AQ216" s="653" t="s">
        <v>699</v>
      </c>
      <c r="AR216" s="654">
        <v>2014</v>
      </c>
      <c r="AS216" s="654">
        <v>2014</v>
      </c>
      <c r="AT216" s="377">
        <v>58325.39142273656</v>
      </c>
      <c r="AU216" s="644"/>
      <c r="AV216" s="644"/>
      <c r="AW216" s="644"/>
    </row>
    <row r="217" spans="2:49" ht="19" customHeight="1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0"/>
      <c r="T217" s="644" t="s">
        <v>1002</v>
      </c>
      <c r="U217" s="652" t="s">
        <v>1003</v>
      </c>
      <c r="V217" s="824" t="s">
        <v>987</v>
      </c>
      <c r="W217" s="821" t="s">
        <v>999</v>
      </c>
      <c r="X217" s="825" t="s">
        <v>1006</v>
      </c>
      <c r="Y217" s="825" t="s">
        <v>1007</v>
      </c>
      <c r="Z217" s="652" t="s">
        <v>715</v>
      </c>
      <c r="AA217" s="652" t="s">
        <v>697</v>
      </c>
      <c r="AB217" s="653" t="s">
        <v>698</v>
      </c>
      <c r="AC217" s="653" t="s">
        <v>699</v>
      </c>
      <c r="AD217" s="654">
        <v>2014</v>
      </c>
      <c r="AE217" s="654">
        <v>2014</v>
      </c>
      <c r="AF217" s="377">
        <v>55900</v>
      </c>
      <c r="AG217" s="644"/>
      <c r="AH217" s="644" t="s">
        <v>1002</v>
      </c>
      <c r="AI217" s="652" t="s">
        <v>1003</v>
      </c>
      <c r="AJ217" s="824" t="s">
        <v>987</v>
      </c>
      <c r="AK217" s="821" t="s">
        <v>999</v>
      </c>
      <c r="AL217" s="825" t="s">
        <v>1006</v>
      </c>
      <c r="AM217" s="825" t="s">
        <v>1007</v>
      </c>
      <c r="AN217" s="652" t="s">
        <v>704</v>
      </c>
      <c r="AO217" s="652" t="s">
        <v>705</v>
      </c>
      <c r="AP217" s="653" t="s">
        <v>698</v>
      </c>
      <c r="AQ217" s="653" t="s">
        <v>699</v>
      </c>
      <c r="AR217" s="654">
        <v>2014</v>
      </c>
      <c r="AS217" s="654">
        <v>2014</v>
      </c>
      <c r="AT217" s="377">
        <v>15221.238938053099</v>
      </c>
      <c r="AU217" s="644"/>
      <c r="AV217" s="644"/>
      <c r="AW217" s="644"/>
    </row>
    <row r="218" spans="2:49" ht="19" customHeight="1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0"/>
      <c r="T218" s="644" t="s">
        <v>1002</v>
      </c>
      <c r="U218" s="652" t="s">
        <v>1003</v>
      </c>
      <c r="V218" s="824" t="s">
        <v>988</v>
      </c>
      <c r="W218" s="821" t="s">
        <v>989</v>
      </c>
      <c r="X218" s="825" t="s">
        <v>1006</v>
      </c>
      <c r="Y218" s="825" t="s">
        <v>1007</v>
      </c>
      <c r="Z218" s="652" t="s">
        <v>715</v>
      </c>
      <c r="AA218" s="652" t="s">
        <v>697</v>
      </c>
      <c r="AB218" s="653" t="s">
        <v>698</v>
      </c>
      <c r="AC218" s="653" t="s">
        <v>699</v>
      </c>
      <c r="AD218" s="654">
        <v>2014</v>
      </c>
      <c r="AE218" s="654">
        <v>2014</v>
      </c>
      <c r="AF218" s="377">
        <v>87200</v>
      </c>
      <c r="AG218" s="644"/>
      <c r="AH218" s="644" t="s">
        <v>1002</v>
      </c>
      <c r="AI218" s="652" t="s">
        <v>1003</v>
      </c>
      <c r="AJ218" s="824" t="s">
        <v>988</v>
      </c>
      <c r="AK218" s="821" t="s">
        <v>989</v>
      </c>
      <c r="AL218" s="825" t="s">
        <v>1006</v>
      </c>
      <c r="AM218" s="825" t="s">
        <v>1007</v>
      </c>
      <c r="AN218" s="652" t="s">
        <v>704</v>
      </c>
      <c r="AO218" s="652" t="s">
        <v>705</v>
      </c>
      <c r="AP218" s="653" t="s">
        <v>698</v>
      </c>
      <c r="AQ218" s="653" t="s">
        <v>699</v>
      </c>
      <c r="AR218" s="654">
        <v>2014</v>
      </c>
      <c r="AS218" s="654">
        <v>2014</v>
      </c>
      <c r="AT218" s="377">
        <v>23744.043567052417</v>
      </c>
      <c r="AU218" s="644"/>
      <c r="AV218" s="644"/>
      <c r="AW218" s="644"/>
    </row>
    <row r="219" spans="2:49" ht="19" customHeight="1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10"/>
      <c r="T219" s="644" t="s">
        <v>1002</v>
      </c>
      <c r="U219" s="652" t="s">
        <v>1003</v>
      </c>
      <c r="V219" s="824" t="s">
        <v>10</v>
      </c>
      <c r="W219" s="821" t="s">
        <v>14</v>
      </c>
      <c r="X219" s="825" t="s">
        <v>1006</v>
      </c>
      <c r="Y219" s="825" t="s">
        <v>1007</v>
      </c>
      <c r="Z219" s="652" t="s">
        <v>715</v>
      </c>
      <c r="AA219" s="652" t="s">
        <v>697</v>
      </c>
      <c r="AB219" s="653" t="s">
        <v>698</v>
      </c>
      <c r="AC219" s="653" t="s">
        <v>699</v>
      </c>
      <c r="AD219" s="654">
        <v>2014</v>
      </c>
      <c r="AE219" s="654">
        <v>2014</v>
      </c>
      <c r="AF219" s="377">
        <v>3100</v>
      </c>
      <c r="AG219" s="644"/>
      <c r="AH219" s="644" t="s">
        <v>1002</v>
      </c>
      <c r="AI219" s="652" t="s">
        <v>1003</v>
      </c>
      <c r="AJ219" s="824" t="s">
        <v>10</v>
      </c>
      <c r="AK219" s="821" t="s">
        <v>14</v>
      </c>
      <c r="AL219" s="825" t="s">
        <v>1006</v>
      </c>
      <c r="AM219" s="825" t="s">
        <v>1007</v>
      </c>
      <c r="AN219" s="652" t="s">
        <v>704</v>
      </c>
      <c r="AO219" s="652" t="s">
        <v>705</v>
      </c>
      <c r="AP219" s="653" t="s">
        <v>698</v>
      </c>
      <c r="AQ219" s="653" t="s">
        <v>699</v>
      </c>
      <c r="AR219" s="654">
        <v>2014</v>
      </c>
      <c r="AS219" s="654">
        <v>2014</v>
      </c>
      <c r="AT219" s="377">
        <v>844.11164057181759</v>
      </c>
      <c r="AU219" s="644"/>
      <c r="AV219" s="644"/>
      <c r="AW219" s="644"/>
    </row>
    <row r="220" spans="2:49" ht="19" customHeight="1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0"/>
      <c r="T220" s="644" t="s">
        <v>1002</v>
      </c>
      <c r="U220" s="652" t="s">
        <v>1003</v>
      </c>
      <c r="V220" s="824" t="s">
        <v>275</v>
      </c>
      <c r="W220" s="821" t="s">
        <v>140</v>
      </c>
      <c r="X220" s="825" t="s">
        <v>1006</v>
      </c>
      <c r="Y220" s="825" t="s">
        <v>1007</v>
      </c>
      <c r="Z220" s="652" t="s">
        <v>715</v>
      </c>
      <c r="AA220" s="652" t="s">
        <v>697</v>
      </c>
      <c r="AB220" s="653" t="s">
        <v>698</v>
      </c>
      <c r="AC220" s="653" t="s">
        <v>699</v>
      </c>
      <c r="AD220" s="654">
        <v>2014</v>
      </c>
      <c r="AE220" s="654">
        <v>2014</v>
      </c>
      <c r="AF220" s="377">
        <v>68000</v>
      </c>
      <c r="AG220" s="644"/>
      <c r="AH220" s="644" t="s">
        <v>1002</v>
      </c>
      <c r="AI220" s="652" t="s">
        <v>1003</v>
      </c>
      <c r="AJ220" s="824" t="s">
        <v>275</v>
      </c>
      <c r="AK220" s="821" t="s">
        <v>140</v>
      </c>
      <c r="AL220" s="825" t="s">
        <v>1006</v>
      </c>
      <c r="AM220" s="825" t="s">
        <v>1007</v>
      </c>
      <c r="AN220" s="652" t="s">
        <v>704</v>
      </c>
      <c r="AO220" s="652" t="s">
        <v>705</v>
      </c>
      <c r="AP220" s="653" t="s">
        <v>698</v>
      </c>
      <c r="AQ220" s="653" t="s">
        <v>699</v>
      </c>
      <c r="AR220" s="654">
        <v>2014</v>
      </c>
      <c r="AS220" s="654">
        <v>2014</v>
      </c>
      <c r="AT220" s="377">
        <v>18515.997277059225</v>
      </c>
      <c r="AU220" s="644"/>
      <c r="AV220" s="644"/>
      <c r="AW220" s="644"/>
    </row>
    <row r="221" spans="2:49" ht="19" customHeight="1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10"/>
      <c r="T221" s="644" t="s">
        <v>1002</v>
      </c>
      <c r="U221" s="652" t="s">
        <v>1003</v>
      </c>
      <c r="V221" s="824" t="s">
        <v>11</v>
      </c>
      <c r="W221" s="821" t="s">
        <v>15</v>
      </c>
      <c r="X221" s="825" t="s">
        <v>1006</v>
      </c>
      <c r="Y221" s="825" t="s">
        <v>1007</v>
      </c>
      <c r="Z221" s="652" t="s">
        <v>715</v>
      </c>
      <c r="AA221" s="652" t="s">
        <v>697</v>
      </c>
      <c r="AB221" s="653" t="s">
        <v>698</v>
      </c>
      <c r="AC221" s="653" t="s">
        <v>699</v>
      </c>
      <c r="AD221" s="654">
        <v>2014</v>
      </c>
      <c r="AE221" s="654">
        <v>2014</v>
      </c>
      <c r="AF221" s="543" t="s">
        <v>290</v>
      </c>
      <c r="AG221" s="644"/>
      <c r="AH221" s="644" t="s">
        <v>1002</v>
      </c>
      <c r="AI221" s="652" t="s">
        <v>1003</v>
      </c>
      <c r="AJ221" s="824" t="s">
        <v>11</v>
      </c>
      <c r="AK221" s="821" t="s">
        <v>15</v>
      </c>
      <c r="AL221" s="825" t="s">
        <v>1006</v>
      </c>
      <c r="AM221" s="825" t="s">
        <v>1007</v>
      </c>
      <c r="AN221" s="652" t="s">
        <v>704</v>
      </c>
      <c r="AO221" s="652" t="s">
        <v>705</v>
      </c>
      <c r="AP221" s="653" t="s">
        <v>698</v>
      </c>
      <c r="AQ221" s="653" t="s">
        <v>699</v>
      </c>
      <c r="AR221" s="654">
        <v>2014</v>
      </c>
      <c r="AS221" s="654">
        <v>2014</v>
      </c>
      <c r="AT221" s="377"/>
      <c r="AU221" s="644"/>
      <c r="AV221" s="644"/>
      <c r="AW221" s="644"/>
    </row>
    <row r="222" spans="2:49" ht="19" customHeight="1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0"/>
      <c r="T222" s="644" t="s">
        <v>1002</v>
      </c>
      <c r="U222" s="652" t="s">
        <v>1003</v>
      </c>
      <c r="V222" s="824" t="s">
        <v>350</v>
      </c>
      <c r="W222" s="821" t="s">
        <v>349</v>
      </c>
      <c r="X222" s="825" t="s">
        <v>1006</v>
      </c>
      <c r="Y222" s="825" t="s">
        <v>1007</v>
      </c>
      <c r="Z222" s="652" t="s">
        <v>715</v>
      </c>
      <c r="AA222" s="652" t="s">
        <v>697</v>
      </c>
      <c r="AB222" s="653" t="s">
        <v>698</v>
      </c>
      <c r="AC222" s="653" t="s">
        <v>699</v>
      </c>
      <c r="AD222" s="654">
        <v>2014</v>
      </c>
      <c r="AE222" s="654">
        <v>2014</v>
      </c>
      <c r="AF222" s="377">
        <v>2420</v>
      </c>
      <c r="AG222" s="644"/>
      <c r="AH222" s="644" t="s">
        <v>1002</v>
      </c>
      <c r="AI222" s="652" t="s">
        <v>1003</v>
      </c>
      <c r="AJ222" s="824" t="s">
        <v>350</v>
      </c>
      <c r="AK222" s="821" t="s">
        <v>349</v>
      </c>
      <c r="AL222" s="825" t="s">
        <v>1006</v>
      </c>
      <c r="AM222" s="825" t="s">
        <v>1007</v>
      </c>
      <c r="AN222" s="652" t="s">
        <v>704</v>
      </c>
      <c r="AO222" s="652" t="s">
        <v>705</v>
      </c>
      <c r="AP222" s="653" t="s">
        <v>698</v>
      </c>
      <c r="AQ222" s="653" t="s">
        <v>699</v>
      </c>
      <c r="AR222" s="654">
        <v>2014</v>
      </c>
      <c r="AS222" s="654">
        <v>2014</v>
      </c>
      <c r="AT222" s="377">
        <v>658.95166780122531</v>
      </c>
      <c r="AU222" s="644"/>
      <c r="AV222" s="644"/>
      <c r="AW222" s="644"/>
    </row>
    <row r="223" spans="2:49" ht="19" customHeight="1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0"/>
      <c r="T223" s="644" t="s">
        <v>1002</v>
      </c>
      <c r="U223" s="652" t="s">
        <v>1003</v>
      </c>
      <c r="V223" s="824" t="s">
        <v>990</v>
      </c>
      <c r="W223" s="821" t="s">
        <v>992</v>
      </c>
      <c r="X223" s="825" t="s">
        <v>1006</v>
      </c>
      <c r="Y223" s="825" t="s">
        <v>1007</v>
      </c>
      <c r="Z223" s="652" t="s">
        <v>715</v>
      </c>
      <c r="AA223" s="652" t="s">
        <v>697</v>
      </c>
      <c r="AB223" s="653" t="s">
        <v>698</v>
      </c>
      <c r="AC223" s="653" t="s">
        <v>699</v>
      </c>
      <c r="AD223" s="654">
        <v>2014</v>
      </c>
      <c r="AE223" s="654">
        <v>2014</v>
      </c>
      <c r="AF223" s="377">
        <v>30120</v>
      </c>
      <c r="AG223" s="644"/>
      <c r="AH223" s="644" t="s">
        <v>1002</v>
      </c>
      <c r="AI223" s="652" t="s">
        <v>1003</v>
      </c>
      <c r="AJ223" s="824" t="s">
        <v>990</v>
      </c>
      <c r="AK223" s="821" t="s">
        <v>992</v>
      </c>
      <c r="AL223" s="825" t="s">
        <v>1006</v>
      </c>
      <c r="AM223" s="825" t="s">
        <v>1007</v>
      </c>
      <c r="AN223" s="652" t="s">
        <v>704</v>
      </c>
      <c r="AO223" s="652" t="s">
        <v>705</v>
      </c>
      <c r="AP223" s="653" t="s">
        <v>698</v>
      </c>
      <c r="AQ223" s="653" t="s">
        <v>699</v>
      </c>
      <c r="AR223" s="654">
        <v>2014</v>
      </c>
      <c r="AS223" s="654">
        <v>2014</v>
      </c>
      <c r="AT223" s="377">
        <v>8201.4976174268213</v>
      </c>
      <c r="AU223" s="644"/>
      <c r="AV223" s="644"/>
      <c r="AW223" s="644"/>
    </row>
    <row r="224" spans="2:49" ht="19" customHeight="1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0"/>
      <c r="T224" s="644" t="s">
        <v>1002</v>
      </c>
      <c r="U224" s="652" t="s">
        <v>1003</v>
      </c>
      <c r="V224" s="824" t="s">
        <v>991</v>
      </c>
      <c r="W224" s="821" t="s">
        <v>993</v>
      </c>
      <c r="X224" s="825" t="s">
        <v>1006</v>
      </c>
      <c r="Y224" s="825" t="s">
        <v>1007</v>
      </c>
      <c r="Z224" s="652" t="s">
        <v>715</v>
      </c>
      <c r="AA224" s="652" t="s">
        <v>697</v>
      </c>
      <c r="AB224" s="653" t="s">
        <v>698</v>
      </c>
      <c r="AC224" s="653" t="s">
        <v>699</v>
      </c>
      <c r="AD224" s="654">
        <v>2014</v>
      </c>
      <c r="AE224" s="654">
        <v>2014</v>
      </c>
      <c r="AF224" s="543" t="s">
        <v>290</v>
      </c>
      <c r="AG224" s="644"/>
      <c r="AH224" s="644" t="s">
        <v>1002</v>
      </c>
      <c r="AI224" s="652" t="s">
        <v>1003</v>
      </c>
      <c r="AJ224" s="824" t="s">
        <v>991</v>
      </c>
      <c r="AK224" s="821" t="s">
        <v>993</v>
      </c>
      <c r="AL224" s="825" t="s">
        <v>1006</v>
      </c>
      <c r="AM224" s="825" t="s">
        <v>1007</v>
      </c>
      <c r="AN224" s="652" t="s">
        <v>704</v>
      </c>
      <c r="AO224" s="652" t="s">
        <v>705</v>
      </c>
      <c r="AP224" s="653" t="s">
        <v>698</v>
      </c>
      <c r="AQ224" s="653" t="s">
        <v>699</v>
      </c>
      <c r="AR224" s="654">
        <v>2014</v>
      </c>
      <c r="AS224" s="654">
        <v>2014</v>
      </c>
      <c r="AT224" s="543" t="s">
        <v>290</v>
      </c>
      <c r="AU224" s="644"/>
      <c r="AV224" s="644"/>
      <c r="AW224" s="644"/>
    </row>
    <row r="225" spans="2:49" ht="19" customHeight="1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T225" s="644" t="s">
        <v>1002</v>
      </c>
      <c r="U225" s="652" t="s">
        <v>1003</v>
      </c>
      <c r="V225" s="824" t="s">
        <v>356</v>
      </c>
      <c r="W225" s="821" t="s">
        <v>355</v>
      </c>
      <c r="X225" s="825" t="s">
        <v>1006</v>
      </c>
      <c r="Y225" s="825" t="s">
        <v>1007</v>
      </c>
      <c r="Z225" s="652" t="s">
        <v>715</v>
      </c>
      <c r="AA225" s="652" t="s">
        <v>697</v>
      </c>
      <c r="AB225" s="653" t="s">
        <v>698</v>
      </c>
      <c r="AC225" s="653" t="s">
        <v>699</v>
      </c>
      <c r="AD225" s="654">
        <v>2014</v>
      </c>
      <c r="AE225" s="654">
        <v>2014</v>
      </c>
      <c r="AF225" s="377">
        <v>-103700</v>
      </c>
      <c r="AG225" s="644"/>
      <c r="AH225" s="644" t="s">
        <v>1002</v>
      </c>
      <c r="AI225" s="652" t="s">
        <v>1003</v>
      </c>
      <c r="AJ225" s="824" t="s">
        <v>356</v>
      </c>
      <c r="AK225" s="821" t="s">
        <v>355</v>
      </c>
      <c r="AL225" s="825" t="s">
        <v>1006</v>
      </c>
      <c r="AM225" s="825" t="s">
        <v>1007</v>
      </c>
      <c r="AN225" s="652" t="s">
        <v>704</v>
      </c>
      <c r="AO225" s="652" t="s">
        <v>705</v>
      </c>
      <c r="AP225" s="653" t="s">
        <v>698</v>
      </c>
      <c r="AQ225" s="653" t="s">
        <v>699</v>
      </c>
      <c r="AR225" s="654">
        <v>2014</v>
      </c>
      <c r="AS225" s="654">
        <v>2014</v>
      </c>
      <c r="AT225" s="377">
        <v>-28236.895847515316</v>
      </c>
      <c r="AU225" s="644"/>
      <c r="AV225" s="644"/>
      <c r="AW225" s="644"/>
    </row>
    <row r="226" spans="2:49" ht="19" customHeight="1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T226" s="644" t="s">
        <v>1002</v>
      </c>
      <c r="U226" s="652" t="s">
        <v>1003</v>
      </c>
      <c r="V226" s="824" t="s">
        <v>994</v>
      </c>
      <c r="W226" s="821" t="s">
        <v>996</v>
      </c>
      <c r="X226" s="825" t="s">
        <v>1006</v>
      </c>
      <c r="Y226" s="825" t="s">
        <v>1007</v>
      </c>
      <c r="Z226" s="652" t="s">
        <v>715</v>
      </c>
      <c r="AA226" s="652" t="s">
        <v>697</v>
      </c>
      <c r="AB226" s="653" t="s">
        <v>698</v>
      </c>
      <c r="AC226" s="653" t="s">
        <v>699</v>
      </c>
      <c r="AD226" s="654">
        <v>2014</v>
      </c>
      <c r="AE226" s="654">
        <v>2014</v>
      </c>
      <c r="AF226" s="543" t="s">
        <v>290</v>
      </c>
      <c r="AG226" s="644"/>
      <c r="AH226" s="644" t="s">
        <v>1002</v>
      </c>
      <c r="AI226" s="652" t="s">
        <v>1003</v>
      </c>
      <c r="AJ226" s="824" t="s">
        <v>994</v>
      </c>
      <c r="AK226" s="821" t="s">
        <v>996</v>
      </c>
      <c r="AL226" s="825" t="s">
        <v>1006</v>
      </c>
      <c r="AM226" s="825" t="s">
        <v>1007</v>
      </c>
      <c r="AN226" s="652" t="s">
        <v>704</v>
      </c>
      <c r="AO226" s="652" t="s">
        <v>705</v>
      </c>
      <c r="AP226" s="653" t="s">
        <v>698</v>
      </c>
      <c r="AQ226" s="653" t="s">
        <v>699</v>
      </c>
      <c r="AR226" s="654">
        <v>2014</v>
      </c>
      <c r="AS226" s="654">
        <v>2014</v>
      </c>
      <c r="AT226" s="543" t="s">
        <v>290</v>
      </c>
      <c r="AU226" s="644"/>
      <c r="AV226" s="644"/>
      <c r="AW226" s="644"/>
    </row>
    <row r="227" spans="2:49" ht="19" customHeight="1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0"/>
      <c r="T227" s="644" t="s">
        <v>1002</v>
      </c>
      <c r="U227" s="652" t="s">
        <v>1003</v>
      </c>
      <c r="V227" s="824" t="s">
        <v>995</v>
      </c>
      <c r="W227" s="674" t="s">
        <v>997</v>
      </c>
      <c r="X227" s="825" t="s">
        <v>1006</v>
      </c>
      <c r="Y227" s="825" t="s">
        <v>1007</v>
      </c>
      <c r="Z227" s="652" t="s">
        <v>715</v>
      </c>
      <c r="AA227" s="652" t="s">
        <v>697</v>
      </c>
      <c r="AB227" s="653" t="s">
        <v>698</v>
      </c>
      <c r="AC227" s="653" t="s">
        <v>699</v>
      </c>
      <c r="AD227" s="654">
        <v>2014</v>
      </c>
      <c r="AE227" s="654">
        <v>2014</v>
      </c>
      <c r="AF227" s="543" t="s">
        <v>290</v>
      </c>
      <c r="AG227" s="644"/>
      <c r="AH227" s="644" t="s">
        <v>1002</v>
      </c>
      <c r="AI227" s="652" t="s">
        <v>1003</v>
      </c>
      <c r="AJ227" s="824" t="s">
        <v>995</v>
      </c>
      <c r="AK227" s="674" t="s">
        <v>997</v>
      </c>
      <c r="AL227" s="825" t="s">
        <v>1006</v>
      </c>
      <c r="AM227" s="825" t="s">
        <v>1007</v>
      </c>
      <c r="AN227" s="652" t="s">
        <v>704</v>
      </c>
      <c r="AO227" s="652" t="s">
        <v>705</v>
      </c>
      <c r="AP227" s="653" t="s">
        <v>698</v>
      </c>
      <c r="AQ227" s="653" t="s">
        <v>699</v>
      </c>
      <c r="AR227" s="654">
        <v>2014</v>
      </c>
      <c r="AS227" s="654">
        <v>2014</v>
      </c>
      <c r="AT227" s="543" t="s">
        <v>290</v>
      </c>
      <c r="AU227" s="644"/>
      <c r="AV227" s="644"/>
      <c r="AW227" s="644"/>
    </row>
    <row r="228" spans="2:49" ht="19" customHeight="1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0"/>
      <c r="T228" s="644" t="s">
        <v>1002</v>
      </c>
      <c r="U228" s="652" t="s">
        <v>1003</v>
      </c>
      <c r="V228" s="638" t="s">
        <v>12</v>
      </c>
      <c r="W228" s="670" t="s">
        <v>16</v>
      </c>
      <c r="X228" s="825" t="s">
        <v>1006</v>
      </c>
      <c r="Y228" s="825" t="s">
        <v>1007</v>
      </c>
      <c r="Z228" s="652" t="s">
        <v>715</v>
      </c>
      <c r="AA228" s="652" t="s">
        <v>697</v>
      </c>
      <c r="AB228" s="653" t="s">
        <v>698</v>
      </c>
      <c r="AC228" s="653" t="s">
        <v>699</v>
      </c>
      <c r="AD228" s="654">
        <v>2014</v>
      </c>
      <c r="AE228" s="654">
        <v>2014</v>
      </c>
      <c r="AF228" s="107">
        <v>200139</v>
      </c>
      <c r="AG228" s="644"/>
      <c r="AH228" s="644" t="s">
        <v>1002</v>
      </c>
      <c r="AI228" s="652" t="s">
        <v>1003</v>
      </c>
      <c r="AJ228" s="638" t="s">
        <v>12</v>
      </c>
      <c r="AK228" s="670" t="s">
        <v>16</v>
      </c>
      <c r="AL228" s="825" t="s">
        <v>1006</v>
      </c>
      <c r="AM228" s="825" t="s">
        <v>1007</v>
      </c>
      <c r="AN228" s="652" t="s">
        <v>704</v>
      </c>
      <c r="AO228" s="652" t="s">
        <v>705</v>
      </c>
      <c r="AP228" s="653" t="s">
        <v>698</v>
      </c>
      <c r="AQ228" s="653" t="s">
        <v>699</v>
      </c>
      <c r="AR228" s="654">
        <v>2014</v>
      </c>
      <c r="AS228" s="654">
        <v>2014</v>
      </c>
      <c r="AT228" s="107">
        <v>54496.664397549357</v>
      </c>
      <c r="AU228" s="644"/>
      <c r="AV228" s="644"/>
      <c r="AW228" s="644"/>
    </row>
    <row r="229" spans="2:49" ht="19" customHeight="1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0"/>
      <c r="T229" s="644" t="s">
        <v>1002</v>
      </c>
      <c r="U229" s="652" t="s">
        <v>1003</v>
      </c>
      <c r="V229" s="645" t="s">
        <v>2</v>
      </c>
      <c r="W229" s="821" t="s">
        <v>17</v>
      </c>
      <c r="X229" s="825" t="s">
        <v>1009</v>
      </c>
      <c r="Y229" s="825" t="s">
        <v>1008</v>
      </c>
      <c r="Z229" s="652" t="s">
        <v>715</v>
      </c>
      <c r="AA229" s="652" t="s">
        <v>697</v>
      </c>
      <c r="AB229" s="653" t="s">
        <v>698</v>
      </c>
      <c r="AC229" s="653" t="s">
        <v>699</v>
      </c>
      <c r="AD229" s="654">
        <v>2014</v>
      </c>
      <c r="AE229" s="654">
        <v>2014</v>
      </c>
      <c r="AF229" s="543" t="s">
        <v>290</v>
      </c>
      <c r="AG229" s="644"/>
      <c r="AH229" s="644" t="s">
        <v>1002</v>
      </c>
      <c r="AI229" s="652" t="s">
        <v>1003</v>
      </c>
      <c r="AJ229" s="645" t="s">
        <v>2</v>
      </c>
      <c r="AK229" s="821" t="s">
        <v>17</v>
      </c>
      <c r="AL229" s="825" t="s">
        <v>1009</v>
      </c>
      <c r="AM229" s="825" t="s">
        <v>1008</v>
      </c>
      <c r="AN229" s="652" t="s">
        <v>704</v>
      </c>
      <c r="AO229" s="652" t="s">
        <v>705</v>
      </c>
      <c r="AP229" s="653" t="s">
        <v>698</v>
      </c>
      <c r="AQ229" s="653" t="s">
        <v>699</v>
      </c>
      <c r="AR229" s="654">
        <v>2014</v>
      </c>
      <c r="AS229" s="654">
        <v>2014</v>
      </c>
      <c r="AT229" s="543" t="s">
        <v>290</v>
      </c>
      <c r="AU229" s="644"/>
      <c r="AV229" s="644"/>
      <c r="AW229" s="644"/>
    </row>
    <row r="230" spans="2:49" ht="19" customHeight="1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10"/>
      <c r="T230" s="644" t="s">
        <v>1002</v>
      </c>
      <c r="U230" s="652" t="s">
        <v>1003</v>
      </c>
      <c r="V230" s="824" t="s">
        <v>3</v>
      </c>
      <c r="W230" s="821" t="s">
        <v>18</v>
      </c>
      <c r="X230" s="825" t="s">
        <v>1009</v>
      </c>
      <c r="Y230" s="825" t="s">
        <v>1008</v>
      </c>
      <c r="Z230" s="652" t="s">
        <v>715</v>
      </c>
      <c r="AA230" s="652" t="s">
        <v>697</v>
      </c>
      <c r="AB230" s="653" t="s">
        <v>698</v>
      </c>
      <c r="AC230" s="653" t="s">
        <v>699</v>
      </c>
      <c r="AD230" s="654">
        <v>2014</v>
      </c>
      <c r="AE230" s="654">
        <v>2014</v>
      </c>
      <c r="AF230" s="543" t="s">
        <v>290</v>
      </c>
      <c r="AG230" s="644"/>
      <c r="AH230" s="644" t="s">
        <v>1002</v>
      </c>
      <c r="AI230" s="652" t="s">
        <v>1003</v>
      </c>
      <c r="AJ230" s="824" t="s">
        <v>3</v>
      </c>
      <c r="AK230" s="821" t="s">
        <v>18</v>
      </c>
      <c r="AL230" s="825" t="s">
        <v>1009</v>
      </c>
      <c r="AM230" s="825" t="s">
        <v>1008</v>
      </c>
      <c r="AN230" s="652" t="s">
        <v>704</v>
      </c>
      <c r="AO230" s="652" t="s">
        <v>705</v>
      </c>
      <c r="AP230" s="653" t="s">
        <v>698</v>
      </c>
      <c r="AQ230" s="653" t="s">
        <v>699</v>
      </c>
      <c r="AR230" s="654">
        <v>2014</v>
      </c>
      <c r="AS230" s="654">
        <v>2014</v>
      </c>
      <c r="AT230" s="543" t="s">
        <v>290</v>
      </c>
      <c r="AU230" s="644"/>
      <c r="AV230" s="644"/>
      <c r="AW230" s="644"/>
    </row>
    <row r="231" spans="2:49" ht="19" customHeight="1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0"/>
      <c r="T231" s="644" t="s">
        <v>1002</v>
      </c>
      <c r="U231" s="652" t="s">
        <v>1003</v>
      </c>
      <c r="V231" s="824" t="s">
        <v>4</v>
      </c>
      <c r="W231" s="821" t="s">
        <v>29</v>
      </c>
      <c r="X231" s="825" t="s">
        <v>1009</v>
      </c>
      <c r="Y231" s="825" t="s">
        <v>1008</v>
      </c>
      <c r="Z231" s="652" t="s">
        <v>715</v>
      </c>
      <c r="AA231" s="652" t="s">
        <v>697</v>
      </c>
      <c r="AB231" s="653" t="s">
        <v>698</v>
      </c>
      <c r="AC231" s="653" t="s">
        <v>699</v>
      </c>
      <c r="AD231" s="654">
        <v>2014</v>
      </c>
      <c r="AE231" s="654">
        <v>2014</v>
      </c>
      <c r="AF231" s="543" t="s">
        <v>290</v>
      </c>
      <c r="AG231" s="644"/>
      <c r="AH231" s="644" t="s">
        <v>1002</v>
      </c>
      <c r="AI231" s="652" t="s">
        <v>1003</v>
      </c>
      <c r="AJ231" s="824" t="s">
        <v>4</v>
      </c>
      <c r="AK231" s="821" t="s">
        <v>29</v>
      </c>
      <c r="AL231" s="825" t="s">
        <v>1009</v>
      </c>
      <c r="AM231" s="825" t="s">
        <v>1008</v>
      </c>
      <c r="AN231" s="652" t="s">
        <v>704</v>
      </c>
      <c r="AO231" s="652" t="s">
        <v>705</v>
      </c>
      <c r="AP231" s="653" t="s">
        <v>698</v>
      </c>
      <c r="AQ231" s="653" t="s">
        <v>699</v>
      </c>
      <c r="AR231" s="654">
        <v>2014</v>
      </c>
      <c r="AS231" s="654">
        <v>2014</v>
      </c>
      <c r="AT231" s="543" t="s">
        <v>290</v>
      </c>
      <c r="AU231" s="644"/>
      <c r="AV231" s="644"/>
      <c r="AW231" s="644"/>
    </row>
    <row r="232" spans="2:49" ht="19" customHeight="1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0"/>
      <c r="T232" s="644" t="s">
        <v>1002</v>
      </c>
      <c r="U232" s="652" t="s">
        <v>1003</v>
      </c>
      <c r="V232" s="824" t="s">
        <v>971</v>
      </c>
      <c r="W232" s="102" t="s">
        <v>972</v>
      </c>
      <c r="X232" s="825" t="s">
        <v>1009</v>
      </c>
      <c r="Y232" s="825" t="s">
        <v>1008</v>
      </c>
      <c r="Z232" s="652" t="s">
        <v>715</v>
      </c>
      <c r="AA232" s="652" t="s">
        <v>697</v>
      </c>
      <c r="AB232" s="653" t="s">
        <v>698</v>
      </c>
      <c r="AC232" s="653" t="s">
        <v>699</v>
      </c>
      <c r="AD232" s="654">
        <v>2014</v>
      </c>
      <c r="AE232" s="654">
        <v>2014</v>
      </c>
      <c r="AF232" s="543" t="s">
        <v>290</v>
      </c>
      <c r="AG232" s="644"/>
      <c r="AH232" s="644" t="s">
        <v>1002</v>
      </c>
      <c r="AI232" s="652" t="s">
        <v>1003</v>
      </c>
      <c r="AJ232" s="824" t="s">
        <v>971</v>
      </c>
      <c r="AK232" s="102" t="s">
        <v>972</v>
      </c>
      <c r="AL232" s="825" t="s">
        <v>1009</v>
      </c>
      <c r="AM232" s="825" t="s">
        <v>1008</v>
      </c>
      <c r="AN232" s="652" t="s">
        <v>704</v>
      </c>
      <c r="AO232" s="652" t="s">
        <v>705</v>
      </c>
      <c r="AP232" s="653" t="s">
        <v>698</v>
      </c>
      <c r="AQ232" s="653" t="s">
        <v>699</v>
      </c>
      <c r="AR232" s="654">
        <v>2014</v>
      </c>
      <c r="AS232" s="654">
        <v>2014</v>
      </c>
      <c r="AT232" s="543" t="s">
        <v>290</v>
      </c>
      <c r="AU232" s="644"/>
      <c r="AV232" s="644"/>
      <c r="AW232" s="644"/>
    </row>
    <row r="233" spans="2:49" ht="19" customHeight="1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0"/>
      <c r="T233" s="644" t="s">
        <v>1002</v>
      </c>
      <c r="U233" s="652" t="s">
        <v>1003</v>
      </c>
      <c r="V233" s="824" t="s">
        <v>327</v>
      </c>
      <c r="W233" s="821" t="s">
        <v>326</v>
      </c>
      <c r="X233" s="825" t="s">
        <v>1009</v>
      </c>
      <c r="Y233" s="825" t="s">
        <v>1008</v>
      </c>
      <c r="Z233" s="652" t="s">
        <v>715</v>
      </c>
      <c r="AA233" s="652" t="s">
        <v>697</v>
      </c>
      <c r="AB233" s="653" t="s">
        <v>698</v>
      </c>
      <c r="AC233" s="653" t="s">
        <v>699</v>
      </c>
      <c r="AD233" s="654">
        <v>2014</v>
      </c>
      <c r="AE233" s="654">
        <v>2014</v>
      </c>
      <c r="AF233" s="377">
        <v>1020545</v>
      </c>
      <c r="AG233" s="644"/>
      <c r="AH233" s="644" t="s">
        <v>1002</v>
      </c>
      <c r="AI233" s="652" t="s">
        <v>1003</v>
      </c>
      <c r="AJ233" s="824" t="s">
        <v>327</v>
      </c>
      <c r="AK233" s="821" t="s">
        <v>326</v>
      </c>
      <c r="AL233" s="825" t="s">
        <v>1009</v>
      </c>
      <c r="AM233" s="825" t="s">
        <v>1008</v>
      </c>
      <c r="AN233" s="652" t="s">
        <v>704</v>
      </c>
      <c r="AO233" s="652" t="s">
        <v>705</v>
      </c>
      <c r="AP233" s="653" t="s">
        <v>698</v>
      </c>
      <c r="AQ233" s="653" t="s">
        <v>699</v>
      </c>
      <c r="AR233" s="654">
        <v>2014</v>
      </c>
      <c r="AS233" s="654">
        <v>2014</v>
      </c>
      <c r="AT233" s="377">
        <v>277888.35942818242</v>
      </c>
      <c r="AU233" s="644"/>
      <c r="AV233" s="644"/>
      <c r="AW233" s="644"/>
    </row>
    <row r="234" spans="2:49" ht="19" customHeight="1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0"/>
      <c r="T234" s="644" t="s">
        <v>1002</v>
      </c>
      <c r="U234" s="652" t="s">
        <v>1003</v>
      </c>
      <c r="V234" s="822" t="s">
        <v>5</v>
      </c>
      <c r="W234" s="821" t="s">
        <v>978</v>
      </c>
      <c r="X234" s="825" t="s">
        <v>1009</v>
      </c>
      <c r="Y234" s="825" t="s">
        <v>1008</v>
      </c>
      <c r="Z234" s="652" t="s">
        <v>715</v>
      </c>
      <c r="AA234" s="652" t="s">
        <v>697</v>
      </c>
      <c r="AB234" s="653" t="s">
        <v>698</v>
      </c>
      <c r="AC234" s="653" t="s">
        <v>699</v>
      </c>
      <c r="AD234" s="654">
        <v>2014</v>
      </c>
      <c r="AE234" s="654">
        <v>2014</v>
      </c>
      <c r="AF234" s="543" t="s">
        <v>290</v>
      </c>
      <c r="AG234" s="644"/>
      <c r="AH234" s="644" t="s">
        <v>1002</v>
      </c>
      <c r="AI234" s="652" t="s">
        <v>1003</v>
      </c>
      <c r="AJ234" s="822" t="s">
        <v>5</v>
      </c>
      <c r="AK234" s="821" t="s">
        <v>978</v>
      </c>
      <c r="AL234" s="825" t="s">
        <v>1009</v>
      </c>
      <c r="AM234" s="825" t="s">
        <v>1008</v>
      </c>
      <c r="AN234" s="652" t="s">
        <v>704</v>
      </c>
      <c r="AO234" s="652" t="s">
        <v>705</v>
      </c>
      <c r="AP234" s="653" t="s">
        <v>698</v>
      </c>
      <c r="AQ234" s="653" t="s">
        <v>699</v>
      </c>
      <c r="AR234" s="654">
        <v>2014</v>
      </c>
      <c r="AS234" s="654">
        <v>2014</v>
      </c>
      <c r="AT234" s="543" t="s">
        <v>290</v>
      </c>
      <c r="AU234" s="644"/>
      <c r="AV234" s="644"/>
      <c r="AW234" s="644"/>
    </row>
    <row r="235" spans="2:49" ht="19" customHeight="1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0"/>
      <c r="T235" s="644" t="s">
        <v>1002</v>
      </c>
      <c r="U235" s="652" t="s">
        <v>1003</v>
      </c>
      <c r="V235" s="823" t="s">
        <v>973</v>
      </c>
      <c r="W235" s="821" t="s">
        <v>979</v>
      </c>
      <c r="X235" s="825" t="s">
        <v>1009</v>
      </c>
      <c r="Y235" s="825" t="s">
        <v>1008</v>
      </c>
      <c r="Z235" s="652" t="s">
        <v>715</v>
      </c>
      <c r="AA235" s="652" t="s">
        <v>697</v>
      </c>
      <c r="AB235" s="653" t="s">
        <v>698</v>
      </c>
      <c r="AC235" s="653" t="s">
        <v>699</v>
      </c>
      <c r="AD235" s="654">
        <v>2014</v>
      </c>
      <c r="AE235" s="654">
        <v>2014</v>
      </c>
      <c r="AF235" s="543" t="s">
        <v>290</v>
      </c>
      <c r="AG235" s="644"/>
      <c r="AH235" s="644" t="s">
        <v>1002</v>
      </c>
      <c r="AI235" s="652" t="s">
        <v>1003</v>
      </c>
      <c r="AJ235" s="823" t="s">
        <v>973</v>
      </c>
      <c r="AK235" s="821" t="s">
        <v>979</v>
      </c>
      <c r="AL235" s="825" t="s">
        <v>1009</v>
      </c>
      <c r="AM235" s="825" t="s">
        <v>1008</v>
      </c>
      <c r="AN235" s="652" t="s">
        <v>704</v>
      </c>
      <c r="AO235" s="652" t="s">
        <v>705</v>
      </c>
      <c r="AP235" s="653" t="s">
        <v>698</v>
      </c>
      <c r="AQ235" s="653" t="s">
        <v>699</v>
      </c>
      <c r="AR235" s="654">
        <v>2014</v>
      </c>
      <c r="AS235" s="654">
        <v>2014</v>
      </c>
      <c r="AT235" s="543" t="s">
        <v>290</v>
      </c>
      <c r="AU235" s="644"/>
      <c r="AV235" s="644"/>
      <c r="AW235" s="644"/>
    </row>
    <row r="236" spans="2:49" ht="19" customHeight="1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10"/>
      <c r="T236" s="644" t="s">
        <v>1002</v>
      </c>
      <c r="U236" s="652" t="s">
        <v>1003</v>
      </c>
      <c r="V236" s="824" t="s">
        <v>974</v>
      </c>
      <c r="W236" s="821" t="s">
        <v>980</v>
      </c>
      <c r="X236" s="825" t="s">
        <v>1009</v>
      </c>
      <c r="Y236" s="825" t="s">
        <v>1008</v>
      </c>
      <c r="Z236" s="652" t="s">
        <v>715</v>
      </c>
      <c r="AA236" s="652" t="s">
        <v>697</v>
      </c>
      <c r="AB236" s="653" t="s">
        <v>698</v>
      </c>
      <c r="AC236" s="653" t="s">
        <v>699</v>
      </c>
      <c r="AD236" s="654">
        <v>2014</v>
      </c>
      <c r="AE236" s="654">
        <v>2014</v>
      </c>
      <c r="AF236" s="543" t="s">
        <v>290</v>
      </c>
      <c r="AG236" s="644"/>
      <c r="AH236" s="644" t="s">
        <v>1002</v>
      </c>
      <c r="AI236" s="652" t="s">
        <v>1003</v>
      </c>
      <c r="AJ236" s="824" t="s">
        <v>974</v>
      </c>
      <c r="AK236" s="821" t="s">
        <v>980</v>
      </c>
      <c r="AL236" s="825" t="s">
        <v>1009</v>
      </c>
      <c r="AM236" s="825" t="s">
        <v>1008</v>
      </c>
      <c r="AN236" s="652" t="s">
        <v>704</v>
      </c>
      <c r="AO236" s="652" t="s">
        <v>705</v>
      </c>
      <c r="AP236" s="653" t="s">
        <v>698</v>
      </c>
      <c r="AQ236" s="653" t="s">
        <v>699</v>
      </c>
      <c r="AR236" s="654">
        <v>2014</v>
      </c>
      <c r="AS236" s="654">
        <v>2014</v>
      </c>
      <c r="AT236" s="543" t="s">
        <v>290</v>
      </c>
      <c r="AU236" s="644"/>
      <c r="AV236" s="644"/>
      <c r="AW236" s="644"/>
    </row>
    <row r="237" spans="2:49" ht="19" customHeight="1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10"/>
      <c r="T237" s="644" t="s">
        <v>1002</v>
      </c>
      <c r="U237" s="652" t="s">
        <v>1003</v>
      </c>
      <c r="V237" s="824" t="s">
        <v>975</v>
      </c>
      <c r="W237" s="821" t="s">
        <v>981</v>
      </c>
      <c r="X237" s="825" t="s">
        <v>1009</v>
      </c>
      <c r="Y237" s="825" t="s">
        <v>1008</v>
      </c>
      <c r="Z237" s="652" t="s">
        <v>715</v>
      </c>
      <c r="AA237" s="652" t="s">
        <v>697</v>
      </c>
      <c r="AB237" s="653" t="s">
        <v>698</v>
      </c>
      <c r="AC237" s="653" t="s">
        <v>699</v>
      </c>
      <c r="AD237" s="654">
        <v>2014</v>
      </c>
      <c r="AE237" s="654">
        <v>2014</v>
      </c>
      <c r="AF237" s="543" t="s">
        <v>290</v>
      </c>
      <c r="AG237" s="644"/>
      <c r="AH237" s="644" t="s">
        <v>1002</v>
      </c>
      <c r="AI237" s="652" t="s">
        <v>1003</v>
      </c>
      <c r="AJ237" s="824" t="s">
        <v>975</v>
      </c>
      <c r="AK237" s="821" t="s">
        <v>981</v>
      </c>
      <c r="AL237" s="825" t="s">
        <v>1009</v>
      </c>
      <c r="AM237" s="825" t="s">
        <v>1008</v>
      </c>
      <c r="AN237" s="652" t="s">
        <v>704</v>
      </c>
      <c r="AO237" s="652" t="s">
        <v>705</v>
      </c>
      <c r="AP237" s="653" t="s">
        <v>698</v>
      </c>
      <c r="AQ237" s="653" t="s">
        <v>699</v>
      </c>
      <c r="AR237" s="654">
        <v>2014</v>
      </c>
      <c r="AS237" s="654">
        <v>2014</v>
      </c>
      <c r="AT237" s="543" t="s">
        <v>290</v>
      </c>
      <c r="AU237" s="644"/>
      <c r="AV237" s="644"/>
      <c r="AW237" s="644"/>
    </row>
    <row r="238" spans="2:49" ht="19" customHeight="1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10"/>
      <c r="T238" s="644" t="s">
        <v>1002</v>
      </c>
      <c r="U238" s="652" t="s">
        <v>1003</v>
      </c>
      <c r="V238" s="824" t="s">
        <v>976</v>
      </c>
      <c r="W238" s="821" t="s">
        <v>982</v>
      </c>
      <c r="X238" s="825" t="s">
        <v>1009</v>
      </c>
      <c r="Y238" s="825" t="s">
        <v>1008</v>
      </c>
      <c r="Z238" s="652" t="s">
        <v>715</v>
      </c>
      <c r="AA238" s="652" t="s">
        <v>697</v>
      </c>
      <c r="AB238" s="653" t="s">
        <v>698</v>
      </c>
      <c r="AC238" s="653" t="s">
        <v>699</v>
      </c>
      <c r="AD238" s="654">
        <v>2014</v>
      </c>
      <c r="AE238" s="654">
        <v>2014</v>
      </c>
      <c r="AF238" s="543" t="s">
        <v>290</v>
      </c>
      <c r="AG238" s="644"/>
      <c r="AH238" s="644" t="s">
        <v>1002</v>
      </c>
      <c r="AI238" s="652" t="s">
        <v>1003</v>
      </c>
      <c r="AJ238" s="824" t="s">
        <v>976</v>
      </c>
      <c r="AK238" s="821" t="s">
        <v>982</v>
      </c>
      <c r="AL238" s="825" t="s">
        <v>1009</v>
      </c>
      <c r="AM238" s="825" t="s">
        <v>1008</v>
      </c>
      <c r="AN238" s="652" t="s">
        <v>704</v>
      </c>
      <c r="AO238" s="652" t="s">
        <v>705</v>
      </c>
      <c r="AP238" s="653" t="s">
        <v>698</v>
      </c>
      <c r="AQ238" s="653" t="s">
        <v>699</v>
      </c>
      <c r="AR238" s="654">
        <v>2014</v>
      </c>
      <c r="AS238" s="654">
        <v>2014</v>
      </c>
      <c r="AT238" s="543" t="s">
        <v>290</v>
      </c>
      <c r="AU238" s="644"/>
      <c r="AV238" s="644"/>
      <c r="AW238" s="644"/>
    </row>
    <row r="239" spans="2:49" ht="19" customHeight="1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10"/>
      <c r="T239" s="644" t="s">
        <v>1002</v>
      </c>
      <c r="U239" s="652" t="s">
        <v>1003</v>
      </c>
      <c r="V239" s="824" t="s">
        <v>977</v>
      </c>
      <c r="W239" s="821" t="s">
        <v>983</v>
      </c>
      <c r="X239" s="825" t="s">
        <v>1009</v>
      </c>
      <c r="Y239" s="825" t="s">
        <v>1008</v>
      </c>
      <c r="Z239" s="652" t="s">
        <v>715</v>
      </c>
      <c r="AA239" s="652" t="s">
        <v>697</v>
      </c>
      <c r="AB239" s="653" t="s">
        <v>698</v>
      </c>
      <c r="AC239" s="653" t="s">
        <v>699</v>
      </c>
      <c r="AD239" s="654">
        <v>2014</v>
      </c>
      <c r="AE239" s="654">
        <v>2014</v>
      </c>
      <c r="AF239" s="543" t="s">
        <v>290</v>
      </c>
      <c r="AG239" s="644"/>
      <c r="AH239" s="644" t="s">
        <v>1002</v>
      </c>
      <c r="AI239" s="652" t="s">
        <v>1003</v>
      </c>
      <c r="AJ239" s="824" t="s">
        <v>977</v>
      </c>
      <c r="AK239" s="821" t="s">
        <v>983</v>
      </c>
      <c r="AL239" s="825" t="s">
        <v>1009</v>
      </c>
      <c r="AM239" s="825" t="s">
        <v>1008</v>
      </c>
      <c r="AN239" s="652" t="s">
        <v>704</v>
      </c>
      <c r="AO239" s="652" t="s">
        <v>705</v>
      </c>
      <c r="AP239" s="653" t="s">
        <v>698</v>
      </c>
      <c r="AQ239" s="653" t="s">
        <v>699</v>
      </c>
      <c r="AR239" s="654">
        <v>2014</v>
      </c>
      <c r="AS239" s="654">
        <v>2014</v>
      </c>
      <c r="AT239" s="543" t="s">
        <v>290</v>
      </c>
      <c r="AU239" s="644"/>
      <c r="AV239" s="644"/>
      <c r="AW239" s="644"/>
    </row>
    <row r="240" spans="2:49" ht="19" customHeight="1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0"/>
      <c r="T240" s="644" t="s">
        <v>1002</v>
      </c>
      <c r="U240" s="652" t="s">
        <v>1003</v>
      </c>
      <c r="V240" s="824" t="s">
        <v>6</v>
      </c>
      <c r="W240" s="821" t="s">
        <v>64</v>
      </c>
      <c r="X240" s="825" t="s">
        <v>1009</v>
      </c>
      <c r="Y240" s="825" t="s">
        <v>1008</v>
      </c>
      <c r="Z240" s="652" t="s">
        <v>715</v>
      </c>
      <c r="AA240" s="652" t="s">
        <v>697</v>
      </c>
      <c r="AB240" s="653" t="s">
        <v>698</v>
      </c>
      <c r="AC240" s="653" t="s">
        <v>699</v>
      </c>
      <c r="AD240" s="654">
        <v>2014</v>
      </c>
      <c r="AE240" s="654">
        <v>2014</v>
      </c>
      <c r="AF240" s="377">
        <v>1013700</v>
      </c>
      <c r="AG240" s="644"/>
      <c r="AH240" s="644" t="s">
        <v>1002</v>
      </c>
      <c r="AI240" s="652" t="s">
        <v>1003</v>
      </c>
      <c r="AJ240" s="824" t="s">
        <v>6</v>
      </c>
      <c r="AK240" s="821" t="s">
        <v>64</v>
      </c>
      <c r="AL240" s="825" t="s">
        <v>1009</v>
      </c>
      <c r="AM240" s="825" t="s">
        <v>1008</v>
      </c>
      <c r="AN240" s="652" t="s">
        <v>704</v>
      </c>
      <c r="AO240" s="652" t="s">
        <v>705</v>
      </c>
      <c r="AP240" s="653" t="s">
        <v>698</v>
      </c>
      <c r="AQ240" s="653" t="s">
        <v>699</v>
      </c>
      <c r="AR240" s="654">
        <v>2014</v>
      </c>
      <c r="AS240" s="654">
        <v>2014</v>
      </c>
      <c r="AT240" s="377">
        <v>276024.50646698434</v>
      </c>
      <c r="AU240" s="644"/>
      <c r="AV240" s="644"/>
      <c r="AW240" s="644"/>
    </row>
    <row r="241" spans="2:49" ht="19" customHeight="1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0"/>
      <c r="T241" s="644" t="s">
        <v>1002</v>
      </c>
      <c r="U241" s="652" t="s">
        <v>1003</v>
      </c>
      <c r="V241" s="824" t="s">
        <v>7</v>
      </c>
      <c r="W241" s="821" t="s">
        <v>984</v>
      </c>
      <c r="X241" s="825" t="s">
        <v>1009</v>
      </c>
      <c r="Y241" s="825" t="s">
        <v>1008</v>
      </c>
      <c r="Z241" s="652" t="s">
        <v>715</v>
      </c>
      <c r="AA241" s="652" t="s">
        <v>697</v>
      </c>
      <c r="AB241" s="653" t="s">
        <v>698</v>
      </c>
      <c r="AC241" s="653" t="s">
        <v>699</v>
      </c>
      <c r="AD241" s="654">
        <v>2014</v>
      </c>
      <c r="AE241" s="654">
        <v>2014</v>
      </c>
      <c r="AF241" s="377">
        <v>718200</v>
      </c>
      <c r="AG241" s="644"/>
      <c r="AH241" s="644" t="s">
        <v>1002</v>
      </c>
      <c r="AI241" s="652" t="s">
        <v>1003</v>
      </c>
      <c r="AJ241" s="824" t="s">
        <v>7</v>
      </c>
      <c r="AK241" s="821" t="s">
        <v>984</v>
      </c>
      <c r="AL241" s="825" t="s">
        <v>1009</v>
      </c>
      <c r="AM241" s="825" t="s">
        <v>1008</v>
      </c>
      <c r="AN241" s="652" t="s">
        <v>704</v>
      </c>
      <c r="AO241" s="652" t="s">
        <v>705</v>
      </c>
      <c r="AP241" s="653" t="s">
        <v>698</v>
      </c>
      <c r="AQ241" s="653" t="s">
        <v>699</v>
      </c>
      <c r="AR241" s="654">
        <v>2014</v>
      </c>
      <c r="AS241" s="654">
        <v>2014</v>
      </c>
      <c r="AT241" s="377">
        <v>195561.60653505786</v>
      </c>
      <c r="AU241" s="644"/>
      <c r="AV241" s="644"/>
      <c r="AW241" s="644"/>
    </row>
    <row r="242" spans="2:49" ht="19" customHeight="1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0"/>
      <c r="T242" s="644" t="s">
        <v>1002</v>
      </c>
      <c r="U242" s="652" t="s">
        <v>1003</v>
      </c>
      <c r="V242" s="824" t="s">
        <v>8</v>
      </c>
      <c r="W242" s="821" t="s">
        <v>985</v>
      </c>
      <c r="X242" s="825" t="s">
        <v>1009</v>
      </c>
      <c r="Y242" s="825" t="s">
        <v>1008</v>
      </c>
      <c r="Z242" s="652" t="s">
        <v>715</v>
      </c>
      <c r="AA242" s="652" t="s">
        <v>697</v>
      </c>
      <c r="AB242" s="653" t="s">
        <v>698</v>
      </c>
      <c r="AC242" s="653" t="s">
        <v>699</v>
      </c>
      <c r="AD242" s="654">
        <v>2014</v>
      </c>
      <c r="AE242" s="654">
        <v>2014</v>
      </c>
      <c r="AF242" s="377">
        <v>295500</v>
      </c>
      <c r="AG242" s="644"/>
      <c r="AH242" s="644" t="s">
        <v>1002</v>
      </c>
      <c r="AI242" s="652" t="s">
        <v>1003</v>
      </c>
      <c r="AJ242" s="824" t="s">
        <v>8</v>
      </c>
      <c r="AK242" s="821" t="s">
        <v>985</v>
      </c>
      <c r="AL242" s="825" t="s">
        <v>1009</v>
      </c>
      <c r="AM242" s="825" t="s">
        <v>1008</v>
      </c>
      <c r="AN242" s="652" t="s">
        <v>704</v>
      </c>
      <c r="AO242" s="652" t="s">
        <v>705</v>
      </c>
      <c r="AP242" s="653" t="s">
        <v>698</v>
      </c>
      <c r="AQ242" s="653" t="s">
        <v>699</v>
      </c>
      <c r="AR242" s="654">
        <v>2014</v>
      </c>
      <c r="AS242" s="654">
        <v>2014</v>
      </c>
      <c r="AT242" s="377">
        <v>80462.899931926484</v>
      </c>
      <c r="AU242" s="644"/>
      <c r="AV242" s="644"/>
      <c r="AW242" s="644"/>
    </row>
    <row r="243" spans="2:49" ht="19" customHeight="1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0"/>
      <c r="T243" s="644" t="s">
        <v>1002</v>
      </c>
      <c r="U243" s="652" t="s">
        <v>1003</v>
      </c>
      <c r="V243" s="824" t="s">
        <v>9</v>
      </c>
      <c r="W243" s="821" t="s">
        <v>13</v>
      </c>
      <c r="X243" s="825" t="s">
        <v>1009</v>
      </c>
      <c r="Y243" s="825" t="s">
        <v>1008</v>
      </c>
      <c r="Z243" s="652" t="s">
        <v>715</v>
      </c>
      <c r="AA243" s="652" t="s">
        <v>697</v>
      </c>
      <c r="AB243" s="653" t="s">
        <v>698</v>
      </c>
      <c r="AC243" s="653" t="s">
        <v>699</v>
      </c>
      <c r="AD243" s="654">
        <v>2014</v>
      </c>
      <c r="AE243" s="654">
        <v>2014</v>
      </c>
      <c r="AF243" s="377">
        <v>861645</v>
      </c>
      <c r="AG243" s="644"/>
      <c r="AH243" s="644" t="s">
        <v>1002</v>
      </c>
      <c r="AI243" s="652" t="s">
        <v>1003</v>
      </c>
      <c r="AJ243" s="824" t="s">
        <v>9</v>
      </c>
      <c r="AK243" s="821" t="s">
        <v>13</v>
      </c>
      <c r="AL243" s="825" t="s">
        <v>1009</v>
      </c>
      <c r="AM243" s="825" t="s">
        <v>1008</v>
      </c>
      <c r="AN243" s="652" t="s">
        <v>704</v>
      </c>
      <c r="AO243" s="652" t="s">
        <v>705</v>
      </c>
      <c r="AP243" s="653" t="s">
        <v>698</v>
      </c>
      <c r="AQ243" s="653" t="s">
        <v>699</v>
      </c>
      <c r="AR243" s="654">
        <v>2014</v>
      </c>
      <c r="AS243" s="654">
        <v>2014</v>
      </c>
      <c r="AT243" s="377">
        <v>234620.83049693669</v>
      </c>
      <c r="AU243" s="644"/>
      <c r="AV243" s="644"/>
      <c r="AW243" s="644"/>
    </row>
    <row r="244" spans="2:49" ht="19" customHeight="1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0"/>
      <c r="T244" s="644" t="s">
        <v>1002</v>
      </c>
      <c r="U244" s="652" t="s">
        <v>1003</v>
      </c>
      <c r="V244" s="824" t="s">
        <v>66</v>
      </c>
      <c r="W244" s="821" t="s">
        <v>24</v>
      </c>
      <c r="X244" s="825" t="s">
        <v>1009</v>
      </c>
      <c r="Y244" s="825" t="s">
        <v>1008</v>
      </c>
      <c r="Z244" s="652" t="s">
        <v>715</v>
      </c>
      <c r="AA244" s="652" t="s">
        <v>697</v>
      </c>
      <c r="AB244" s="653" t="s">
        <v>698</v>
      </c>
      <c r="AC244" s="653" t="s">
        <v>699</v>
      </c>
      <c r="AD244" s="654">
        <v>2014</v>
      </c>
      <c r="AE244" s="654">
        <v>2014</v>
      </c>
      <c r="AF244" s="377">
        <v>310955</v>
      </c>
      <c r="AG244" s="644"/>
      <c r="AH244" s="644" t="s">
        <v>1002</v>
      </c>
      <c r="AI244" s="652" t="s">
        <v>1003</v>
      </c>
      <c r="AJ244" s="824" t="s">
        <v>66</v>
      </c>
      <c r="AK244" s="821" t="s">
        <v>24</v>
      </c>
      <c r="AL244" s="825" t="s">
        <v>1009</v>
      </c>
      <c r="AM244" s="825" t="s">
        <v>1008</v>
      </c>
      <c r="AN244" s="652" t="s">
        <v>704</v>
      </c>
      <c r="AO244" s="652" t="s">
        <v>705</v>
      </c>
      <c r="AP244" s="653" t="s">
        <v>698</v>
      </c>
      <c r="AQ244" s="653" t="s">
        <v>699</v>
      </c>
      <c r="AR244" s="654">
        <v>2014</v>
      </c>
      <c r="AS244" s="654">
        <v>2014</v>
      </c>
      <c r="AT244" s="377">
        <v>84671.2049012934</v>
      </c>
      <c r="AU244" s="644"/>
      <c r="AV244" s="644"/>
      <c r="AW244" s="644"/>
    </row>
    <row r="245" spans="2:49" ht="19" customHeight="1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0"/>
      <c r="T245" s="644" t="s">
        <v>1002</v>
      </c>
      <c r="U245" s="652" t="s">
        <v>1003</v>
      </c>
      <c r="V245" s="824" t="s">
        <v>67</v>
      </c>
      <c r="W245" s="821" t="s">
        <v>30</v>
      </c>
      <c r="X245" s="825" t="s">
        <v>1009</v>
      </c>
      <c r="Y245" s="825" t="s">
        <v>1008</v>
      </c>
      <c r="Z245" s="652" t="s">
        <v>715</v>
      </c>
      <c r="AA245" s="652" t="s">
        <v>697</v>
      </c>
      <c r="AB245" s="653" t="s">
        <v>698</v>
      </c>
      <c r="AC245" s="653" t="s">
        <v>699</v>
      </c>
      <c r="AD245" s="654">
        <v>2014</v>
      </c>
      <c r="AE245" s="654">
        <v>2014</v>
      </c>
      <c r="AF245" s="377">
        <v>1324655</v>
      </c>
      <c r="AG245" s="644"/>
      <c r="AH245" s="644" t="s">
        <v>1002</v>
      </c>
      <c r="AI245" s="652" t="s">
        <v>1003</v>
      </c>
      <c r="AJ245" s="824" t="s">
        <v>67</v>
      </c>
      <c r="AK245" s="821" t="s">
        <v>30</v>
      </c>
      <c r="AL245" s="825" t="s">
        <v>1009</v>
      </c>
      <c r="AM245" s="825" t="s">
        <v>1008</v>
      </c>
      <c r="AN245" s="652" t="s">
        <v>704</v>
      </c>
      <c r="AO245" s="652" t="s">
        <v>705</v>
      </c>
      <c r="AP245" s="653" t="s">
        <v>698</v>
      </c>
      <c r="AQ245" s="653" t="s">
        <v>699</v>
      </c>
      <c r="AR245" s="654">
        <v>2014</v>
      </c>
      <c r="AS245" s="654">
        <v>2014</v>
      </c>
      <c r="AT245" s="377">
        <v>360695.71136827773</v>
      </c>
      <c r="AU245" s="644"/>
      <c r="AV245" s="644"/>
      <c r="AW245" s="644"/>
    </row>
    <row r="246" spans="2:49" ht="19" customHeight="1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0"/>
      <c r="T246" s="644" t="s">
        <v>1002</v>
      </c>
      <c r="U246" s="652" t="s">
        <v>1003</v>
      </c>
      <c r="V246" s="824" t="s">
        <v>342</v>
      </c>
      <c r="W246" s="821" t="s">
        <v>341</v>
      </c>
      <c r="X246" s="825" t="s">
        <v>1009</v>
      </c>
      <c r="Y246" s="825" t="s">
        <v>1008</v>
      </c>
      <c r="Z246" s="652" t="s">
        <v>715</v>
      </c>
      <c r="AA246" s="652" t="s">
        <v>697</v>
      </c>
      <c r="AB246" s="653" t="s">
        <v>698</v>
      </c>
      <c r="AC246" s="653" t="s">
        <v>699</v>
      </c>
      <c r="AD246" s="654">
        <v>2014</v>
      </c>
      <c r="AE246" s="654">
        <v>2014</v>
      </c>
      <c r="AF246" s="543" t="s">
        <v>290</v>
      </c>
      <c r="AG246" s="644"/>
      <c r="AH246" s="644" t="s">
        <v>1002</v>
      </c>
      <c r="AI246" s="652" t="s">
        <v>1003</v>
      </c>
      <c r="AJ246" s="824" t="s">
        <v>342</v>
      </c>
      <c r="AK246" s="821" t="s">
        <v>341</v>
      </c>
      <c r="AL246" s="825" t="s">
        <v>1009</v>
      </c>
      <c r="AM246" s="825" t="s">
        <v>1008</v>
      </c>
      <c r="AN246" s="652" t="s">
        <v>704</v>
      </c>
      <c r="AO246" s="652" t="s">
        <v>705</v>
      </c>
      <c r="AP246" s="653" t="s">
        <v>698</v>
      </c>
      <c r="AQ246" s="653" t="s">
        <v>699</v>
      </c>
      <c r="AR246" s="654">
        <v>2014</v>
      </c>
      <c r="AS246" s="654">
        <v>2014</v>
      </c>
      <c r="AT246" s="543" t="s">
        <v>290</v>
      </c>
      <c r="AU246" s="644"/>
      <c r="AV246" s="644"/>
      <c r="AW246" s="644"/>
    </row>
    <row r="247" spans="2:49" ht="19" customHeight="1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0"/>
      <c r="T247" s="644" t="s">
        <v>1002</v>
      </c>
      <c r="U247" s="652" t="s">
        <v>1003</v>
      </c>
      <c r="V247" s="824" t="s">
        <v>986</v>
      </c>
      <c r="W247" s="821" t="s">
        <v>998</v>
      </c>
      <c r="X247" s="825" t="s">
        <v>1009</v>
      </c>
      <c r="Y247" s="825" t="s">
        <v>1008</v>
      </c>
      <c r="Z247" s="652" t="s">
        <v>715</v>
      </c>
      <c r="AA247" s="652" t="s">
        <v>697</v>
      </c>
      <c r="AB247" s="653" t="s">
        <v>698</v>
      </c>
      <c r="AC247" s="653" t="s">
        <v>699</v>
      </c>
      <c r="AD247" s="654">
        <v>2014</v>
      </c>
      <c r="AE247" s="654">
        <v>2014</v>
      </c>
      <c r="AF247" s="377">
        <v>310955</v>
      </c>
      <c r="AG247" s="644"/>
      <c r="AH247" s="644" t="s">
        <v>1002</v>
      </c>
      <c r="AI247" s="652" t="s">
        <v>1003</v>
      </c>
      <c r="AJ247" s="824" t="s">
        <v>986</v>
      </c>
      <c r="AK247" s="821" t="s">
        <v>998</v>
      </c>
      <c r="AL247" s="825" t="s">
        <v>1009</v>
      </c>
      <c r="AM247" s="825" t="s">
        <v>1008</v>
      </c>
      <c r="AN247" s="652" t="s">
        <v>704</v>
      </c>
      <c r="AO247" s="652" t="s">
        <v>705</v>
      </c>
      <c r="AP247" s="653" t="s">
        <v>698</v>
      </c>
      <c r="AQ247" s="653" t="s">
        <v>699</v>
      </c>
      <c r="AR247" s="654">
        <v>2014</v>
      </c>
      <c r="AS247" s="654">
        <v>2014</v>
      </c>
      <c r="AT247" s="377">
        <v>84671.2049012934</v>
      </c>
      <c r="AU247" s="644"/>
      <c r="AV247" s="644"/>
      <c r="AW247" s="644"/>
    </row>
    <row r="248" spans="2:49" ht="19" customHeight="1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0"/>
      <c r="T248" s="644" t="s">
        <v>1002</v>
      </c>
      <c r="U248" s="652" t="s">
        <v>1003</v>
      </c>
      <c r="V248" s="824" t="s">
        <v>987</v>
      </c>
      <c r="W248" s="821" t="s">
        <v>999</v>
      </c>
      <c r="X248" s="825" t="s">
        <v>1009</v>
      </c>
      <c r="Y248" s="825" t="s">
        <v>1008</v>
      </c>
      <c r="Z248" s="652" t="s">
        <v>715</v>
      </c>
      <c r="AA248" s="652" t="s">
        <v>697</v>
      </c>
      <c r="AB248" s="653" t="s">
        <v>698</v>
      </c>
      <c r="AC248" s="653" t="s">
        <v>699</v>
      </c>
      <c r="AD248" s="654">
        <v>2014</v>
      </c>
      <c r="AE248" s="654">
        <v>2014</v>
      </c>
      <c r="AF248" s="377">
        <v>58200</v>
      </c>
      <c r="AG248" s="644"/>
      <c r="AH248" s="644" t="s">
        <v>1002</v>
      </c>
      <c r="AI248" s="652" t="s">
        <v>1003</v>
      </c>
      <c r="AJ248" s="824" t="s">
        <v>987</v>
      </c>
      <c r="AK248" s="821" t="s">
        <v>999</v>
      </c>
      <c r="AL248" s="825" t="s">
        <v>1009</v>
      </c>
      <c r="AM248" s="825" t="s">
        <v>1008</v>
      </c>
      <c r="AN248" s="652" t="s">
        <v>704</v>
      </c>
      <c r="AO248" s="652" t="s">
        <v>705</v>
      </c>
      <c r="AP248" s="653" t="s">
        <v>698</v>
      </c>
      <c r="AQ248" s="653" t="s">
        <v>699</v>
      </c>
      <c r="AR248" s="654">
        <v>2014</v>
      </c>
      <c r="AS248" s="654">
        <v>2014</v>
      </c>
      <c r="AT248" s="377">
        <v>15847.515316541865</v>
      </c>
      <c r="AU248" s="644"/>
      <c r="AV248" s="644"/>
      <c r="AW248" s="644"/>
    </row>
    <row r="249" spans="2:49" ht="19" customHeight="1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0"/>
      <c r="T249" s="644" t="s">
        <v>1002</v>
      </c>
      <c r="U249" s="652" t="s">
        <v>1003</v>
      </c>
      <c r="V249" s="824" t="s">
        <v>988</v>
      </c>
      <c r="W249" s="821" t="s">
        <v>989</v>
      </c>
      <c r="X249" s="825" t="s">
        <v>1009</v>
      </c>
      <c r="Y249" s="825" t="s">
        <v>1008</v>
      </c>
      <c r="Z249" s="652" t="s">
        <v>715</v>
      </c>
      <c r="AA249" s="652" t="s">
        <v>697</v>
      </c>
      <c r="AB249" s="653" t="s">
        <v>698</v>
      </c>
      <c r="AC249" s="653" t="s">
        <v>699</v>
      </c>
      <c r="AD249" s="654">
        <v>2014</v>
      </c>
      <c r="AE249" s="654">
        <v>2014</v>
      </c>
      <c r="AF249" s="377">
        <v>60000</v>
      </c>
      <c r="AG249" s="644"/>
      <c r="AH249" s="644" t="s">
        <v>1002</v>
      </c>
      <c r="AI249" s="652" t="s">
        <v>1003</v>
      </c>
      <c r="AJ249" s="824" t="s">
        <v>988</v>
      </c>
      <c r="AK249" s="821" t="s">
        <v>989</v>
      </c>
      <c r="AL249" s="825" t="s">
        <v>1009</v>
      </c>
      <c r="AM249" s="825" t="s">
        <v>1008</v>
      </c>
      <c r="AN249" s="652" t="s">
        <v>704</v>
      </c>
      <c r="AO249" s="652" t="s">
        <v>705</v>
      </c>
      <c r="AP249" s="653" t="s">
        <v>698</v>
      </c>
      <c r="AQ249" s="653" t="s">
        <v>699</v>
      </c>
      <c r="AR249" s="654">
        <v>2014</v>
      </c>
      <c r="AS249" s="654">
        <v>2014</v>
      </c>
      <c r="AT249" s="377">
        <v>16337.644656228727</v>
      </c>
      <c r="AU249" s="644"/>
      <c r="AV249" s="644"/>
      <c r="AW249" s="644"/>
    </row>
    <row r="250" spans="2:49" ht="19" customHeight="1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0"/>
      <c r="T250" s="644" t="s">
        <v>1002</v>
      </c>
      <c r="U250" s="652" t="s">
        <v>1003</v>
      </c>
      <c r="V250" s="824" t="s">
        <v>10</v>
      </c>
      <c r="W250" s="821" t="s">
        <v>14</v>
      </c>
      <c r="X250" s="825" t="s">
        <v>1009</v>
      </c>
      <c r="Y250" s="825" t="s">
        <v>1008</v>
      </c>
      <c r="Z250" s="652" t="s">
        <v>715</v>
      </c>
      <c r="AA250" s="652" t="s">
        <v>697</v>
      </c>
      <c r="AB250" s="653" t="s">
        <v>698</v>
      </c>
      <c r="AC250" s="653" t="s">
        <v>699</v>
      </c>
      <c r="AD250" s="654">
        <v>2014</v>
      </c>
      <c r="AE250" s="654">
        <v>2014</v>
      </c>
      <c r="AF250" s="377">
        <v>4100</v>
      </c>
      <c r="AG250" s="644"/>
      <c r="AH250" s="644" t="s">
        <v>1002</v>
      </c>
      <c r="AI250" s="652" t="s">
        <v>1003</v>
      </c>
      <c r="AJ250" s="824" t="s">
        <v>10</v>
      </c>
      <c r="AK250" s="821" t="s">
        <v>14</v>
      </c>
      <c r="AL250" s="825" t="s">
        <v>1009</v>
      </c>
      <c r="AM250" s="825" t="s">
        <v>1008</v>
      </c>
      <c r="AN250" s="652" t="s">
        <v>704</v>
      </c>
      <c r="AO250" s="652" t="s">
        <v>705</v>
      </c>
      <c r="AP250" s="653" t="s">
        <v>698</v>
      </c>
      <c r="AQ250" s="653" t="s">
        <v>699</v>
      </c>
      <c r="AR250" s="654">
        <v>2014</v>
      </c>
      <c r="AS250" s="654">
        <v>2014</v>
      </c>
      <c r="AT250" s="377">
        <v>1116.4057181756298</v>
      </c>
      <c r="AU250" s="644"/>
      <c r="AV250" s="644"/>
      <c r="AW250" s="644"/>
    </row>
    <row r="251" spans="2:49" ht="19" customHeight="1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0"/>
      <c r="T251" s="644" t="s">
        <v>1002</v>
      </c>
      <c r="U251" s="652" t="s">
        <v>1003</v>
      </c>
      <c r="V251" s="824" t="s">
        <v>275</v>
      </c>
      <c r="W251" s="821" t="s">
        <v>140</v>
      </c>
      <c r="X251" s="825" t="s">
        <v>1009</v>
      </c>
      <c r="Y251" s="825" t="s">
        <v>1008</v>
      </c>
      <c r="Z251" s="652" t="s">
        <v>715</v>
      </c>
      <c r="AA251" s="652" t="s">
        <v>697</v>
      </c>
      <c r="AB251" s="653" t="s">
        <v>698</v>
      </c>
      <c r="AC251" s="653" t="s">
        <v>699</v>
      </c>
      <c r="AD251" s="654">
        <v>2014</v>
      </c>
      <c r="AE251" s="654">
        <v>2014</v>
      </c>
      <c r="AF251" s="377">
        <v>36600</v>
      </c>
      <c r="AG251" s="644"/>
      <c r="AH251" s="644" t="s">
        <v>1002</v>
      </c>
      <c r="AI251" s="652" t="s">
        <v>1003</v>
      </c>
      <c r="AJ251" s="824" t="s">
        <v>275</v>
      </c>
      <c r="AK251" s="821" t="s">
        <v>140</v>
      </c>
      <c r="AL251" s="825" t="s">
        <v>1009</v>
      </c>
      <c r="AM251" s="825" t="s">
        <v>1008</v>
      </c>
      <c r="AN251" s="652" t="s">
        <v>704</v>
      </c>
      <c r="AO251" s="652" t="s">
        <v>705</v>
      </c>
      <c r="AP251" s="653" t="s">
        <v>698</v>
      </c>
      <c r="AQ251" s="653" t="s">
        <v>699</v>
      </c>
      <c r="AR251" s="654">
        <v>2014</v>
      </c>
      <c r="AS251" s="654">
        <v>2014</v>
      </c>
      <c r="AT251" s="377">
        <v>9965.963240299523</v>
      </c>
      <c r="AU251" s="644"/>
      <c r="AV251" s="644"/>
      <c r="AW251" s="644"/>
    </row>
    <row r="252" spans="2:49" ht="19" customHeight="1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/>
      <c r="T252" s="644" t="s">
        <v>1002</v>
      </c>
      <c r="U252" s="652" t="s">
        <v>1003</v>
      </c>
      <c r="V252" s="824" t="s">
        <v>11</v>
      </c>
      <c r="W252" s="821" t="s">
        <v>15</v>
      </c>
      <c r="X252" s="825" t="s">
        <v>1009</v>
      </c>
      <c r="Y252" s="825" t="s">
        <v>1008</v>
      </c>
      <c r="Z252" s="652" t="s">
        <v>715</v>
      </c>
      <c r="AA252" s="652" t="s">
        <v>697</v>
      </c>
      <c r="AB252" s="653" t="s">
        <v>698</v>
      </c>
      <c r="AC252" s="653" t="s">
        <v>699</v>
      </c>
      <c r="AD252" s="654">
        <v>2014</v>
      </c>
      <c r="AE252" s="654">
        <v>2014</v>
      </c>
      <c r="AF252" s="377">
        <v>152055</v>
      </c>
      <c r="AG252" s="644"/>
      <c r="AH252" s="644" t="s">
        <v>1002</v>
      </c>
      <c r="AI252" s="652" t="s">
        <v>1003</v>
      </c>
      <c r="AJ252" s="824" t="s">
        <v>11</v>
      </c>
      <c r="AK252" s="821" t="s">
        <v>15</v>
      </c>
      <c r="AL252" s="825" t="s">
        <v>1009</v>
      </c>
      <c r="AM252" s="825" t="s">
        <v>1008</v>
      </c>
      <c r="AN252" s="652" t="s">
        <v>704</v>
      </c>
      <c r="AO252" s="652" t="s">
        <v>705</v>
      </c>
      <c r="AP252" s="653" t="s">
        <v>698</v>
      </c>
      <c r="AQ252" s="653" t="s">
        <v>699</v>
      </c>
      <c r="AR252" s="654">
        <v>2014</v>
      </c>
      <c r="AS252" s="654">
        <v>2014</v>
      </c>
      <c r="AT252" s="377">
        <v>41403.675970047654</v>
      </c>
      <c r="AU252" s="644"/>
      <c r="AV252" s="644"/>
      <c r="AW252" s="644"/>
    </row>
    <row r="253" spans="2:49" ht="19" customHeight="1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0"/>
      <c r="T253" s="644" t="s">
        <v>1002</v>
      </c>
      <c r="U253" s="652" t="s">
        <v>1003</v>
      </c>
      <c r="V253" s="824" t="s">
        <v>350</v>
      </c>
      <c r="W253" s="821" t="s">
        <v>349</v>
      </c>
      <c r="X253" s="825" t="s">
        <v>1009</v>
      </c>
      <c r="Y253" s="825" t="s">
        <v>1008</v>
      </c>
      <c r="Z253" s="652" t="s">
        <v>715</v>
      </c>
      <c r="AA253" s="652" t="s">
        <v>697</v>
      </c>
      <c r="AB253" s="653" t="s">
        <v>698</v>
      </c>
      <c r="AC253" s="653" t="s">
        <v>699</v>
      </c>
      <c r="AD253" s="654">
        <v>2014</v>
      </c>
      <c r="AE253" s="654">
        <v>2014</v>
      </c>
      <c r="AF253" s="543" t="s">
        <v>290</v>
      </c>
      <c r="AG253" s="644"/>
      <c r="AH253" s="644" t="s">
        <v>1002</v>
      </c>
      <c r="AI253" s="652" t="s">
        <v>1003</v>
      </c>
      <c r="AJ253" s="824" t="s">
        <v>350</v>
      </c>
      <c r="AK253" s="821" t="s">
        <v>349</v>
      </c>
      <c r="AL253" s="825" t="s">
        <v>1009</v>
      </c>
      <c r="AM253" s="825" t="s">
        <v>1008</v>
      </c>
      <c r="AN253" s="652" t="s">
        <v>704</v>
      </c>
      <c r="AO253" s="652" t="s">
        <v>705</v>
      </c>
      <c r="AP253" s="653" t="s">
        <v>698</v>
      </c>
      <c r="AQ253" s="653" t="s">
        <v>699</v>
      </c>
      <c r="AR253" s="654">
        <v>2014</v>
      </c>
      <c r="AS253" s="654">
        <v>2014</v>
      </c>
      <c r="AT253" s="543" t="s">
        <v>290</v>
      </c>
      <c r="AU253" s="644"/>
      <c r="AV253" s="644"/>
      <c r="AW253" s="644"/>
    </row>
    <row r="254" spans="2:49" ht="19" customHeight="1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0"/>
      <c r="T254" s="644" t="s">
        <v>1002</v>
      </c>
      <c r="U254" s="652" t="s">
        <v>1003</v>
      </c>
      <c r="V254" s="824" t="s">
        <v>990</v>
      </c>
      <c r="W254" s="821" t="s">
        <v>992</v>
      </c>
      <c r="X254" s="825" t="s">
        <v>1009</v>
      </c>
      <c r="Y254" s="825" t="s">
        <v>1008</v>
      </c>
      <c r="Z254" s="652" t="s">
        <v>715</v>
      </c>
      <c r="AA254" s="652" t="s">
        <v>697</v>
      </c>
      <c r="AB254" s="653" t="s">
        <v>698</v>
      </c>
      <c r="AC254" s="653" t="s">
        <v>699</v>
      </c>
      <c r="AD254" s="654">
        <v>2014</v>
      </c>
      <c r="AE254" s="654">
        <v>2014</v>
      </c>
      <c r="AF254" s="543" t="s">
        <v>290</v>
      </c>
      <c r="AG254" s="644"/>
      <c r="AH254" s="644" t="s">
        <v>1002</v>
      </c>
      <c r="AI254" s="652" t="s">
        <v>1003</v>
      </c>
      <c r="AJ254" s="824" t="s">
        <v>990</v>
      </c>
      <c r="AK254" s="821" t="s">
        <v>992</v>
      </c>
      <c r="AL254" s="825" t="s">
        <v>1009</v>
      </c>
      <c r="AM254" s="825" t="s">
        <v>1008</v>
      </c>
      <c r="AN254" s="652" t="s">
        <v>704</v>
      </c>
      <c r="AO254" s="652" t="s">
        <v>705</v>
      </c>
      <c r="AP254" s="653" t="s">
        <v>698</v>
      </c>
      <c r="AQ254" s="653" t="s">
        <v>699</v>
      </c>
      <c r="AR254" s="654">
        <v>2014</v>
      </c>
      <c r="AS254" s="654">
        <v>2014</v>
      </c>
      <c r="AT254" s="543" t="s">
        <v>290</v>
      </c>
      <c r="AU254" s="644"/>
      <c r="AV254" s="644"/>
      <c r="AW254" s="644"/>
    </row>
    <row r="255" spans="2:49" ht="19" customHeight="1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0"/>
      <c r="T255" s="644" t="s">
        <v>1002</v>
      </c>
      <c r="U255" s="652" t="s">
        <v>1003</v>
      </c>
      <c r="V255" s="824" t="s">
        <v>991</v>
      </c>
      <c r="W255" s="821" t="s">
        <v>993</v>
      </c>
      <c r="X255" s="825" t="s">
        <v>1009</v>
      </c>
      <c r="Y255" s="825" t="s">
        <v>1008</v>
      </c>
      <c r="Z255" s="652" t="s">
        <v>715</v>
      </c>
      <c r="AA255" s="652" t="s">
        <v>697</v>
      </c>
      <c r="AB255" s="653" t="s">
        <v>698</v>
      </c>
      <c r="AC255" s="653" t="s">
        <v>699</v>
      </c>
      <c r="AD255" s="654">
        <v>2014</v>
      </c>
      <c r="AE255" s="654">
        <v>2014</v>
      </c>
      <c r="AF255" s="377">
        <v>27700</v>
      </c>
      <c r="AG255" s="644"/>
      <c r="AH255" s="644" t="s">
        <v>1002</v>
      </c>
      <c r="AI255" s="652" t="s">
        <v>1003</v>
      </c>
      <c r="AJ255" s="824" t="s">
        <v>991</v>
      </c>
      <c r="AK255" s="821" t="s">
        <v>993</v>
      </c>
      <c r="AL255" s="825" t="s">
        <v>1009</v>
      </c>
      <c r="AM255" s="825" t="s">
        <v>1008</v>
      </c>
      <c r="AN255" s="652" t="s">
        <v>704</v>
      </c>
      <c r="AO255" s="652" t="s">
        <v>705</v>
      </c>
      <c r="AP255" s="653" t="s">
        <v>698</v>
      </c>
      <c r="AQ255" s="653" t="s">
        <v>699</v>
      </c>
      <c r="AR255" s="654">
        <v>2014</v>
      </c>
      <c r="AS255" s="654">
        <v>2014</v>
      </c>
      <c r="AT255" s="377">
        <v>7542.5459496255962</v>
      </c>
      <c r="AU255" s="644"/>
      <c r="AV255" s="644"/>
      <c r="AW255" s="644"/>
    </row>
    <row r="256" spans="2:49" ht="19" customHeight="1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0"/>
      <c r="T256" s="644" t="s">
        <v>1002</v>
      </c>
      <c r="U256" s="652" t="s">
        <v>1003</v>
      </c>
      <c r="V256" s="824" t="s">
        <v>356</v>
      </c>
      <c r="W256" s="821" t="s">
        <v>355</v>
      </c>
      <c r="X256" s="825" t="s">
        <v>1009</v>
      </c>
      <c r="Y256" s="825" t="s">
        <v>1008</v>
      </c>
      <c r="Z256" s="652" t="s">
        <v>715</v>
      </c>
      <c r="AA256" s="652" t="s">
        <v>697</v>
      </c>
      <c r="AB256" s="653" t="s">
        <v>698</v>
      </c>
      <c r="AC256" s="653" t="s">
        <v>699</v>
      </c>
      <c r="AD256" s="654">
        <v>2014</v>
      </c>
      <c r="AE256" s="654">
        <v>2014</v>
      </c>
      <c r="AF256" s="543" t="s">
        <v>290</v>
      </c>
      <c r="AG256" s="644"/>
      <c r="AH256" s="644" t="s">
        <v>1002</v>
      </c>
      <c r="AI256" s="652" t="s">
        <v>1003</v>
      </c>
      <c r="AJ256" s="824" t="s">
        <v>356</v>
      </c>
      <c r="AK256" s="821" t="s">
        <v>355</v>
      </c>
      <c r="AL256" s="825" t="s">
        <v>1009</v>
      </c>
      <c r="AM256" s="825" t="s">
        <v>1008</v>
      </c>
      <c r="AN256" s="652" t="s">
        <v>704</v>
      </c>
      <c r="AO256" s="652" t="s">
        <v>705</v>
      </c>
      <c r="AP256" s="653" t="s">
        <v>698</v>
      </c>
      <c r="AQ256" s="653" t="s">
        <v>699</v>
      </c>
      <c r="AR256" s="654">
        <v>2014</v>
      </c>
      <c r="AS256" s="654">
        <v>2014</v>
      </c>
      <c r="AT256" s="543" t="s">
        <v>290</v>
      </c>
      <c r="AU256" s="644"/>
      <c r="AV256" s="644"/>
      <c r="AW256" s="644"/>
    </row>
    <row r="257" spans="2:49" ht="19" customHeight="1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0"/>
      <c r="T257" s="644" t="s">
        <v>1002</v>
      </c>
      <c r="U257" s="652" t="s">
        <v>1003</v>
      </c>
      <c r="V257" s="824" t="s">
        <v>994</v>
      </c>
      <c r="W257" s="821" t="s">
        <v>996</v>
      </c>
      <c r="X257" s="825" t="s">
        <v>1009</v>
      </c>
      <c r="Y257" s="825" t="s">
        <v>1008</v>
      </c>
      <c r="Z257" s="652" t="s">
        <v>715</v>
      </c>
      <c r="AA257" s="652" t="s">
        <v>697</v>
      </c>
      <c r="AB257" s="653" t="s">
        <v>698</v>
      </c>
      <c r="AC257" s="653" t="s">
        <v>699</v>
      </c>
      <c r="AD257" s="654">
        <v>2014</v>
      </c>
      <c r="AE257" s="654">
        <v>2014</v>
      </c>
      <c r="AF257" s="377">
        <v>22600</v>
      </c>
      <c r="AG257" s="644"/>
      <c r="AH257" s="644" t="s">
        <v>1002</v>
      </c>
      <c r="AI257" s="652" t="s">
        <v>1003</v>
      </c>
      <c r="AJ257" s="824" t="s">
        <v>994</v>
      </c>
      <c r="AK257" s="821" t="s">
        <v>996</v>
      </c>
      <c r="AL257" s="825" t="s">
        <v>1009</v>
      </c>
      <c r="AM257" s="825" t="s">
        <v>1008</v>
      </c>
      <c r="AN257" s="652" t="s">
        <v>704</v>
      </c>
      <c r="AO257" s="652" t="s">
        <v>705</v>
      </c>
      <c r="AP257" s="653" t="s">
        <v>698</v>
      </c>
      <c r="AQ257" s="653" t="s">
        <v>699</v>
      </c>
      <c r="AR257" s="654">
        <v>2014</v>
      </c>
      <c r="AS257" s="654">
        <v>2014</v>
      </c>
      <c r="AT257" s="377">
        <v>6153.8461538461543</v>
      </c>
      <c r="AU257" s="644"/>
      <c r="AV257" s="644"/>
      <c r="AW257" s="644"/>
    </row>
    <row r="258" spans="2:49" ht="19" customHeight="1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0"/>
      <c r="T258" s="644" t="s">
        <v>1002</v>
      </c>
      <c r="U258" s="652" t="s">
        <v>1003</v>
      </c>
      <c r="V258" s="824" t="s">
        <v>995</v>
      </c>
      <c r="W258" s="674" t="s">
        <v>997</v>
      </c>
      <c r="X258" s="825" t="s">
        <v>1009</v>
      </c>
      <c r="Y258" s="825" t="s">
        <v>1008</v>
      </c>
      <c r="Z258" s="652" t="s">
        <v>715</v>
      </c>
      <c r="AA258" s="652" t="s">
        <v>697</v>
      </c>
      <c r="AB258" s="653" t="s">
        <v>698</v>
      </c>
      <c r="AC258" s="653" t="s">
        <v>699</v>
      </c>
      <c r="AD258" s="654">
        <v>2014</v>
      </c>
      <c r="AE258" s="654">
        <v>2014</v>
      </c>
      <c r="AF258" s="176">
        <v>81100</v>
      </c>
      <c r="AG258" s="644"/>
      <c r="AH258" s="644" t="s">
        <v>1002</v>
      </c>
      <c r="AI258" s="652" t="s">
        <v>1003</v>
      </c>
      <c r="AJ258" s="824" t="s">
        <v>995</v>
      </c>
      <c r="AK258" s="674" t="s">
        <v>997</v>
      </c>
      <c r="AL258" s="825" t="s">
        <v>1009</v>
      </c>
      <c r="AM258" s="825" t="s">
        <v>1008</v>
      </c>
      <c r="AN258" s="652" t="s">
        <v>704</v>
      </c>
      <c r="AO258" s="652" t="s">
        <v>705</v>
      </c>
      <c r="AP258" s="653" t="s">
        <v>698</v>
      </c>
      <c r="AQ258" s="653" t="s">
        <v>699</v>
      </c>
      <c r="AR258" s="654">
        <v>2014</v>
      </c>
      <c r="AS258" s="654">
        <v>2014</v>
      </c>
      <c r="AT258" s="176">
        <v>22083.049693669163</v>
      </c>
      <c r="AU258" s="644"/>
      <c r="AV258" s="644"/>
      <c r="AW258" s="644"/>
    </row>
    <row r="259" spans="2:49" ht="19" customHeight="1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0"/>
      <c r="T259" s="644" t="s">
        <v>1002</v>
      </c>
      <c r="U259" s="652" t="s">
        <v>1003</v>
      </c>
      <c r="V259" s="645" t="s">
        <v>2</v>
      </c>
      <c r="W259" s="821" t="s">
        <v>17</v>
      </c>
      <c r="X259" s="825" t="s">
        <v>1006</v>
      </c>
      <c r="Y259" s="825" t="s">
        <v>1007</v>
      </c>
      <c r="Z259" s="652" t="s">
        <v>715</v>
      </c>
      <c r="AA259" s="652" t="s">
        <v>697</v>
      </c>
      <c r="AB259" s="653" t="s">
        <v>698</v>
      </c>
      <c r="AC259" s="653" t="s">
        <v>699</v>
      </c>
      <c r="AD259" s="654">
        <v>2015</v>
      </c>
      <c r="AE259" s="654">
        <v>2015</v>
      </c>
      <c r="AF259" s="377">
        <v>136100</v>
      </c>
      <c r="AG259" s="644"/>
      <c r="AH259" s="644" t="s">
        <v>1002</v>
      </c>
      <c r="AI259" s="652" t="s">
        <v>1003</v>
      </c>
      <c r="AJ259" s="645" t="s">
        <v>2</v>
      </c>
      <c r="AK259" s="821" t="s">
        <v>17</v>
      </c>
      <c r="AL259" s="825" t="s">
        <v>1006</v>
      </c>
      <c r="AM259" s="825" t="s">
        <v>1007</v>
      </c>
      <c r="AN259" s="652" t="s">
        <v>704</v>
      </c>
      <c r="AO259" s="652" t="s">
        <v>705</v>
      </c>
      <c r="AP259" s="653" t="s">
        <v>698</v>
      </c>
      <c r="AQ259" s="653" t="s">
        <v>699</v>
      </c>
      <c r="AR259" s="654">
        <v>2015</v>
      </c>
      <c r="AS259" s="654">
        <v>2015</v>
      </c>
      <c r="AT259" s="377">
        <v>37059.22396187883</v>
      </c>
      <c r="AU259" s="644"/>
      <c r="AV259" s="644"/>
      <c r="AW259" s="644"/>
    </row>
    <row r="260" spans="2:49" ht="19" customHeight="1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10"/>
      <c r="T260" s="644" t="s">
        <v>1002</v>
      </c>
      <c r="U260" s="652" t="s">
        <v>1003</v>
      </c>
      <c r="V260" s="824" t="s">
        <v>3</v>
      </c>
      <c r="W260" s="821" t="s">
        <v>18</v>
      </c>
      <c r="X260" s="825" t="s">
        <v>1006</v>
      </c>
      <c r="Y260" s="825" t="s">
        <v>1007</v>
      </c>
      <c r="Z260" s="652" t="s">
        <v>715</v>
      </c>
      <c r="AA260" s="652" t="s">
        <v>697</v>
      </c>
      <c r="AB260" s="653" t="s">
        <v>698</v>
      </c>
      <c r="AC260" s="653" t="s">
        <v>699</v>
      </c>
      <c r="AD260" s="654">
        <v>2015</v>
      </c>
      <c r="AE260" s="654">
        <v>2015</v>
      </c>
      <c r="AF260" s="377">
        <v>281200</v>
      </c>
      <c r="AG260" s="644"/>
      <c r="AH260" s="644" t="s">
        <v>1002</v>
      </c>
      <c r="AI260" s="652" t="s">
        <v>1003</v>
      </c>
      <c r="AJ260" s="824" t="s">
        <v>3</v>
      </c>
      <c r="AK260" s="821" t="s">
        <v>18</v>
      </c>
      <c r="AL260" s="825" t="s">
        <v>1006</v>
      </c>
      <c r="AM260" s="825" t="s">
        <v>1007</v>
      </c>
      <c r="AN260" s="652" t="s">
        <v>704</v>
      </c>
      <c r="AO260" s="652" t="s">
        <v>705</v>
      </c>
      <c r="AP260" s="653" t="s">
        <v>698</v>
      </c>
      <c r="AQ260" s="653" t="s">
        <v>699</v>
      </c>
      <c r="AR260" s="654">
        <v>2015</v>
      </c>
      <c r="AS260" s="654">
        <v>2015</v>
      </c>
      <c r="AT260" s="377">
        <v>76569.094622191973</v>
      </c>
      <c r="AU260" s="644"/>
      <c r="AV260" s="644"/>
      <c r="AW260" s="644"/>
    </row>
    <row r="261" spans="2:49" ht="19" customHeight="1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0"/>
      <c r="T261" s="644" t="s">
        <v>1002</v>
      </c>
      <c r="U261" s="652" t="s">
        <v>1003</v>
      </c>
      <c r="V261" s="824" t="s">
        <v>4</v>
      </c>
      <c r="W261" s="821" t="s">
        <v>29</v>
      </c>
      <c r="X261" s="825" t="s">
        <v>1006</v>
      </c>
      <c r="Y261" s="825" t="s">
        <v>1007</v>
      </c>
      <c r="Z261" s="652" t="s">
        <v>715</v>
      </c>
      <c r="AA261" s="652" t="s">
        <v>697</v>
      </c>
      <c r="AB261" s="653" t="s">
        <v>698</v>
      </c>
      <c r="AC261" s="653" t="s">
        <v>699</v>
      </c>
      <c r="AD261" s="654">
        <v>2015</v>
      </c>
      <c r="AE261" s="654">
        <v>2015</v>
      </c>
      <c r="AF261" s="377">
        <v>1103500</v>
      </c>
      <c r="AG261" s="644"/>
      <c r="AH261" s="644" t="s">
        <v>1002</v>
      </c>
      <c r="AI261" s="652" t="s">
        <v>1003</v>
      </c>
      <c r="AJ261" s="824" t="s">
        <v>4</v>
      </c>
      <c r="AK261" s="821" t="s">
        <v>29</v>
      </c>
      <c r="AL261" s="825" t="s">
        <v>1006</v>
      </c>
      <c r="AM261" s="825" t="s">
        <v>1007</v>
      </c>
      <c r="AN261" s="652" t="s">
        <v>704</v>
      </c>
      <c r="AO261" s="652" t="s">
        <v>705</v>
      </c>
      <c r="AP261" s="653" t="s">
        <v>698</v>
      </c>
      <c r="AQ261" s="653" t="s">
        <v>699</v>
      </c>
      <c r="AR261" s="654">
        <v>2015</v>
      </c>
      <c r="AS261" s="654">
        <v>2015</v>
      </c>
      <c r="AT261" s="377">
        <v>300476.51463580667</v>
      </c>
      <c r="AU261" s="644"/>
      <c r="AV261" s="644"/>
      <c r="AW261" s="644"/>
    </row>
    <row r="262" spans="2:49" ht="19" customHeight="1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0"/>
      <c r="T262" s="644" t="s">
        <v>1002</v>
      </c>
      <c r="U262" s="652" t="s">
        <v>1003</v>
      </c>
      <c r="V262" s="824" t="s">
        <v>971</v>
      </c>
      <c r="W262" s="102" t="s">
        <v>972</v>
      </c>
      <c r="X262" s="825" t="s">
        <v>1006</v>
      </c>
      <c r="Y262" s="825" t="s">
        <v>1007</v>
      </c>
      <c r="Z262" s="652" t="s">
        <v>715</v>
      </c>
      <c r="AA262" s="652" t="s">
        <v>697</v>
      </c>
      <c r="AB262" s="653" t="s">
        <v>698</v>
      </c>
      <c r="AC262" s="653" t="s">
        <v>699</v>
      </c>
      <c r="AD262" s="654">
        <v>2015</v>
      </c>
      <c r="AE262" s="654">
        <v>2015</v>
      </c>
      <c r="AF262" s="377">
        <v>1326700</v>
      </c>
      <c r="AG262" s="644"/>
      <c r="AH262" s="644" t="s">
        <v>1002</v>
      </c>
      <c r="AI262" s="652" t="s">
        <v>1003</v>
      </c>
      <c r="AJ262" s="824" t="s">
        <v>971</v>
      </c>
      <c r="AK262" s="102" t="s">
        <v>972</v>
      </c>
      <c r="AL262" s="825" t="s">
        <v>1006</v>
      </c>
      <c r="AM262" s="825" t="s">
        <v>1007</v>
      </c>
      <c r="AN262" s="652" t="s">
        <v>704</v>
      </c>
      <c r="AO262" s="652" t="s">
        <v>705</v>
      </c>
      <c r="AP262" s="653" t="s">
        <v>698</v>
      </c>
      <c r="AQ262" s="653" t="s">
        <v>699</v>
      </c>
      <c r="AR262" s="654">
        <v>2015</v>
      </c>
      <c r="AS262" s="654">
        <v>2015</v>
      </c>
      <c r="AT262" s="377">
        <v>361252.55275697756</v>
      </c>
      <c r="AU262" s="644"/>
      <c r="AV262" s="644"/>
      <c r="AW262" s="644"/>
    </row>
    <row r="263" spans="2:49" ht="19" customHeight="1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10"/>
      <c r="T263" s="644" t="s">
        <v>1002</v>
      </c>
      <c r="U263" s="652" t="s">
        <v>1003</v>
      </c>
      <c r="V263" s="824" t="s">
        <v>327</v>
      </c>
      <c r="W263" s="821" t="s">
        <v>326</v>
      </c>
      <c r="X263" s="825" t="s">
        <v>1006</v>
      </c>
      <c r="Y263" s="825" t="s">
        <v>1007</v>
      </c>
      <c r="Z263" s="652" t="s">
        <v>715</v>
      </c>
      <c r="AA263" s="652" t="s">
        <v>697</v>
      </c>
      <c r="AB263" s="653" t="s">
        <v>698</v>
      </c>
      <c r="AC263" s="653" t="s">
        <v>699</v>
      </c>
      <c r="AD263" s="654">
        <v>2015</v>
      </c>
      <c r="AE263" s="654">
        <v>2015</v>
      </c>
      <c r="AF263" s="543" t="s">
        <v>290</v>
      </c>
      <c r="AG263" s="644"/>
      <c r="AH263" s="644" t="s">
        <v>1002</v>
      </c>
      <c r="AI263" s="652" t="s">
        <v>1003</v>
      </c>
      <c r="AJ263" s="824" t="s">
        <v>327</v>
      </c>
      <c r="AK263" s="821" t="s">
        <v>326</v>
      </c>
      <c r="AL263" s="825" t="s">
        <v>1006</v>
      </c>
      <c r="AM263" s="825" t="s">
        <v>1007</v>
      </c>
      <c r="AN263" s="652" t="s">
        <v>704</v>
      </c>
      <c r="AO263" s="652" t="s">
        <v>705</v>
      </c>
      <c r="AP263" s="653" t="s">
        <v>698</v>
      </c>
      <c r="AQ263" s="653" t="s">
        <v>699</v>
      </c>
      <c r="AR263" s="654">
        <v>2015</v>
      </c>
      <c r="AS263" s="654">
        <v>2015</v>
      </c>
      <c r="AT263" s="543" t="s">
        <v>290</v>
      </c>
      <c r="AU263" s="644"/>
      <c r="AV263" s="644"/>
      <c r="AW263" s="644"/>
    </row>
    <row r="264" spans="2:49" ht="19" customHeight="1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10"/>
      <c r="T264" s="644" t="s">
        <v>1002</v>
      </c>
      <c r="U264" s="652" t="s">
        <v>1003</v>
      </c>
      <c r="V264" s="822" t="s">
        <v>5</v>
      </c>
      <c r="W264" s="821" t="s">
        <v>978</v>
      </c>
      <c r="X264" s="825" t="s">
        <v>1006</v>
      </c>
      <c r="Y264" s="825" t="s">
        <v>1007</v>
      </c>
      <c r="Z264" s="652" t="s">
        <v>715</v>
      </c>
      <c r="AA264" s="652" t="s">
        <v>697</v>
      </c>
      <c r="AB264" s="653" t="s">
        <v>698</v>
      </c>
      <c r="AC264" s="653" t="s">
        <v>699</v>
      </c>
      <c r="AD264" s="654">
        <v>2015</v>
      </c>
      <c r="AE264" s="654">
        <v>2015</v>
      </c>
      <c r="AF264" s="377">
        <v>115900</v>
      </c>
      <c r="AG264" s="644"/>
      <c r="AH264" s="644" t="s">
        <v>1002</v>
      </c>
      <c r="AI264" s="652" t="s">
        <v>1003</v>
      </c>
      <c r="AJ264" s="822" t="s">
        <v>5</v>
      </c>
      <c r="AK264" s="821" t="s">
        <v>978</v>
      </c>
      <c r="AL264" s="825" t="s">
        <v>1006</v>
      </c>
      <c r="AM264" s="825" t="s">
        <v>1007</v>
      </c>
      <c r="AN264" s="652" t="s">
        <v>704</v>
      </c>
      <c r="AO264" s="652" t="s">
        <v>705</v>
      </c>
      <c r="AP264" s="653" t="s">
        <v>698</v>
      </c>
      <c r="AQ264" s="653" t="s">
        <v>699</v>
      </c>
      <c r="AR264" s="654">
        <v>2015</v>
      </c>
      <c r="AS264" s="654">
        <v>2015</v>
      </c>
      <c r="AT264" s="377">
        <v>31558.883594281826</v>
      </c>
      <c r="AU264" s="644"/>
      <c r="AV264" s="644"/>
      <c r="AW264" s="644"/>
    </row>
    <row r="265" spans="2:49" ht="19" customHeight="1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0"/>
      <c r="T265" s="644" t="s">
        <v>1002</v>
      </c>
      <c r="U265" s="652" t="s">
        <v>1003</v>
      </c>
      <c r="V265" s="823" t="s">
        <v>973</v>
      </c>
      <c r="W265" s="821" t="s">
        <v>979</v>
      </c>
      <c r="X265" s="825" t="s">
        <v>1006</v>
      </c>
      <c r="Y265" s="825" t="s">
        <v>1007</v>
      </c>
      <c r="Z265" s="652" t="s">
        <v>715</v>
      </c>
      <c r="AA265" s="652" t="s">
        <v>697</v>
      </c>
      <c r="AB265" s="653" t="s">
        <v>698</v>
      </c>
      <c r="AC265" s="653" t="s">
        <v>699</v>
      </c>
      <c r="AD265" s="654">
        <v>2015</v>
      </c>
      <c r="AE265" s="654">
        <v>2015</v>
      </c>
      <c r="AF265" s="377">
        <v>81800</v>
      </c>
      <c r="AG265" s="644"/>
      <c r="AH265" s="644" t="s">
        <v>1002</v>
      </c>
      <c r="AI265" s="652" t="s">
        <v>1003</v>
      </c>
      <c r="AJ265" s="823" t="s">
        <v>973</v>
      </c>
      <c r="AK265" s="821" t="s">
        <v>979</v>
      </c>
      <c r="AL265" s="825" t="s">
        <v>1006</v>
      </c>
      <c r="AM265" s="825" t="s">
        <v>1007</v>
      </c>
      <c r="AN265" s="652" t="s">
        <v>704</v>
      </c>
      <c r="AO265" s="652" t="s">
        <v>705</v>
      </c>
      <c r="AP265" s="653" t="s">
        <v>698</v>
      </c>
      <c r="AQ265" s="653" t="s">
        <v>699</v>
      </c>
      <c r="AR265" s="654">
        <v>2015</v>
      </c>
      <c r="AS265" s="654">
        <v>2015</v>
      </c>
      <c r="AT265" s="377">
        <v>22273.655547991832</v>
      </c>
      <c r="AU265" s="644"/>
      <c r="AV265" s="644"/>
      <c r="AW265" s="644"/>
    </row>
    <row r="266" spans="2:49" ht="19" customHeight="1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10"/>
      <c r="T266" s="644" t="s">
        <v>1002</v>
      </c>
      <c r="U266" s="652" t="s">
        <v>1003</v>
      </c>
      <c r="V266" s="824" t="s">
        <v>974</v>
      </c>
      <c r="W266" s="821" t="s">
        <v>980</v>
      </c>
      <c r="X266" s="825" t="s">
        <v>1006</v>
      </c>
      <c r="Y266" s="825" t="s">
        <v>1007</v>
      </c>
      <c r="Z266" s="652" t="s">
        <v>715</v>
      </c>
      <c r="AA266" s="652" t="s">
        <v>697</v>
      </c>
      <c r="AB266" s="653" t="s">
        <v>698</v>
      </c>
      <c r="AC266" s="653" t="s">
        <v>699</v>
      </c>
      <c r="AD266" s="654">
        <v>2015</v>
      </c>
      <c r="AE266" s="654">
        <v>2015</v>
      </c>
      <c r="AF266" s="377">
        <v>28100</v>
      </c>
      <c r="AG266" s="644"/>
      <c r="AH266" s="644" t="s">
        <v>1002</v>
      </c>
      <c r="AI266" s="652" t="s">
        <v>1003</v>
      </c>
      <c r="AJ266" s="824" t="s">
        <v>974</v>
      </c>
      <c r="AK266" s="821" t="s">
        <v>980</v>
      </c>
      <c r="AL266" s="825" t="s">
        <v>1006</v>
      </c>
      <c r="AM266" s="825" t="s">
        <v>1007</v>
      </c>
      <c r="AN266" s="652" t="s">
        <v>704</v>
      </c>
      <c r="AO266" s="652" t="s">
        <v>705</v>
      </c>
      <c r="AP266" s="653" t="s">
        <v>698</v>
      </c>
      <c r="AQ266" s="653" t="s">
        <v>699</v>
      </c>
      <c r="AR266" s="654">
        <v>2015</v>
      </c>
      <c r="AS266" s="654">
        <v>2015</v>
      </c>
      <c r="AT266" s="377">
        <v>7651.4635806671204</v>
      </c>
      <c r="AU266" s="644"/>
      <c r="AV266" s="644"/>
      <c r="AW266" s="644"/>
    </row>
    <row r="267" spans="2:49" ht="19" customHeight="1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0"/>
      <c r="T267" s="644" t="s">
        <v>1002</v>
      </c>
      <c r="U267" s="652" t="s">
        <v>1003</v>
      </c>
      <c r="V267" s="824" t="s">
        <v>975</v>
      </c>
      <c r="W267" s="821" t="s">
        <v>981</v>
      </c>
      <c r="X267" s="825" t="s">
        <v>1006</v>
      </c>
      <c r="Y267" s="825" t="s">
        <v>1007</v>
      </c>
      <c r="Z267" s="652" t="s">
        <v>715</v>
      </c>
      <c r="AA267" s="652" t="s">
        <v>697</v>
      </c>
      <c r="AB267" s="653" t="s">
        <v>698</v>
      </c>
      <c r="AC267" s="653" t="s">
        <v>699</v>
      </c>
      <c r="AD267" s="654">
        <v>2015</v>
      </c>
      <c r="AE267" s="654">
        <v>2015</v>
      </c>
      <c r="AF267" s="377">
        <v>161200</v>
      </c>
      <c r="AG267" s="644"/>
      <c r="AH267" s="644" t="s">
        <v>1002</v>
      </c>
      <c r="AI267" s="652" t="s">
        <v>1003</v>
      </c>
      <c r="AJ267" s="824" t="s">
        <v>975</v>
      </c>
      <c r="AK267" s="821" t="s">
        <v>981</v>
      </c>
      <c r="AL267" s="825" t="s">
        <v>1006</v>
      </c>
      <c r="AM267" s="825" t="s">
        <v>1007</v>
      </c>
      <c r="AN267" s="652" t="s">
        <v>704</v>
      </c>
      <c r="AO267" s="652" t="s">
        <v>705</v>
      </c>
      <c r="AP267" s="653" t="s">
        <v>698</v>
      </c>
      <c r="AQ267" s="653" t="s">
        <v>699</v>
      </c>
      <c r="AR267" s="654">
        <v>2015</v>
      </c>
      <c r="AS267" s="654">
        <v>2015</v>
      </c>
      <c r="AT267" s="377">
        <v>43893.805309734518</v>
      </c>
      <c r="AU267" s="644"/>
      <c r="AV267" s="644"/>
      <c r="AW267" s="644"/>
    </row>
    <row r="268" spans="2:49" ht="19" customHeight="1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10"/>
      <c r="T268" s="644" t="s">
        <v>1002</v>
      </c>
      <c r="U268" s="652" t="s">
        <v>1003</v>
      </c>
      <c r="V268" s="824" t="s">
        <v>976</v>
      </c>
      <c r="W268" s="821" t="s">
        <v>982</v>
      </c>
      <c r="X268" s="825" t="s">
        <v>1006</v>
      </c>
      <c r="Y268" s="825" t="s">
        <v>1007</v>
      </c>
      <c r="Z268" s="652" t="s">
        <v>715</v>
      </c>
      <c r="AA268" s="652" t="s">
        <v>697</v>
      </c>
      <c r="AB268" s="653" t="s">
        <v>698</v>
      </c>
      <c r="AC268" s="653" t="s">
        <v>699</v>
      </c>
      <c r="AD268" s="654">
        <v>2015</v>
      </c>
      <c r="AE268" s="654">
        <v>2015</v>
      </c>
      <c r="AF268" s="377">
        <v>221300</v>
      </c>
      <c r="AG268" s="644"/>
      <c r="AH268" s="644" t="s">
        <v>1002</v>
      </c>
      <c r="AI268" s="652" t="s">
        <v>1003</v>
      </c>
      <c r="AJ268" s="824" t="s">
        <v>976</v>
      </c>
      <c r="AK268" s="821" t="s">
        <v>982</v>
      </c>
      <c r="AL268" s="825" t="s">
        <v>1006</v>
      </c>
      <c r="AM268" s="825" t="s">
        <v>1007</v>
      </c>
      <c r="AN268" s="652" t="s">
        <v>704</v>
      </c>
      <c r="AO268" s="652" t="s">
        <v>705</v>
      </c>
      <c r="AP268" s="653" t="s">
        <v>698</v>
      </c>
      <c r="AQ268" s="653" t="s">
        <v>699</v>
      </c>
      <c r="AR268" s="654">
        <v>2015</v>
      </c>
      <c r="AS268" s="654">
        <v>2015</v>
      </c>
      <c r="AT268" s="377">
        <v>60258.679373723622</v>
      </c>
      <c r="AU268" s="644"/>
      <c r="AV268" s="644"/>
      <c r="AW268" s="644"/>
    </row>
    <row r="269" spans="2:49" ht="19" customHeight="1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0"/>
      <c r="T269" s="644" t="s">
        <v>1002</v>
      </c>
      <c r="U269" s="652" t="s">
        <v>1003</v>
      </c>
      <c r="V269" s="824" t="s">
        <v>977</v>
      </c>
      <c r="W269" s="821" t="s">
        <v>983</v>
      </c>
      <c r="X269" s="825" t="s">
        <v>1006</v>
      </c>
      <c r="Y269" s="825" t="s">
        <v>1007</v>
      </c>
      <c r="Z269" s="652" t="s">
        <v>715</v>
      </c>
      <c r="AA269" s="652" t="s">
        <v>697</v>
      </c>
      <c r="AB269" s="653" t="s">
        <v>698</v>
      </c>
      <c r="AC269" s="653" t="s">
        <v>699</v>
      </c>
      <c r="AD269" s="654">
        <v>2015</v>
      </c>
      <c r="AE269" s="654">
        <v>2015</v>
      </c>
      <c r="AF269" s="377">
        <v>495200</v>
      </c>
      <c r="AG269" s="644"/>
      <c r="AH269" s="644" t="s">
        <v>1002</v>
      </c>
      <c r="AI269" s="652" t="s">
        <v>1003</v>
      </c>
      <c r="AJ269" s="824" t="s">
        <v>977</v>
      </c>
      <c r="AK269" s="821" t="s">
        <v>983</v>
      </c>
      <c r="AL269" s="825" t="s">
        <v>1006</v>
      </c>
      <c r="AM269" s="825" t="s">
        <v>1007</v>
      </c>
      <c r="AN269" s="652" t="s">
        <v>704</v>
      </c>
      <c r="AO269" s="652" t="s">
        <v>705</v>
      </c>
      <c r="AP269" s="653" t="s">
        <v>698</v>
      </c>
      <c r="AQ269" s="653" t="s">
        <v>699</v>
      </c>
      <c r="AR269" s="654">
        <v>2015</v>
      </c>
      <c r="AS269" s="654">
        <v>2015</v>
      </c>
      <c r="AT269" s="377">
        <v>134840.02722940777</v>
      </c>
      <c r="AU269" s="644"/>
      <c r="AV269" s="644"/>
      <c r="AW269" s="644"/>
    </row>
    <row r="270" spans="2:49" ht="19" customHeight="1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0"/>
      <c r="T270" s="644" t="s">
        <v>1002</v>
      </c>
      <c r="U270" s="652" t="s">
        <v>1003</v>
      </c>
      <c r="V270" s="824" t="s">
        <v>6</v>
      </c>
      <c r="W270" s="821" t="s">
        <v>64</v>
      </c>
      <c r="X270" s="825" t="s">
        <v>1006</v>
      </c>
      <c r="Y270" s="825" t="s">
        <v>1007</v>
      </c>
      <c r="Z270" s="652" t="s">
        <v>715</v>
      </c>
      <c r="AA270" s="652" t="s">
        <v>697</v>
      </c>
      <c r="AB270" s="653" t="s">
        <v>698</v>
      </c>
      <c r="AC270" s="653" t="s">
        <v>699</v>
      </c>
      <c r="AD270" s="654">
        <v>2015</v>
      </c>
      <c r="AE270" s="654">
        <v>2015</v>
      </c>
      <c r="AF270" s="543" t="s">
        <v>290</v>
      </c>
      <c r="AG270" s="644"/>
      <c r="AH270" s="644" t="s">
        <v>1002</v>
      </c>
      <c r="AI270" s="652" t="s">
        <v>1003</v>
      </c>
      <c r="AJ270" s="824" t="s">
        <v>6</v>
      </c>
      <c r="AK270" s="821" t="s">
        <v>64</v>
      </c>
      <c r="AL270" s="825" t="s">
        <v>1006</v>
      </c>
      <c r="AM270" s="825" t="s">
        <v>1007</v>
      </c>
      <c r="AN270" s="652" t="s">
        <v>704</v>
      </c>
      <c r="AO270" s="652" t="s">
        <v>705</v>
      </c>
      <c r="AP270" s="653" t="s">
        <v>698</v>
      </c>
      <c r="AQ270" s="653" t="s">
        <v>699</v>
      </c>
      <c r="AR270" s="654">
        <v>2015</v>
      </c>
      <c r="AS270" s="654">
        <v>2015</v>
      </c>
      <c r="AT270" s="543" t="s">
        <v>290</v>
      </c>
      <c r="AU270" s="644"/>
      <c r="AV270" s="644"/>
      <c r="AW270" s="644"/>
    </row>
    <row r="271" spans="2:49" ht="19" customHeight="1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0"/>
      <c r="T271" s="644" t="s">
        <v>1002</v>
      </c>
      <c r="U271" s="652" t="s">
        <v>1003</v>
      </c>
      <c r="V271" s="824" t="s">
        <v>7</v>
      </c>
      <c r="W271" s="821" t="s">
        <v>984</v>
      </c>
      <c r="X271" s="825" t="s">
        <v>1006</v>
      </c>
      <c r="Y271" s="825" t="s">
        <v>1007</v>
      </c>
      <c r="Z271" s="652" t="s">
        <v>715</v>
      </c>
      <c r="AA271" s="652" t="s">
        <v>697</v>
      </c>
      <c r="AB271" s="653" t="s">
        <v>698</v>
      </c>
      <c r="AC271" s="653" t="s">
        <v>699</v>
      </c>
      <c r="AD271" s="654">
        <v>2015</v>
      </c>
      <c r="AE271" s="654">
        <v>2015</v>
      </c>
      <c r="AF271" s="543" t="s">
        <v>290</v>
      </c>
      <c r="AG271" s="644"/>
      <c r="AH271" s="644" t="s">
        <v>1002</v>
      </c>
      <c r="AI271" s="652" t="s">
        <v>1003</v>
      </c>
      <c r="AJ271" s="824" t="s">
        <v>7</v>
      </c>
      <c r="AK271" s="821" t="s">
        <v>984</v>
      </c>
      <c r="AL271" s="825" t="s">
        <v>1006</v>
      </c>
      <c r="AM271" s="825" t="s">
        <v>1007</v>
      </c>
      <c r="AN271" s="652" t="s">
        <v>704</v>
      </c>
      <c r="AO271" s="652" t="s">
        <v>705</v>
      </c>
      <c r="AP271" s="653" t="s">
        <v>698</v>
      </c>
      <c r="AQ271" s="653" t="s">
        <v>699</v>
      </c>
      <c r="AR271" s="654">
        <v>2015</v>
      </c>
      <c r="AS271" s="654">
        <v>2015</v>
      </c>
      <c r="AT271" s="543" t="s">
        <v>290</v>
      </c>
      <c r="AU271" s="644"/>
      <c r="AV271" s="644"/>
      <c r="AW271" s="644"/>
    </row>
    <row r="272" spans="2:49" ht="19" customHeight="1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0"/>
      <c r="T272" s="644" t="s">
        <v>1002</v>
      </c>
      <c r="U272" s="652" t="s">
        <v>1003</v>
      </c>
      <c r="V272" s="824" t="s">
        <v>8</v>
      </c>
      <c r="W272" s="821" t="s">
        <v>985</v>
      </c>
      <c r="X272" s="825" t="s">
        <v>1006</v>
      </c>
      <c r="Y272" s="825" t="s">
        <v>1007</v>
      </c>
      <c r="Z272" s="652" t="s">
        <v>715</v>
      </c>
      <c r="AA272" s="652" t="s">
        <v>697</v>
      </c>
      <c r="AB272" s="653" t="s">
        <v>698</v>
      </c>
      <c r="AC272" s="653" t="s">
        <v>699</v>
      </c>
      <c r="AD272" s="654">
        <v>2015</v>
      </c>
      <c r="AE272" s="654">
        <v>2015</v>
      </c>
      <c r="AF272" s="543" t="s">
        <v>290</v>
      </c>
      <c r="AG272" s="644"/>
      <c r="AH272" s="644" t="s">
        <v>1002</v>
      </c>
      <c r="AI272" s="652" t="s">
        <v>1003</v>
      </c>
      <c r="AJ272" s="824" t="s">
        <v>8</v>
      </c>
      <c r="AK272" s="821" t="s">
        <v>985</v>
      </c>
      <c r="AL272" s="825" t="s">
        <v>1006</v>
      </c>
      <c r="AM272" s="825" t="s">
        <v>1007</v>
      </c>
      <c r="AN272" s="652" t="s">
        <v>704</v>
      </c>
      <c r="AO272" s="652" t="s">
        <v>705</v>
      </c>
      <c r="AP272" s="653" t="s">
        <v>698</v>
      </c>
      <c r="AQ272" s="653" t="s">
        <v>699</v>
      </c>
      <c r="AR272" s="654">
        <v>2015</v>
      </c>
      <c r="AS272" s="654">
        <v>2015</v>
      </c>
      <c r="AT272" s="543" t="s">
        <v>290</v>
      </c>
      <c r="AU272" s="644"/>
      <c r="AV272" s="644"/>
      <c r="AW272" s="644"/>
    </row>
    <row r="273" spans="2:49" ht="19" customHeight="1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10"/>
      <c r="T273" s="644" t="s">
        <v>1002</v>
      </c>
      <c r="U273" s="652" t="s">
        <v>1003</v>
      </c>
      <c r="V273" s="824" t="s">
        <v>9</v>
      </c>
      <c r="W273" s="821" t="s">
        <v>13</v>
      </c>
      <c r="X273" s="825" t="s">
        <v>1006</v>
      </c>
      <c r="Y273" s="825" t="s">
        <v>1007</v>
      </c>
      <c r="Z273" s="652" t="s">
        <v>715</v>
      </c>
      <c r="AA273" s="652" t="s">
        <v>697</v>
      </c>
      <c r="AB273" s="653" t="s">
        <v>698</v>
      </c>
      <c r="AC273" s="653" t="s">
        <v>699</v>
      </c>
      <c r="AD273" s="654">
        <v>2015</v>
      </c>
      <c r="AE273" s="654">
        <v>2015</v>
      </c>
      <c r="AF273" s="543" t="s">
        <v>290</v>
      </c>
      <c r="AG273" s="644"/>
      <c r="AH273" s="644" t="s">
        <v>1002</v>
      </c>
      <c r="AI273" s="652" t="s">
        <v>1003</v>
      </c>
      <c r="AJ273" s="824" t="s">
        <v>9</v>
      </c>
      <c r="AK273" s="821" t="s">
        <v>13</v>
      </c>
      <c r="AL273" s="825" t="s">
        <v>1006</v>
      </c>
      <c r="AM273" s="825" t="s">
        <v>1007</v>
      </c>
      <c r="AN273" s="652" t="s">
        <v>704</v>
      </c>
      <c r="AO273" s="652" t="s">
        <v>705</v>
      </c>
      <c r="AP273" s="653" t="s">
        <v>698</v>
      </c>
      <c r="AQ273" s="653" t="s">
        <v>699</v>
      </c>
      <c r="AR273" s="654">
        <v>2015</v>
      </c>
      <c r="AS273" s="654">
        <v>2015</v>
      </c>
      <c r="AT273" s="543" t="s">
        <v>290</v>
      </c>
      <c r="AU273" s="644"/>
      <c r="AV273" s="644"/>
      <c r="AW273" s="644"/>
    </row>
    <row r="274" spans="2:49" ht="19" customHeight="1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0"/>
      <c r="T274" s="644" t="s">
        <v>1002</v>
      </c>
      <c r="U274" s="652" t="s">
        <v>1003</v>
      </c>
      <c r="V274" s="824" t="s">
        <v>66</v>
      </c>
      <c r="W274" s="821" t="s">
        <v>24</v>
      </c>
      <c r="X274" s="825" t="s">
        <v>1006</v>
      </c>
      <c r="Y274" s="825" t="s">
        <v>1007</v>
      </c>
      <c r="Z274" s="652" t="s">
        <v>715</v>
      </c>
      <c r="AA274" s="652" t="s">
        <v>697</v>
      </c>
      <c r="AB274" s="653" t="s">
        <v>698</v>
      </c>
      <c r="AC274" s="653" t="s">
        <v>699</v>
      </c>
      <c r="AD274" s="654">
        <v>2015</v>
      </c>
      <c r="AE274" s="654">
        <v>2015</v>
      </c>
      <c r="AF274" s="543" t="s">
        <v>290</v>
      </c>
      <c r="AG274" s="644"/>
      <c r="AH274" s="644" t="s">
        <v>1002</v>
      </c>
      <c r="AI274" s="652" t="s">
        <v>1003</v>
      </c>
      <c r="AJ274" s="824" t="s">
        <v>66</v>
      </c>
      <c r="AK274" s="821" t="s">
        <v>24</v>
      </c>
      <c r="AL274" s="825" t="s">
        <v>1006</v>
      </c>
      <c r="AM274" s="825" t="s">
        <v>1007</v>
      </c>
      <c r="AN274" s="652" t="s">
        <v>704</v>
      </c>
      <c r="AO274" s="652" t="s">
        <v>705</v>
      </c>
      <c r="AP274" s="653" t="s">
        <v>698</v>
      </c>
      <c r="AQ274" s="653" t="s">
        <v>699</v>
      </c>
      <c r="AR274" s="654">
        <v>2015</v>
      </c>
      <c r="AS274" s="654">
        <v>2015</v>
      </c>
      <c r="AT274" s="543" t="s">
        <v>290</v>
      </c>
      <c r="AU274" s="644"/>
      <c r="AV274" s="644"/>
      <c r="AW274" s="644"/>
    </row>
    <row r="275" spans="2:49" ht="19" customHeight="1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0"/>
      <c r="T275" s="644" t="s">
        <v>1002</v>
      </c>
      <c r="U275" s="652" t="s">
        <v>1003</v>
      </c>
      <c r="V275" s="824" t="s">
        <v>67</v>
      </c>
      <c r="W275" s="821" t="s">
        <v>30</v>
      </c>
      <c r="X275" s="825" t="s">
        <v>1006</v>
      </c>
      <c r="Y275" s="825" t="s">
        <v>1007</v>
      </c>
      <c r="Z275" s="652" t="s">
        <v>715</v>
      </c>
      <c r="AA275" s="652" t="s">
        <v>697</v>
      </c>
      <c r="AB275" s="653" t="s">
        <v>698</v>
      </c>
      <c r="AC275" s="653" t="s">
        <v>699</v>
      </c>
      <c r="AD275" s="654">
        <v>2015</v>
      </c>
      <c r="AE275" s="654">
        <v>2015</v>
      </c>
      <c r="AF275" s="543" t="s">
        <v>290</v>
      </c>
      <c r="AG275" s="644"/>
      <c r="AH275" s="644" t="s">
        <v>1002</v>
      </c>
      <c r="AI275" s="652" t="s">
        <v>1003</v>
      </c>
      <c r="AJ275" s="824" t="s">
        <v>67</v>
      </c>
      <c r="AK275" s="821" t="s">
        <v>30</v>
      </c>
      <c r="AL275" s="825" t="s">
        <v>1006</v>
      </c>
      <c r="AM275" s="825" t="s">
        <v>1007</v>
      </c>
      <c r="AN275" s="652" t="s">
        <v>704</v>
      </c>
      <c r="AO275" s="652" t="s">
        <v>705</v>
      </c>
      <c r="AP275" s="653" t="s">
        <v>698</v>
      </c>
      <c r="AQ275" s="653" t="s">
        <v>699</v>
      </c>
      <c r="AR275" s="654">
        <v>2015</v>
      </c>
      <c r="AS275" s="654">
        <v>2015</v>
      </c>
      <c r="AT275" s="543" t="s">
        <v>290</v>
      </c>
      <c r="AU275" s="644"/>
      <c r="AV275" s="644"/>
      <c r="AW275" s="644"/>
    </row>
    <row r="276" spans="2:49" ht="19" customHeight="1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0"/>
      <c r="T276" s="644" t="s">
        <v>1002</v>
      </c>
      <c r="U276" s="652" t="s">
        <v>1003</v>
      </c>
      <c r="V276" s="824" t="s">
        <v>342</v>
      </c>
      <c r="W276" s="821" t="s">
        <v>341</v>
      </c>
      <c r="X276" s="825" t="s">
        <v>1006</v>
      </c>
      <c r="Y276" s="825" t="s">
        <v>1007</v>
      </c>
      <c r="Z276" s="652" t="s">
        <v>715</v>
      </c>
      <c r="AA276" s="652" t="s">
        <v>697</v>
      </c>
      <c r="AB276" s="653" t="s">
        <v>698</v>
      </c>
      <c r="AC276" s="653" t="s">
        <v>699</v>
      </c>
      <c r="AD276" s="654">
        <v>2015</v>
      </c>
      <c r="AE276" s="654">
        <v>2015</v>
      </c>
      <c r="AF276" s="377">
        <v>-77500</v>
      </c>
      <c r="AG276" s="644"/>
      <c r="AH276" s="644" t="s">
        <v>1002</v>
      </c>
      <c r="AI276" s="652" t="s">
        <v>1003</v>
      </c>
      <c r="AJ276" s="824" t="s">
        <v>342</v>
      </c>
      <c r="AK276" s="821" t="s">
        <v>341</v>
      </c>
      <c r="AL276" s="825" t="s">
        <v>1006</v>
      </c>
      <c r="AM276" s="825" t="s">
        <v>1007</v>
      </c>
      <c r="AN276" s="652" t="s">
        <v>704</v>
      </c>
      <c r="AO276" s="652" t="s">
        <v>705</v>
      </c>
      <c r="AP276" s="653" t="s">
        <v>698</v>
      </c>
      <c r="AQ276" s="653" t="s">
        <v>699</v>
      </c>
      <c r="AR276" s="654">
        <v>2015</v>
      </c>
      <c r="AS276" s="654">
        <v>2015</v>
      </c>
      <c r="AT276" s="377">
        <v>-21102.791014295439</v>
      </c>
      <c r="AU276" s="644"/>
      <c r="AV276" s="644"/>
      <c r="AW276" s="644"/>
    </row>
    <row r="277" spans="2:49" ht="19" customHeight="1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0"/>
      <c r="T277" s="644" t="s">
        <v>1002</v>
      </c>
      <c r="U277" s="652" t="s">
        <v>1003</v>
      </c>
      <c r="V277" s="824" t="s">
        <v>986</v>
      </c>
      <c r="W277" s="821" t="s">
        <v>998</v>
      </c>
      <c r="X277" s="825" t="s">
        <v>1006</v>
      </c>
      <c r="Y277" s="825" t="s">
        <v>1007</v>
      </c>
      <c r="Z277" s="652" t="s">
        <v>715</v>
      </c>
      <c r="AA277" s="652" t="s">
        <v>697</v>
      </c>
      <c r="AB277" s="653" t="s">
        <v>698</v>
      </c>
      <c r="AC277" s="653" t="s">
        <v>699</v>
      </c>
      <c r="AD277" s="654">
        <v>2015</v>
      </c>
      <c r="AE277" s="654">
        <v>2015</v>
      </c>
      <c r="AF277" s="377">
        <v>223200</v>
      </c>
      <c r="AG277" s="644"/>
      <c r="AH277" s="644" t="s">
        <v>1002</v>
      </c>
      <c r="AI277" s="652" t="s">
        <v>1003</v>
      </c>
      <c r="AJ277" s="824" t="s">
        <v>986</v>
      </c>
      <c r="AK277" s="821" t="s">
        <v>998</v>
      </c>
      <c r="AL277" s="825" t="s">
        <v>1006</v>
      </c>
      <c r="AM277" s="825" t="s">
        <v>1007</v>
      </c>
      <c r="AN277" s="652" t="s">
        <v>704</v>
      </c>
      <c r="AO277" s="652" t="s">
        <v>705</v>
      </c>
      <c r="AP277" s="653" t="s">
        <v>698</v>
      </c>
      <c r="AQ277" s="653" t="s">
        <v>699</v>
      </c>
      <c r="AR277" s="654">
        <v>2015</v>
      </c>
      <c r="AS277" s="654">
        <v>2015</v>
      </c>
      <c r="AT277" s="377">
        <v>60776.038121170866</v>
      </c>
      <c r="AU277" s="644"/>
      <c r="AV277" s="644"/>
      <c r="AW277" s="644"/>
    </row>
    <row r="278" spans="2:49" ht="19" customHeight="1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0"/>
      <c r="T278" s="644" t="s">
        <v>1002</v>
      </c>
      <c r="U278" s="652" t="s">
        <v>1003</v>
      </c>
      <c r="V278" s="824" t="s">
        <v>987</v>
      </c>
      <c r="W278" s="821" t="s">
        <v>999</v>
      </c>
      <c r="X278" s="825" t="s">
        <v>1006</v>
      </c>
      <c r="Y278" s="825" t="s">
        <v>1007</v>
      </c>
      <c r="Z278" s="652" t="s">
        <v>715</v>
      </c>
      <c r="AA278" s="652" t="s">
        <v>697</v>
      </c>
      <c r="AB278" s="653" t="s">
        <v>698</v>
      </c>
      <c r="AC278" s="653" t="s">
        <v>699</v>
      </c>
      <c r="AD278" s="654">
        <v>2015</v>
      </c>
      <c r="AE278" s="654">
        <v>2015</v>
      </c>
      <c r="AF278" s="377">
        <v>64200</v>
      </c>
      <c r="AG278" s="644"/>
      <c r="AH278" s="644" t="s">
        <v>1002</v>
      </c>
      <c r="AI278" s="652" t="s">
        <v>1003</v>
      </c>
      <c r="AJ278" s="824" t="s">
        <v>987</v>
      </c>
      <c r="AK278" s="821" t="s">
        <v>999</v>
      </c>
      <c r="AL278" s="825" t="s">
        <v>1006</v>
      </c>
      <c r="AM278" s="825" t="s">
        <v>1007</v>
      </c>
      <c r="AN278" s="652" t="s">
        <v>704</v>
      </c>
      <c r="AO278" s="652" t="s">
        <v>705</v>
      </c>
      <c r="AP278" s="653" t="s">
        <v>698</v>
      </c>
      <c r="AQ278" s="653" t="s">
        <v>699</v>
      </c>
      <c r="AR278" s="654">
        <v>2015</v>
      </c>
      <c r="AS278" s="654">
        <v>2015</v>
      </c>
      <c r="AT278" s="377">
        <v>17481.27978216474</v>
      </c>
      <c r="AU278" s="644"/>
      <c r="AV278" s="644"/>
      <c r="AW278" s="644"/>
    </row>
    <row r="279" spans="2:49" ht="19" customHeight="1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10"/>
      <c r="T279" s="644" t="s">
        <v>1002</v>
      </c>
      <c r="U279" s="652" t="s">
        <v>1003</v>
      </c>
      <c r="V279" s="824" t="s">
        <v>988</v>
      </c>
      <c r="W279" s="821" t="s">
        <v>989</v>
      </c>
      <c r="X279" s="825" t="s">
        <v>1006</v>
      </c>
      <c r="Y279" s="825" t="s">
        <v>1007</v>
      </c>
      <c r="Z279" s="652" t="s">
        <v>715</v>
      </c>
      <c r="AA279" s="652" t="s">
        <v>697</v>
      </c>
      <c r="AB279" s="653" t="s">
        <v>698</v>
      </c>
      <c r="AC279" s="653" t="s">
        <v>699</v>
      </c>
      <c r="AD279" s="654">
        <v>2015</v>
      </c>
      <c r="AE279" s="654">
        <v>2015</v>
      </c>
      <c r="AF279" s="377">
        <v>86000</v>
      </c>
      <c r="AG279" s="644"/>
      <c r="AH279" s="644" t="s">
        <v>1002</v>
      </c>
      <c r="AI279" s="652" t="s">
        <v>1003</v>
      </c>
      <c r="AJ279" s="824" t="s">
        <v>988</v>
      </c>
      <c r="AK279" s="821" t="s">
        <v>989</v>
      </c>
      <c r="AL279" s="825" t="s">
        <v>1006</v>
      </c>
      <c r="AM279" s="825" t="s">
        <v>1007</v>
      </c>
      <c r="AN279" s="652" t="s">
        <v>704</v>
      </c>
      <c r="AO279" s="652" t="s">
        <v>705</v>
      </c>
      <c r="AP279" s="653" t="s">
        <v>698</v>
      </c>
      <c r="AQ279" s="653" t="s">
        <v>699</v>
      </c>
      <c r="AR279" s="654">
        <v>2015</v>
      </c>
      <c r="AS279" s="654">
        <v>2015</v>
      </c>
      <c r="AT279" s="377">
        <v>23417.290673927844</v>
      </c>
      <c r="AU279" s="644"/>
      <c r="AV279" s="644"/>
      <c r="AW279" s="644"/>
    </row>
    <row r="280" spans="2:49" ht="19" customHeight="1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0"/>
      <c r="T280" s="644" t="s">
        <v>1002</v>
      </c>
      <c r="U280" s="652" t="s">
        <v>1003</v>
      </c>
      <c r="V280" s="824" t="s">
        <v>10</v>
      </c>
      <c r="W280" s="821" t="s">
        <v>14</v>
      </c>
      <c r="X280" s="825" t="s">
        <v>1006</v>
      </c>
      <c r="Y280" s="825" t="s">
        <v>1007</v>
      </c>
      <c r="Z280" s="652" t="s">
        <v>715</v>
      </c>
      <c r="AA280" s="652" t="s">
        <v>697</v>
      </c>
      <c r="AB280" s="653" t="s">
        <v>698</v>
      </c>
      <c r="AC280" s="653" t="s">
        <v>699</v>
      </c>
      <c r="AD280" s="654">
        <v>2015</v>
      </c>
      <c r="AE280" s="654">
        <v>2015</v>
      </c>
      <c r="AF280" s="377">
        <v>3200</v>
      </c>
      <c r="AG280" s="644"/>
      <c r="AH280" s="644" t="s">
        <v>1002</v>
      </c>
      <c r="AI280" s="652" t="s">
        <v>1003</v>
      </c>
      <c r="AJ280" s="824" t="s">
        <v>10</v>
      </c>
      <c r="AK280" s="821" t="s">
        <v>14</v>
      </c>
      <c r="AL280" s="825" t="s">
        <v>1006</v>
      </c>
      <c r="AM280" s="825" t="s">
        <v>1007</v>
      </c>
      <c r="AN280" s="652" t="s">
        <v>704</v>
      </c>
      <c r="AO280" s="652" t="s">
        <v>705</v>
      </c>
      <c r="AP280" s="653" t="s">
        <v>698</v>
      </c>
      <c r="AQ280" s="653" t="s">
        <v>699</v>
      </c>
      <c r="AR280" s="654">
        <v>2015</v>
      </c>
      <c r="AS280" s="654">
        <v>2015</v>
      </c>
      <c r="AT280" s="377">
        <v>871.34104833219885</v>
      </c>
      <c r="AU280" s="644"/>
      <c r="AV280" s="644"/>
      <c r="AW280" s="644"/>
    </row>
    <row r="281" spans="2:49" ht="19" customHeight="1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10"/>
      <c r="T281" s="644" t="s">
        <v>1002</v>
      </c>
      <c r="U281" s="652" t="s">
        <v>1003</v>
      </c>
      <c r="V281" s="824" t="s">
        <v>275</v>
      </c>
      <c r="W281" s="821" t="s">
        <v>140</v>
      </c>
      <c r="X281" s="825" t="s">
        <v>1006</v>
      </c>
      <c r="Y281" s="825" t="s">
        <v>1007</v>
      </c>
      <c r="Z281" s="652" t="s">
        <v>715</v>
      </c>
      <c r="AA281" s="652" t="s">
        <v>697</v>
      </c>
      <c r="AB281" s="653" t="s">
        <v>698</v>
      </c>
      <c r="AC281" s="653" t="s">
        <v>699</v>
      </c>
      <c r="AD281" s="654">
        <v>2015</v>
      </c>
      <c r="AE281" s="654">
        <v>2015</v>
      </c>
      <c r="AF281" s="377">
        <v>69800</v>
      </c>
      <c r="AG281" s="644"/>
      <c r="AH281" s="644" t="s">
        <v>1002</v>
      </c>
      <c r="AI281" s="652" t="s">
        <v>1003</v>
      </c>
      <c r="AJ281" s="824" t="s">
        <v>275</v>
      </c>
      <c r="AK281" s="821" t="s">
        <v>140</v>
      </c>
      <c r="AL281" s="825" t="s">
        <v>1006</v>
      </c>
      <c r="AM281" s="825" t="s">
        <v>1007</v>
      </c>
      <c r="AN281" s="652" t="s">
        <v>704</v>
      </c>
      <c r="AO281" s="652" t="s">
        <v>705</v>
      </c>
      <c r="AP281" s="653" t="s">
        <v>698</v>
      </c>
      <c r="AQ281" s="653" t="s">
        <v>699</v>
      </c>
      <c r="AR281" s="654">
        <v>2015</v>
      </c>
      <c r="AS281" s="654">
        <v>2015</v>
      </c>
      <c r="AT281" s="377">
        <v>19006.126616746085</v>
      </c>
      <c r="AU281" s="644"/>
      <c r="AV281" s="644"/>
      <c r="AW281" s="644"/>
    </row>
    <row r="282" spans="2:49" ht="19" customHeight="1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0"/>
      <c r="T282" s="644" t="s">
        <v>1002</v>
      </c>
      <c r="U282" s="652" t="s">
        <v>1003</v>
      </c>
      <c r="V282" s="824" t="s">
        <v>11</v>
      </c>
      <c r="W282" s="821" t="s">
        <v>15</v>
      </c>
      <c r="X282" s="825" t="s">
        <v>1006</v>
      </c>
      <c r="Y282" s="825" t="s">
        <v>1007</v>
      </c>
      <c r="Z282" s="652" t="s">
        <v>715</v>
      </c>
      <c r="AA282" s="652" t="s">
        <v>697</v>
      </c>
      <c r="AB282" s="653" t="s">
        <v>698</v>
      </c>
      <c r="AC282" s="653" t="s">
        <v>699</v>
      </c>
      <c r="AD282" s="654">
        <v>2015</v>
      </c>
      <c r="AE282" s="654">
        <v>2015</v>
      </c>
      <c r="AF282" s="543" t="s">
        <v>290</v>
      </c>
      <c r="AG282" s="644"/>
      <c r="AH282" s="644" t="s">
        <v>1002</v>
      </c>
      <c r="AI282" s="652" t="s">
        <v>1003</v>
      </c>
      <c r="AJ282" s="824" t="s">
        <v>11</v>
      </c>
      <c r="AK282" s="821" t="s">
        <v>15</v>
      </c>
      <c r="AL282" s="825" t="s">
        <v>1006</v>
      </c>
      <c r="AM282" s="825" t="s">
        <v>1007</v>
      </c>
      <c r="AN282" s="652" t="s">
        <v>704</v>
      </c>
      <c r="AO282" s="652" t="s">
        <v>705</v>
      </c>
      <c r="AP282" s="653" t="s">
        <v>698</v>
      </c>
      <c r="AQ282" s="653" t="s">
        <v>699</v>
      </c>
      <c r="AR282" s="654">
        <v>2015</v>
      </c>
      <c r="AS282" s="654">
        <v>2015</v>
      </c>
      <c r="AT282" s="543" t="s">
        <v>290</v>
      </c>
      <c r="AU282" s="644"/>
      <c r="AV282" s="644"/>
      <c r="AW282" s="644"/>
    </row>
    <row r="283" spans="2:49" ht="19" customHeight="1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0"/>
      <c r="T283" s="644" t="s">
        <v>1002</v>
      </c>
      <c r="U283" s="652" t="s">
        <v>1003</v>
      </c>
      <c r="V283" s="824" t="s">
        <v>350</v>
      </c>
      <c r="W283" s="821" t="s">
        <v>349</v>
      </c>
      <c r="X283" s="825" t="s">
        <v>1006</v>
      </c>
      <c r="Y283" s="825" t="s">
        <v>1007</v>
      </c>
      <c r="Z283" s="652" t="s">
        <v>715</v>
      </c>
      <c r="AA283" s="652" t="s">
        <v>697</v>
      </c>
      <c r="AB283" s="653" t="s">
        <v>698</v>
      </c>
      <c r="AC283" s="653" t="s">
        <v>699</v>
      </c>
      <c r="AD283" s="654">
        <v>2015</v>
      </c>
      <c r="AE283" s="654">
        <v>2015</v>
      </c>
      <c r="AF283" s="377">
        <v>6400</v>
      </c>
      <c r="AG283" s="644"/>
      <c r="AH283" s="644" t="s">
        <v>1002</v>
      </c>
      <c r="AI283" s="652" t="s">
        <v>1003</v>
      </c>
      <c r="AJ283" s="824" t="s">
        <v>350</v>
      </c>
      <c r="AK283" s="821" t="s">
        <v>349</v>
      </c>
      <c r="AL283" s="825" t="s">
        <v>1006</v>
      </c>
      <c r="AM283" s="825" t="s">
        <v>1007</v>
      </c>
      <c r="AN283" s="652" t="s">
        <v>704</v>
      </c>
      <c r="AO283" s="652" t="s">
        <v>705</v>
      </c>
      <c r="AP283" s="653" t="s">
        <v>698</v>
      </c>
      <c r="AQ283" s="653" t="s">
        <v>699</v>
      </c>
      <c r="AR283" s="654">
        <v>2015</v>
      </c>
      <c r="AS283" s="654">
        <v>2015</v>
      </c>
      <c r="AT283" s="377">
        <v>1742.6820966643977</v>
      </c>
      <c r="AU283" s="644"/>
      <c r="AV283" s="644"/>
      <c r="AW283" s="644"/>
    </row>
    <row r="284" spans="2:49" ht="19" customHeight="1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0"/>
      <c r="T284" s="644" t="s">
        <v>1002</v>
      </c>
      <c r="U284" s="652" t="s">
        <v>1003</v>
      </c>
      <c r="V284" s="824" t="s">
        <v>990</v>
      </c>
      <c r="W284" s="821" t="s">
        <v>992</v>
      </c>
      <c r="X284" s="825" t="s">
        <v>1006</v>
      </c>
      <c r="Y284" s="825" t="s">
        <v>1007</v>
      </c>
      <c r="Z284" s="652" t="s">
        <v>715</v>
      </c>
      <c r="AA284" s="652" t="s">
        <v>697</v>
      </c>
      <c r="AB284" s="653" t="s">
        <v>698</v>
      </c>
      <c r="AC284" s="653" t="s">
        <v>699</v>
      </c>
      <c r="AD284" s="654">
        <v>2015</v>
      </c>
      <c r="AE284" s="654">
        <v>2015</v>
      </c>
      <c r="AF284" s="377">
        <v>30000</v>
      </c>
      <c r="AG284" s="644"/>
      <c r="AH284" s="644" t="s">
        <v>1002</v>
      </c>
      <c r="AI284" s="652" t="s">
        <v>1003</v>
      </c>
      <c r="AJ284" s="824" t="s">
        <v>990</v>
      </c>
      <c r="AK284" s="821" t="s">
        <v>992</v>
      </c>
      <c r="AL284" s="825" t="s">
        <v>1006</v>
      </c>
      <c r="AM284" s="825" t="s">
        <v>1007</v>
      </c>
      <c r="AN284" s="652" t="s">
        <v>704</v>
      </c>
      <c r="AO284" s="652" t="s">
        <v>705</v>
      </c>
      <c r="AP284" s="653" t="s">
        <v>698</v>
      </c>
      <c r="AQ284" s="653" t="s">
        <v>699</v>
      </c>
      <c r="AR284" s="654">
        <v>2015</v>
      </c>
      <c r="AS284" s="654">
        <v>2015</v>
      </c>
      <c r="AT284" s="377">
        <v>8168.8223281143637</v>
      </c>
      <c r="AU284" s="644"/>
      <c r="AV284" s="644"/>
      <c r="AW284" s="644"/>
    </row>
    <row r="285" spans="2:49" ht="19" customHeigh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0"/>
      <c r="T285" s="644" t="s">
        <v>1002</v>
      </c>
      <c r="U285" s="652" t="s">
        <v>1003</v>
      </c>
      <c r="V285" s="824" t="s">
        <v>991</v>
      </c>
      <c r="W285" s="821" t="s">
        <v>993</v>
      </c>
      <c r="X285" s="825" t="s">
        <v>1006</v>
      </c>
      <c r="Y285" s="825" t="s">
        <v>1007</v>
      </c>
      <c r="Z285" s="652" t="s">
        <v>715</v>
      </c>
      <c r="AA285" s="652" t="s">
        <v>697</v>
      </c>
      <c r="AB285" s="653" t="s">
        <v>698</v>
      </c>
      <c r="AC285" s="653" t="s">
        <v>699</v>
      </c>
      <c r="AD285" s="654">
        <v>2015</v>
      </c>
      <c r="AE285" s="654">
        <v>2015</v>
      </c>
      <c r="AF285" s="543" t="s">
        <v>290</v>
      </c>
      <c r="AG285" s="644"/>
      <c r="AH285" s="644" t="s">
        <v>1002</v>
      </c>
      <c r="AI285" s="652" t="s">
        <v>1003</v>
      </c>
      <c r="AJ285" s="824" t="s">
        <v>991</v>
      </c>
      <c r="AK285" s="821" t="s">
        <v>993</v>
      </c>
      <c r="AL285" s="825" t="s">
        <v>1006</v>
      </c>
      <c r="AM285" s="825" t="s">
        <v>1007</v>
      </c>
      <c r="AN285" s="652" t="s">
        <v>704</v>
      </c>
      <c r="AO285" s="652" t="s">
        <v>705</v>
      </c>
      <c r="AP285" s="653" t="s">
        <v>698</v>
      </c>
      <c r="AQ285" s="653" t="s">
        <v>699</v>
      </c>
      <c r="AR285" s="654">
        <v>2015</v>
      </c>
      <c r="AS285" s="654">
        <v>2015</v>
      </c>
      <c r="AT285" s="543" t="s">
        <v>290</v>
      </c>
      <c r="AU285" s="644"/>
      <c r="AV285" s="644"/>
      <c r="AW285" s="644"/>
    </row>
    <row r="286" spans="2:49" ht="19" customHeigh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0"/>
      <c r="T286" s="644" t="s">
        <v>1002</v>
      </c>
      <c r="U286" s="652" t="s">
        <v>1003</v>
      </c>
      <c r="V286" s="824" t="s">
        <v>356</v>
      </c>
      <c r="W286" s="821" t="s">
        <v>355</v>
      </c>
      <c r="X286" s="825" t="s">
        <v>1006</v>
      </c>
      <c r="Y286" s="825" t="s">
        <v>1007</v>
      </c>
      <c r="Z286" s="652" t="s">
        <v>715</v>
      </c>
      <c r="AA286" s="652" t="s">
        <v>697</v>
      </c>
      <c r="AB286" s="653" t="s">
        <v>698</v>
      </c>
      <c r="AC286" s="653" t="s">
        <v>699</v>
      </c>
      <c r="AD286" s="654">
        <v>2015</v>
      </c>
      <c r="AE286" s="654">
        <v>2015</v>
      </c>
      <c r="AF286" s="377">
        <v>-145600</v>
      </c>
      <c r="AG286" s="644"/>
      <c r="AH286" s="644" t="s">
        <v>1002</v>
      </c>
      <c r="AI286" s="652" t="s">
        <v>1003</v>
      </c>
      <c r="AJ286" s="824" t="s">
        <v>356</v>
      </c>
      <c r="AK286" s="821" t="s">
        <v>355</v>
      </c>
      <c r="AL286" s="825" t="s">
        <v>1006</v>
      </c>
      <c r="AM286" s="825" t="s">
        <v>1007</v>
      </c>
      <c r="AN286" s="652" t="s">
        <v>704</v>
      </c>
      <c r="AO286" s="652" t="s">
        <v>705</v>
      </c>
      <c r="AP286" s="653" t="s">
        <v>698</v>
      </c>
      <c r="AQ286" s="653" t="s">
        <v>699</v>
      </c>
      <c r="AR286" s="654">
        <v>2015</v>
      </c>
      <c r="AS286" s="654">
        <v>2015</v>
      </c>
      <c r="AT286" s="377">
        <v>-39646.017699115044</v>
      </c>
      <c r="AU286" s="644"/>
      <c r="AV286" s="644"/>
      <c r="AW286" s="644"/>
    </row>
    <row r="287" spans="2:49" ht="19" customHeight="1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10"/>
      <c r="T287" s="644" t="s">
        <v>1002</v>
      </c>
      <c r="U287" s="652" t="s">
        <v>1003</v>
      </c>
      <c r="V287" s="824" t="s">
        <v>994</v>
      </c>
      <c r="W287" s="821" t="s">
        <v>996</v>
      </c>
      <c r="X287" s="825" t="s">
        <v>1006</v>
      </c>
      <c r="Y287" s="825" t="s">
        <v>1007</v>
      </c>
      <c r="Z287" s="652" t="s">
        <v>715</v>
      </c>
      <c r="AA287" s="652" t="s">
        <v>697</v>
      </c>
      <c r="AB287" s="653" t="s">
        <v>698</v>
      </c>
      <c r="AC287" s="653" t="s">
        <v>699</v>
      </c>
      <c r="AD287" s="654">
        <v>2015</v>
      </c>
      <c r="AE287" s="654">
        <v>2015</v>
      </c>
      <c r="AF287" s="543" t="s">
        <v>290</v>
      </c>
      <c r="AG287" s="644"/>
      <c r="AH287" s="644" t="s">
        <v>1002</v>
      </c>
      <c r="AI287" s="652" t="s">
        <v>1003</v>
      </c>
      <c r="AJ287" s="824" t="s">
        <v>994</v>
      </c>
      <c r="AK287" s="821" t="s">
        <v>996</v>
      </c>
      <c r="AL287" s="825" t="s">
        <v>1006</v>
      </c>
      <c r="AM287" s="825" t="s">
        <v>1007</v>
      </c>
      <c r="AN287" s="652" t="s">
        <v>704</v>
      </c>
      <c r="AO287" s="652" t="s">
        <v>705</v>
      </c>
      <c r="AP287" s="653" t="s">
        <v>698</v>
      </c>
      <c r="AQ287" s="653" t="s">
        <v>699</v>
      </c>
      <c r="AR287" s="654">
        <v>2015</v>
      </c>
      <c r="AS287" s="654">
        <v>2015</v>
      </c>
      <c r="AT287" s="543" t="s">
        <v>290</v>
      </c>
      <c r="AU287" s="644"/>
      <c r="AV287" s="644"/>
      <c r="AW287" s="644"/>
    </row>
    <row r="288" spans="2:49" ht="19" customHeight="1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0"/>
      <c r="T288" s="644" t="s">
        <v>1002</v>
      </c>
      <c r="U288" s="652" t="s">
        <v>1003</v>
      </c>
      <c r="V288" s="824" t="s">
        <v>995</v>
      </c>
      <c r="W288" s="674" t="s">
        <v>997</v>
      </c>
      <c r="X288" s="825" t="s">
        <v>1006</v>
      </c>
      <c r="Y288" s="825" t="s">
        <v>1007</v>
      </c>
      <c r="Z288" s="652" t="s">
        <v>715</v>
      </c>
      <c r="AA288" s="652" t="s">
        <v>697</v>
      </c>
      <c r="AB288" s="653" t="s">
        <v>698</v>
      </c>
      <c r="AC288" s="653" t="s">
        <v>699</v>
      </c>
      <c r="AD288" s="654">
        <v>2015</v>
      </c>
      <c r="AE288" s="654">
        <v>2015</v>
      </c>
      <c r="AF288" s="543" t="s">
        <v>290</v>
      </c>
      <c r="AG288" s="644"/>
      <c r="AH288" s="644" t="s">
        <v>1002</v>
      </c>
      <c r="AI288" s="652" t="s">
        <v>1003</v>
      </c>
      <c r="AJ288" s="824" t="s">
        <v>995</v>
      </c>
      <c r="AK288" s="674" t="s">
        <v>997</v>
      </c>
      <c r="AL288" s="825" t="s">
        <v>1006</v>
      </c>
      <c r="AM288" s="825" t="s">
        <v>1007</v>
      </c>
      <c r="AN288" s="652" t="s">
        <v>704</v>
      </c>
      <c r="AO288" s="652" t="s">
        <v>705</v>
      </c>
      <c r="AP288" s="653" t="s">
        <v>698</v>
      </c>
      <c r="AQ288" s="653" t="s">
        <v>699</v>
      </c>
      <c r="AR288" s="654">
        <v>2015</v>
      </c>
      <c r="AS288" s="654">
        <v>2015</v>
      </c>
      <c r="AT288" s="543" t="s">
        <v>290</v>
      </c>
      <c r="AU288" s="644"/>
      <c r="AV288" s="644"/>
      <c r="AW288" s="644"/>
    </row>
    <row r="289" spans="2:49" ht="19" customHeight="1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0"/>
      <c r="T289" s="644" t="s">
        <v>1002</v>
      </c>
      <c r="U289" s="652" t="s">
        <v>1003</v>
      </c>
      <c r="V289" s="638" t="s">
        <v>12</v>
      </c>
      <c r="W289" s="670" t="s">
        <v>16</v>
      </c>
      <c r="X289" s="825" t="s">
        <v>1006</v>
      </c>
      <c r="Y289" s="825" t="s">
        <v>1007</v>
      </c>
      <c r="Z289" s="652" t="s">
        <v>715</v>
      </c>
      <c r="AA289" s="652" t="s">
        <v>697</v>
      </c>
      <c r="AB289" s="653" t="s">
        <v>698</v>
      </c>
      <c r="AC289" s="653" t="s">
        <v>699</v>
      </c>
      <c r="AD289" s="654">
        <v>2015</v>
      </c>
      <c r="AE289" s="654">
        <v>2015</v>
      </c>
      <c r="AF289" s="107">
        <v>64500</v>
      </c>
      <c r="AG289" s="644"/>
      <c r="AH289" s="644" t="s">
        <v>1002</v>
      </c>
      <c r="AI289" s="652" t="s">
        <v>1003</v>
      </c>
      <c r="AJ289" s="638" t="s">
        <v>12</v>
      </c>
      <c r="AK289" s="670" t="s">
        <v>16</v>
      </c>
      <c r="AL289" s="825" t="s">
        <v>1006</v>
      </c>
      <c r="AM289" s="825" t="s">
        <v>1007</v>
      </c>
      <c r="AN289" s="652" t="s">
        <v>704</v>
      </c>
      <c r="AO289" s="652" t="s">
        <v>705</v>
      </c>
      <c r="AP289" s="653" t="s">
        <v>698</v>
      </c>
      <c r="AQ289" s="653" t="s">
        <v>699</v>
      </c>
      <c r="AR289" s="654">
        <v>2015</v>
      </c>
      <c r="AS289" s="654">
        <v>2015</v>
      </c>
      <c r="AT289" s="107">
        <v>17562.96800544588</v>
      </c>
      <c r="AU289" s="644"/>
      <c r="AV289" s="644"/>
      <c r="AW289" s="644"/>
    </row>
    <row r="290" spans="2:49" ht="19" customHeight="1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0"/>
      <c r="T290" s="644" t="s">
        <v>1002</v>
      </c>
      <c r="U290" s="652" t="s">
        <v>1003</v>
      </c>
      <c r="V290" s="645" t="s">
        <v>2</v>
      </c>
      <c r="W290" s="821" t="s">
        <v>17</v>
      </c>
      <c r="X290" s="825" t="s">
        <v>1009</v>
      </c>
      <c r="Y290" s="825" t="s">
        <v>1008</v>
      </c>
      <c r="Z290" s="652" t="s">
        <v>715</v>
      </c>
      <c r="AA290" s="652" t="s">
        <v>697</v>
      </c>
      <c r="AB290" s="653" t="s">
        <v>698</v>
      </c>
      <c r="AC290" s="653" t="s">
        <v>699</v>
      </c>
      <c r="AD290" s="654">
        <v>2015</v>
      </c>
      <c r="AE290" s="654">
        <v>2015</v>
      </c>
      <c r="AF290" s="543" t="s">
        <v>290</v>
      </c>
      <c r="AG290" s="644"/>
      <c r="AH290" s="644" t="s">
        <v>1002</v>
      </c>
      <c r="AI290" s="652" t="s">
        <v>1003</v>
      </c>
      <c r="AJ290" s="645" t="s">
        <v>2</v>
      </c>
      <c r="AK290" s="821" t="s">
        <v>17</v>
      </c>
      <c r="AL290" s="825" t="s">
        <v>1009</v>
      </c>
      <c r="AM290" s="825" t="s">
        <v>1008</v>
      </c>
      <c r="AN290" s="652" t="s">
        <v>704</v>
      </c>
      <c r="AO290" s="652" t="s">
        <v>705</v>
      </c>
      <c r="AP290" s="653" t="s">
        <v>698</v>
      </c>
      <c r="AQ290" s="653" t="s">
        <v>699</v>
      </c>
      <c r="AR290" s="654">
        <v>2015</v>
      </c>
      <c r="AS290" s="654">
        <v>2015</v>
      </c>
      <c r="AT290" s="543" t="s">
        <v>290</v>
      </c>
      <c r="AU290" s="644"/>
      <c r="AV290" s="644"/>
      <c r="AW290" s="644"/>
    </row>
    <row r="291" spans="2:49" ht="19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0"/>
      <c r="T291" s="644" t="s">
        <v>1002</v>
      </c>
      <c r="U291" s="652" t="s">
        <v>1003</v>
      </c>
      <c r="V291" s="824" t="s">
        <v>3</v>
      </c>
      <c r="W291" s="821" t="s">
        <v>18</v>
      </c>
      <c r="X291" s="825" t="s">
        <v>1009</v>
      </c>
      <c r="Y291" s="825" t="s">
        <v>1008</v>
      </c>
      <c r="Z291" s="652" t="s">
        <v>715</v>
      </c>
      <c r="AA291" s="652" t="s">
        <v>697</v>
      </c>
      <c r="AB291" s="653" t="s">
        <v>698</v>
      </c>
      <c r="AC291" s="653" t="s">
        <v>699</v>
      </c>
      <c r="AD291" s="654">
        <v>2015</v>
      </c>
      <c r="AE291" s="654">
        <v>2015</v>
      </c>
      <c r="AF291" s="543" t="s">
        <v>290</v>
      </c>
      <c r="AG291" s="644"/>
      <c r="AH291" s="644" t="s">
        <v>1002</v>
      </c>
      <c r="AI291" s="652" t="s">
        <v>1003</v>
      </c>
      <c r="AJ291" s="824" t="s">
        <v>3</v>
      </c>
      <c r="AK291" s="821" t="s">
        <v>18</v>
      </c>
      <c r="AL291" s="825" t="s">
        <v>1009</v>
      </c>
      <c r="AM291" s="825" t="s">
        <v>1008</v>
      </c>
      <c r="AN291" s="652" t="s">
        <v>704</v>
      </c>
      <c r="AO291" s="652" t="s">
        <v>705</v>
      </c>
      <c r="AP291" s="653" t="s">
        <v>698</v>
      </c>
      <c r="AQ291" s="653" t="s">
        <v>699</v>
      </c>
      <c r="AR291" s="654">
        <v>2015</v>
      </c>
      <c r="AS291" s="654">
        <v>2015</v>
      </c>
      <c r="AT291" s="543" t="s">
        <v>290</v>
      </c>
      <c r="AU291" s="644"/>
      <c r="AV291" s="644"/>
      <c r="AW291" s="644"/>
    </row>
    <row r="292" spans="2:49" ht="19" customHeight="1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0"/>
      <c r="T292" s="644" t="s">
        <v>1002</v>
      </c>
      <c r="U292" s="652" t="s">
        <v>1003</v>
      </c>
      <c r="V292" s="824" t="s">
        <v>4</v>
      </c>
      <c r="W292" s="821" t="s">
        <v>29</v>
      </c>
      <c r="X292" s="825" t="s">
        <v>1009</v>
      </c>
      <c r="Y292" s="825" t="s">
        <v>1008</v>
      </c>
      <c r="Z292" s="652" t="s">
        <v>715</v>
      </c>
      <c r="AA292" s="652" t="s">
        <v>697</v>
      </c>
      <c r="AB292" s="653" t="s">
        <v>698</v>
      </c>
      <c r="AC292" s="653" t="s">
        <v>699</v>
      </c>
      <c r="AD292" s="654">
        <v>2015</v>
      </c>
      <c r="AE292" s="654">
        <v>2015</v>
      </c>
      <c r="AF292" s="543" t="s">
        <v>290</v>
      </c>
      <c r="AG292" s="644"/>
      <c r="AH292" s="644" t="s">
        <v>1002</v>
      </c>
      <c r="AI292" s="652" t="s">
        <v>1003</v>
      </c>
      <c r="AJ292" s="824" t="s">
        <v>4</v>
      </c>
      <c r="AK292" s="821" t="s">
        <v>29</v>
      </c>
      <c r="AL292" s="825" t="s">
        <v>1009</v>
      </c>
      <c r="AM292" s="825" t="s">
        <v>1008</v>
      </c>
      <c r="AN292" s="652" t="s">
        <v>704</v>
      </c>
      <c r="AO292" s="652" t="s">
        <v>705</v>
      </c>
      <c r="AP292" s="653" t="s">
        <v>698</v>
      </c>
      <c r="AQ292" s="653" t="s">
        <v>699</v>
      </c>
      <c r="AR292" s="654">
        <v>2015</v>
      </c>
      <c r="AS292" s="654">
        <v>2015</v>
      </c>
      <c r="AT292" s="543" t="s">
        <v>290</v>
      </c>
      <c r="AU292" s="644"/>
      <c r="AV292" s="644"/>
      <c r="AW292" s="644"/>
    </row>
    <row r="293" spans="2:49" ht="19" customHeight="1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10"/>
      <c r="T293" s="644" t="s">
        <v>1002</v>
      </c>
      <c r="U293" s="652" t="s">
        <v>1003</v>
      </c>
      <c r="V293" s="824" t="s">
        <v>971</v>
      </c>
      <c r="W293" s="102" t="s">
        <v>972</v>
      </c>
      <c r="X293" s="825" t="s">
        <v>1009</v>
      </c>
      <c r="Y293" s="825" t="s">
        <v>1008</v>
      </c>
      <c r="Z293" s="652" t="s">
        <v>715</v>
      </c>
      <c r="AA293" s="652" t="s">
        <v>697</v>
      </c>
      <c r="AB293" s="653" t="s">
        <v>698</v>
      </c>
      <c r="AC293" s="653" t="s">
        <v>699</v>
      </c>
      <c r="AD293" s="654">
        <v>2015</v>
      </c>
      <c r="AE293" s="654">
        <v>2015</v>
      </c>
      <c r="AF293" s="543" t="s">
        <v>290</v>
      </c>
      <c r="AG293" s="644"/>
      <c r="AH293" s="644" t="s">
        <v>1002</v>
      </c>
      <c r="AI293" s="652" t="s">
        <v>1003</v>
      </c>
      <c r="AJ293" s="824" t="s">
        <v>971</v>
      </c>
      <c r="AK293" s="102" t="s">
        <v>972</v>
      </c>
      <c r="AL293" s="825" t="s">
        <v>1009</v>
      </c>
      <c r="AM293" s="825" t="s">
        <v>1008</v>
      </c>
      <c r="AN293" s="652" t="s">
        <v>704</v>
      </c>
      <c r="AO293" s="652" t="s">
        <v>705</v>
      </c>
      <c r="AP293" s="653" t="s">
        <v>698</v>
      </c>
      <c r="AQ293" s="653" t="s">
        <v>699</v>
      </c>
      <c r="AR293" s="654">
        <v>2015</v>
      </c>
      <c r="AS293" s="654">
        <v>2015</v>
      </c>
      <c r="AT293" s="543" t="s">
        <v>290</v>
      </c>
      <c r="AU293" s="644"/>
      <c r="AV293" s="644"/>
      <c r="AW293" s="644"/>
    </row>
    <row r="294" spans="2:49" ht="19" customHeight="1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0"/>
      <c r="T294" s="644" t="s">
        <v>1002</v>
      </c>
      <c r="U294" s="652" t="s">
        <v>1003</v>
      </c>
      <c r="V294" s="824" t="s">
        <v>327</v>
      </c>
      <c r="W294" s="821" t="s">
        <v>326</v>
      </c>
      <c r="X294" s="825" t="s">
        <v>1009</v>
      </c>
      <c r="Y294" s="825" t="s">
        <v>1008</v>
      </c>
      <c r="Z294" s="652" t="s">
        <v>715</v>
      </c>
      <c r="AA294" s="652" t="s">
        <v>697</v>
      </c>
      <c r="AB294" s="653" t="s">
        <v>698</v>
      </c>
      <c r="AC294" s="653" t="s">
        <v>699</v>
      </c>
      <c r="AD294" s="654">
        <v>2015</v>
      </c>
      <c r="AE294" s="654">
        <v>2015</v>
      </c>
      <c r="AF294" s="377">
        <v>977900</v>
      </c>
      <c r="AG294" s="644"/>
      <c r="AH294" s="644" t="s">
        <v>1002</v>
      </c>
      <c r="AI294" s="652" t="s">
        <v>1003</v>
      </c>
      <c r="AJ294" s="824" t="s">
        <v>327</v>
      </c>
      <c r="AK294" s="821" t="s">
        <v>326</v>
      </c>
      <c r="AL294" s="825" t="s">
        <v>1009</v>
      </c>
      <c r="AM294" s="825" t="s">
        <v>1008</v>
      </c>
      <c r="AN294" s="652" t="s">
        <v>704</v>
      </c>
      <c r="AO294" s="652" t="s">
        <v>705</v>
      </c>
      <c r="AP294" s="653" t="s">
        <v>698</v>
      </c>
      <c r="AQ294" s="653" t="s">
        <v>699</v>
      </c>
      <c r="AR294" s="654">
        <v>2015</v>
      </c>
      <c r="AS294" s="654">
        <v>2015</v>
      </c>
      <c r="AT294" s="377">
        <v>266276.37848876789</v>
      </c>
      <c r="AU294" s="644"/>
      <c r="AV294" s="644"/>
      <c r="AW294" s="644"/>
    </row>
    <row r="295" spans="2:49" ht="19" customHeight="1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0"/>
      <c r="T295" s="644" t="s">
        <v>1002</v>
      </c>
      <c r="U295" s="652" t="s">
        <v>1003</v>
      </c>
      <c r="V295" s="822" t="s">
        <v>5</v>
      </c>
      <c r="W295" s="821" t="s">
        <v>978</v>
      </c>
      <c r="X295" s="825" t="s">
        <v>1009</v>
      </c>
      <c r="Y295" s="825" t="s">
        <v>1008</v>
      </c>
      <c r="Z295" s="652" t="s">
        <v>715</v>
      </c>
      <c r="AA295" s="652" t="s">
        <v>697</v>
      </c>
      <c r="AB295" s="653" t="s">
        <v>698</v>
      </c>
      <c r="AC295" s="653" t="s">
        <v>699</v>
      </c>
      <c r="AD295" s="654">
        <v>2015</v>
      </c>
      <c r="AE295" s="654">
        <v>2015</v>
      </c>
      <c r="AF295" s="543" t="s">
        <v>290</v>
      </c>
      <c r="AG295" s="644"/>
      <c r="AH295" s="644" t="s">
        <v>1002</v>
      </c>
      <c r="AI295" s="652" t="s">
        <v>1003</v>
      </c>
      <c r="AJ295" s="822" t="s">
        <v>5</v>
      </c>
      <c r="AK295" s="821" t="s">
        <v>978</v>
      </c>
      <c r="AL295" s="825" t="s">
        <v>1009</v>
      </c>
      <c r="AM295" s="825" t="s">
        <v>1008</v>
      </c>
      <c r="AN295" s="652" t="s">
        <v>704</v>
      </c>
      <c r="AO295" s="652" t="s">
        <v>705</v>
      </c>
      <c r="AP295" s="653" t="s">
        <v>698</v>
      </c>
      <c r="AQ295" s="653" t="s">
        <v>699</v>
      </c>
      <c r="AR295" s="654">
        <v>2015</v>
      </c>
      <c r="AS295" s="654">
        <v>2015</v>
      </c>
      <c r="AT295" s="543" t="s">
        <v>290</v>
      </c>
      <c r="AU295" s="644"/>
      <c r="AV295" s="644"/>
      <c r="AW295" s="644"/>
    </row>
    <row r="296" spans="2:49" ht="19" customHeight="1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10"/>
      <c r="T296" s="644" t="s">
        <v>1002</v>
      </c>
      <c r="U296" s="652" t="s">
        <v>1003</v>
      </c>
      <c r="V296" s="823" t="s">
        <v>973</v>
      </c>
      <c r="W296" s="821" t="s">
        <v>979</v>
      </c>
      <c r="X296" s="825" t="s">
        <v>1009</v>
      </c>
      <c r="Y296" s="825" t="s">
        <v>1008</v>
      </c>
      <c r="Z296" s="652" t="s">
        <v>715</v>
      </c>
      <c r="AA296" s="652" t="s">
        <v>697</v>
      </c>
      <c r="AB296" s="653" t="s">
        <v>698</v>
      </c>
      <c r="AC296" s="653" t="s">
        <v>699</v>
      </c>
      <c r="AD296" s="654">
        <v>2015</v>
      </c>
      <c r="AE296" s="654">
        <v>2015</v>
      </c>
      <c r="AF296" s="543" t="s">
        <v>290</v>
      </c>
      <c r="AG296" s="644"/>
      <c r="AH296" s="644" t="s">
        <v>1002</v>
      </c>
      <c r="AI296" s="652" t="s">
        <v>1003</v>
      </c>
      <c r="AJ296" s="823" t="s">
        <v>973</v>
      </c>
      <c r="AK296" s="821" t="s">
        <v>979</v>
      </c>
      <c r="AL296" s="825" t="s">
        <v>1009</v>
      </c>
      <c r="AM296" s="825" t="s">
        <v>1008</v>
      </c>
      <c r="AN296" s="652" t="s">
        <v>704</v>
      </c>
      <c r="AO296" s="652" t="s">
        <v>705</v>
      </c>
      <c r="AP296" s="653" t="s">
        <v>698</v>
      </c>
      <c r="AQ296" s="653" t="s">
        <v>699</v>
      </c>
      <c r="AR296" s="654">
        <v>2015</v>
      </c>
      <c r="AS296" s="654">
        <v>2015</v>
      </c>
      <c r="AT296" s="543" t="s">
        <v>290</v>
      </c>
      <c r="AU296" s="644"/>
      <c r="AV296" s="644"/>
      <c r="AW296" s="644"/>
    </row>
    <row r="297" spans="2:49" ht="19" customHeight="1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10"/>
      <c r="T297" s="644" t="s">
        <v>1002</v>
      </c>
      <c r="U297" s="652" t="s">
        <v>1003</v>
      </c>
      <c r="V297" s="824" t="s">
        <v>974</v>
      </c>
      <c r="W297" s="821" t="s">
        <v>980</v>
      </c>
      <c r="X297" s="825" t="s">
        <v>1009</v>
      </c>
      <c r="Y297" s="825" t="s">
        <v>1008</v>
      </c>
      <c r="Z297" s="652" t="s">
        <v>715</v>
      </c>
      <c r="AA297" s="652" t="s">
        <v>697</v>
      </c>
      <c r="AB297" s="653" t="s">
        <v>698</v>
      </c>
      <c r="AC297" s="653" t="s">
        <v>699</v>
      </c>
      <c r="AD297" s="654">
        <v>2015</v>
      </c>
      <c r="AE297" s="654">
        <v>2015</v>
      </c>
      <c r="AF297" s="543" t="s">
        <v>290</v>
      </c>
      <c r="AG297" s="644"/>
      <c r="AH297" s="644" t="s">
        <v>1002</v>
      </c>
      <c r="AI297" s="652" t="s">
        <v>1003</v>
      </c>
      <c r="AJ297" s="824" t="s">
        <v>974</v>
      </c>
      <c r="AK297" s="821" t="s">
        <v>980</v>
      </c>
      <c r="AL297" s="825" t="s">
        <v>1009</v>
      </c>
      <c r="AM297" s="825" t="s">
        <v>1008</v>
      </c>
      <c r="AN297" s="652" t="s">
        <v>704</v>
      </c>
      <c r="AO297" s="652" t="s">
        <v>705</v>
      </c>
      <c r="AP297" s="653" t="s">
        <v>698</v>
      </c>
      <c r="AQ297" s="653" t="s">
        <v>699</v>
      </c>
      <c r="AR297" s="654">
        <v>2015</v>
      </c>
      <c r="AS297" s="654">
        <v>2015</v>
      </c>
      <c r="AT297" s="543" t="s">
        <v>290</v>
      </c>
      <c r="AU297" s="644"/>
      <c r="AV297" s="644"/>
      <c r="AW297" s="644"/>
    </row>
    <row r="298" spans="2:49" ht="19" customHeight="1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10"/>
      <c r="T298" s="644" t="s">
        <v>1002</v>
      </c>
      <c r="U298" s="652" t="s">
        <v>1003</v>
      </c>
      <c r="V298" s="824" t="s">
        <v>975</v>
      </c>
      <c r="W298" s="821" t="s">
        <v>981</v>
      </c>
      <c r="X298" s="825" t="s">
        <v>1009</v>
      </c>
      <c r="Y298" s="825" t="s">
        <v>1008</v>
      </c>
      <c r="Z298" s="652" t="s">
        <v>715</v>
      </c>
      <c r="AA298" s="652" t="s">
        <v>697</v>
      </c>
      <c r="AB298" s="653" t="s">
        <v>698</v>
      </c>
      <c r="AC298" s="653" t="s">
        <v>699</v>
      </c>
      <c r="AD298" s="654">
        <v>2015</v>
      </c>
      <c r="AE298" s="654">
        <v>2015</v>
      </c>
      <c r="AF298" s="543" t="s">
        <v>290</v>
      </c>
      <c r="AG298" s="644"/>
      <c r="AH298" s="644" t="s">
        <v>1002</v>
      </c>
      <c r="AI298" s="652" t="s">
        <v>1003</v>
      </c>
      <c r="AJ298" s="824" t="s">
        <v>975</v>
      </c>
      <c r="AK298" s="821" t="s">
        <v>981</v>
      </c>
      <c r="AL298" s="825" t="s">
        <v>1009</v>
      </c>
      <c r="AM298" s="825" t="s">
        <v>1008</v>
      </c>
      <c r="AN298" s="652" t="s">
        <v>704</v>
      </c>
      <c r="AO298" s="652" t="s">
        <v>705</v>
      </c>
      <c r="AP298" s="653" t="s">
        <v>698</v>
      </c>
      <c r="AQ298" s="653" t="s">
        <v>699</v>
      </c>
      <c r="AR298" s="654">
        <v>2015</v>
      </c>
      <c r="AS298" s="654">
        <v>2015</v>
      </c>
      <c r="AT298" s="543" t="s">
        <v>290</v>
      </c>
      <c r="AU298" s="644"/>
      <c r="AV298" s="644"/>
      <c r="AW298" s="644"/>
    </row>
    <row r="299" spans="2:49" ht="19" customHeight="1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10"/>
      <c r="T299" s="644" t="s">
        <v>1002</v>
      </c>
      <c r="U299" s="652" t="s">
        <v>1003</v>
      </c>
      <c r="V299" s="824" t="s">
        <v>976</v>
      </c>
      <c r="W299" s="821" t="s">
        <v>982</v>
      </c>
      <c r="X299" s="825" t="s">
        <v>1009</v>
      </c>
      <c r="Y299" s="825" t="s">
        <v>1008</v>
      </c>
      <c r="Z299" s="652" t="s">
        <v>715</v>
      </c>
      <c r="AA299" s="652" t="s">
        <v>697</v>
      </c>
      <c r="AB299" s="653" t="s">
        <v>698</v>
      </c>
      <c r="AC299" s="653" t="s">
        <v>699</v>
      </c>
      <c r="AD299" s="654">
        <v>2015</v>
      </c>
      <c r="AE299" s="654">
        <v>2015</v>
      </c>
      <c r="AF299" s="543" t="s">
        <v>290</v>
      </c>
      <c r="AG299" s="644"/>
      <c r="AH299" s="644" t="s">
        <v>1002</v>
      </c>
      <c r="AI299" s="652" t="s">
        <v>1003</v>
      </c>
      <c r="AJ299" s="824" t="s">
        <v>976</v>
      </c>
      <c r="AK299" s="821" t="s">
        <v>982</v>
      </c>
      <c r="AL299" s="825" t="s">
        <v>1009</v>
      </c>
      <c r="AM299" s="825" t="s">
        <v>1008</v>
      </c>
      <c r="AN299" s="652" t="s">
        <v>704</v>
      </c>
      <c r="AO299" s="652" t="s">
        <v>705</v>
      </c>
      <c r="AP299" s="653" t="s">
        <v>698</v>
      </c>
      <c r="AQ299" s="653" t="s">
        <v>699</v>
      </c>
      <c r="AR299" s="654">
        <v>2015</v>
      </c>
      <c r="AS299" s="654">
        <v>2015</v>
      </c>
      <c r="AT299" s="543" t="s">
        <v>290</v>
      </c>
      <c r="AU299" s="644"/>
      <c r="AV299" s="644"/>
      <c r="AW299" s="644"/>
    </row>
    <row r="300" spans="2:49" ht="19" customHeight="1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10"/>
      <c r="T300" s="644" t="s">
        <v>1002</v>
      </c>
      <c r="U300" s="652" t="s">
        <v>1003</v>
      </c>
      <c r="V300" s="824" t="s">
        <v>977</v>
      </c>
      <c r="W300" s="821" t="s">
        <v>983</v>
      </c>
      <c r="X300" s="825" t="s">
        <v>1009</v>
      </c>
      <c r="Y300" s="825" t="s">
        <v>1008</v>
      </c>
      <c r="Z300" s="652" t="s">
        <v>715</v>
      </c>
      <c r="AA300" s="652" t="s">
        <v>697</v>
      </c>
      <c r="AB300" s="653" t="s">
        <v>698</v>
      </c>
      <c r="AC300" s="653" t="s">
        <v>699</v>
      </c>
      <c r="AD300" s="654">
        <v>2015</v>
      </c>
      <c r="AE300" s="654">
        <v>2015</v>
      </c>
      <c r="AF300" s="543" t="s">
        <v>290</v>
      </c>
      <c r="AG300" s="644"/>
      <c r="AH300" s="644" t="s">
        <v>1002</v>
      </c>
      <c r="AI300" s="652" t="s">
        <v>1003</v>
      </c>
      <c r="AJ300" s="824" t="s">
        <v>977</v>
      </c>
      <c r="AK300" s="821" t="s">
        <v>983</v>
      </c>
      <c r="AL300" s="825" t="s">
        <v>1009</v>
      </c>
      <c r="AM300" s="825" t="s">
        <v>1008</v>
      </c>
      <c r="AN300" s="652" t="s">
        <v>704</v>
      </c>
      <c r="AO300" s="652" t="s">
        <v>705</v>
      </c>
      <c r="AP300" s="653" t="s">
        <v>698</v>
      </c>
      <c r="AQ300" s="653" t="s">
        <v>699</v>
      </c>
      <c r="AR300" s="654">
        <v>2015</v>
      </c>
      <c r="AS300" s="654">
        <v>2015</v>
      </c>
      <c r="AT300" s="543" t="s">
        <v>290</v>
      </c>
      <c r="AU300" s="644"/>
      <c r="AV300" s="644"/>
      <c r="AW300" s="644"/>
    </row>
    <row r="301" spans="2:49" ht="19" customHeight="1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10"/>
      <c r="T301" s="644" t="s">
        <v>1002</v>
      </c>
      <c r="U301" s="652" t="s">
        <v>1003</v>
      </c>
      <c r="V301" s="824" t="s">
        <v>6</v>
      </c>
      <c r="W301" s="821" t="s">
        <v>64</v>
      </c>
      <c r="X301" s="825" t="s">
        <v>1009</v>
      </c>
      <c r="Y301" s="825" t="s">
        <v>1008</v>
      </c>
      <c r="Z301" s="652" t="s">
        <v>715</v>
      </c>
      <c r="AA301" s="652" t="s">
        <v>697</v>
      </c>
      <c r="AB301" s="653" t="s">
        <v>698</v>
      </c>
      <c r="AC301" s="653" t="s">
        <v>699</v>
      </c>
      <c r="AD301" s="654">
        <v>2015</v>
      </c>
      <c r="AE301" s="654">
        <v>2015</v>
      </c>
      <c r="AF301" s="377">
        <v>967400</v>
      </c>
      <c r="AG301" s="644"/>
      <c r="AH301" s="644" t="s">
        <v>1002</v>
      </c>
      <c r="AI301" s="652" t="s">
        <v>1003</v>
      </c>
      <c r="AJ301" s="824" t="s">
        <v>6</v>
      </c>
      <c r="AK301" s="821" t="s">
        <v>64</v>
      </c>
      <c r="AL301" s="825" t="s">
        <v>1009</v>
      </c>
      <c r="AM301" s="825" t="s">
        <v>1008</v>
      </c>
      <c r="AN301" s="652" t="s">
        <v>704</v>
      </c>
      <c r="AO301" s="652" t="s">
        <v>705</v>
      </c>
      <c r="AP301" s="653" t="s">
        <v>698</v>
      </c>
      <c r="AQ301" s="653" t="s">
        <v>699</v>
      </c>
      <c r="AR301" s="654">
        <v>2015</v>
      </c>
      <c r="AS301" s="654">
        <v>2015</v>
      </c>
      <c r="AT301" s="377">
        <v>263417.29067392787</v>
      </c>
      <c r="AU301" s="644"/>
      <c r="AV301" s="644"/>
      <c r="AW301" s="644"/>
    </row>
    <row r="302" spans="2:49" ht="19" customHeight="1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0"/>
      <c r="T302" s="644" t="s">
        <v>1002</v>
      </c>
      <c r="U302" s="652" t="s">
        <v>1003</v>
      </c>
      <c r="V302" s="824" t="s">
        <v>7</v>
      </c>
      <c r="W302" s="821" t="s">
        <v>984</v>
      </c>
      <c r="X302" s="825" t="s">
        <v>1009</v>
      </c>
      <c r="Y302" s="825" t="s">
        <v>1008</v>
      </c>
      <c r="Z302" s="652" t="s">
        <v>715</v>
      </c>
      <c r="AA302" s="652" t="s">
        <v>697</v>
      </c>
      <c r="AB302" s="653" t="s">
        <v>698</v>
      </c>
      <c r="AC302" s="653" t="s">
        <v>699</v>
      </c>
      <c r="AD302" s="654">
        <v>2015</v>
      </c>
      <c r="AE302" s="654">
        <v>2015</v>
      </c>
      <c r="AF302" s="377">
        <v>691500</v>
      </c>
      <c r="AG302" s="644"/>
      <c r="AH302" s="644" t="s">
        <v>1002</v>
      </c>
      <c r="AI302" s="652" t="s">
        <v>1003</v>
      </c>
      <c r="AJ302" s="824" t="s">
        <v>7</v>
      </c>
      <c r="AK302" s="821" t="s">
        <v>984</v>
      </c>
      <c r="AL302" s="825" t="s">
        <v>1009</v>
      </c>
      <c r="AM302" s="825" t="s">
        <v>1008</v>
      </c>
      <c r="AN302" s="652" t="s">
        <v>704</v>
      </c>
      <c r="AO302" s="652" t="s">
        <v>705</v>
      </c>
      <c r="AP302" s="653" t="s">
        <v>698</v>
      </c>
      <c r="AQ302" s="653" t="s">
        <v>699</v>
      </c>
      <c r="AR302" s="654">
        <v>2015</v>
      </c>
      <c r="AS302" s="654">
        <v>2015</v>
      </c>
      <c r="AT302" s="377">
        <v>188291.35466303609</v>
      </c>
      <c r="AU302" s="644"/>
      <c r="AV302" s="644"/>
      <c r="AW302" s="644"/>
    </row>
    <row r="303" spans="2:49" ht="19" customHeight="1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0"/>
      <c r="T303" s="644" t="s">
        <v>1002</v>
      </c>
      <c r="U303" s="652" t="s">
        <v>1003</v>
      </c>
      <c r="V303" s="824" t="s">
        <v>8</v>
      </c>
      <c r="W303" s="821" t="s">
        <v>985</v>
      </c>
      <c r="X303" s="825" t="s">
        <v>1009</v>
      </c>
      <c r="Y303" s="825" t="s">
        <v>1008</v>
      </c>
      <c r="Z303" s="652" t="s">
        <v>715</v>
      </c>
      <c r="AA303" s="652" t="s">
        <v>697</v>
      </c>
      <c r="AB303" s="653" t="s">
        <v>698</v>
      </c>
      <c r="AC303" s="653" t="s">
        <v>699</v>
      </c>
      <c r="AD303" s="654">
        <v>2015</v>
      </c>
      <c r="AE303" s="654">
        <v>2015</v>
      </c>
      <c r="AF303" s="377">
        <v>275900</v>
      </c>
      <c r="AG303" s="644"/>
      <c r="AH303" s="644" t="s">
        <v>1002</v>
      </c>
      <c r="AI303" s="652" t="s">
        <v>1003</v>
      </c>
      <c r="AJ303" s="824" t="s">
        <v>8</v>
      </c>
      <c r="AK303" s="821" t="s">
        <v>985</v>
      </c>
      <c r="AL303" s="825" t="s">
        <v>1009</v>
      </c>
      <c r="AM303" s="825" t="s">
        <v>1008</v>
      </c>
      <c r="AN303" s="652" t="s">
        <v>704</v>
      </c>
      <c r="AO303" s="652" t="s">
        <v>705</v>
      </c>
      <c r="AP303" s="653" t="s">
        <v>698</v>
      </c>
      <c r="AQ303" s="653" t="s">
        <v>699</v>
      </c>
      <c r="AR303" s="654">
        <v>2015</v>
      </c>
      <c r="AS303" s="654">
        <v>2015</v>
      </c>
      <c r="AT303" s="377">
        <v>75125.936010891761</v>
      </c>
      <c r="AU303" s="644"/>
      <c r="AV303" s="644"/>
      <c r="AW303" s="644"/>
    </row>
    <row r="304" spans="2:49" ht="19" customHeight="1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0"/>
      <c r="T304" s="644" t="s">
        <v>1002</v>
      </c>
      <c r="U304" s="652" t="s">
        <v>1003</v>
      </c>
      <c r="V304" s="824" t="s">
        <v>9</v>
      </c>
      <c r="W304" s="821" t="s">
        <v>13</v>
      </c>
      <c r="X304" s="825" t="s">
        <v>1009</v>
      </c>
      <c r="Y304" s="825" t="s">
        <v>1008</v>
      </c>
      <c r="Z304" s="652" t="s">
        <v>715</v>
      </c>
      <c r="AA304" s="652" t="s">
        <v>697</v>
      </c>
      <c r="AB304" s="653" t="s">
        <v>698</v>
      </c>
      <c r="AC304" s="653" t="s">
        <v>699</v>
      </c>
      <c r="AD304" s="654">
        <v>2015</v>
      </c>
      <c r="AE304" s="654">
        <v>2015</v>
      </c>
      <c r="AF304" s="377">
        <v>822300</v>
      </c>
      <c r="AG304" s="644"/>
      <c r="AH304" s="644" t="s">
        <v>1002</v>
      </c>
      <c r="AI304" s="652" t="s">
        <v>1003</v>
      </c>
      <c r="AJ304" s="824" t="s">
        <v>9</v>
      </c>
      <c r="AK304" s="821" t="s">
        <v>13</v>
      </c>
      <c r="AL304" s="825" t="s">
        <v>1009</v>
      </c>
      <c r="AM304" s="825" t="s">
        <v>1008</v>
      </c>
      <c r="AN304" s="652" t="s">
        <v>704</v>
      </c>
      <c r="AO304" s="652" t="s">
        <v>705</v>
      </c>
      <c r="AP304" s="653" t="s">
        <v>698</v>
      </c>
      <c r="AQ304" s="653" t="s">
        <v>699</v>
      </c>
      <c r="AR304" s="654">
        <v>2015</v>
      </c>
      <c r="AS304" s="654">
        <v>2015</v>
      </c>
      <c r="AT304" s="377">
        <v>223907.4200136147</v>
      </c>
      <c r="AU304" s="644"/>
      <c r="AV304" s="644"/>
      <c r="AW304" s="644"/>
    </row>
    <row r="305" spans="2:49" ht="19" customHeight="1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0"/>
      <c r="T305" s="644" t="s">
        <v>1002</v>
      </c>
      <c r="U305" s="652" t="s">
        <v>1003</v>
      </c>
      <c r="V305" s="824" t="s">
        <v>66</v>
      </c>
      <c r="W305" s="821" t="s">
        <v>24</v>
      </c>
      <c r="X305" s="825" t="s">
        <v>1009</v>
      </c>
      <c r="Y305" s="825" t="s">
        <v>1008</v>
      </c>
      <c r="Z305" s="652" t="s">
        <v>715</v>
      </c>
      <c r="AA305" s="652" t="s">
        <v>697</v>
      </c>
      <c r="AB305" s="653" t="s">
        <v>698</v>
      </c>
      <c r="AC305" s="653" t="s">
        <v>699</v>
      </c>
      <c r="AD305" s="654">
        <v>2015</v>
      </c>
      <c r="AE305" s="654">
        <v>2015</v>
      </c>
      <c r="AF305" s="377">
        <v>300700</v>
      </c>
      <c r="AG305" s="644"/>
      <c r="AH305" s="644" t="s">
        <v>1002</v>
      </c>
      <c r="AI305" s="652" t="s">
        <v>1003</v>
      </c>
      <c r="AJ305" s="824" t="s">
        <v>66</v>
      </c>
      <c r="AK305" s="821" t="s">
        <v>24</v>
      </c>
      <c r="AL305" s="825" t="s">
        <v>1009</v>
      </c>
      <c r="AM305" s="825" t="s">
        <v>1008</v>
      </c>
      <c r="AN305" s="652" t="s">
        <v>704</v>
      </c>
      <c r="AO305" s="652" t="s">
        <v>705</v>
      </c>
      <c r="AP305" s="653" t="s">
        <v>698</v>
      </c>
      <c r="AQ305" s="653" t="s">
        <v>699</v>
      </c>
      <c r="AR305" s="654">
        <v>2015</v>
      </c>
      <c r="AS305" s="654">
        <v>2015</v>
      </c>
      <c r="AT305" s="377">
        <v>81878.829135466309</v>
      </c>
      <c r="AU305" s="644"/>
      <c r="AV305" s="644"/>
      <c r="AW305" s="644"/>
    </row>
    <row r="306" spans="2:49" ht="19" customHeight="1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0"/>
      <c r="T306" s="644" t="s">
        <v>1002</v>
      </c>
      <c r="U306" s="652" t="s">
        <v>1003</v>
      </c>
      <c r="V306" s="824" t="s">
        <v>67</v>
      </c>
      <c r="W306" s="821" t="s">
        <v>30</v>
      </c>
      <c r="X306" s="825" t="s">
        <v>1009</v>
      </c>
      <c r="Y306" s="825" t="s">
        <v>1008</v>
      </c>
      <c r="Z306" s="652" t="s">
        <v>715</v>
      </c>
      <c r="AA306" s="652" t="s">
        <v>697</v>
      </c>
      <c r="AB306" s="653" t="s">
        <v>698</v>
      </c>
      <c r="AC306" s="653" t="s">
        <v>699</v>
      </c>
      <c r="AD306" s="654">
        <v>2015</v>
      </c>
      <c r="AE306" s="654">
        <v>2015</v>
      </c>
      <c r="AF306" s="377">
        <v>1268100</v>
      </c>
      <c r="AG306" s="644"/>
      <c r="AH306" s="644" t="s">
        <v>1002</v>
      </c>
      <c r="AI306" s="652" t="s">
        <v>1003</v>
      </c>
      <c r="AJ306" s="824" t="s">
        <v>67</v>
      </c>
      <c r="AK306" s="821" t="s">
        <v>30</v>
      </c>
      <c r="AL306" s="825" t="s">
        <v>1009</v>
      </c>
      <c r="AM306" s="825" t="s">
        <v>1008</v>
      </c>
      <c r="AN306" s="652" t="s">
        <v>704</v>
      </c>
      <c r="AO306" s="652" t="s">
        <v>705</v>
      </c>
      <c r="AP306" s="653" t="s">
        <v>698</v>
      </c>
      <c r="AQ306" s="653" t="s">
        <v>699</v>
      </c>
      <c r="AR306" s="654">
        <v>2015</v>
      </c>
      <c r="AS306" s="654">
        <v>2015</v>
      </c>
      <c r="AT306" s="377">
        <v>345296.11980939418</v>
      </c>
      <c r="AU306" s="644"/>
      <c r="AV306" s="644"/>
      <c r="AW306" s="644"/>
    </row>
    <row r="307" spans="2:49" ht="19" customHeight="1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0"/>
      <c r="T307" s="644" t="s">
        <v>1002</v>
      </c>
      <c r="U307" s="652" t="s">
        <v>1003</v>
      </c>
      <c r="V307" s="824" t="s">
        <v>342</v>
      </c>
      <c r="W307" s="821" t="s">
        <v>341</v>
      </c>
      <c r="X307" s="825" t="s">
        <v>1009</v>
      </c>
      <c r="Y307" s="825" t="s">
        <v>1008</v>
      </c>
      <c r="Z307" s="652" t="s">
        <v>715</v>
      </c>
      <c r="AA307" s="652" t="s">
        <v>697</v>
      </c>
      <c r="AB307" s="653" t="s">
        <v>698</v>
      </c>
      <c r="AC307" s="653" t="s">
        <v>699</v>
      </c>
      <c r="AD307" s="654">
        <v>2015</v>
      </c>
      <c r="AE307" s="654">
        <v>2015</v>
      </c>
      <c r="AF307" s="543" t="s">
        <v>290</v>
      </c>
      <c r="AG307" s="644"/>
      <c r="AH307" s="644" t="s">
        <v>1002</v>
      </c>
      <c r="AI307" s="652" t="s">
        <v>1003</v>
      </c>
      <c r="AJ307" s="824" t="s">
        <v>342</v>
      </c>
      <c r="AK307" s="821" t="s">
        <v>341</v>
      </c>
      <c r="AL307" s="825" t="s">
        <v>1009</v>
      </c>
      <c r="AM307" s="825" t="s">
        <v>1008</v>
      </c>
      <c r="AN307" s="652" t="s">
        <v>704</v>
      </c>
      <c r="AO307" s="652" t="s">
        <v>705</v>
      </c>
      <c r="AP307" s="653" t="s">
        <v>698</v>
      </c>
      <c r="AQ307" s="653" t="s">
        <v>699</v>
      </c>
      <c r="AR307" s="654">
        <v>2015</v>
      </c>
      <c r="AS307" s="654">
        <v>2015</v>
      </c>
      <c r="AT307" s="543" t="s">
        <v>290</v>
      </c>
      <c r="AU307" s="644"/>
      <c r="AV307" s="644"/>
      <c r="AW307" s="644"/>
    </row>
    <row r="308" spans="2:49" ht="19" customHeight="1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0"/>
      <c r="T308" s="644" t="s">
        <v>1002</v>
      </c>
      <c r="U308" s="652" t="s">
        <v>1003</v>
      </c>
      <c r="V308" s="824" t="s">
        <v>986</v>
      </c>
      <c r="W308" s="821" t="s">
        <v>998</v>
      </c>
      <c r="X308" s="825" t="s">
        <v>1009</v>
      </c>
      <c r="Y308" s="825" t="s">
        <v>1008</v>
      </c>
      <c r="Z308" s="652" t="s">
        <v>715</v>
      </c>
      <c r="AA308" s="652" t="s">
        <v>697</v>
      </c>
      <c r="AB308" s="653" t="s">
        <v>698</v>
      </c>
      <c r="AC308" s="653" t="s">
        <v>699</v>
      </c>
      <c r="AD308" s="654">
        <v>2015</v>
      </c>
      <c r="AE308" s="654">
        <v>2015</v>
      </c>
      <c r="AF308" s="377">
        <v>300700</v>
      </c>
      <c r="AG308" s="644"/>
      <c r="AH308" s="644" t="s">
        <v>1002</v>
      </c>
      <c r="AI308" s="652" t="s">
        <v>1003</v>
      </c>
      <c r="AJ308" s="824" t="s">
        <v>986</v>
      </c>
      <c r="AK308" s="821" t="s">
        <v>998</v>
      </c>
      <c r="AL308" s="825" t="s">
        <v>1009</v>
      </c>
      <c r="AM308" s="825" t="s">
        <v>1008</v>
      </c>
      <c r="AN308" s="652" t="s">
        <v>704</v>
      </c>
      <c r="AO308" s="652" t="s">
        <v>705</v>
      </c>
      <c r="AP308" s="653" t="s">
        <v>698</v>
      </c>
      <c r="AQ308" s="653" t="s">
        <v>699</v>
      </c>
      <c r="AR308" s="654">
        <v>2015</v>
      </c>
      <c r="AS308" s="654">
        <v>2015</v>
      </c>
      <c r="AT308" s="377">
        <v>81878.829135466309</v>
      </c>
      <c r="AU308" s="644"/>
      <c r="AV308" s="644"/>
      <c r="AW308" s="644"/>
    </row>
    <row r="309" spans="2:49" ht="19" customHeight="1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0"/>
      <c r="T309" s="644" t="s">
        <v>1002</v>
      </c>
      <c r="U309" s="652" t="s">
        <v>1003</v>
      </c>
      <c r="V309" s="824" t="s">
        <v>987</v>
      </c>
      <c r="W309" s="821" t="s">
        <v>999</v>
      </c>
      <c r="X309" s="825" t="s">
        <v>1009</v>
      </c>
      <c r="Y309" s="825" t="s">
        <v>1008</v>
      </c>
      <c r="Z309" s="652" t="s">
        <v>715</v>
      </c>
      <c r="AA309" s="652" t="s">
        <v>697</v>
      </c>
      <c r="AB309" s="653" t="s">
        <v>698</v>
      </c>
      <c r="AC309" s="653" t="s">
        <v>699</v>
      </c>
      <c r="AD309" s="654">
        <v>2015</v>
      </c>
      <c r="AE309" s="654">
        <v>2015</v>
      </c>
      <c r="AF309" s="377">
        <v>61100</v>
      </c>
      <c r="AG309" s="644"/>
      <c r="AH309" s="644" t="s">
        <v>1002</v>
      </c>
      <c r="AI309" s="652" t="s">
        <v>1003</v>
      </c>
      <c r="AJ309" s="824" t="s">
        <v>987</v>
      </c>
      <c r="AK309" s="821" t="s">
        <v>999</v>
      </c>
      <c r="AL309" s="825" t="s">
        <v>1009</v>
      </c>
      <c r="AM309" s="825" t="s">
        <v>1008</v>
      </c>
      <c r="AN309" s="652" t="s">
        <v>704</v>
      </c>
      <c r="AO309" s="652" t="s">
        <v>705</v>
      </c>
      <c r="AP309" s="653" t="s">
        <v>698</v>
      </c>
      <c r="AQ309" s="653" t="s">
        <v>699</v>
      </c>
      <c r="AR309" s="654">
        <v>2015</v>
      </c>
      <c r="AS309" s="654">
        <v>2015</v>
      </c>
      <c r="AT309" s="377">
        <v>16637.16814159292</v>
      </c>
      <c r="AU309" s="644"/>
      <c r="AV309" s="644"/>
      <c r="AW309" s="644"/>
    </row>
    <row r="310" spans="2:49" ht="19" customHeight="1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0"/>
      <c r="T310" s="644" t="s">
        <v>1002</v>
      </c>
      <c r="U310" s="652" t="s">
        <v>1003</v>
      </c>
      <c r="V310" s="824" t="s">
        <v>988</v>
      </c>
      <c r="W310" s="821" t="s">
        <v>989</v>
      </c>
      <c r="X310" s="825" t="s">
        <v>1009</v>
      </c>
      <c r="Y310" s="825" t="s">
        <v>1008</v>
      </c>
      <c r="Z310" s="652" t="s">
        <v>715</v>
      </c>
      <c r="AA310" s="652" t="s">
        <v>697</v>
      </c>
      <c r="AB310" s="653" t="s">
        <v>698</v>
      </c>
      <c r="AC310" s="653" t="s">
        <v>699</v>
      </c>
      <c r="AD310" s="654">
        <v>2015</v>
      </c>
      <c r="AE310" s="654">
        <v>2015</v>
      </c>
      <c r="AF310" s="377">
        <v>50500</v>
      </c>
      <c r="AG310" s="644"/>
      <c r="AH310" s="644" t="s">
        <v>1002</v>
      </c>
      <c r="AI310" s="652" t="s">
        <v>1003</v>
      </c>
      <c r="AJ310" s="824" t="s">
        <v>988</v>
      </c>
      <c r="AK310" s="821" t="s">
        <v>989</v>
      </c>
      <c r="AL310" s="825" t="s">
        <v>1009</v>
      </c>
      <c r="AM310" s="825" t="s">
        <v>1008</v>
      </c>
      <c r="AN310" s="652" t="s">
        <v>704</v>
      </c>
      <c r="AO310" s="652" t="s">
        <v>705</v>
      </c>
      <c r="AP310" s="653" t="s">
        <v>698</v>
      </c>
      <c r="AQ310" s="653" t="s">
        <v>699</v>
      </c>
      <c r="AR310" s="654">
        <v>2015</v>
      </c>
      <c r="AS310" s="654">
        <v>2015</v>
      </c>
      <c r="AT310" s="377">
        <v>13750.850918992512</v>
      </c>
      <c r="AU310" s="644"/>
      <c r="AV310" s="644"/>
      <c r="AW310" s="644"/>
    </row>
    <row r="311" spans="2:49" ht="19" customHeight="1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0"/>
      <c r="T311" s="644" t="s">
        <v>1002</v>
      </c>
      <c r="U311" s="652" t="s">
        <v>1003</v>
      </c>
      <c r="V311" s="824" t="s">
        <v>10</v>
      </c>
      <c r="W311" s="821" t="s">
        <v>14</v>
      </c>
      <c r="X311" s="825" t="s">
        <v>1009</v>
      </c>
      <c r="Y311" s="825" t="s">
        <v>1008</v>
      </c>
      <c r="Z311" s="652" t="s">
        <v>715</v>
      </c>
      <c r="AA311" s="652" t="s">
        <v>697</v>
      </c>
      <c r="AB311" s="653" t="s">
        <v>698</v>
      </c>
      <c r="AC311" s="653" t="s">
        <v>699</v>
      </c>
      <c r="AD311" s="654">
        <v>2015</v>
      </c>
      <c r="AE311" s="654">
        <v>2015</v>
      </c>
      <c r="AF311" s="377">
        <v>4400</v>
      </c>
      <c r="AG311" s="644"/>
      <c r="AH311" s="644" t="s">
        <v>1002</v>
      </c>
      <c r="AI311" s="652" t="s">
        <v>1003</v>
      </c>
      <c r="AJ311" s="824" t="s">
        <v>10</v>
      </c>
      <c r="AK311" s="821" t="s">
        <v>14</v>
      </c>
      <c r="AL311" s="825" t="s">
        <v>1009</v>
      </c>
      <c r="AM311" s="825" t="s">
        <v>1008</v>
      </c>
      <c r="AN311" s="652" t="s">
        <v>704</v>
      </c>
      <c r="AO311" s="652" t="s">
        <v>705</v>
      </c>
      <c r="AP311" s="653" t="s">
        <v>698</v>
      </c>
      <c r="AQ311" s="653" t="s">
        <v>699</v>
      </c>
      <c r="AR311" s="654">
        <v>2015</v>
      </c>
      <c r="AS311" s="654">
        <v>2015</v>
      </c>
      <c r="AT311" s="377">
        <v>1198.0939414567733</v>
      </c>
      <c r="AU311" s="644"/>
      <c r="AV311" s="644"/>
      <c r="AW311" s="644"/>
    </row>
    <row r="312" spans="2:49" ht="19" customHeight="1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0"/>
      <c r="T312" s="644" t="s">
        <v>1002</v>
      </c>
      <c r="U312" s="652" t="s">
        <v>1003</v>
      </c>
      <c r="V312" s="824" t="s">
        <v>275</v>
      </c>
      <c r="W312" s="821" t="s">
        <v>140</v>
      </c>
      <c r="X312" s="825" t="s">
        <v>1009</v>
      </c>
      <c r="Y312" s="825" t="s">
        <v>1008</v>
      </c>
      <c r="Z312" s="652" t="s">
        <v>715</v>
      </c>
      <c r="AA312" s="652" t="s">
        <v>697</v>
      </c>
      <c r="AB312" s="653" t="s">
        <v>698</v>
      </c>
      <c r="AC312" s="653" t="s">
        <v>699</v>
      </c>
      <c r="AD312" s="654">
        <v>2015</v>
      </c>
      <c r="AE312" s="654">
        <v>2015</v>
      </c>
      <c r="AF312" s="377">
        <v>39600</v>
      </c>
      <c r="AG312" s="644"/>
      <c r="AH312" s="644" t="s">
        <v>1002</v>
      </c>
      <c r="AI312" s="652" t="s">
        <v>1003</v>
      </c>
      <c r="AJ312" s="824" t="s">
        <v>275</v>
      </c>
      <c r="AK312" s="821" t="s">
        <v>140</v>
      </c>
      <c r="AL312" s="825" t="s">
        <v>1009</v>
      </c>
      <c r="AM312" s="825" t="s">
        <v>1008</v>
      </c>
      <c r="AN312" s="652" t="s">
        <v>704</v>
      </c>
      <c r="AO312" s="652" t="s">
        <v>705</v>
      </c>
      <c r="AP312" s="653" t="s">
        <v>698</v>
      </c>
      <c r="AQ312" s="653" t="s">
        <v>699</v>
      </c>
      <c r="AR312" s="654">
        <v>2015</v>
      </c>
      <c r="AS312" s="654">
        <v>2015</v>
      </c>
      <c r="AT312" s="377">
        <v>10782.84547311096</v>
      </c>
      <c r="AU312" s="644"/>
      <c r="AV312" s="644"/>
      <c r="AW312" s="644"/>
    </row>
    <row r="313" spans="2:49" ht="19" customHeight="1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0"/>
      <c r="T313" s="644" t="s">
        <v>1002</v>
      </c>
      <c r="U313" s="652" t="s">
        <v>1003</v>
      </c>
      <c r="V313" s="824" t="s">
        <v>11</v>
      </c>
      <c r="W313" s="821" t="s">
        <v>15</v>
      </c>
      <c r="X313" s="825" t="s">
        <v>1009</v>
      </c>
      <c r="Y313" s="825" t="s">
        <v>1008</v>
      </c>
      <c r="Z313" s="652" t="s">
        <v>715</v>
      </c>
      <c r="AA313" s="652" t="s">
        <v>697</v>
      </c>
      <c r="AB313" s="653" t="s">
        <v>698</v>
      </c>
      <c r="AC313" s="653" t="s">
        <v>699</v>
      </c>
      <c r="AD313" s="654">
        <v>2015</v>
      </c>
      <c r="AE313" s="654">
        <v>2015</v>
      </c>
      <c r="AF313" s="377">
        <v>145100</v>
      </c>
      <c r="AG313" s="644"/>
      <c r="AH313" s="644" t="s">
        <v>1002</v>
      </c>
      <c r="AI313" s="652" t="s">
        <v>1003</v>
      </c>
      <c r="AJ313" s="824" t="s">
        <v>11</v>
      </c>
      <c r="AK313" s="821" t="s">
        <v>15</v>
      </c>
      <c r="AL313" s="825" t="s">
        <v>1009</v>
      </c>
      <c r="AM313" s="825" t="s">
        <v>1008</v>
      </c>
      <c r="AN313" s="652" t="s">
        <v>704</v>
      </c>
      <c r="AO313" s="652" t="s">
        <v>705</v>
      </c>
      <c r="AP313" s="653" t="s">
        <v>698</v>
      </c>
      <c r="AQ313" s="653" t="s">
        <v>699</v>
      </c>
      <c r="AR313" s="654">
        <v>2015</v>
      </c>
      <c r="AS313" s="654">
        <v>2015</v>
      </c>
      <c r="AT313" s="377">
        <v>39509.870660313143</v>
      </c>
      <c r="AU313" s="644"/>
      <c r="AV313" s="644"/>
      <c r="AW313" s="644"/>
    </row>
    <row r="314" spans="2:49" ht="19" customHeight="1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0"/>
      <c r="T314" s="644" t="s">
        <v>1002</v>
      </c>
      <c r="U314" s="652" t="s">
        <v>1003</v>
      </c>
      <c r="V314" s="824" t="s">
        <v>350</v>
      </c>
      <c r="W314" s="821" t="s">
        <v>349</v>
      </c>
      <c r="X314" s="825" t="s">
        <v>1009</v>
      </c>
      <c r="Y314" s="825" t="s">
        <v>1008</v>
      </c>
      <c r="Z314" s="652" t="s">
        <v>715</v>
      </c>
      <c r="AA314" s="652" t="s">
        <v>697</v>
      </c>
      <c r="AB314" s="653" t="s">
        <v>698</v>
      </c>
      <c r="AC314" s="653" t="s">
        <v>699</v>
      </c>
      <c r="AD314" s="654">
        <v>2015</v>
      </c>
      <c r="AE314" s="654">
        <v>2015</v>
      </c>
      <c r="AF314" s="543" t="s">
        <v>290</v>
      </c>
      <c r="AG314" s="644"/>
      <c r="AH314" s="644" t="s">
        <v>1002</v>
      </c>
      <c r="AI314" s="652" t="s">
        <v>1003</v>
      </c>
      <c r="AJ314" s="824" t="s">
        <v>350</v>
      </c>
      <c r="AK314" s="821" t="s">
        <v>349</v>
      </c>
      <c r="AL314" s="825" t="s">
        <v>1009</v>
      </c>
      <c r="AM314" s="825" t="s">
        <v>1008</v>
      </c>
      <c r="AN314" s="652" t="s">
        <v>704</v>
      </c>
      <c r="AO314" s="652" t="s">
        <v>705</v>
      </c>
      <c r="AP314" s="653" t="s">
        <v>698</v>
      </c>
      <c r="AQ314" s="653" t="s">
        <v>699</v>
      </c>
      <c r="AR314" s="654">
        <v>2015</v>
      </c>
      <c r="AS314" s="654">
        <v>2015</v>
      </c>
      <c r="AT314" s="543" t="s">
        <v>290</v>
      </c>
      <c r="AU314" s="644"/>
      <c r="AV314" s="644"/>
      <c r="AW314" s="644"/>
    </row>
    <row r="315" spans="2:49" ht="19" customHeight="1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0"/>
      <c r="T315" s="644" t="s">
        <v>1002</v>
      </c>
      <c r="U315" s="652" t="s">
        <v>1003</v>
      </c>
      <c r="V315" s="824" t="s">
        <v>990</v>
      </c>
      <c r="W315" s="821" t="s">
        <v>992</v>
      </c>
      <c r="X315" s="825" t="s">
        <v>1009</v>
      </c>
      <c r="Y315" s="825" t="s">
        <v>1008</v>
      </c>
      <c r="Z315" s="652" t="s">
        <v>715</v>
      </c>
      <c r="AA315" s="652" t="s">
        <v>697</v>
      </c>
      <c r="AB315" s="653" t="s">
        <v>698</v>
      </c>
      <c r="AC315" s="653" t="s">
        <v>699</v>
      </c>
      <c r="AD315" s="654">
        <v>2015</v>
      </c>
      <c r="AE315" s="654">
        <v>2015</v>
      </c>
      <c r="AF315" s="543" t="s">
        <v>290</v>
      </c>
      <c r="AG315" s="644"/>
      <c r="AH315" s="644" t="s">
        <v>1002</v>
      </c>
      <c r="AI315" s="652" t="s">
        <v>1003</v>
      </c>
      <c r="AJ315" s="824" t="s">
        <v>990</v>
      </c>
      <c r="AK315" s="821" t="s">
        <v>992</v>
      </c>
      <c r="AL315" s="825" t="s">
        <v>1009</v>
      </c>
      <c r="AM315" s="825" t="s">
        <v>1008</v>
      </c>
      <c r="AN315" s="652" t="s">
        <v>704</v>
      </c>
      <c r="AO315" s="652" t="s">
        <v>705</v>
      </c>
      <c r="AP315" s="653" t="s">
        <v>698</v>
      </c>
      <c r="AQ315" s="653" t="s">
        <v>699</v>
      </c>
      <c r="AR315" s="654">
        <v>2015</v>
      </c>
      <c r="AS315" s="654">
        <v>2015</v>
      </c>
      <c r="AT315" s="543" t="s">
        <v>290</v>
      </c>
      <c r="AU315" s="644"/>
      <c r="AV315" s="644"/>
      <c r="AW315" s="644"/>
    </row>
    <row r="316" spans="2:49" ht="19" customHeight="1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0"/>
      <c r="T316" s="644" t="s">
        <v>1002</v>
      </c>
      <c r="U316" s="652" t="s">
        <v>1003</v>
      </c>
      <c r="V316" s="824" t="s">
        <v>991</v>
      </c>
      <c r="W316" s="821" t="s">
        <v>993</v>
      </c>
      <c r="X316" s="825" t="s">
        <v>1009</v>
      </c>
      <c r="Y316" s="825" t="s">
        <v>1008</v>
      </c>
      <c r="Z316" s="652" t="s">
        <v>715</v>
      </c>
      <c r="AA316" s="652" t="s">
        <v>697</v>
      </c>
      <c r="AB316" s="653" t="s">
        <v>698</v>
      </c>
      <c r="AC316" s="653" t="s">
        <v>699</v>
      </c>
      <c r="AD316" s="654">
        <v>2015</v>
      </c>
      <c r="AE316" s="654">
        <v>2015</v>
      </c>
      <c r="AF316" s="377">
        <v>23600</v>
      </c>
      <c r="AG316" s="644"/>
      <c r="AH316" s="644" t="s">
        <v>1002</v>
      </c>
      <c r="AI316" s="652" t="s">
        <v>1003</v>
      </c>
      <c r="AJ316" s="824" t="s">
        <v>991</v>
      </c>
      <c r="AK316" s="821" t="s">
        <v>993</v>
      </c>
      <c r="AL316" s="825" t="s">
        <v>1009</v>
      </c>
      <c r="AM316" s="825" t="s">
        <v>1008</v>
      </c>
      <c r="AN316" s="652" t="s">
        <v>704</v>
      </c>
      <c r="AO316" s="652" t="s">
        <v>705</v>
      </c>
      <c r="AP316" s="653" t="s">
        <v>698</v>
      </c>
      <c r="AQ316" s="653" t="s">
        <v>699</v>
      </c>
      <c r="AR316" s="654">
        <v>2015</v>
      </c>
      <c r="AS316" s="654">
        <v>2015</v>
      </c>
      <c r="AT316" s="377">
        <v>6426.1402314499664</v>
      </c>
      <c r="AU316" s="644"/>
      <c r="AV316" s="644"/>
      <c r="AW316" s="644"/>
    </row>
    <row r="317" spans="2:49" ht="19" customHeight="1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0"/>
      <c r="T317" s="644" t="s">
        <v>1002</v>
      </c>
      <c r="U317" s="652" t="s">
        <v>1003</v>
      </c>
      <c r="V317" s="824" t="s">
        <v>356</v>
      </c>
      <c r="W317" s="821" t="s">
        <v>355</v>
      </c>
      <c r="X317" s="825" t="s">
        <v>1009</v>
      </c>
      <c r="Y317" s="825" t="s">
        <v>1008</v>
      </c>
      <c r="Z317" s="652" t="s">
        <v>715</v>
      </c>
      <c r="AA317" s="652" t="s">
        <v>697</v>
      </c>
      <c r="AB317" s="653" t="s">
        <v>698</v>
      </c>
      <c r="AC317" s="653" t="s">
        <v>699</v>
      </c>
      <c r="AD317" s="654">
        <v>2015</v>
      </c>
      <c r="AE317" s="654">
        <v>2015</v>
      </c>
      <c r="AF317" s="543" t="s">
        <v>290</v>
      </c>
      <c r="AG317" s="644"/>
      <c r="AH317" s="644" t="s">
        <v>1002</v>
      </c>
      <c r="AI317" s="652" t="s">
        <v>1003</v>
      </c>
      <c r="AJ317" s="824" t="s">
        <v>356</v>
      </c>
      <c r="AK317" s="821" t="s">
        <v>355</v>
      </c>
      <c r="AL317" s="825" t="s">
        <v>1009</v>
      </c>
      <c r="AM317" s="825" t="s">
        <v>1008</v>
      </c>
      <c r="AN317" s="652" t="s">
        <v>704</v>
      </c>
      <c r="AO317" s="652" t="s">
        <v>705</v>
      </c>
      <c r="AP317" s="653" t="s">
        <v>698</v>
      </c>
      <c r="AQ317" s="653" t="s">
        <v>699</v>
      </c>
      <c r="AR317" s="654">
        <v>2015</v>
      </c>
      <c r="AS317" s="654">
        <v>2015</v>
      </c>
      <c r="AT317" s="543" t="s">
        <v>290</v>
      </c>
      <c r="AU317" s="644"/>
      <c r="AV317" s="644"/>
      <c r="AW317" s="644"/>
    </row>
    <row r="318" spans="2:49" ht="19" customHeight="1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0"/>
      <c r="T318" s="644" t="s">
        <v>1002</v>
      </c>
      <c r="U318" s="652" t="s">
        <v>1003</v>
      </c>
      <c r="V318" s="824" t="s">
        <v>994</v>
      </c>
      <c r="W318" s="821" t="s">
        <v>996</v>
      </c>
      <c r="X318" s="825" t="s">
        <v>1009</v>
      </c>
      <c r="Y318" s="825" t="s">
        <v>1008</v>
      </c>
      <c r="Z318" s="652" t="s">
        <v>715</v>
      </c>
      <c r="AA318" s="652" t="s">
        <v>697</v>
      </c>
      <c r="AB318" s="653" t="s">
        <v>698</v>
      </c>
      <c r="AC318" s="653" t="s">
        <v>699</v>
      </c>
      <c r="AD318" s="654">
        <v>2015</v>
      </c>
      <c r="AE318" s="654">
        <v>2015</v>
      </c>
      <c r="AF318" s="377">
        <v>32300</v>
      </c>
      <c r="AG318" s="644"/>
      <c r="AH318" s="644" t="s">
        <v>1002</v>
      </c>
      <c r="AI318" s="652" t="s">
        <v>1003</v>
      </c>
      <c r="AJ318" s="824" t="s">
        <v>994</v>
      </c>
      <c r="AK318" s="821" t="s">
        <v>996</v>
      </c>
      <c r="AL318" s="825" t="s">
        <v>1009</v>
      </c>
      <c r="AM318" s="825" t="s">
        <v>1008</v>
      </c>
      <c r="AN318" s="652" t="s">
        <v>704</v>
      </c>
      <c r="AO318" s="652" t="s">
        <v>705</v>
      </c>
      <c r="AP318" s="653" t="s">
        <v>698</v>
      </c>
      <c r="AQ318" s="653" t="s">
        <v>699</v>
      </c>
      <c r="AR318" s="654">
        <v>2015</v>
      </c>
      <c r="AS318" s="654">
        <v>2015</v>
      </c>
      <c r="AT318" s="377">
        <v>8795.0987066031321</v>
      </c>
      <c r="AU318" s="644"/>
      <c r="AV318" s="644"/>
      <c r="AW318" s="644"/>
    </row>
    <row r="319" spans="2:49" ht="19" customHeight="1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0"/>
      <c r="T319" s="644" t="s">
        <v>1002</v>
      </c>
      <c r="U319" s="652" t="s">
        <v>1003</v>
      </c>
      <c r="V319" s="824" t="s">
        <v>995</v>
      </c>
      <c r="W319" s="674" t="s">
        <v>997</v>
      </c>
      <c r="X319" s="825" t="s">
        <v>1009</v>
      </c>
      <c r="Y319" s="825" t="s">
        <v>1008</v>
      </c>
      <c r="Z319" s="652" t="s">
        <v>715</v>
      </c>
      <c r="AA319" s="652" t="s">
        <v>697</v>
      </c>
      <c r="AB319" s="653" t="s">
        <v>698</v>
      </c>
      <c r="AC319" s="653" t="s">
        <v>699</v>
      </c>
      <c r="AD319" s="654">
        <v>2015</v>
      </c>
      <c r="AE319" s="654">
        <v>2015</v>
      </c>
      <c r="AF319" s="176">
        <v>113300</v>
      </c>
      <c r="AG319" s="644"/>
      <c r="AH319" s="644" t="s">
        <v>1002</v>
      </c>
      <c r="AI319" s="652" t="s">
        <v>1003</v>
      </c>
      <c r="AJ319" s="824" t="s">
        <v>995</v>
      </c>
      <c r="AK319" s="674" t="s">
        <v>997</v>
      </c>
      <c r="AL319" s="825" t="s">
        <v>1009</v>
      </c>
      <c r="AM319" s="825" t="s">
        <v>1008</v>
      </c>
      <c r="AN319" s="652" t="s">
        <v>704</v>
      </c>
      <c r="AO319" s="652" t="s">
        <v>705</v>
      </c>
      <c r="AP319" s="653" t="s">
        <v>698</v>
      </c>
      <c r="AQ319" s="653" t="s">
        <v>699</v>
      </c>
      <c r="AR319" s="654">
        <v>2015</v>
      </c>
      <c r="AS319" s="654">
        <v>2015</v>
      </c>
      <c r="AT319" s="176">
        <v>30850.918992511914</v>
      </c>
      <c r="AU319" s="644"/>
      <c r="AV319" s="644"/>
      <c r="AW319" s="644"/>
    </row>
    <row r="320" spans="2:49" ht="19" customHeight="1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0"/>
      <c r="T320" s="644" t="s">
        <v>1002</v>
      </c>
      <c r="U320" s="652" t="s">
        <v>1003</v>
      </c>
      <c r="V320" s="645" t="s">
        <v>2</v>
      </c>
      <c r="W320" s="821" t="s">
        <v>17</v>
      </c>
      <c r="X320" s="825" t="s">
        <v>1006</v>
      </c>
      <c r="Y320" s="825" t="s">
        <v>1007</v>
      </c>
      <c r="Z320" s="652" t="s">
        <v>715</v>
      </c>
      <c r="AA320" s="652" t="s">
        <v>697</v>
      </c>
      <c r="AB320" s="653" t="s">
        <v>698</v>
      </c>
      <c r="AC320" s="653" t="s">
        <v>699</v>
      </c>
      <c r="AD320" s="654">
        <v>2016</v>
      </c>
      <c r="AE320" s="654">
        <v>2016</v>
      </c>
      <c r="AF320" s="377">
        <v>104500</v>
      </c>
      <c r="AG320" s="644"/>
      <c r="AH320" s="644" t="s">
        <v>1002</v>
      </c>
      <c r="AI320" s="652" t="s">
        <v>1003</v>
      </c>
      <c r="AJ320" s="645" t="s">
        <v>2</v>
      </c>
      <c r="AK320" s="821" t="s">
        <v>17</v>
      </c>
      <c r="AL320" s="825" t="s">
        <v>1006</v>
      </c>
      <c r="AM320" s="825" t="s">
        <v>1007</v>
      </c>
      <c r="AN320" s="652" t="s">
        <v>704</v>
      </c>
      <c r="AO320" s="652" t="s">
        <v>705</v>
      </c>
      <c r="AP320" s="653" t="s">
        <v>698</v>
      </c>
      <c r="AQ320" s="653" t="s">
        <v>699</v>
      </c>
      <c r="AR320" s="654">
        <v>2016</v>
      </c>
      <c r="AS320" s="654">
        <v>2016</v>
      </c>
      <c r="AT320" s="377">
        <v>28454.731109598368</v>
      </c>
      <c r="AU320" s="644"/>
      <c r="AV320" s="644"/>
      <c r="AW320" s="644"/>
    </row>
    <row r="321" spans="2:49" ht="19" customHeight="1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0"/>
      <c r="T321" s="644" t="s">
        <v>1002</v>
      </c>
      <c r="U321" s="652" t="s">
        <v>1003</v>
      </c>
      <c r="V321" s="824" t="s">
        <v>3</v>
      </c>
      <c r="W321" s="821" t="s">
        <v>18</v>
      </c>
      <c r="X321" s="825" t="s">
        <v>1006</v>
      </c>
      <c r="Y321" s="825" t="s">
        <v>1007</v>
      </c>
      <c r="Z321" s="652" t="s">
        <v>715</v>
      </c>
      <c r="AA321" s="652" t="s">
        <v>697</v>
      </c>
      <c r="AB321" s="653" t="s">
        <v>698</v>
      </c>
      <c r="AC321" s="653" t="s">
        <v>699</v>
      </c>
      <c r="AD321" s="654">
        <v>2016</v>
      </c>
      <c r="AE321" s="654">
        <v>2016</v>
      </c>
      <c r="AF321" s="377">
        <v>251300</v>
      </c>
      <c r="AG321" s="644"/>
      <c r="AH321" s="644" t="s">
        <v>1002</v>
      </c>
      <c r="AI321" s="652" t="s">
        <v>1003</v>
      </c>
      <c r="AJ321" s="824" t="s">
        <v>3</v>
      </c>
      <c r="AK321" s="821" t="s">
        <v>18</v>
      </c>
      <c r="AL321" s="825" t="s">
        <v>1006</v>
      </c>
      <c r="AM321" s="825" t="s">
        <v>1007</v>
      </c>
      <c r="AN321" s="652" t="s">
        <v>704</v>
      </c>
      <c r="AO321" s="652" t="s">
        <v>705</v>
      </c>
      <c r="AP321" s="653" t="s">
        <v>698</v>
      </c>
      <c r="AQ321" s="653" t="s">
        <v>699</v>
      </c>
      <c r="AR321" s="654">
        <v>2016</v>
      </c>
      <c r="AS321" s="654">
        <v>2016</v>
      </c>
      <c r="AT321" s="377">
        <v>68427.501701837988</v>
      </c>
      <c r="AU321" s="644"/>
      <c r="AV321" s="644"/>
      <c r="AW321" s="644"/>
    </row>
    <row r="322" spans="2:49" ht="19" customHeight="1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0"/>
      <c r="T322" s="644" t="s">
        <v>1002</v>
      </c>
      <c r="U322" s="652" t="s">
        <v>1003</v>
      </c>
      <c r="V322" s="824" t="s">
        <v>4</v>
      </c>
      <c r="W322" s="821" t="s">
        <v>29</v>
      </c>
      <c r="X322" s="825" t="s">
        <v>1006</v>
      </c>
      <c r="Y322" s="825" t="s">
        <v>1007</v>
      </c>
      <c r="Z322" s="652" t="s">
        <v>715</v>
      </c>
      <c r="AA322" s="652" t="s">
        <v>697</v>
      </c>
      <c r="AB322" s="653" t="s">
        <v>698</v>
      </c>
      <c r="AC322" s="653" t="s">
        <v>699</v>
      </c>
      <c r="AD322" s="654">
        <v>2016</v>
      </c>
      <c r="AE322" s="654">
        <v>2016</v>
      </c>
      <c r="AF322" s="377">
        <v>1083500</v>
      </c>
      <c r="AG322" s="644"/>
      <c r="AH322" s="644" t="s">
        <v>1002</v>
      </c>
      <c r="AI322" s="652" t="s">
        <v>1003</v>
      </c>
      <c r="AJ322" s="824" t="s">
        <v>4</v>
      </c>
      <c r="AK322" s="821" t="s">
        <v>29</v>
      </c>
      <c r="AL322" s="825" t="s">
        <v>1006</v>
      </c>
      <c r="AM322" s="825" t="s">
        <v>1007</v>
      </c>
      <c r="AN322" s="652" t="s">
        <v>704</v>
      </c>
      <c r="AO322" s="652" t="s">
        <v>705</v>
      </c>
      <c r="AP322" s="653" t="s">
        <v>698</v>
      </c>
      <c r="AQ322" s="653" t="s">
        <v>699</v>
      </c>
      <c r="AR322" s="654">
        <v>2016</v>
      </c>
      <c r="AS322" s="654">
        <v>2016</v>
      </c>
      <c r="AT322" s="377">
        <v>295030.63308373041</v>
      </c>
      <c r="AU322" s="644"/>
      <c r="AV322" s="644"/>
      <c r="AW322" s="644"/>
    </row>
    <row r="323" spans="2:49" ht="19" customHeight="1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10"/>
      <c r="T323" s="644" t="s">
        <v>1002</v>
      </c>
      <c r="U323" s="652" t="s">
        <v>1003</v>
      </c>
      <c r="V323" s="824" t="s">
        <v>971</v>
      </c>
      <c r="W323" s="102" t="s">
        <v>972</v>
      </c>
      <c r="X323" s="825" t="s">
        <v>1006</v>
      </c>
      <c r="Y323" s="825" t="s">
        <v>1007</v>
      </c>
      <c r="Z323" s="652" t="s">
        <v>715</v>
      </c>
      <c r="AA323" s="652" t="s">
        <v>697</v>
      </c>
      <c r="AB323" s="653" t="s">
        <v>698</v>
      </c>
      <c r="AC323" s="653" t="s">
        <v>699</v>
      </c>
      <c r="AD323" s="654">
        <v>2016</v>
      </c>
      <c r="AE323" s="654">
        <v>2016</v>
      </c>
      <c r="AF323" s="377">
        <v>1324400</v>
      </c>
      <c r="AG323" s="644"/>
      <c r="AH323" s="644" t="s">
        <v>1002</v>
      </c>
      <c r="AI323" s="652" t="s">
        <v>1003</v>
      </c>
      <c r="AJ323" s="824" t="s">
        <v>971</v>
      </c>
      <c r="AK323" s="102" t="s">
        <v>972</v>
      </c>
      <c r="AL323" s="825" t="s">
        <v>1006</v>
      </c>
      <c r="AM323" s="825" t="s">
        <v>1007</v>
      </c>
      <c r="AN323" s="652" t="s">
        <v>704</v>
      </c>
      <c r="AO323" s="652" t="s">
        <v>705</v>
      </c>
      <c r="AP323" s="653" t="s">
        <v>698</v>
      </c>
      <c r="AQ323" s="653" t="s">
        <v>699</v>
      </c>
      <c r="AR323" s="654">
        <v>2016</v>
      </c>
      <c r="AS323" s="654">
        <v>2016</v>
      </c>
      <c r="AT323" s="377">
        <v>360626.27637848881</v>
      </c>
      <c r="AU323" s="644"/>
      <c r="AV323" s="644"/>
      <c r="AW323" s="644"/>
    </row>
    <row r="324" spans="2:49" ht="19" customHeight="1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10"/>
      <c r="T324" s="644" t="s">
        <v>1002</v>
      </c>
      <c r="U324" s="652" t="s">
        <v>1003</v>
      </c>
      <c r="V324" s="824" t="s">
        <v>327</v>
      </c>
      <c r="W324" s="821" t="s">
        <v>326</v>
      </c>
      <c r="X324" s="825" t="s">
        <v>1006</v>
      </c>
      <c r="Y324" s="825" t="s">
        <v>1007</v>
      </c>
      <c r="Z324" s="652" t="s">
        <v>715</v>
      </c>
      <c r="AA324" s="652" t="s">
        <v>697</v>
      </c>
      <c r="AB324" s="653" t="s">
        <v>698</v>
      </c>
      <c r="AC324" s="653" t="s">
        <v>699</v>
      </c>
      <c r="AD324" s="654">
        <v>2016</v>
      </c>
      <c r="AE324" s="654">
        <v>2016</v>
      </c>
      <c r="AF324" s="543" t="s">
        <v>290</v>
      </c>
      <c r="AG324" s="644"/>
      <c r="AH324" s="644" t="s">
        <v>1002</v>
      </c>
      <c r="AI324" s="652" t="s">
        <v>1003</v>
      </c>
      <c r="AJ324" s="824" t="s">
        <v>327</v>
      </c>
      <c r="AK324" s="821" t="s">
        <v>326</v>
      </c>
      <c r="AL324" s="825" t="s">
        <v>1006</v>
      </c>
      <c r="AM324" s="825" t="s">
        <v>1007</v>
      </c>
      <c r="AN324" s="652" t="s">
        <v>704</v>
      </c>
      <c r="AO324" s="652" t="s">
        <v>705</v>
      </c>
      <c r="AP324" s="653" t="s">
        <v>698</v>
      </c>
      <c r="AQ324" s="653" t="s">
        <v>699</v>
      </c>
      <c r="AR324" s="654">
        <v>2016</v>
      </c>
      <c r="AS324" s="654">
        <v>2016</v>
      </c>
      <c r="AT324" s="543" t="s">
        <v>290</v>
      </c>
      <c r="AU324" s="644"/>
      <c r="AV324" s="644"/>
      <c r="AW324" s="644"/>
    </row>
    <row r="325" spans="2:49" ht="19" customHeight="1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10"/>
      <c r="T325" s="644" t="s">
        <v>1002</v>
      </c>
      <c r="U325" s="652" t="s">
        <v>1003</v>
      </c>
      <c r="V325" s="822" t="s">
        <v>5</v>
      </c>
      <c r="W325" s="821" t="s">
        <v>978</v>
      </c>
      <c r="X325" s="825" t="s">
        <v>1006</v>
      </c>
      <c r="Y325" s="825" t="s">
        <v>1007</v>
      </c>
      <c r="Z325" s="652" t="s">
        <v>715</v>
      </c>
      <c r="AA325" s="652" t="s">
        <v>697</v>
      </c>
      <c r="AB325" s="653" t="s">
        <v>698</v>
      </c>
      <c r="AC325" s="653" t="s">
        <v>699</v>
      </c>
      <c r="AD325" s="654">
        <v>2016</v>
      </c>
      <c r="AE325" s="654">
        <v>2016</v>
      </c>
      <c r="AF325" s="377">
        <v>92400</v>
      </c>
      <c r="AG325" s="644"/>
      <c r="AH325" s="644" t="s">
        <v>1002</v>
      </c>
      <c r="AI325" s="652" t="s">
        <v>1003</v>
      </c>
      <c r="AJ325" s="822" t="s">
        <v>5</v>
      </c>
      <c r="AK325" s="821" t="s">
        <v>978</v>
      </c>
      <c r="AL325" s="825" t="s">
        <v>1006</v>
      </c>
      <c r="AM325" s="825" t="s">
        <v>1007</v>
      </c>
      <c r="AN325" s="652" t="s">
        <v>704</v>
      </c>
      <c r="AO325" s="652" t="s">
        <v>705</v>
      </c>
      <c r="AP325" s="653" t="s">
        <v>698</v>
      </c>
      <c r="AQ325" s="653" t="s">
        <v>699</v>
      </c>
      <c r="AR325" s="654">
        <v>2016</v>
      </c>
      <c r="AS325" s="654">
        <v>2016</v>
      </c>
      <c r="AT325" s="377">
        <v>25159.972770592241</v>
      </c>
      <c r="AU325" s="644"/>
      <c r="AV325" s="644"/>
      <c r="AW325" s="644"/>
    </row>
    <row r="326" spans="2:49" ht="19" customHeight="1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10"/>
      <c r="T326" s="644" t="s">
        <v>1002</v>
      </c>
      <c r="U326" s="652" t="s">
        <v>1003</v>
      </c>
      <c r="V326" s="823" t="s">
        <v>973</v>
      </c>
      <c r="W326" s="821" t="s">
        <v>979</v>
      </c>
      <c r="X326" s="825" t="s">
        <v>1006</v>
      </c>
      <c r="Y326" s="825" t="s">
        <v>1007</v>
      </c>
      <c r="Z326" s="652" t="s">
        <v>715</v>
      </c>
      <c r="AA326" s="652" t="s">
        <v>697</v>
      </c>
      <c r="AB326" s="653" t="s">
        <v>698</v>
      </c>
      <c r="AC326" s="653" t="s">
        <v>699</v>
      </c>
      <c r="AD326" s="654">
        <v>2016</v>
      </c>
      <c r="AE326" s="654">
        <v>2016</v>
      </c>
      <c r="AF326" s="377">
        <v>56100</v>
      </c>
      <c r="AG326" s="644"/>
      <c r="AH326" s="644" t="s">
        <v>1002</v>
      </c>
      <c r="AI326" s="652" t="s">
        <v>1003</v>
      </c>
      <c r="AJ326" s="823" t="s">
        <v>973</v>
      </c>
      <c r="AK326" s="821" t="s">
        <v>979</v>
      </c>
      <c r="AL326" s="825" t="s">
        <v>1006</v>
      </c>
      <c r="AM326" s="825" t="s">
        <v>1007</v>
      </c>
      <c r="AN326" s="652" t="s">
        <v>704</v>
      </c>
      <c r="AO326" s="652" t="s">
        <v>705</v>
      </c>
      <c r="AP326" s="653" t="s">
        <v>698</v>
      </c>
      <c r="AQ326" s="653" t="s">
        <v>699</v>
      </c>
      <c r="AR326" s="654">
        <v>2016</v>
      </c>
      <c r="AS326" s="654">
        <v>2016</v>
      </c>
      <c r="AT326" s="377">
        <v>15275.697753573861</v>
      </c>
      <c r="AU326" s="644"/>
      <c r="AV326" s="644"/>
      <c r="AW326" s="644"/>
    </row>
    <row r="327" spans="2:49" ht="19" customHeight="1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10"/>
      <c r="T327" s="644" t="s">
        <v>1002</v>
      </c>
      <c r="U327" s="652" t="s">
        <v>1003</v>
      </c>
      <c r="V327" s="824" t="s">
        <v>974</v>
      </c>
      <c r="W327" s="821" t="s">
        <v>980</v>
      </c>
      <c r="X327" s="825" t="s">
        <v>1006</v>
      </c>
      <c r="Y327" s="825" t="s">
        <v>1007</v>
      </c>
      <c r="Z327" s="652" t="s">
        <v>715</v>
      </c>
      <c r="AA327" s="652" t="s">
        <v>697</v>
      </c>
      <c r="AB327" s="653" t="s">
        <v>698</v>
      </c>
      <c r="AC327" s="653" t="s">
        <v>699</v>
      </c>
      <c r="AD327" s="654">
        <v>2016</v>
      </c>
      <c r="AE327" s="654">
        <v>2016</v>
      </c>
      <c r="AF327" s="377">
        <v>22100</v>
      </c>
      <c r="AG327" s="644"/>
      <c r="AH327" s="644" t="s">
        <v>1002</v>
      </c>
      <c r="AI327" s="652" t="s">
        <v>1003</v>
      </c>
      <c r="AJ327" s="824" t="s">
        <v>974</v>
      </c>
      <c r="AK327" s="821" t="s">
        <v>980</v>
      </c>
      <c r="AL327" s="825" t="s">
        <v>1006</v>
      </c>
      <c r="AM327" s="825" t="s">
        <v>1007</v>
      </c>
      <c r="AN327" s="652" t="s">
        <v>704</v>
      </c>
      <c r="AO327" s="652" t="s">
        <v>705</v>
      </c>
      <c r="AP327" s="653" t="s">
        <v>698</v>
      </c>
      <c r="AQ327" s="653" t="s">
        <v>699</v>
      </c>
      <c r="AR327" s="654">
        <v>2016</v>
      </c>
      <c r="AS327" s="654">
        <v>2016</v>
      </c>
      <c r="AT327" s="377">
        <v>6017.6991150442482</v>
      </c>
      <c r="AU327" s="644"/>
      <c r="AV327" s="644"/>
      <c r="AW327" s="644"/>
    </row>
    <row r="328" spans="2:49" ht="19" customHeight="1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10"/>
      <c r="T328" s="644" t="s">
        <v>1002</v>
      </c>
      <c r="U328" s="652" t="s">
        <v>1003</v>
      </c>
      <c r="V328" s="824" t="s">
        <v>975</v>
      </c>
      <c r="W328" s="821" t="s">
        <v>981</v>
      </c>
      <c r="X328" s="825" t="s">
        <v>1006</v>
      </c>
      <c r="Y328" s="825" t="s">
        <v>1007</v>
      </c>
      <c r="Z328" s="652" t="s">
        <v>715</v>
      </c>
      <c r="AA328" s="652" t="s">
        <v>697</v>
      </c>
      <c r="AB328" s="653" t="s">
        <v>698</v>
      </c>
      <c r="AC328" s="653" t="s">
        <v>699</v>
      </c>
      <c r="AD328" s="654">
        <v>2016</v>
      </c>
      <c r="AE328" s="654">
        <v>2016</v>
      </c>
      <c r="AF328" s="377">
        <v>168600</v>
      </c>
      <c r="AG328" s="644"/>
      <c r="AH328" s="644" t="s">
        <v>1002</v>
      </c>
      <c r="AI328" s="652" t="s">
        <v>1003</v>
      </c>
      <c r="AJ328" s="824" t="s">
        <v>975</v>
      </c>
      <c r="AK328" s="821" t="s">
        <v>981</v>
      </c>
      <c r="AL328" s="825" t="s">
        <v>1006</v>
      </c>
      <c r="AM328" s="825" t="s">
        <v>1007</v>
      </c>
      <c r="AN328" s="652" t="s">
        <v>704</v>
      </c>
      <c r="AO328" s="652" t="s">
        <v>705</v>
      </c>
      <c r="AP328" s="653" t="s">
        <v>698</v>
      </c>
      <c r="AQ328" s="653" t="s">
        <v>699</v>
      </c>
      <c r="AR328" s="654">
        <v>2016</v>
      </c>
      <c r="AS328" s="654">
        <v>2016</v>
      </c>
      <c r="AT328" s="377">
        <v>45908.781484002728</v>
      </c>
      <c r="AU328" s="644"/>
      <c r="AV328" s="644"/>
      <c r="AW328" s="644"/>
    </row>
    <row r="329" spans="2:49" ht="19" customHeight="1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10"/>
      <c r="T329" s="644" t="s">
        <v>1002</v>
      </c>
      <c r="U329" s="652" t="s">
        <v>1003</v>
      </c>
      <c r="V329" s="824" t="s">
        <v>976</v>
      </c>
      <c r="W329" s="821" t="s">
        <v>982</v>
      </c>
      <c r="X329" s="825" t="s">
        <v>1006</v>
      </c>
      <c r="Y329" s="825" t="s">
        <v>1007</v>
      </c>
      <c r="Z329" s="652" t="s">
        <v>715</v>
      </c>
      <c r="AA329" s="652" t="s">
        <v>697</v>
      </c>
      <c r="AB329" s="653" t="s">
        <v>698</v>
      </c>
      <c r="AC329" s="653" t="s">
        <v>699</v>
      </c>
      <c r="AD329" s="654">
        <v>2016</v>
      </c>
      <c r="AE329" s="654">
        <v>2016</v>
      </c>
      <c r="AF329" s="377">
        <v>211400</v>
      </c>
      <c r="AG329" s="644"/>
      <c r="AH329" s="644" t="s">
        <v>1002</v>
      </c>
      <c r="AI329" s="652" t="s">
        <v>1003</v>
      </c>
      <c r="AJ329" s="824" t="s">
        <v>976</v>
      </c>
      <c r="AK329" s="821" t="s">
        <v>982</v>
      </c>
      <c r="AL329" s="825" t="s">
        <v>1006</v>
      </c>
      <c r="AM329" s="825" t="s">
        <v>1007</v>
      </c>
      <c r="AN329" s="652" t="s">
        <v>704</v>
      </c>
      <c r="AO329" s="652" t="s">
        <v>705</v>
      </c>
      <c r="AP329" s="653" t="s">
        <v>698</v>
      </c>
      <c r="AQ329" s="653" t="s">
        <v>699</v>
      </c>
      <c r="AR329" s="654">
        <v>2016</v>
      </c>
      <c r="AS329" s="654">
        <v>2016</v>
      </c>
      <c r="AT329" s="377">
        <v>57562.96800544588</v>
      </c>
      <c r="AU329" s="644"/>
      <c r="AV329" s="644"/>
      <c r="AW329" s="644"/>
    </row>
    <row r="330" spans="2:49" ht="19" customHeight="1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0"/>
      <c r="T330" s="644" t="s">
        <v>1002</v>
      </c>
      <c r="U330" s="652" t="s">
        <v>1003</v>
      </c>
      <c r="V330" s="824" t="s">
        <v>977</v>
      </c>
      <c r="W330" s="821" t="s">
        <v>983</v>
      </c>
      <c r="X330" s="825" t="s">
        <v>1006</v>
      </c>
      <c r="Y330" s="825" t="s">
        <v>1007</v>
      </c>
      <c r="Z330" s="652" t="s">
        <v>715</v>
      </c>
      <c r="AA330" s="652" t="s">
        <v>697</v>
      </c>
      <c r="AB330" s="653" t="s">
        <v>698</v>
      </c>
      <c r="AC330" s="653" t="s">
        <v>699</v>
      </c>
      <c r="AD330" s="654">
        <v>2016</v>
      </c>
      <c r="AE330" s="654">
        <v>2016</v>
      </c>
      <c r="AF330" s="377">
        <v>532900</v>
      </c>
      <c r="AG330" s="644"/>
      <c r="AH330" s="644" t="s">
        <v>1002</v>
      </c>
      <c r="AI330" s="652" t="s">
        <v>1003</v>
      </c>
      <c r="AJ330" s="824" t="s">
        <v>977</v>
      </c>
      <c r="AK330" s="821" t="s">
        <v>983</v>
      </c>
      <c r="AL330" s="825" t="s">
        <v>1006</v>
      </c>
      <c r="AM330" s="825" t="s">
        <v>1007</v>
      </c>
      <c r="AN330" s="652" t="s">
        <v>704</v>
      </c>
      <c r="AO330" s="652" t="s">
        <v>705</v>
      </c>
      <c r="AP330" s="653" t="s">
        <v>698</v>
      </c>
      <c r="AQ330" s="653" t="s">
        <v>699</v>
      </c>
      <c r="AR330" s="654">
        <v>2016</v>
      </c>
      <c r="AS330" s="654">
        <v>2016</v>
      </c>
      <c r="AT330" s="377">
        <v>145105.51395507148</v>
      </c>
      <c r="AU330" s="644"/>
      <c r="AV330" s="644"/>
      <c r="AW330" s="644"/>
    </row>
    <row r="331" spans="2:49" ht="19" customHeight="1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10"/>
      <c r="T331" s="644" t="s">
        <v>1002</v>
      </c>
      <c r="U331" s="652" t="s">
        <v>1003</v>
      </c>
      <c r="V331" s="824" t="s">
        <v>6</v>
      </c>
      <c r="W331" s="821" t="s">
        <v>64</v>
      </c>
      <c r="X331" s="825" t="s">
        <v>1006</v>
      </c>
      <c r="Y331" s="825" t="s">
        <v>1007</v>
      </c>
      <c r="Z331" s="652" t="s">
        <v>715</v>
      </c>
      <c r="AA331" s="652" t="s">
        <v>697</v>
      </c>
      <c r="AB331" s="653" t="s">
        <v>698</v>
      </c>
      <c r="AC331" s="653" t="s">
        <v>699</v>
      </c>
      <c r="AD331" s="654">
        <v>2016</v>
      </c>
      <c r="AE331" s="654">
        <v>2016</v>
      </c>
      <c r="AF331" s="543" t="s">
        <v>290</v>
      </c>
      <c r="AG331" s="644"/>
      <c r="AH331" s="644" t="s">
        <v>1002</v>
      </c>
      <c r="AI331" s="652" t="s">
        <v>1003</v>
      </c>
      <c r="AJ331" s="824" t="s">
        <v>6</v>
      </c>
      <c r="AK331" s="821" t="s">
        <v>64</v>
      </c>
      <c r="AL331" s="825" t="s">
        <v>1006</v>
      </c>
      <c r="AM331" s="825" t="s">
        <v>1007</v>
      </c>
      <c r="AN331" s="652" t="s">
        <v>704</v>
      </c>
      <c r="AO331" s="652" t="s">
        <v>705</v>
      </c>
      <c r="AP331" s="653" t="s">
        <v>698</v>
      </c>
      <c r="AQ331" s="653" t="s">
        <v>699</v>
      </c>
      <c r="AR331" s="654">
        <v>2016</v>
      </c>
      <c r="AS331" s="654">
        <v>2016</v>
      </c>
      <c r="AT331" s="543" t="s">
        <v>290</v>
      </c>
      <c r="AU331" s="644"/>
      <c r="AV331" s="644"/>
      <c r="AW331" s="644"/>
    </row>
    <row r="332" spans="2:49" ht="19" customHeight="1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10"/>
      <c r="T332" s="644" t="s">
        <v>1002</v>
      </c>
      <c r="U332" s="652" t="s">
        <v>1003</v>
      </c>
      <c r="V332" s="824" t="s">
        <v>7</v>
      </c>
      <c r="W332" s="821" t="s">
        <v>984</v>
      </c>
      <c r="X332" s="825" t="s">
        <v>1006</v>
      </c>
      <c r="Y332" s="825" t="s">
        <v>1007</v>
      </c>
      <c r="Z332" s="652" t="s">
        <v>715</v>
      </c>
      <c r="AA332" s="652" t="s">
        <v>697</v>
      </c>
      <c r="AB332" s="653" t="s">
        <v>698</v>
      </c>
      <c r="AC332" s="653" t="s">
        <v>699</v>
      </c>
      <c r="AD332" s="654">
        <v>2016</v>
      </c>
      <c r="AE332" s="654">
        <v>2016</v>
      </c>
      <c r="AF332" s="543" t="s">
        <v>290</v>
      </c>
      <c r="AG332" s="644"/>
      <c r="AH332" s="644" t="s">
        <v>1002</v>
      </c>
      <c r="AI332" s="652" t="s">
        <v>1003</v>
      </c>
      <c r="AJ332" s="824" t="s">
        <v>7</v>
      </c>
      <c r="AK332" s="821" t="s">
        <v>984</v>
      </c>
      <c r="AL332" s="825" t="s">
        <v>1006</v>
      </c>
      <c r="AM332" s="825" t="s">
        <v>1007</v>
      </c>
      <c r="AN332" s="652" t="s">
        <v>704</v>
      </c>
      <c r="AO332" s="652" t="s">
        <v>705</v>
      </c>
      <c r="AP332" s="653" t="s">
        <v>698</v>
      </c>
      <c r="AQ332" s="653" t="s">
        <v>699</v>
      </c>
      <c r="AR332" s="654">
        <v>2016</v>
      </c>
      <c r="AS332" s="654">
        <v>2016</v>
      </c>
      <c r="AT332" s="543" t="s">
        <v>290</v>
      </c>
      <c r="AU332" s="644"/>
      <c r="AV332" s="644"/>
      <c r="AW332" s="644"/>
    </row>
    <row r="333" spans="2:49" ht="19" customHeight="1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10"/>
      <c r="T333" s="644" t="s">
        <v>1002</v>
      </c>
      <c r="U333" s="652" t="s">
        <v>1003</v>
      </c>
      <c r="V333" s="824" t="s">
        <v>8</v>
      </c>
      <c r="W333" s="821" t="s">
        <v>985</v>
      </c>
      <c r="X333" s="825" t="s">
        <v>1006</v>
      </c>
      <c r="Y333" s="825" t="s">
        <v>1007</v>
      </c>
      <c r="Z333" s="652" t="s">
        <v>715</v>
      </c>
      <c r="AA333" s="652" t="s">
        <v>697</v>
      </c>
      <c r="AB333" s="653" t="s">
        <v>698</v>
      </c>
      <c r="AC333" s="653" t="s">
        <v>699</v>
      </c>
      <c r="AD333" s="654">
        <v>2016</v>
      </c>
      <c r="AE333" s="654">
        <v>2016</v>
      </c>
      <c r="AF333" s="543" t="s">
        <v>290</v>
      </c>
      <c r="AG333" s="644"/>
      <c r="AH333" s="644" t="s">
        <v>1002</v>
      </c>
      <c r="AI333" s="652" t="s">
        <v>1003</v>
      </c>
      <c r="AJ333" s="824" t="s">
        <v>8</v>
      </c>
      <c r="AK333" s="821" t="s">
        <v>985</v>
      </c>
      <c r="AL333" s="825" t="s">
        <v>1006</v>
      </c>
      <c r="AM333" s="825" t="s">
        <v>1007</v>
      </c>
      <c r="AN333" s="652" t="s">
        <v>704</v>
      </c>
      <c r="AO333" s="652" t="s">
        <v>705</v>
      </c>
      <c r="AP333" s="653" t="s">
        <v>698</v>
      </c>
      <c r="AQ333" s="653" t="s">
        <v>699</v>
      </c>
      <c r="AR333" s="654">
        <v>2016</v>
      </c>
      <c r="AS333" s="654">
        <v>2016</v>
      </c>
      <c r="AT333" s="543" t="s">
        <v>290</v>
      </c>
      <c r="AU333" s="644"/>
      <c r="AV333" s="644"/>
      <c r="AW333" s="644"/>
    </row>
    <row r="334" spans="2:49" ht="19" customHeight="1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10"/>
      <c r="T334" s="644" t="s">
        <v>1002</v>
      </c>
      <c r="U334" s="652" t="s">
        <v>1003</v>
      </c>
      <c r="V334" s="824" t="s">
        <v>9</v>
      </c>
      <c r="W334" s="821" t="s">
        <v>13</v>
      </c>
      <c r="X334" s="825" t="s">
        <v>1006</v>
      </c>
      <c r="Y334" s="825" t="s">
        <v>1007</v>
      </c>
      <c r="Z334" s="652" t="s">
        <v>715</v>
      </c>
      <c r="AA334" s="652" t="s">
        <v>697</v>
      </c>
      <c r="AB334" s="653" t="s">
        <v>698</v>
      </c>
      <c r="AC334" s="653" t="s">
        <v>699</v>
      </c>
      <c r="AD334" s="654">
        <v>2016</v>
      </c>
      <c r="AE334" s="654">
        <v>2016</v>
      </c>
      <c r="AF334" s="543" t="s">
        <v>290</v>
      </c>
      <c r="AG334" s="644"/>
      <c r="AH334" s="644" t="s">
        <v>1002</v>
      </c>
      <c r="AI334" s="652" t="s">
        <v>1003</v>
      </c>
      <c r="AJ334" s="824" t="s">
        <v>9</v>
      </c>
      <c r="AK334" s="821" t="s">
        <v>13</v>
      </c>
      <c r="AL334" s="825" t="s">
        <v>1006</v>
      </c>
      <c r="AM334" s="825" t="s">
        <v>1007</v>
      </c>
      <c r="AN334" s="652" t="s">
        <v>704</v>
      </c>
      <c r="AO334" s="652" t="s">
        <v>705</v>
      </c>
      <c r="AP334" s="653" t="s">
        <v>698</v>
      </c>
      <c r="AQ334" s="653" t="s">
        <v>699</v>
      </c>
      <c r="AR334" s="654">
        <v>2016</v>
      </c>
      <c r="AS334" s="654">
        <v>2016</v>
      </c>
      <c r="AT334" s="543" t="s">
        <v>290</v>
      </c>
      <c r="AU334" s="644"/>
      <c r="AV334" s="644"/>
      <c r="AW334" s="644"/>
    </row>
    <row r="335" spans="2:49" ht="19" customHeight="1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10"/>
      <c r="T335" s="644" t="s">
        <v>1002</v>
      </c>
      <c r="U335" s="652" t="s">
        <v>1003</v>
      </c>
      <c r="V335" s="824" t="s">
        <v>66</v>
      </c>
      <c r="W335" s="821" t="s">
        <v>24</v>
      </c>
      <c r="X335" s="825" t="s">
        <v>1006</v>
      </c>
      <c r="Y335" s="825" t="s">
        <v>1007</v>
      </c>
      <c r="Z335" s="652" t="s">
        <v>715</v>
      </c>
      <c r="AA335" s="652" t="s">
        <v>697</v>
      </c>
      <c r="AB335" s="653" t="s">
        <v>698</v>
      </c>
      <c r="AC335" s="653" t="s">
        <v>699</v>
      </c>
      <c r="AD335" s="654">
        <v>2016</v>
      </c>
      <c r="AE335" s="654">
        <v>2016</v>
      </c>
      <c r="AF335" s="543" t="s">
        <v>290</v>
      </c>
      <c r="AG335" s="644"/>
      <c r="AH335" s="644" t="s">
        <v>1002</v>
      </c>
      <c r="AI335" s="652" t="s">
        <v>1003</v>
      </c>
      <c r="AJ335" s="824" t="s">
        <v>66</v>
      </c>
      <c r="AK335" s="821" t="s">
        <v>24</v>
      </c>
      <c r="AL335" s="825" t="s">
        <v>1006</v>
      </c>
      <c r="AM335" s="825" t="s">
        <v>1007</v>
      </c>
      <c r="AN335" s="652" t="s">
        <v>704</v>
      </c>
      <c r="AO335" s="652" t="s">
        <v>705</v>
      </c>
      <c r="AP335" s="653" t="s">
        <v>698</v>
      </c>
      <c r="AQ335" s="653" t="s">
        <v>699</v>
      </c>
      <c r="AR335" s="654">
        <v>2016</v>
      </c>
      <c r="AS335" s="654">
        <v>2016</v>
      </c>
      <c r="AT335" s="543" t="s">
        <v>290</v>
      </c>
      <c r="AU335" s="644"/>
      <c r="AV335" s="644"/>
      <c r="AW335" s="644"/>
    </row>
    <row r="336" spans="2:49" ht="19" customHeight="1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10"/>
      <c r="T336" s="644" t="s">
        <v>1002</v>
      </c>
      <c r="U336" s="652" t="s">
        <v>1003</v>
      </c>
      <c r="V336" s="824" t="s">
        <v>67</v>
      </c>
      <c r="W336" s="821" t="s">
        <v>30</v>
      </c>
      <c r="X336" s="825" t="s">
        <v>1006</v>
      </c>
      <c r="Y336" s="825" t="s">
        <v>1007</v>
      </c>
      <c r="Z336" s="652" t="s">
        <v>715</v>
      </c>
      <c r="AA336" s="652" t="s">
        <v>697</v>
      </c>
      <c r="AB336" s="653" t="s">
        <v>698</v>
      </c>
      <c r="AC336" s="653" t="s">
        <v>699</v>
      </c>
      <c r="AD336" s="654">
        <v>2016</v>
      </c>
      <c r="AE336" s="654">
        <v>2016</v>
      </c>
      <c r="AF336" s="543" t="s">
        <v>290</v>
      </c>
      <c r="AG336" s="644"/>
      <c r="AH336" s="644" t="s">
        <v>1002</v>
      </c>
      <c r="AI336" s="652" t="s">
        <v>1003</v>
      </c>
      <c r="AJ336" s="824" t="s">
        <v>67</v>
      </c>
      <c r="AK336" s="821" t="s">
        <v>30</v>
      </c>
      <c r="AL336" s="825" t="s">
        <v>1006</v>
      </c>
      <c r="AM336" s="825" t="s">
        <v>1007</v>
      </c>
      <c r="AN336" s="652" t="s">
        <v>704</v>
      </c>
      <c r="AO336" s="652" t="s">
        <v>705</v>
      </c>
      <c r="AP336" s="653" t="s">
        <v>698</v>
      </c>
      <c r="AQ336" s="653" t="s">
        <v>699</v>
      </c>
      <c r="AR336" s="654">
        <v>2016</v>
      </c>
      <c r="AS336" s="654">
        <v>2016</v>
      </c>
      <c r="AT336" s="543" t="s">
        <v>290</v>
      </c>
      <c r="AU336" s="644"/>
      <c r="AV336" s="644"/>
      <c r="AW336" s="644"/>
    </row>
    <row r="337" spans="2:49" ht="19" customHeight="1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0"/>
      <c r="T337" s="644" t="s">
        <v>1002</v>
      </c>
      <c r="U337" s="652" t="s">
        <v>1003</v>
      </c>
      <c r="V337" s="824" t="s">
        <v>342</v>
      </c>
      <c r="W337" s="821" t="s">
        <v>341</v>
      </c>
      <c r="X337" s="825" t="s">
        <v>1006</v>
      </c>
      <c r="Y337" s="825" t="s">
        <v>1007</v>
      </c>
      <c r="Z337" s="652" t="s">
        <v>715</v>
      </c>
      <c r="AA337" s="652" t="s">
        <v>697</v>
      </c>
      <c r="AB337" s="653" t="s">
        <v>698</v>
      </c>
      <c r="AC337" s="653" t="s">
        <v>699</v>
      </c>
      <c r="AD337" s="654">
        <v>2016</v>
      </c>
      <c r="AE337" s="654">
        <v>2016</v>
      </c>
      <c r="AF337" s="377">
        <v>-66900</v>
      </c>
      <c r="AG337" s="644"/>
      <c r="AH337" s="644" t="s">
        <v>1002</v>
      </c>
      <c r="AI337" s="652" t="s">
        <v>1003</v>
      </c>
      <c r="AJ337" s="824" t="s">
        <v>342</v>
      </c>
      <c r="AK337" s="821" t="s">
        <v>341</v>
      </c>
      <c r="AL337" s="825" t="s">
        <v>1006</v>
      </c>
      <c r="AM337" s="825" t="s">
        <v>1007</v>
      </c>
      <c r="AN337" s="652" t="s">
        <v>704</v>
      </c>
      <c r="AO337" s="652" t="s">
        <v>705</v>
      </c>
      <c r="AP337" s="653" t="s">
        <v>698</v>
      </c>
      <c r="AQ337" s="653" t="s">
        <v>699</v>
      </c>
      <c r="AR337" s="654">
        <v>2016</v>
      </c>
      <c r="AS337" s="654">
        <v>2016</v>
      </c>
      <c r="AT337" s="377">
        <v>-18216.473791695033</v>
      </c>
      <c r="AU337" s="644"/>
      <c r="AV337" s="644"/>
      <c r="AW337" s="644"/>
    </row>
    <row r="338" spans="2:49" ht="19" customHeight="1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0"/>
      <c r="T338" s="644" t="s">
        <v>1002</v>
      </c>
      <c r="U338" s="652" t="s">
        <v>1003</v>
      </c>
      <c r="V338" s="824" t="s">
        <v>986</v>
      </c>
      <c r="W338" s="821" t="s">
        <v>998</v>
      </c>
      <c r="X338" s="825" t="s">
        <v>1006</v>
      </c>
      <c r="Y338" s="825" t="s">
        <v>1007</v>
      </c>
      <c r="Z338" s="652" t="s">
        <v>715</v>
      </c>
      <c r="AA338" s="652" t="s">
        <v>697</v>
      </c>
      <c r="AB338" s="653" t="s">
        <v>698</v>
      </c>
      <c r="AC338" s="653" t="s">
        <v>699</v>
      </c>
      <c r="AD338" s="654">
        <v>2016</v>
      </c>
      <c r="AE338" s="654">
        <v>2016</v>
      </c>
      <c r="AF338" s="377">
        <v>240900</v>
      </c>
      <c r="AG338" s="644"/>
      <c r="AH338" s="644" t="s">
        <v>1002</v>
      </c>
      <c r="AI338" s="652" t="s">
        <v>1003</v>
      </c>
      <c r="AJ338" s="824" t="s">
        <v>986</v>
      </c>
      <c r="AK338" s="821" t="s">
        <v>998</v>
      </c>
      <c r="AL338" s="825" t="s">
        <v>1006</v>
      </c>
      <c r="AM338" s="825" t="s">
        <v>1007</v>
      </c>
      <c r="AN338" s="652" t="s">
        <v>704</v>
      </c>
      <c r="AO338" s="652" t="s">
        <v>705</v>
      </c>
      <c r="AP338" s="653" t="s">
        <v>698</v>
      </c>
      <c r="AQ338" s="653" t="s">
        <v>699</v>
      </c>
      <c r="AR338" s="654">
        <v>2016</v>
      </c>
      <c r="AS338" s="654">
        <v>2016</v>
      </c>
      <c r="AT338" s="377">
        <v>65595.643294758338</v>
      </c>
      <c r="AU338" s="644"/>
      <c r="AV338" s="644"/>
      <c r="AW338" s="644"/>
    </row>
    <row r="339" spans="2:49" ht="19" customHeight="1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10"/>
      <c r="T339" s="644" t="s">
        <v>1002</v>
      </c>
      <c r="U339" s="652" t="s">
        <v>1003</v>
      </c>
      <c r="V339" s="824" t="s">
        <v>987</v>
      </c>
      <c r="W339" s="821" t="s">
        <v>999</v>
      </c>
      <c r="X339" s="825" t="s">
        <v>1006</v>
      </c>
      <c r="Y339" s="825" t="s">
        <v>1007</v>
      </c>
      <c r="Z339" s="652" t="s">
        <v>715</v>
      </c>
      <c r="AA339" s="652" t="s">
        <v>697</v>
      </c>
      <c r="AB339" s="653" t="s">
        <v>698</v>
      </c>
      <c r="AC339" s="653" t="s">
        <v>699</v>
      </c>
      <c r="AD339" s="654">
        <v>2016</v>
      </c>
      <c r="AE339" s="654">
        <v>2016</v>
      </c>
      <c r="AF339" s="377">
        <v>71600</v>
      </c>
      <c r="AG339" s="644"/>
      <c r="AH339" s="644" t="s">
        <v>1002</v>
      </c>
      <c r="AI339" s="652" t="s">
        <v>1003</v>
      </c>
      <c r="AJ339" s="824" t="s">
        <v>987</v>
      </c>
      <c r="AK339" s="821" t="s">
        <v>999</v>
      </c>
      <c r="AL339" s="825" t="s">
        <v>1006</v>
      </c>
      <c r="AM339" s="825" t="s">
        <v>1007</v>
      </c>
      <c r="AN339" s="652" t="s">
        <v>704</v>
      </c>
      <c r="AO339" s="652" t="s">
        <v>705</v>
      </c>
      <c r="AP339" s="653" t="s">
        <v>698</v>
      </c>
      <c r="AQ339" s="653" t="s">
        <v>699</v>
      </c>
      <c r="AR339" s="654">
        <v>2016</v>
      </c>
      <c r="AS339" s="654">
        <v>2016</v>
      </c>
      <c r="AT339" s="377">
        <v>19496.255956432949</v>
      </c>
      <c r="AU339" s="644"/>
      <c r="AV339" s="644"/>
      <c r="AW339" s="644"/>
    </row>
    <row r="340" spans="2:49" ht="19" customHeight="1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0"/>
      <c r="T340" s="644" t="s">
        <v>1002</v>
      </c>
      <c r="U340" s="652" t="s">
        <v>1003</v>
      </c>
      <c r="V340" s="824" t="s">
        <v>988</v>
      </c>
      <c r="W340" s="821" t="s">
        <v>989</v>
      </c>
      <c r="X340" s="825" t="s">
        <v>1006</v>
      </c>
      <c r="Y340" s="825" t="s">
        <v>1007</v>
      </c>
      <c r="Z340" s="652" t="s">
        <v>715</v>
      </c>
      <c r="AA340" s="652" t="s">
        <v>697</v>
      </c>
      <c r="AB340" s="653" t="s">
        <v>698</v>
      </c>
      <c r="AC340" s="653" t="s">
        <v>699</v>
      </c>
      <c r="AD340" s="654">
        <v>2016</v>
      </c>
      <c r="AE340" s="654">
        <v>2016</v>
      </c>
      <c r="AF340" s="377">
        <v>93600</v>
      </c>
      <c r="AG340" s="644"/>
      <c r="AH340" s="644" t="s">
        <v>1002</v>
      </c>
      <c r="AI340" s="652" t="s">
        <v>1003</v>
      </c>
      <c r="AJ340" s="824" t="s">
        <v>988</v>
      </c>
      <c r="AK340" s="821" t="s">
        <v>989</v>
      </c>
      <c r="AL340" s="825" t="s">
        <v>1006</v>
      </c>
      <c r="AM340" s="825" t="s">
        <v>1007</v>
      </c>
      <c r="AN340" s="652" t="s">
        <v>704</v>
      </c>
      <c r="AO340" s="652" t="s">
        <v>705</v>
      </c>
      <c r="AP340" s="653" t="s">
        <v>698</v>
      </c>
      <c r="AQ340" s="653" t="s">
        <v>699</v>
      </c>
      <c r="AR340" s="654">
        <v>2016</v>
      </c>
      <c r="AS340" s="654">
        <v>2016</v>
      </c>
      <c r="AT340" s="377">
        <v>25486.725663716814</v>
      </c>
      <c r="AU340" s="644"/>
      <c r="AV340" s="644"/>
      <c r="AW340" s="644"/>
    </row>
    <row r="341" spans="2:49" ht="19" customHeight="1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10"/>
      <c r="T341" s="644" t="s">
        <v>1002</v>
      </c>
      <c r="U341" s="652" t="s">
        <v>1003</v>
      </c>
      <c r="V341" s="824" t="s">
        <v>10</v>
      </c>
      <c r="W341" s="821" t="s">
        <v>14</v>
      </c>
      <c r="X341" s="825" t="s">
        <v>1006</v>
      </c>
      <c r="Y341" s="825" t="s">
        <v>1007</v>
      </c>
      <c r="Z341" s="652" t="s">
        <v>715</v>
      </c>
      <c r="AA341" s="652" t="s">
        <v>697</v>
      </c>
      <c r="AB341" s="653" t="s">
        <v>698</v>
      </c>
      <c r="AC341" s="653" t="s">
        <v>699</v>
      </c>
      <c r="AD341" s="654">
        <v>2016</v>
      </c>
      <c r="AE341" s="654">
        <v>2016</v>
      </c>
      <c r="AF341" s="377">
        <v>3300</v>
      </c>
      <c r="AG341" s="644"/>
      <c r="AH341" s="644" t="s">
        <v>1002</v>
      </c>
      <c r="AI341" s="652" t="s">
        <v>1003</v>
      </c>
      <c r="AJ341" s="824" t="s">
        <v>10</v>
      </c>
      <c r="AK341" s="821" t="s">
        <v>14</v>
      </c>
      <c r="AL341" s="825" t="s">
        <v>1006</v>
      </c>
      <c r="AM341" s="825" t="s">
        <v>1007</v>
      </c>
      <c r="AN341" s="652" t="s">
        <v>704</v>
      </c>
      <c r="AO341" s="652" t="s">
        <v>705</v>
      </c>
      <c r="AP341" s="653" t="s">
        <v>698</v>
      </c>
      <c r="AQ341" s="653" t="s">
        <v>699</v>
      </c>
      <c r="AR341" s="654">
        <v>2016</v>
      </c>
      <c r="AS341" s="654">
        <v>2016</v>
      </c>
      <c r="AT341" s="377">
        <v>898.57045609258</v>
      </c>
      <c r="AU341" s="644"/>
      <c r="AV341" s="644"/>
      <c r="AW341" s="644"/>
    </row>
    <row r="342" spans="2:49" ht="19" customHeight="1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0"/>
      <c r="T342" s="644" t="s">
        <v>1002</v>
      </c>
      <c r="U342" s="652" t="s">
        <v>1003</v>
      </c>
      <c r="V342" s="824" t="s">
        <v>275</v>
      </c>
      <c r="W342" s="821" t="s">
        <v>140</v>
      </c>
      <c r="X342" s="825" t="s">
        <v>1006</v>
      </c>
      <c r="Y342" s="825" t="s">
        <v>1007</v>
      </c>
      <c r="Z342" s="652" t="s">
        <v>715</v>
      </c>
      <c r="AA342" s="652" t="s">
        <v>697</v>
      </c>
      <c r="AB342" s="653" t="s">
        <v>698</v>
      </c>
      <c r="AC342" s="653" t="s">
        <v>699</v>
      </c>
      <c r="AD342" s="654">
        <v>2016</v>
      </c>
      <c r="AE342" s="654">
        <v>2016</v>
      </c>
      <c r="AF342" s="377">
        <v>72400</v>
      </c>
      <c r="AG342" s="644"/>
      <c r="AH342" s="644" t="s">
        <v>1002</v>
      </c>
      <c r="AI342" s="652" t="s">
        <v>1003</v>
      </c>
      <c r="AJ342" s="824" t="s">
        <v>275</v>
      </c>
      <c r="AK342" s="821" t="s">
        <v>140</v>
      </c>
      <c r="AL342" s="825" t="s">
        <v>1006</v>
      </c>
      <c r="AM342" s="825" t="s">
        <v>1007</v>
      </c>
      <c r="AN342" s="652" t="s">
        <v>704</v>
      </c>
      <c r="AO342" s="652" t="s">
        <v>705</v>
      </c>
      <c r="AP342" s="653" t="s">
        <v>698</v>
      </c>
      <c r="AQ342" s="653" t="s">
        <v>699</v>
      </c>
      <c r="AR342" s="654">
        <v>2016</v>
      </c>
      <c r="AS342" s="654">
        <v>2016</v>
      </c>
      <c r="AT342" s="377">
        <v>19714.091218515998</v>
      </c>
      <c r="AU342" s="644"/>
      <c r="AV342" s="644"/>
      <c r="AW342" s="644"/>
    </row>
    <row r="343" spans="2:49" ht="19" customHeight="1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0"/>
      <c r="T343" s="644" t="s">
        <v>1002</v>
      </c>
      <c r="U343" s="652" t="s">
        <v>1003</v>
      </c>
      <c r="V343" s="824" t="s">
        <v>11</v>
      </c>
      <c r="W343" s="821" t="s">
        <v>15</v>
      </c>
      <c r="X343" s="825" t="s">
        <v>1006</v>
      </c>
      <c r="Y343" s="825" t="s">
        <v>1007</v>
      </c>
      <c r="Z343" s="652" t="s">
        <v>715</v>
      </c>
      <c r="AA343" s="652" t="s">
        <v>697</v>
      </c>
      <c r="AB343" s="653" t="s">
        <v>698</v>
      </c>
      <c r="AC343" s="653" t="s">
        <v>699</v>
      </c>
      <c r="AD343" s="654">
        <v>2016</v>
      </c>
      <c r="AE343" s="654">
        <v>2016</v>
      </c>
      <c r="AF343" s="543" t="s">
        <v>290</v>
      </c>
      <c r="AG343" s="644"/>
      <c r="AH343" s="644" t="s">
        <v>1002</v>
      </c>
      <c r="AI343" s="652" t="s">
        <v>1003</v>
      </c>
      <c r="AJ343" s="824" t="s">
        <v>11</v>
      </c>
      <c r="AK343" s="821" t="s">
        <v>15</v>
      </c>
      <c r="AL343" s="825" t="s">
        <v>1006</v>
      </c>
      <c r="AM343" s="825" t="s">
        <v>1007</v>
      </c>
      <c r="AN343" s="652" t="s">
        <v>704</v>
      </c>
      <c r="AO343" s="652" t="s">
        <v>705</v>
      </c>
      <c r="AP343" s="653" t="s">
        <v>698</v>
      </c>
      <c r="AQ343" s="653" t="s">
        <v>699</v>
      </c>
      <c r="AR343" s="654">
        <v>2016</v>
      </c>
      <c r="AS343" s="654">
        <v>2016</v>
      </c>
      <c r="AT343" s="543" t="s">
        <v>290</v>
      </c>
      <c r="AU343" s="644"/>
      <c r="AV343" s="644"/>
      <c r="AW343" s="644"/>
    </row>
    <row r="344" spans="2:49" ht="19" customHeight="1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0"/>
      <c r="T344" s="644" t="s">
        <v>1002</v>
      </c>
      <c r="U344" s="652" t="s">
        <v>1003</v>
      </c>
      <c r="V344" s="824" t="s">
        <v>350</v>
      </c>
      <c r="W344" s="821" t="s">
        <v>349</v>
      </c>
      <c r="X344" s="825" t="s">
        <v>1006</v>
      </c>
      <c r="Y344" s="825" t="s">
        <v>1007</v>
      </c>
      <c r="Z344" s="652" t="s">
        <v>715</v>
      </c>
      <c r="AA344" s="652" t="s">
        <v>697</v>
      </c>
      <c r="AB344" s="653" t="s">
        <v>698</v>
      </c>
      <c r="AC344" s="653" t="s">
        <v>699</v>
      </c>
      <c r="AD344" s="654">
        <v>2016</v>
      </c>
      <c r="AE344" s="654">
        <v>2016</v>
      </c>
      <c r="AF344" s="377">
        <v>7700</v>
      </c>
      <c r="AG344" s="644"/>
      <c r="AH344" s="644" t="s">
        <v>1002</v>
      </c>
      <c r="AI344" s="652" t="s">
        <v>1003</v>
      </c>
      <c r="AJ344" s="824" t="s">
        <v>350</v>
      </c>
      <c r="AK344" s="821" t="s">
        <v>349</v>
      </c>
      <c r="AL344" s="825" t="s">
        <v>1006</v>
      </c>
      <c r="AM344" s="825" t="s">
        <v>1007</v>
      </c>
      <c r="AN344" s="652" t="s">
        <v>704</v>
      </c>
      <c r="AO344" s="652" t="s">
        <v>705</v>
      </c>
      <c r="AP344" s="653" t="s">
        <v>698</v>
      </c>
      <c r="AQ344" s="653" t="s">
        <v>699</v>
      </c>
      <c r="AR344" s="654">
        <v>2016</v>
      </c>
      <c r="AS344" s="654">
        <v>2016</v>
      </c>
      <c r="AT344" s="377">
        <v>2096.6643975493535</v>
      </c>
      <c r="AU344" s="644"/>
      <c r="AV344" s="644"/>
      <c r="AW344" s="644"/>
    </row>
    <row r="345" spans="2:49" ht="19" customHeight="1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0"/>
      <c r="T345" s="644" t="s">
        <v>1002</v>
      </c>
      <c r="U345" s="652" t="s">
        <v>1003</v>
      </c>
      <c r="V345" s="824" t="s">
        <v>990</v>
      </c>
      <c r="W345" s="821" t="s">
        <v>992</v>
      </c>
      <c r="X345" s="825" t="s">
        <v>1006</v>
      </c>
      <c r="Y345" s="825" t="s">
        <v>1007</v>
      </c>
      <c r="Z345" s="652" t="s">
        <v>715</v>
      </c>
      <c r="AA345" s="652" t="s">
        <v>697</v>
      </c>
      <c r="AB345" s="653" t="s">
        <v>698</v>
      </c>
      <c r="AC345" s="653" t="s">
        <v>699</v>
      </c>
      <c r="AD345" s="654">
        <v>2016</v>
      </c>
      <c r="AE345" s="654">
        <v>2016</v>
      </c>
      <c r="AF345" s="377">
        <v>31300</v>
      </c>
      <c r="AG345" s="644"/>
      <c r="AH345" s="644" t="s">
        <v>1002</v>
      </c>
      <c r="AI345" s="652" t="s">
        <v>1003</v>
      </c>
      <c r="AJ345" s="824" t="s">
        <v>990</v>
      </c>
      <c r="AK345" s="821" t="s">
        <v>992</v>
      </c>
      <c r="AL345" s="825" t="s">
        <v>1006</v>
      </c>
      <c r="AM345" s="825" t="s">
        <v>1007</v>
      </c>
      <c r="AN345" s="652" t="s">
        <v>704</v>
      </c>
      <c r="AO345" s="652" t="s">
        <v>705</v>
      </c>
      <c r="AP345" s="653" t="s">
        <v>698</v>
      </c>
      <c r="AQ345" s="653" t="s">
        <v>699</v>
      </c>
      <c r="AR345" s="654">
        <v>2016</v>
      </c>
      <c r="AS345" s="654">
        <v>2016</v>
      </c>
      <c r="AT345" s="377">
        <v>8522.8046289993199</v>
      </c>
      <c r="AU345" s="644"/>
      <c r="AV345" s="644"/>
      <c r="AW345" s="644"/>
    </row>
    <row r="346" spans="2:49" ht="19" customHeight="1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0"/>
      <c r="T346" s="644" t="s">
        <v>1002</v>
      </c>
      <c r="U346" s="652" t="s">
        <v>1003</v>
      </c>
      <c r="V346" s="824" t="s">
        <v>991</v>
      </c>
      <c r="W346" s="821" t="s">
        <v>993</v>
      </c>
      <c r="X346" s="825" t="s">
        <v>1006</v>
      </c>
      <c r="Y346" s="825" t="s">
        <v>1007</v>
      </c>
      <c r="Z346" s="652" t="s">
        <v>715</v>
      </c>
      <c r="AA346" s="652" t="s">
        <v>697</v>
      </c>
      <c r="AB346" s="653" t="s">
        <v>698</v>
      </c>
      <c r="AC346" s="653" t="s">
        <v>699</v>
      </c>
      <c r="AD346" s="654">
        <v>2016</v>
      </c>
      <c r="AE346" s="654">
        <v>2016</v>
      </c>
      <c r="AF346" s="543" t="s">
        <v>290</v>
      </c>
      <c r="AG346" s="644"/>
      <c r="AH346" s="644" t="s">
        <v>1002</v>
      </c>
      <c r="AI346" s="652" t="s">
        <v>1003</v>
      </c>
      <c r="AJ346" s="824" t="s">
        <v>991</v>
      </c>
      <c r="AK346" s="821" t="s">
        <v>993</v>
      </c>
      <c r="AL346" s="825" t="s">
        <v>1006</v>
      </c>
      <c r="AM346" s="825" t="s">
        <v>1007</v>
      </c>
      <c r="AN346" s="652" t="s">
        <v>704</v>
      </c>
      <c r="AO346" s="652" t="s">
        <v>705</v>
      </c>
      <c r="AP346" s="653" t="s">
        <v>698</v>
      </c>
      <c r="AQ346" s="653" t="s">
        <v>699</v>
      </c>
      <c r="AR346" s="654">
        <v>2016</v>
      </c>
      <c r="AS346" s="654">
        <v>2016</v>
      </c>
      <c r="AT346" s="543" t="s">
        <v>290</v>
      </c>
      <c r="AU346" s="644"/>
      <c r="AV346" s="644"/>
      <c r="AW346" s="644"/>
    </row>
    <row r="347" spans="2:49" ht="19" customHeight="1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0"/>
      <c r="T347" s="644" t="s">
        <v>1002</v>
      </c>
      <c r="U347" s="652" t="s">
        <v>1003</v>
      </c>
      <c r="V347" s="824" t="s">
        <v>356</v>
      </c>
      <c r="W347" s="821" t="s">
        <v>355</v>
      </c>
      <c r="X347" s="825" t="s">
        <v>1006</v>
      </c>
      <c r="Y347" s="825" t="s">
        <v>1007</v>
      </c>
      <c r="Z347" s="652" t="s">
        <v>715</v>
      </c>
      <c r="AA347" s="652" t="s">
        <v>697</v>
      </c>
      <c r="AB347" s="653" t="s">
        <v>698</v>
      </c>
      <c r="AC347" s="653" t="s">
        <v>699</v>
      </c>
      <c r="AD347" s="654">
        <v>2016</v>
      </c>
      <c r="AE347" s="654">
        <v>2016</v>
      </c>
      <c r="AF347" s="377">
        <v>-143600</v>
      </c>
      <c r="AG347" s="644"/>
      <c r="AH347" s="644" t="s">
        <v>1002</v>
      </c>
      <c r="AI347" s="652" t="s">
        <v>1003</v>
      </c>
      <c r="AJ347" s="824" t="s">
        <v>356</v>
      </c>
      <c r="AK347" s="821" t="s">
        <v>355</v>
      </c>
      <c r="AL347" s="825" t="s">
        <v>1006</v>
      </c>
      <c r="AM347" s="825" t="s">
        <v>1007</v>
      </c>
      <c r="AN347" s="652" t="s">
        <v>704</v>
      </c>
      <c r="AO347" s="652" t="s">
        <v>705</v>
      </c>
      <c r="AP347" s="653" t="s">
        <v>698</v>
      </c>
      <c r="AQ347" s="653" t="s">
        <v>699</v>
      </c>
      <c r="AR347" s="654">
        <v>2016</v>
      </c>
      <c r="AS347" s="654">
        <v>2016</v>
      </c>
      <c r="AT347" s="377">
        <v>-39101.429543907419</v>
      </c>
      <c r="AU347" s="644"/>
      <c r="AV347" s="644"/>
      <c r="AW347" s="644"/>
    </row>
    <row r="348" spans="2:49" ht="19" customHeight="1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0"/>
      <c r="T348" s="644" t="s">
        <v>1002</v>
      </c>
      <c r="U348" s="652" t="s">
        <v>1003</v>
      </c>
      <c r="V348" s="824" t="s">
        <v>994</v>
      </c>
      <c r="W348" s="821" t="s">
        <v>996</v>
      </c>
      <c r="X348" s="825" t="s">
        <v>1006</v>
      </c>
      <c r="Y348" s="825" t="s">
        <v>1007</v>
      </c>
      <c r="Z348" s="652" t="s">
        <v>715</v>
      </c>
      <c r="AA348" s="652" t="s">
        <v>697</v>
      </c>
      <c r="AB348" s="653" t="s">
        <v>698</v>
      </c>
      <c r="AC348" s="653" t="s">
        <v>699</v>
      </c>
      <c r="AD348" s="654">
        <v>2016</v>
      </c>
      <c r="AE348" s="654">
        <v>2016</v>
      </c>
      <c r="AF348" s="543" t="s">
        <v>290</v>
      </c>
      <c r="AG348" s="644"/>
      <c r="AH348" s="644" t="s">
        <v>1002</v>
      </c>
      <c r="AI348" s="652" t="s">
        <v>1003</v>
      </c>
      <c r="AJ348" s="824" t="s">
        <v>994</v>
      </c>
      <c r="AK348" s="821" t="s">
        <v>996</v>
      </c>
      <c r="AL348" s="825" t="s">
        <v>1006</v>
      </c>
      <c r="AM348" s="825" t="s">
        <v>1007</v>
      </c>
      <c r="AN348" s="652" t="s">
        <v>704</v>
      </c>
      <c r="AO348" s="652" t="s">
        <v>705</v>
      </c>
      <c r="AP348" s="653" t="s">
        <v>698</v>
      </c>
      <c r="AQ348" s="653" t="s">
        <v>699</v>
      </c>
      <c r="AR348" s="654">
        <v>2016</v>
      </c>
      <c r="AS348" s="654">
        <v>2016</v>
      </c>
      <c r="AT348" s="543" t="s">
        <v>290</v>
      </c>
      <c r="AU348" s="644"/>
      <c r="AV348" s="644"/>
      <c r="AW348" s="644"/>
    </row>
    <row r="349" spans="2:49" ht="19" customHeight="1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0"/>
      <c r="T349" s="644" t="s">
        <v>1002</v>
      </c>
      <c r="U349" s="652" t="s">
        <v>1003</v>
      </c>
      <c r="V349" s="824" t="s">
        <v>995</v>
      </c>
      <c r="W349" s="674" t="s">
        <v>997</v>
      </c>
      <c r="X349" s="825" t="s">
        <v>1006</v>
      </c>
      <c r="Y349" s="825" t="s">
        <v>1007</v>
      </c>
      <c r="Z349" s="652" t="s">
        <v>715</v>
      </c>
      <c r="AA349" s="652" t="s">
        <v>697</v>
      </c>
      <c r="AB349" s="653" t="s">
        <v>698</v>
      </c>
      <c r="AC349" s="653" t="s">
        <v>699</v>
      </c>
      <c r="AD349" s="654">
        <v>2016</v>
      </c>
      <c r="AE349" s="654">
        <v>2016</v>
      </c>
      <c r="AF349" s="543" t="s">
        <v>290</v>
      </c>
      <c r="AG349" s="644"/>
      <c r="AH349" s="644" t="s">
        <v>1002</v>
      </c>
      <c r="AI349" s="652" t="s">
        <v>1003</v>
      </c>
      <c r="AJ349" s="824" t="s">
        <v>995</v>
      </c>
      <c r="AK349" s="674" t="s">
        <v>997</v>
      </c>
      <c r="AL349" s="825" t="s">
        <v>1006</v>
      </c>
      <c r="AM349" s="825" t="s">
        <v>1007</v>
      </c>
      <c r="AN349" s="652" t="s">
        <v>704</v>
      </c>
      <c r="AO349" s="652" t="s">
        <v>705</v>
      </c>
      <c r="AP349" s="653" t="s">
        <v>698</v>
      </c>
      <c r="AQ349" s="653" t="s">
        <v>699</v>
      </c>
      <c r="AR349" s="654">
        <v>2016</v>
      </c>
      <c r="AS349" s="654">
        <v>2016</v>
      </c>
      <c r="AT349" s="543" t="s">
        <v>290</v>
      </c>
      <c r="AU349" s="644"/>
      <c r="AV349" s="644"/>
      <c r="AW349" s="644"/>
    </row>
    <row r="350" spans="2:49" ht="19" customHeight="1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0"/>
      <c r="T350" s="644" t="s">
        <v>1002</v>
      </c>
      <c r="U350" s="652" t="s">
        <v>1003</v>
      </c>
      <c r="V350" s="638" t="s">
        <v>12</v>
      </c>
      <c r="W350" s="670" t="s">
        <v>16</v>
      </c>
      <c r="X350" s="825" t="s">
        <v>1006</v>
      </c>
      <c r="Y350" s="825" t="s">
        <v>1007</v>
      </c>
      <c r="Z350" s="652" t="s">
        <v>715</v>
      </c>
      <c r="AA350" s="652" t="s">
        <v>697</v>
      </c>
      <c r="AB350" s="653" t="s">
        <v>698</v>
      </c>
      <c r="AC350" s="653" t="s">
        <v>699</v>
      </c>
      <c r="AD350" s="654">
        <v>2016</v>
      </c>
      <c r="AE350" s="654">
        <v>2016</v>
      </c>
      <c r="AF350" s="107">
        <v>48500</v>
      </c>
      <c r="AG350" s="644"/>
      <c r="AH350" s="644" t="s">
        <v>1002</v>
      </c>
      <c r="AI350" s="652" t="s">
        <v>1003</v>
      </c>
      <c r="AJ350" s="638" t="s">
        <v>12</v>
      </c>
      <c r="AK350" s="670" t="s">
        <v>16</v>
      </c>
      <c r="AL350" s="825" t="s">
        <v>1006</v>
      </c>
      <c r="AM350" s="825" t="s">
        <v>1007</v>
      </c>
      <c r="AN350" s="652" t="s">
        <v>704</v>
      </c>
      <c r="AO350" s="652" t="s">
        <v>705</v>
      </c>
      <c r="AP350" s="653" t="s">
        <v>698</v>
      </c>
      <c r="AQ350" s="653" t="s">
        <v>699</v>
      </c>
      <c r="AR350" s="654">
        <v>2016</v>
      </c>
      <c r="AS350" s="654">
        <v>2016</v>
      </c>
      <c r="AT350" s="107">
        <v>13206.262763784887</v>
      </c>
      <c r="AU350" s="644"/>
      <c r="AV350" s="644"/>
      <c r="AW350" s="644"/>
    </row>
    <row r="351" spans="2:49" ht="19" customHeight="1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0"/>
      <c r="T351" s="644" t="s">
        <v>1002</v>
      </c>
      <c r="U351" s="652" t="s">
        <v>1003</v>
      </c>
      <c r="V351" s="645" t="s">
        <v>2</v>
      </c>
      <c r="W351" s="821" t="s">
        <v>17</v>
      </c>
      <c r="X351" s="825" t="s">
        <v>1009</v>
      </c>
      <c r="Y351" s="825" t="s">
        <v>1008</v>
      </c>
      <c r="Z351" s="652" t="s">
        <v>715</v>
      </c>
      <c r="AA351" s="652" t="s">
        <v>697</v>
      </c>
      <c r="AB351" s="653" t="s">
        <v>698</v>
      </c>
      <c r="AC351" s="653" t="s">
        <v>699</v>
      </c>
      <c r="AD351" s="654">
        <v>2016</v>
      </c>
      <c r="AE351" s="654">
        <v>2016</v>
      </c>
      <c r="AF351" s="543" t="s">
        <v>290</v>
      </c>
      <c r="AG351" s="644"/>
      <c r="AH351" s="644" t="s">
        <v>1002</v>
      </c>
      <c r="AI351" s="652" t="s">
        <v>1003</v>
      </c>
      <c r="AJ351" s="645" t="s">
        <v>2</v>
      </c>
      <c r="AK351" s="821" t="s">
        <v>17</v>
      </c>
      <c r="AL351" s="825" t="s">
        <v>1009</v>
      </c>
      <c r="AM351" s="825" t="s">
        <v>1008</v>
      </c>
      <c r="AN351" s="652" t="s">
        <v>704</v>
      </c>
      <c r="AO351" s="652" t="s">
        <v>705</v>
      </c>
      <c r="AP351" s="653" t="s">
        <v>698</v>
      </c>
      <c r="AQ351" s="653" t="s">
        <v>699</v>
      </c>
      <c r="AR351" s="654">
        <v>2016</v>
      </c>
      <c r="AS351" s="654">
        <v>2016</v>
      </c>
      <c r="AT351" s="543" t="s">
        <v>290</v>
      </c>
      <c r="AU351" s="644"/>
      <c r="AV351" s="644"/>
      <c r="AW351" s="644"/>
    </row>
    <row r="352" spans="2:49" ht="19" customHeight="1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0"/>
      <c r="T352" s="644" t="s">
        <v>1002</v>
      </c>
      <c r="U352" s="652" t="s">
        <v>1003</v>
      </c>
      <c r="V352" s="824" t="s">
        <v>3</v>
      </c>
      <c r="W352" s="821" t="s">
        <v>18</v>
      </c>
      <c r="X352" s="825" t="s">
        <v>1009</v>
      </c>
      <c r="Y352" s="825" t="s">
        <v>1008</v>
      </c>
      <c r="Z352" s="652" t="s">
        <v>715</v>
      </c>
      <c r="AA352" s="652" t="s">
        <v>697</v>
      </c>
      <c r="AB352" s="653" t="s">
        <v>698</v>
      </c>
      <c r="AC352" s="653" t="s">
        <v>699</v>
      </c>
      <c r="AD352" s="654">
        <v>2016</v>
      </c>
      <c r="AE352" s="654">
        <v>2016</v>
      </c>
      <c r="AF352" s="543" t="s">
        <v>290</v>
      </c>
      <c r="AG352" s="644"/>
      <c r="AH352" s="644" t="s">
        <v>1002</v>
      </c>
      <c r="AI352" s="652" t="s">
        <v>1003</v>
      </c>
      <c r="AJ352" s="824" t="s">
        <v>3</v>
      </c>
      <c r="AK352" s="821" t="s">
        <v>18</v>
      </c>
      <c r="AL352" s="825" t="s">
        <v>1009</v>
      </c>
      <c r="AM352" s="825" t="s">
        <v>1008</v>
      </c>
      <c r="AN352" s="652" t="s">
        <v>704</v>
      </c>
      <c r="AO352" s="652" t="s">
        <v>705</v>
      </c>
      <c r="AP352" s="653" t="s">
        <v>698</v>
      </c>
      <c r="AQ352" s="653" t="s">
        <v>699</v>
      </c>
      <c r="AR352" s="654">
        <v>2016</v>
      </c>
      <c r="AS352" s="654">
        <v>2016</v>
      </c>
      <c r="AT352" s="543" t="s">
        <v>290</v>
      </c>
      <c r="AU352" s="644"/>
      <c r="AV352" s="644"/>
      <c r="AW352" s="644"/>
    </row>
    <row r="353" spans="2:49" ht="19" customHeight="1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0"/>
      <c r="T353" s="644" t="s">
        <v>1002</v>
      </c>
      <c r="U353" s="652" t="s">
        <v>1003</v>
      </c>
      <c r="V353" s="824" t="s">
        <v>4</v>
      </c>
      <c r="W353" s="821" t="s">
        <v>29</v>
      </c>
      <c r="X353" s="825" t="s">
        <v>1009</v>
      </c>
      <c r="Y353" s="825" t="s">
        <v>1008</v>
      </c>
      <c r="Z353" s="652" t="s">
        <v>715</v>
      </c>
      <c r="AA353" s="652" t="s">
        <v>697</v>
      </c>
      <c r="AB353" s="653" t="s">
        <v>698</v>
      </c>
      <c r="AC353" s="653" t="s">
        <v>699</v>
      </c>
      <c r="AD353" s="654">
        <v>2016</v>
      </c>
      <c r="AE353" s="654">
        <v>2016</v>
      </c>
      <c r="AF353" s="543" t="s">
        <v>290</v>
      </c>
      <c r="AG353" s="644"/>
      <c r="AH353" s="644" t="s">
        <v>1002</v>
      </c>
      <c r="AI353" s="652" t="s">
        <v>1003</v>
      </c>
      <c r="AJ353" s="824" t="s">
        <v>4</v>
      </c>
      <c r="AK353" s="821" t="s">
        <v>29</v>
      </c>
      <c r="AL353" s="825" t="s">
        <v>1009</v>
      </c>
      <c r="AM353" s="825" t="s">
        <v>1008</v>
      </c>
      <c r="AN353" s="652" t="s">
        <v>704</v>
      </c>
      <c r="AO353" s="652" t="s">
        <v>705</v>
      </c>
      <c r="AP353" s="653" t="s">
        <v>698</v>
      </c>
      <c r="AQ353" s="653" t="s">
        <v>699</v>
      </c>
      <c r="AR353" s="654">
        <v>2016</v>
      </c>
      <c r="AS353" s="654">
        <v>2016</v>
      </c>
      <c r="AT353" s="543" t="s">
        <v>290</v>
      </c>
      <c r="AU353" s="644"/>
      <c r="AV353" s="644"/>
      <c r="AW353" s="644"/>
    </row>
    <row r="354" spans="2:49" ht="19" customHeight="1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0"/>
      <c r="T354" s="644" t="s">
        <v>1002</v>
      </c>
      <c r="U354" s="652" t="s">
        <v>1003</v>
      </c>
      <c r="V354" s="824" t="s">
        <v>971</v>
      </c>
      <c r="W354" s="102" t="s">
        <v>972</v>
      </c>
      <c r="X354" s="825" t="s">
        <v>1009</v>
      </c>
      <c r="Y354" s="825" t="s">
        <v>1008</v>
      </c>
      <c r="Z354" s="652" t="s">
        <v>715</v>
      </c>
      <c r="AA354" s="652" t="s">
        <v>697</v>
      </c>
      <c r="AB354" s="653" t="s">
        <v>698</v>
      </c>
      <c r="AC354" s="653" t="s">
        <v>699</v>
      </c>
      <c r="AD354" s="654">
        <v>2016</v>
      </c>
      <c r="AE354" s="654">
        <v>2016</v>
      </c>
      <c r="AF354" s="543" t="s">
        <v>290</v>
      </c>
      <c r="AG354" s="644"/>
      <c r="AH354" s="644" t="s">
        <v>1002</v>
      </c>
      <c r="AI354" s="652" t="s">
        <v>1003</v>
      </c>
      <c r="AJ354" s="824" t="s">
        <v>971</v>
      </c>
      <c r="AK354" s="102" t="s">
        <v>972</v>
      </c>
      <c r="AL354" s="825" t="s">
        <v>1009</v>
      </c>
      <c r="AM354" s="825" t="s">
        <v>1008</v>
      </c>
      <c r="AN354" s="652" t="s">
        <v>704</v>
      </c>
      <c r="AO354" s="652" t="s">
        <v>705</v>
      </c>
      <c r="AP354" s="653" t="s">
        <v>698</v>
      </c>
      <c r="AQ354" s="653" t="s">
        <v>699</v>
      </c>
      <c r="AR354" s="654">
        <v>2016</v>
      </c>
      <c r="AS354" s="654">
        <v>2016</v>
      </c>
      <c r="AT354" s="543" t="s">
        <v>290</v>
      </c>
      <c r="AU354" s="644"/>
      <c r="AV354" s="644"/>
      <c r="AW354" s="644"/>
    </row>
    <row r="355" spans="2:49" ht="19" customHeight="1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0"/>
      <c r="T355" s="644" t="s">
        <v>1002</v>
      </c>
      <c r="U355" s="652" t="s">
        <v>1003</v>
      </c>
      <c r="V355" s="824" t="s">
        <v>327</v>
      </c>
      <c r="W355" s="821" t="s">
        <v>326</v>
      </c>
      <c r="X355" s="825" t="s">
        <v>1009</v>
      </c>
      <c r="Y355" s="825" t="s">
        <v>1008</v>
      </c>
      <c r="Z355" s="652" t="s">
        <v>715</v>
      </c>
      <c r="AA355" s="652" t="s">
        <v>697</v>
      </c>
      <c r="AB355" s="653" t="s">
        <v>698</v>
      </c>
      <c r="AC355" s="653" t="s">
        <v>699</v>
      </c>
      <c r="AD355" s="654">
        <v>2016</v>
      </c>
      <c r="AE355" s="654">
        <v>2016</v>
      </c>
      <c r="AF355" s="377">
        <v>993200</v>
      </c>
      <c r="AG355" s="644"/>
      <c r="AH355" s="644" t="s">
        <v>1002</v>
      </c>
      <c r="AI355" s="652" t="s">
        <v>1003</v>
      </c>
      <c r="AJ355" s="824" t="s">
        <v>327</v>
      </c>
      <c r="AK355" s="821" t="s">
        <v>326</v>
      </c>
      <c r="AL355" s="825" t="s">
        <v>1009</v>
      </c>
      <c r="AM355" s="825" t="s">
        <v>1008</v>
      </c>
      <c r="AN355" s="652" t="s">
        <v>704</v>
      </c>
      <c r="AO355" s="652" t="s">
        <v>705</v>
      </c>
      <c r="AP355" s="653" t="s">
        <v>698</v>
      </c>
      <c r="AQ355" s="653" t="s">
        <v>699</v>
      </c>
      <c r="AR355" s="654">
        <v>2016</v>
      </c>
      <c r="AS355" s="654">
        <v>2016</v>
      </c>
      <c r="AT355" s="377">
        <v>270442.47787610622</v>
      </c>
      <c r="AU355" s="644"/>
      <c r="AV355" s="644"/>
      <c r="AW355" s="644"/>
    </row>
    <row r="356" spans="2:49" ht="19" customHeight="1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10"/>
      <c r="T356" s="644" t="s">
        <v>1002</v>
      </c>
      <c r="U356" s="652" t="s">
        <v>1003</v>
      </c>
      <c r="V356" s="822" t="s">
        <v>5</v>
      </c>
      <c r="W356" s="821" t="s">
        <v>978</v>
      </c>
      <c r="X356" s="825" t="s">
        <v>1009</v>
      </c>
      <c r="Y356" s="825" t="s">
        <v>1008</v>
      </c>
      <c r="Z356" s="652" t="s">
        <v>715</v>
      </c>
      <c r="AA356" s="652" t="s">
        <v>697</v>
      </c>
      <c r="AB356" s="653" t="s">
        <v>698</v>
      </c>
      <c r="AC356" s="653" t="s">
        <v>699</v>
      </c>
      <c r="AD356" s="654">
        <v>2016</v>
      </c>
      <c r="AE356" s="654">
        <v>2016</v>
      </c>
      <c r="AF356" s="543" t="s">
        <v>290</v>
      </c>
      <c r="AG356" s="644"/>
      <c r="AH356" s="644" t="s">
        <v>1002</v>
      </c>
      <c r="AI356" s="652" t="s">
        <v>1003</v>
      </c>
      <c r="AJ356" s="822" t="s">
        <v>5</v>
      </c>
      <c r="AK356" s="821" t="s">
        <v>978</v>
      </c>
      <c r="AL356" s="825" t="s">
        <v>1009</v>
      </c>
      <c r="AM356" s="825" t="s">
        <v>1008</v>
      </c>
      <c r="AN356" s="652" t="s">
        <v>704</v>
      </c>
      <c r="AO356" s="652" t="s">
        <v>705</v>
      </c>
      <c r="AP356" s="653" t="s">
        <v>698</v>
      </c>
      <c r="AQ356" s="653" t="s">
        <v>699</v>
      </c>
      <c r="AR356" s="654">
        <v>2016</v>
      </c>
      <c r="AS356" s="654">
        <v>2016</v>
      </c>
      <c r="AT356" s="543" t="s">
        <v>290</v>
      </c>
      <c r="AU356" s="644"/>
      <c r="AV356" s="644"/>
      <c r="AW356" s="644"/>
    </row>
    <row r="357" spans="2:49" ht="19" customHeight="1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10"/>
      <c r="T357" s="644" t="s">
        <v>1002</v>
      </c>
      <c r="U357" s="652" t="s">
        <v>1003</v>
      </c>
      <c r="V357" s="823" t="s">
        <v>973</v>
      </c>
      <c r="W357" s="821" t="s">
        <v>979</v>
      </c>
      <c r="X357" s="825" t="s">
        <v>1009</v>
      </c>
      <c r="Y357" s="825" t="s">
        <v>1008</v>
      </c>
      <c r="Z357" s="652" t="s">
        <v>715</v>
      </c>
      <c r="AA357" s="652" t="s">
        <v>697</v>
      </c>
      <c r="AB357" s="653" t="s">
        <v>698</v>
      </c>
      <c r="AC357" s="653" t="s">
        <v>699</v>
      </c>
      <c r="AD357" s="654">
        <v>2016</v>
      </c>
      <c r="AE357" s="654">
        <v>2016</v>
      </c>
      <c r="AF357" s="543" t="s">
        <v>290</v>
      </c>
      <c r="AG357" s="644"/>
      <c r="AH357" s="644" t="s">
        <v>1002</v>
      </c>
      <c r="AI357" s="652" t="s">
        <v>1003</v>
      </c>
      <c r="AJ357" s="823" t="s">
        <v>973</v>
      </c>
      <c r="AK357" s="821" t="s">
        <v>979</v>
      </c>
      <c r="AL357" s="825" t="s">
        <v>1009</v>
      </c>
      <c r="AM357" s="825" t="s">
        <v>1008</v>
      </c>
      <c r="AN357" s="652" t="s">
        <v>704</v>
      </c>
      <c r="AO357" s="652" t="s">
        <v>705</v>
      </c>
      <c r="AP357" s="653" t="s">
        <v>698</v>
      </c>
      <c r="AQ357" s="653" t="s">
        <v>699</v>
      </c>
      <c r="AR357" s="654">
        <v>2016</v>
      </c>
      <c r="AS357" s="654">
        <v>2016</v>
      </c>
      <c r="AT357" s="543" t="s">
        <v>290</v>
      </c>
      <c r="AU357" s="644"/>
      <c r="AV357" s="644"/>
      <c r="AW357" s="644"/>
    </row>
    <row r="358" spans="2:49" ht="19" customHeight="1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10"/>
      <c r="T358" s="644" t="s">
        <v>1002</v>
      </c>
      <c r="U358" s="652" t="s">
        <v>1003</v>
      </c>
      <c r="V358" s="824" t="s">
        <v>974</v>
      </c>
      <c r="W358" s="821" t="s">
        <v>980</v>
      </c>
      <c r="X358" s="825" t="s">
        <v>1009</v>
      </c>
      <c r="Y358" s="825" t="s">
        <v>1008</v>
      </c>
      <c r="Z358" s="652" t="s">
        <v>715</v>
      </c>
      <c r="AA358" s="652" t="s">
        <v>697</v>
      </c>
      <c r="AB358" s="653" t="s">
        <v>698</v>
      </c>
      <c r="AC358" s="653" t="s">
        <v>699</v>
      </c>
      <c r="AD358" s="654">
        <v>2016</v>
      </c>
      <c r="AE358" s="654">
        <v>2016</v>
      </c>
      <c r="AF358" s="543" t="s">
        <v>290</v>
      </c>
      <c r="AG358" s="644"/>
      <c r="AH358" s="644" t="s">
        <v>1002</v>
      </c>
      <c r="AI358" s="652" t="s">
        <v>1003</v>
      </c>
      <c r="AJ358" s="824" t="s">
        <v>974</v>
      </c>
      <c r="AK358" s="821" t="s">
        <v>980</v>
      </c>
      <c r="AL358" s="825" t="s">
        <v>1009</v>
      </c>
      <c r="AM358" s="825" t="s">
        <v>1008</v>
      </c>
      <c r="AN358" s="652" t="s">
        <v>704</v>
      </c>
      <c r="AO358" s="652" t="s">
        <v>705</v>
      </c>
      <c r="AP358" s="653" t="s">
        <v>698</v>
      </c>
      <c r="AQ358" s="653" t="s">
        <v>699</v>
      </c>
      <c r="AR358" s="654">
        <v>2016</v>
      </c>
      <c r="AS358" s="654">
        <v>2016</v>
      </c>
      <c r="AT358" s="543" t="s">
        <v>290</v>
      </c>
      <c r="AU358" s="644"/>
      <c r="AV358" s="644"/>
      <c r="AW358" s="644"/>
    </row>
    <row r="359" spans="2:49" ht="19" customHeight="1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10"/>
      <c r="T359" s="644" t="s">
        <v>1002</v>
      </c>
      <c r="U359" s="652" t="s">
        <v>1003</v>
      </c>
      <c r="V359" s="824" t="s">
        <v>975</v>
      </c>
      <c r="W359" s="821" t="s">
        <v>981</v>
      </c>
      <c r="X359" s="825" t="s">
        <v>1009</v>
      </c>
      <c r="Y359" s="825" t="s">
        <v>1008</v>
      </c>
      <c r="Z359" s="652" t="s">
        <v>715</v>
      </c>
      <c r="AA359" s="652" t="s">
        <v>697</v>
      </c>
      <c r="AB359" s="653" t="s">
        <v>698</v>
      </c>
      <c r="AC359" s="653" t="s">
        <v>699</v>
      </c>
      <c r="AD359" s="654">
        <v>2016</v>
      </c>
      <c r="AE359" s="654">
        <v>2016</v>
      </c>
      <c r="AF359" s="543" t="s">
        <v>290</v>
      </c>
      <c r="AG359" s="644"/>
      <c r="AH359" s="644" t="s">
        <v>1002</v>
      </c>
      <c r="AI359" s="652" t="s">
        <v>1003</v>
      </c>
      <c r="AJ359" s="824" t="s">
        <v>975</v>
      </c>
      <c r="AK359" s="821" t="s">
        <v>981</v>
      </c>
      <c r="AL359" s="825" t="s">
        <v>1009</v>
      </c>
      <c r="AM359" s="825" t="s">
        <v>1008</v>
      </c>
      <c r="AN359" s="652" t="s">
        <v>704</v>
      </c>
      <c r="AO359" s="652" t="s">
        <v>705</v>
      </c>
      <c r="AP359" s="653" t="s">
        <v>698</v>
      </c>
      <c r="AQ359" s="653" t="s">
        <v>699</v>
      </c>
      <c r="AR359" s="654">
        <v>2016</v>
      </c>
      <c r="AS359" s="654">
        <v>2016</v>
      </c>
      <c r="AT359" s="543" t="s">
        <v>290</v>
      </c>
      <c r="AU359" s="644"/>
      <c r="AV359" s="644"/>
      <c r="AW359" s="644"/>
    </row>
    <row r="360" spans="2:49" ht="19" customHeight="1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10"/>
      <c r="T360" s="644" t="s">
        <v>1002</v>
      </c>
      <c r="U360" s="652" t="s">
        <v>1003</v>
      </c>
      <c r="V360" s="824" t="s">
        <v>976</v>
      </c>
      <c r="W360" s="821" t="s">
        <v>982</v>
      </c>
      <c r="X360" s="825" t="s">
        <v>1009</v>
      </c>
      <c r="Y360" s="825" t="s">
        <v>1008</v>
      </c>
      <c r="Z360" s="652" t="s">
        <v>715</v>
      </c>
      <c r="AA360" s="652" t="s">
        <v>697</v>
      </c>
      <c r="AB360" s="653" t="s">
        <v>698</v>
      </c>
      <c r="AC360" s="653" t="s">
        <v>699</v>
      </c>
      <c r="AD360" s="654">
        <v>2016</v>
      </c>
      <c r="AE360" s="654">
        <v>2016</v>
      </c>
      <c r="AF360" s="543" t="s">
        <v>290</v>
      </c>
      <c r="AG360" s="644"/>
      <c r="AH360" s="644" t="s">
        <v>1002</v>
      </c>
      <c r="AI360" s="652" t="s">
        <v>1003</v>
      </c>
      <c r="AJ360" s="824" t="s">
        <v>976</v>
      </c>
      <c r="AK360" s="821" t="s">
        <v>982</v>
      </c>
      <c r="AL360" s="825" t="s">
        <v>1009</v>
      </c>
      <c r="AM360" s="825" t="s">
        <v>1008</v>
      </c>
      <c r="AN360" s="652" t="s">
        <v>704</v>
      </c>
      <c r="AO360" s="652" t="s">
        <v>705</v>
      </c>
      <c r="AP360" s="653" t="s">
        <v>698</v>
      </c>
      <c r="AQ360" s="653" t="s">
        <v>699</v>
      </c>
      <c r="AR360" s="654">
        <v>2016</v>
      </c>
      <c r="AS360" s="654">
        <v>2016</v>
      </c>
      <c r="AT360" s="543" t="s">
        <v>290</v>
      </c>
      <c r="AU360" s="644"/>
      <c r="AV360" s="644"/>
      <c r="AW360" s="644"/>
    </row>
    <row r="361" spans="2:49" ht="19" customHeight="1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10"/>
      <c r="T361" s="644" t="s">
        <v>1002</v>
      </c>
      <c r="U361" s="652" t="s">
        <v>1003</v>
      </c>
      <c r="V361" s="824" t="s">
        <v>977</v>
      </c>
      <c r="W361" s="821" t="s">
        <v>983</v>
      </c>
      <c r="X361" s="825" t="s">
        <v>1009</v>
      </c>
      <c r="Y361" s="825" t="s">
        <v>1008</v>
      </c>
      <c r="Z361" s="652" t="s">
        <v>715</v>
      </c>
      <c r="AA361" s="652" t="s">
        <v>697</v>
      </c>
      <c r="AB361" s="653" t="s">
        <v>698</v>
      </c>
      <c r="AC361" s="653" t="s">
        <v>699</v>
      </c>
      <c r="AD361" s="654">
        <v>2016</v>
      </c>
      <c r="AE361" s="654">
        <v>2016</v>
      </c>
      <c r="AF361" s="543" t="s">
        <v>290</v>
      </c>
      <c r="AG361" s="644"/>
      <c r="AH361" s="644" t="s">
        <v>1002</v>
      </c>
      <c r="AI361" s="652" t="s">
        <v>1003</v>
      </c>
      <c r="AJ361" s="824" t="s">
        <v>977</v>
      </c>
      <c r="AK361" s="821" t="s">
        <v>983</v>
      </c>
      <c r="AL361" s="825" t="s">
        <v>1009</v>
      </c>
      <c r="AM361" s="825" t="s">
        <v>1008</v>
      </c>
      <c r="AN361" s="652" t="s">
        <v>704</v>
      </c>
      <c r="AO361" s="652" t="s">
        <v>705</v>
      </c>
      <c r="AP361" s="653" t="s">
        <v>698</v>
      </c>
      <c r="AQ361" s="653" t="s">
        <v>699</v>
      </c>
      <c r="AR361" s="654">
        <v>2016</v>
      </c>
      <c r="AS361" s="654">
        <v>2016</v>
      </c>
      <c r="AT361" s="543" t="s">
        <v>290</v>
      </c>
      <c r="AU361" s="644"/>
      <c r="AV361" s="644"/>
      <c r="AW361" s="644"/>
    </row>
    <row r="362" spans="2:49" ht="19" customHeight="1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10"/>
      <c r="T362" s="644" t="s">
        <v>1002</v>
      </c>
      <c r="U362" s="652" t="s">
        <v>1003</v>
      </c>
      <c r="V362" s="824" t="s">
        <v>6</v>
      </c>
      <c r="W362" s="821" t="s">
        <v>64</v>
      </c>
      <c r="X362" s="825" t="s">
        <v>1009</v>
      </c>
      <c r="Y362" s="825" t="s">
        <v>1008</v>
      </c>
      <c r="Z362" s="652" t="s">
        <v>715</v>
      </c>
      <c r="AA362" s="652" t="s">
        <v>697</v>
      </c>
      <c r="AB362" s="653" t="s">
        <v>698</v>
      </c>
      <c r="AC362" s="653" t="s">
        <v>699</v>
      </c>
      <c r="AD362" s="654">
        <v>2016</v>
      </c>
      <c r="AE362" s="654">
        <v>2016</v>
      </c>
      <c r="AF362" s="377">
        <v>979000</v>
      </c>
      <c r="AG362" s="644"/>
      <c r="AH362" s="644" t="s">
        <v>1002</v>
      </c>
      <c r="AI362" s="652" t="s">
        <v>1003</v>
      </c>
      <c r="AJ362" s="824" t="s">
        <v>6</v>
      </c>
      <c r="AK362" s="821" t="s">
        <v>64</v>
      </c>
      <c r="AL362" s="825" t="s">
        <v>1009</v>
      </c>
      <c r="AM362" s="825" t="s">
        <v>1008</v>
      </c>
      <c r="AN362" s="652" t="s">
        <v>704</v>
      </c>
      <c r="AO362" s="652" t="s">
        <v>705</v>
      </c>
      <c r="AP362" s="653" t="s">
        <v>698</v>
      </c>
      <c r="AQ362" s="653" t="s">
        <v>699</v>
      </c>
      <c r="AR362" s="654">
        <v>2016</v>
      </c>
      <c r="AS362" s="654">
        <v>2016</v>
      </c>
      <c r="AT362" s="377">
        <v>266575.90197413205</v>
      </c>
      <c r="AU362" s="644"/>
      <c r="AV362" s="644"/>
      <c r="AW362" s="644"/>
    </row>
    <row r="363" spans="2:49" ht="19" customHeight="1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10"/>
      <c r="T363" s="644" t="s">
        <v>1002</v>
      </c>
      <c r="U363" s="652" t="s">
        <v>1003</v>
      </c>
      <c r="V363" s="824" t="s">
        <v>7</v>
      </c>
      <c r="W363" s="821" t="s">
        <v>984</v>
      </c>
      <c r="X363" s="825" t="s">
        <v>1009</v>
      </c>
      <c r="Y363" s="825" t="s">
        <v>1008</v>
      </c>
      <c r="Z363" s="652" t="s">
        <v>715</v>
      </c>
      <c r="AA363" s="652" t="s">
        <v>697</v>
      </c>
      <c r="AB363" s="653" t="s">
        <v>698</v>
      </c>
      <c r="AC363" s="653" t="s">
        <v>699</v>
      </c>
      <c r="AD363" s="654">
        <v>2016</v>
      </c>
      <c r="AE363" s="654">
        <v>2016</v>
      </c>
      <c r="AF363" s="377">
        <v>705000</v>
      </c>
      <c r="AG363" s="644"/>
      <c r="AH363" s="644" t="s">
        <v>1002</v>
      </c>
      <c r="AI363" s="652" t="s">
        <v>1003</v>
      </c>
      <c r="AJ363" s="824" t="s">
        <v>7</v>
      </c>
      <c r="AK363" s="821" t="s">
        <v>984</v>
      </c>
      <c r="AL363" s="825" t="s">
        <v>1009</v>
      </c>
      <c r="AM363" s="825" t="s">
        <v>1008</v>
      </c>
      <c r="AN363" s="652" t="s">
        <v>704</v>
      </c>
      <c r="AO363" s="652" t="s">
        <v>705</v>
      </c>
      <c r="AP363" s="653" t="s">
        <v>698</v>
      </c>
      <c r="AQ363" s="653" t="s">
        <v>699</v>
      </c>
      <c r="AR363" s="654">
        <v>2016</v>
      </c>
      <c r="AS363" s="654">
        <v>2016</v>
      </c>
      <c r="AT363" s="377">
        <v>191967.32471068754</v>
      </c>
      <c r="AU363" s="644"/>
      <c r="AV363" s="644"/>
      <c r="AW363" s="644"/>
    </row>
    <row r="364" spans="2:49" ht="19" customHeight="1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10"/>
      <c r="T364" s="644" t="s">
        <v>1002</v>
      </c>
      <c r="U364" s="652" t="s">
        <v>1003</v>
      </c>
      <c r="V364" s="824" t="s">
        <v>8</v>
      </c>
      <c r="W364" s="821" t="s">
        <v>985</v>
      </c>
      <c r="X364" s="825" t="s">
        <v>1009</v>
      </c>
      <c r="Y364" s="825" t="s">
        <v>1008</v>
      </c>
      <c r="Z364" s="652" t="s">
        <v>715</v>
      </c>
      <c r="AA364" s="652" t="s">
        <v>697</v>
      </c>
      <c r="AB364" s="653" t="s">
        <v>698</v>
      </c>
      <c r="AC364" s="653" t="s">
        <v>699</v>
      </c>
      <c r="AD364" s="654">
        <v>2016</v>
      </c>
      <c r="AE364" s="654">
        <v>2016</v>
      </c>
      <c r="AF364" s="377">
        <v>274000</v>
      </c>
      <c r="AG364" s="644"/>
      <c r="AH364" s="644" t="s">
        <v>1002</v>
      </c>
      <c r="AI364" s="652" t="s">
        <v>1003</v>
      </c>
      <c r="AJ364" s="824" t="s">
        <v>8</v>
      </c>
      <c r="AK364" s="821" t="s">
        <v>985</v>
      </c>
      <c r="AL364" s="825" t="s">
        <v>1009</v>
      </c>
      <c r="AM364" s="825" t="s">
        <v>1008</v>
      </c>
      <c r="AN364" s="652" t="s">
        <v>704</v>
      </c>
      <c r="AO364" s="652" t="s">
        <v>705</v>
      </c>
      <c r="AP364" s="653" t="s">
        <v>698</v>
      </c>
      <c r="AQ364" s="653" t="s">
        <v>699</v>
      </c>
      <c r="AR364" s="654">
        <v>2016</v>
      </c>
      <c r="AS364" s="654">
        <v>2016</v>
      </c>
      <c r="AT364" s="377">
        <v>74608.577263444517</v>
      </c>
      <c r="AU364" s="644"/>
      <c r="AV364" s="644"/>
      <c r="AW364" s="644"/>
    </row>
    <row r="365" spans="2:49" ht="19" customHeight="1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10"/>
      <c r="T365" s="644" t="s">
        <v>1002</v>
      </c>
      <c r="U365" s="652" t="s">
        <v>1003</v>
      </c>
      <c r="V365" s="824" t="s">
        <v>9</v>
      </c>
      <c r="W365" s="821" t="s">
        <v>13</v>
      </c>
      <c r="X365" s="825" t="s">
        <v>1009</v>
      </c>
      <c r="Y365" s="825" t="s">
        <v>1008</v>
      </c>
      <c r="Z365" s="652" t="s">
        <v>715</v>
      </c>
      <c r="AA365" s="652" t="s">
        <v>697</v>
      </c>
      <c r="AB365" s="653" t="s">
        <v>698</v>
      </c>
      <c r="AC365" s="653" t="s">
        <v>699</v>
      </c>
      <c r="AD365" s="654">
        <v>2016</v>
      </c>
      <c r="AE365" s="654">
        <v>2016</v>
      </c>
      <c r="AF365" s="377">
        <v>832200</v>
      </c>
      <c r="AG365" s="644"/>
      <c r="AH365" s="644" t="s">
        <v>1002</v>
      </c>
      <c r="AI365" s="652" t="s">
        <v>1003</v>
      </c>
      <c r="AJ365" s="824" t="s">
        <v>9</v>
      </c>
      <c r="AK365" s="821" t="s">
        <v>13</v>
      </c>
      <c r="AL365" s="825" t="s">
        <v>1009</v>
      </c>
      <c r="AM365" s="825" t="s">
        <v>1008</v>
      </c>
      <c r="AN365" s="652" t="s">
        <v>704</v>
      </c>
      <c r="AO365" s="652" t="s">
        <v>705</v>
      </c>
      <c r="AP365" s="653" t="s">
        <v>698</v>
      </c>
      <c r="AQ365" s="653" t="s">
        <v>699</v>
      </c>
      <c r="AR365" s="654">
        <v>2016</v>
      </c>
      <c r="AS365" s="654">
        <v>2016</v>
      </c>
      <c r="AT365" s="377">
        <v>226603.13138189245</v>
      </c>
      <c r="AU365" s="644"/>
      <c r="AV365" s="644"/>
      <c r="AW365" s="644"/>
    </row>
    <row r="366" spans="2:49" ht="19" customHeight="1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10"/>
      <c r="T366" s="644" t="s">
        <v>1002</v>
      </c>
      <c r="U366" s="652" t="s">
        <v>1003</v>
      </c>
      <c r="V366" s="824" t="s">
        <v>66</v>
      </c>
      <c r="W366" s="821" t="s">
        <v>24</v>
      </c>
      <c r="X366" s="825" t="s">
        <v>1009</v>
      </c>
      <c r="Y366" s="825" t="s">
        <v>1008</v>
      </c>
      <c r="Z366" s="652" t="s">
        <v>715</v>
      </c>
      <c r="AA366" s="652" t="s">
        <v>697</v>
      </c>
      <c r="AB366" s="653" t="s">
        <v>698</v>
      </c>
      <c r="AC366" s="653" t="s">
        <v>699</v>
      </c>
      <c r="AD366" s="654">
        <v>2016</v>
      </c>
      <c r="AE366" s="654">
        <v>2016</v>
      </c>
      <c r="AF366" s="377">
        <v>307800</v>
      </c>
      <c r="AG366" s="644"/>
      <c r="AH366" s="644" t="s">
        <v>1002</v>
      </c>
      <c r="AI366" s="652" t="s">
        <v>1003</v>
      </c>
      <c r="AJ366" s="824" t="s">
        <v>66</v>
      </c>
      <c r="AK366" s="821" t="s">
        <v>24</v>
      </c>
      <c r="AL366" s="825" t="s">
        <v>1009</v>
      </c>
      <c r="AM366" s="825" t="s">
        <v>1008</v>
      </c>
      <c r="AN366" s="652" t="s">
        <v>704</v>
      </c>
      <c r="AO366" s="652" t="s">
        <v>705</v>
      </c>
      <c r="AP366" s="653" t="s">
        <v>698</v>
      </c>
      <c r="AQ366" s="653" t="s">
        <v>699</v>
      </c>
      <c r="AR366" s="654">
        <v>2016</v>
      </c>
      <c r="AS366" s="654">
        <v>2016</v>
      </c>
      <c r="AT366" s="377">
        <v>83812.117086453378</v>
      </c>
      <c r="AU366" s="644"/>
      <c r="AV366" s="644"/>
      <c r="AW366" s="644"/>
    </row>
    <row r="367" spans="2:49" ht="19" customHeight="1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10"/>
      <c r="T367" s="644" t="s">
        <v>1002</v>
      </c>
      <c r="U367" s="652" t="s">
        <v>1003</v>
      </c>
      <c r="V367" s="824" t="s">
        <v>67</v>
      </c>
      <c r="W367" s="821" t="s">
        <v>30</v>
      </c>
      <c r="X367" s="825" t="s">
        <v>1009</v>
      </c>
      <c r="Y367" s="825" t="s">
        <v>1008</v>
      </c>
      <c r="Z367" s="652" t="s">
        <v>715</v>
      </c>
      <c r="AA367" s="652" t="s">
        <v>697</v>
      </c>
      <c r="AB367" s="653" t="s">
        <v>698</v>
      </c>
      <c r="AC367" s="653" t="s">
        <v>699</v>
      </c>
      <c r="AD367" s="654">
        <v>2016</v>
      </c>
      <c r="AE367" s="654">
        <v>2016</v>
      </c>
      <c r="AF367" s="377">
        <v>1286800</v>
      </c>
      <c r="AG367" s="644"/>
      <c r="AH367" s="644" t="s">
        <v>1002</v>
      </c>
      <c r="AI367" s="652" t="s">
        <v>1003</v>
      </c>
      <c r="AJ367" s="824" t="s">
        <v>67</v>
      </c>
      <c r="AK367" s="821" t="s">
        <v>30</v>
      </c>
      <c r="AL367" s="825" t="s">
        <v>1009</v>
      </c>
      <c r="AM367" s="825" t="s">
        <v>1008</v>
      </c>
      <c r="AN367" s="652" t="s">
        <v>704</v>
      </c>
      <c r="AO367" s="652" t="s">
        <v>705</v>
      </c>
      <c r="AP367" s="653" t="s">
        <v>698</v>
      </c>
      <c r="AQ367" s="653" t="s">
        <v>699</v>
      </c>
      <c r="AR367" s="654">
        <v>2016</v>
      </c>
      <c r="AS367" s="654">
        <v>2016</v>
      </c>
      <c r="AT367" s="377">
        <v>350388.01906058547</v>
      </c>
      <c r="AU367" s="644"/>
      <c r="AV367" s="644"/>
      <c r="AW367" s="644"/>
    </row>
    <row r="368" spans="2:49" ht="19" customHeight="1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10"/>
      <c r="T368" s="644" t="s">
        <v>1002</v>
      </c>
      <c r="U368" s="652" t="s">
        <v>1003</v>
      </c>
      <c r="V368" s="824" t="s">
        <v>342</v>
      </c>
      <c r="W368" s="821" t="s">
        <v>341</v>
      </c>
      <c r="X368" s="825" t="s">
        <v>1009</v>
      </c>
      <c r="Y368" s="825" t="s">
        <v>1008</v>
      </c>
      <c r="Z368" s="652" t="s">
        <v>715</v>
      </c>
      <c r="AA368" s="652" t="s">
        <v>697</v>
      </c>
      <c r="AB368" s="653" t="s">
        <v>698</v>
      </c>
      <c r="AC368" s="653" t="s">
        <v>699</v>
      </c>
      <c r="AD368" s="654">
        <v>2016</v>
      </c>
      <c r="AE368" s="654">
        <v>2016</v>
      </c>
      <c r="AF368" s="543" t="s">
        <v>290</v>
      </c>
      <c r="AG368" s="644"/>
      <c r="AH368" s="644" t="s">
        <v>1002</v>
      </c>
      <c r="AI368" s="652" t="s">
        <v>1003</v>
      </c>
      <c r="AJ368" s="824" t="s">
        <v>342</v>
      </c>
      <c r="AK368" s="821" t="s">
        <v>341</v>
      </c>
      <c r="AL368" s="825" t="s">
        <v>1009</v>
      </c>
      <c r="AM368" s="825" t="s">
        <v>1008</v>
      </c>
      <c r="AN368" s="652" t="s">
        <v>704</v>
      </c>
      <c r="AO368" s="652" t="s">
        <v>705</v>
      </c>
      <c r="AP368" s="653" t="s">
        <v>698</v>
      </c>
      <c r="AQ368" s="653" t="s">
        <v>699</v>
      </c>
      <c r="AR368" s="654">
        <v>2016</v>
      </c>
      <c r="AS368" s="654">
        <v>2016</v>
      </c>
      <c r="AT368" s="543" t="s">
        <v>290</v>
      </c>
      <c r="AU368" s="644"/>
      <c r="AV368" s="644"/>
      <c r="AW368" s="644"/>
    </row>
    <row r="369" spans="2:49" ht="19" customHeight="1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0"/>
      <c r="T369" s="644" t="s">
        <v>1002</v>
      </c>
      <c r="U369" s="652" t="s">
        <v>1003</v>
      </c>
      <c r="V369" s="824" t="s">
        <v>986</v>
      </c>
      <c r="W369" s="821" t="s">
        <v>998</v>
      </c>
      <c r="X369" s="825" t="s">
        <v>1009</v>
      </c>
      <c r="Y369" s="825" t="s">
        <v>1008</v>
      </c>
      <c r="Z369" s="652" t="s">
        <v>715</v>
      </c>
      <c r="AA369" s="652" t="s">
        <v>697</v>
      </c>
      <c r="AB369" s="653" t="s">
        <v>698</v>
      </c>
      <c r="AC369" s="653" t="s">
        <v>699</v>
      </c>
      <c r="AD369" s="654">
        <v>2016</v>
      </c>
      <c r="AE369" s="654">
        <v>2016</v>
      </c>
      <c r="AF369" s="377">
        <v>307800</v>
      </c>
      <c r="AG369" s="644"/>
      <c r="AH369" s="644" t="s">
        <v>1002</v>
      </c>
      <c r="AI369" s="652" t="s">
        <v>1003</v>
      </c>
      <c r="AJ369" s="824" t="s">
        <v>986</v>
      </c>
      <c r="AK369" s="821" t="s">
        <v>998</v>
      </c>
      <c r="AL369" s="825" t="s">
        <v>1009</v>
      </c>
      <c r="AM369" s="825" t="s">
        <v>1008</v>
      </c>
      <c r="AN369" s="652" t="s">
        <v>704</v>
      </c>
      <c r="AO369" s="652" t="s">
        <v>705</v>
      </c>
      <c r="AP369" s="653" t="s">
        <v>698</v>
      </c>
      <c r="AQ369" s="653" t="s">
        <v>699</v>
      </c>
      <c r="AR369" s="654">
        <v>2016</v>
      </c>
      <c r="AS369" s="654">
        <v>2016</v>
      </c>
      <c r="AT369" s="377">
        <v>83812.117086453378</v>
      </c>
      <c r="AU369" s="644"/>
      <c r="AV369" s="644"/>
      <c r="AW369" s="644"/>
    </row>
    <row r="370" spans="2:49" ht="19" customHeight="1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10"/>
      <c r="T370" s="644" t="s">
        <v>1002</v>
      </c>
      <c r="U370" s="652" t="s">
        <v>1003</v>
      </c>
      <c r="V370" s="824" t="s">
        <v>987</v>
      </c>
      <c r="W370" s="821" t="s">
        <v>999</v>
      </c>
      <c r="X370" s="825" t="s">
        <v>1009</v>
      </c>
      <c r="Y370" s="825" t="s">
        <v>1008</v>
      </c>
      <c r="Z370" s="652" t="s">
        <v>715</v>
      </c>
      <c r="AA370" s="652" t="s">
        <v>697</v>
      </c>
      <c r="AB370" s="653" t="s">
        <v>698</v>
      </c>
      <c r="AC370" s="653" t="s">
        <v>699</v>
      </c>
      <c r="AD370" s="654">
        <v>2016</v>
      </c>
      <c r="AE370" s="654">
        <v>2016</v>
      </c>
      <c r="AF370" s="377">
        <v>62900</v>
      </c>
      <c r="AG370" s="644"/>
      <c r="AH370" s="644" t="s">
        <v>1002</v>
      </c>
      <c r="AI370" s="652" t="s">
        <v>1003</v>
      </c>
      <c r="AJ370" s="824" t="s">
        <v>987</v>
      </c>
      <c r="AK370" s="821" t="s">
        <v>999</v>
      </c>
      <c r="AL370" s="825" t="s">
        <v>1009</v>
      </c>
      <c r="AM370" s="825" t="s">
        <v>1008</v>
      </c>
      <c r="AN370" s="652" t="s">
        <v>704</v>
      </c>
      <c r="AO370" s="652" t="s">
        <v>705</v>
      </c>
      <c r="AP370" s="653" t="s">
        <v>698</v>
      </c>
      <c r="AQ370" s="653" t="s">
        <v>699</v>
      </c>
      <c r="AR370" s="654">
        <v>2016</v>
      </c>
      <c r="AS370" s="654">
        <v>2016</v>
      </c>
      <c r="AT370" s="377">
        <v>17127.297481279784</v>
      </c>
      <c r="AU370" s="644"/>
      <c r="AV370" s="644"/>
      <c r="AW370" s="644"/>
    </row>
    <row r="371" spans="2:49" ht="19" customHeight="1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10"/>
      <c r="T371" s="644" t="s">
        <v>1002</v>
      </c>
      <c r="U371" s="652" t="s">
        <v>1003</v>
      </c>
      <c r="V371" s="824" t="s">
        <v>988</v>
      </c>
      <c r="W371" s="821" t="s">
        <v>989</v>
      </c>
      <c r="X371" s="825" t="s">
        <v>1009</v>
      </c>
      <c r="Y371" s="825" t="s">
        <v>1008</v>
      </c>
      <c r="Z371" s="652" t="s">
        <v>715</v>
      </c>
      <c r="AA371" s="652" t="s">
        <v>697</v>
      </c>
      <c r="AB371" s="653" t="s">
        <v>698</v>
      </c>
      <c r="AC371" s="653" t="s">
        <v>699</v>
      </c>
      <c r="AD371" s="654">
        <v>2016</v>
      </c>
      <c r="AE371" s="654">
        <v>2016</v>
      </c>
      <c r="AF371" s="377">
        <v>51900</v>
      </c>
      <c r="AG371" s="644"/>
      <c r="AH371" s="644" t="s">
        <v>1002</v>
      </c>
      <c r="AI371" s="652" t="s">
        <v>1003</v>
      </c>
      <c r="AJ371" s="824" t="s">
        <v>988</v>
      </c>
      <c r="AK371" s="821" t="s">
        <v>989</v>
      </c>
      <c r="AL371" s="825" t="s">
        <v>1009</v>
      </c>
      <c r="AM371" s="825" t="s">
        <v>1008</v>
      </c>
      <c r="AN371" s="652" t="s">
        <v>704</v>
      </c>
      <c r="AO371" s="652" t="s">
        <v>705</v>
      </c>
      <c r="AP371" s="653" t="s">
        <v>698</v>
      </c>
      <c r="AQ371" s="653" t="s">
        <v>699</v>
      </c>
      <c r="AR371" s="654">
        <v>2016</v>
      </c>
      <c r="AS371" s="654">
        <v>2016</v>
      </c>
      <c r="AT371" s="377">
        <v>14132.06262763785</v>
      </c>
      <c r="AU371" s="644"/>
      <c r="AV371" s="644"/>
      <c r="AW371" s="644"/>
    </row>
    <row r="372" spans="2:49" ht="19" customHeight="1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10"/>
      <c r="T372" s="644" t="s">
        <v>1002</v>
      </c>
      <c r="U372" s="652" t="s">
        <v>1003</v>
      </c>
      <c r="V372" s="824" t="s">
        <v>10</v>
      </c>
      <c r="W372" s="821" t="s">
        <v>14</v>
      </c>
      <c r="X372" s="825" t="s">
        <v>1009</v>
      </c>
      <c r="Y372" s="825" t="s">
        <v>1008</v>
      </c>
      <c r="Z372" s="652" t="s">
        <v>715</v>
      </c>
      <c r="AA372" s="652" t="s">
        <v>697</v>
      </c>
      <c r="AB372" s="653" t="s">
        <v>698</v>
      </c>
      <c r="AC372" s="653" t="s">
        <v>699</v>
      </c>
      <c r="AD372" s="654">
        <v>2016</v>
      </c>
      <c r="AE372" s="654">
        <v>2016</v>
      </c>
      <c r="AF372" s="377">
        <v>4300</v>
      </c>
      <c r="AG372" s="644"/>
      <c r="AH372" s="644" t="s">
        <v>1002</v>
      </c>
      <c r="AI372" s="652" t="s">
        <v>1003</v>
      </c>
      <c r="AJ372" s="824" t="s">
        <v>10</v>
      </c>
      <c r="AK372" s="821" t="s">
        <v>14</v>
      </c>
      <c r="AL372" s="825" t="s">
        <v>1009</v>
      </c>
      <c r="AM372" s="825" t="s">
        <v>1008</v>
      </c>
      <c r="AN372" s="652" t="s">
        <v>704</v>
      </c>
      <c r="AO372" s="652" t="s">
        <v>705</v>
      </c>
      <c r="AP372" s="653" t="s">
        <v>698</v>
      </c>
      <c r="AQ372" s="653" t="s">
        <v>699</v>
      </c>
      <c r="AR372" s="654">
        <v>2016</v>
      </c>
      <c r="AS372" s="654">
        <v>2016</v>
      </c>
      <c r="AT372" s="377">
        <v>1170.8645336963921</v>
      </c>
      <c r="AU372" s="644"/>
      <c r="AV372" s="644"/>
      <c r="AW372" s="644"/>
    </row>
    <row r="373" spans="2:49" ht="19" customHeight="1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0"/>
      <c r="T373" s="644" t="s">
        <v>1002</v>
      </c>
      <c r="U373" s="652" t="s">
        <v>1003</v>
      </c>
      <c r="V373" s="824" t="s">
        <v>275</v>
      </c>
      <c r="W373" s="821" t="s">
        <v>140</v>
      </c>
      <c r="X373" s="825" t="s">
        <v>1009</v>
      </c>
      <c r="Y373" s="825" t="s">
        <v>1008</v>
      </c>
      <c r="Z373" s="652" t="s">
        <v>715</v>
      </c>
      <c r="AA373" s="652" t="s">
        <v>697</v>
      </c>
      <c r="AB373" s="653" t="s">
        <v>698</v>
      </c>
      <c r="AC373" s="653" t="s">
        <v>699</v>
      </c>
      <c r="AD373" s="654">
        <v>2016</v>
      </c>
      <c r="AE373" s="654">
        <v>2016</v>
      </c>
      <c r="AF373" s="377">
        <v>41900</v>
      </c>
      <c r="AG373" s="644"/>
      <c r="AH373" s="644" t="s">
        <v>1002</v>
      </c>
      <c r="AI373" s="652" t="s">
        <v>1003</v>
      </c>
      <c r="AJ373" s="824" t="s">
        <v>275</v>
      </c>
      <c r="AK373" s="821" t="s">
        <v>140</v>
      </c>
      <c r="AL373" s="825" t="s">
        <v>1009</v>
      </c>
      <c r="AM373" s="825" t="s">
        <v>1008</v>
      </c>
      <c r="AN373" s="652" t="s">
        <v>704</v>
      </c>
      <c r="AO373" s="652" t="s">
        <v>705</v>
      </c>
      <c r="AP373" s="653" t="s">
        <v>698</v>
      </c>
      <c r="AQ373" s="653" t="s">
        <v>699</v>
      </c>
      <c r="AR373" s="654">
        <v>2016</v>
      </c>
      <c r="AS373" s="654">
        <v>2016</v>
      </c>
      <c r="AT373" s="377">
        <v>11409.121851599728</v>
      </c>
      <c r="AU373" s="644"/>
      <c r="AV373" s="644"/>
      <c r="AW373" s="644"/>
    </row>
    <row r="374" spans="2:49" ht="19" customHeight="1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10"/>
      <c r="T374" s="644" t="s">
        <v>1002</v>
      </c>
      <c r="U374" s="652" t="s">
        <v>1003</v>
      </c>
      <c r="V374" s="824" t="s">
        <v>11</v>
      </c>
      <c r="W374" s="821" t="s">
        <v>15</v>
      </c>
      <c r="X374" s="825" t="s">
        <v>1009</v>
      </c>
      <c r="Y374" s="825" t="s">
        <v>1008</v>
      </c>
      <c r="Z374" s="652" t="s">
        <v>715</v>
      </c>
      <c r="AA374" s="652" t="s">
        <v>697</v>
      </c>
      <c r="AB374" s="653" t="s">
        <v>698</v>
      </c>
      <c r="AC374" s="653" t="s">
        <v>699</v>
      </c>
      <c r="AD374" s="654">
        <v>2016</v>
      </c>
      <c r="AE374" s="654">
        <v>2016</v>
      </c>
      <c r="AF374" s="377">
        <v>146800</v>
      </c>
      <c r="AG374" s="644"/>
      <c r="AH374" s="644" t="s">
        <v>1002</v>
      </c>
      <c r="AI374" s="652" t="s">
        <v>1003</v>
      </c>
      <c r="AJ374" s="824" t="s">
        <v>11</v>
      </c>
      <c r="AK374" s="821" t="s">
        <v>15</v>
      </c>
      <c r="AL374" s="825" t="s">
        <v>1009</v>
      </c>
      <c r="AM374" s="825" t="s">
        <v>1008</v>
      </c>
      <c r="AN374" s="652" t="s">
        <v>704</v>
      </c>
      <c r="AO374" s="652" t="s">
        <v>705</v>
      </c>
      <c r="AP374" s="653" t="s">
        <v>698</v>
      </c>
      <c r="AQ374" s="653" t="s">
        <v>699</v>
      </c>
      <c r="AR374" s="654">
        <v>2016</v>
      </c>
      <c r="AS374" s="654">
        <v>2016</v>
      </c>
      <c r="AT374" s="377">
        <v>39972.77059223962</v>
      </c>
      <c r="AU374" s="644"/>
      <c r="AV374" s="644"/>
      <c r="AW374" s="644"/>
    </row>
    <row r="375" spans="2:49" ht="19" customHeight="1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10"/>
      <c r="T375" s="644" t="s">
        <v>1002</v>
      </c>
      <c r="U375" s="652" t="s">
        <v>1003</v>
      </c>
      <c r="V375" s="824" t="s">
        <v>350</v>
      </c>
      <c r="W375" s="821" t="s">
        <v>349</v>
      </c>
      <c r="X375" s="825" t="s">
        <v>1009</v>
      </c>
      <c r="Y375" s="825" t="s">
        <v>1008</v>
      </c>
      <c r="Z375" s="652" t="s">
        <v>715</v>
      </c>
      <c r="AA375" s="652" t="s">
        <v>697</v>
      </c>
      <c r="AB375" s="653" t="s">
        <v>698</v>
      </c>
      <c r="AC375" s="653" t="s">
        <v>699</v>
      </c>
      <c r="AD375" s="654">
        <v>2016</v>
      </c>
      <c r="AE375" s="654">
        <v>2016</v>
      </c>
      <c r="AF375" s="543" t="s">
        <v>290</v>
      </c>
      <c r="AG375" s="644"/>
      <c r="AH375" s="644" t="s">
        <v>1002</v>
      </c>
      <c r="AI375" s="652" t="s">
        <v>1003</v>
      </c>
      <c r="AJ375" s="824" t="s">
        <v>350</v>
      </c>
      <c r="AK375" s="821" t="s">
        <v>349</v>
      </c>
      <c r="AL375" s="825" t="s">
        <v>1009</v>
      </c>
      <c r="AM375" s="825" t="s">
        <v>1008</v>
      </c>
      <c r="AN375" s="652" t="s">
        <v>704</v>
      </c>
      <c r="AO375" s="652" t="s">
        <v>705</v>
      </c>
      <c r="AP375" s="653" t="s">
        <v>698</v>
      </c>
      <c r="AQ375" s="653" t="s">
        <v>699</v>
      </c>
      <c r="AR375" s="654">
        <v>2016</v>
      </c>
      <c r="AS375" s="654">
        <v>2016</v>
      </c>
      <c r="AT375" s="543" t="s">
        <v>290</v>
      </c>
      <c r="AU375" s="644"/>
      <c r="AV375" s="644"/>
      <c r="AW375" s="644"/>
    </row>
    <row r="376" spans="2:49" ht="19" customHeight="1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10"/>
      <c r="T376" s="644" t="s">
        <v>1002</v>
      </c>
      <c r="U376" s="652" t="s">
        <v>1003</v>
      </c>
      <c r="V376" s="824" t="s">
        <v>990</v>
      </c>
      <c r="W376" s="821" t="s">
        <v>992</v>
      </c>
      <c r="X376" s="825" t="s">
        <v>1009</v>
      </c>
      <c r="Y376" s="825" t="s">
        <v>1008</v>
      </c>
      <c r="Z376" s="652" t="s">
        <v>715</v>
      </c>
      <c r="AA376" s="652" t="s">
        <v>697</v>
      </c>
      <c r="AB376" s="653" t="s">
        <v>698</v>
      </c>
      <c r="AC376" s="653" t="s">
        <v>699</v>
      </c>
      <c r="AD376" s="654">
        <v>2016</v>
      </c>
      <c r="AE376" s="654">
        <v>2016</v>
      </c>
      <c r="AF376" s="543" t="s">
        <v>290</v>
      </c>
      <c r="AG376" s="644"/>
      <c r="AH376" s="644" t="s">
        <v>1002</v>
      </c>
      <c r="AI376" s="652" t="s">
        <v>1003</v>
      </c>
      <c r="AJ376" s="824" t="s">
        <v>990</v>
      </c>
      <c r="AK376" s="821" t="s">
        <v>992</v>
      </c>
      <c r="AL376" s="825" t="s">
        <v>1009</v>
      </c>
      <c r="AM376" s="825" t="s">
        <v>1008</v>
      </c>
      <c r="AN376" s="652" t="s">
        <v>704</v>
      </c>
      <c r="AO376" s="652" t="s">
        <v>705</v>
      </c>
      <c r="AP376" s="653" t="s">
        <v>698</v>
      </c>
      <c r="AQ376" s="653" t="s">
        <v>699</v>
      </c>
      <c r="AR376" s="654">
        <v>2016</v>
      </c>
      <c r="AS376" s="654">
        <v>2016</v>
      </c>
      <c r="AT376" s="543" t="s">
        <v>290</v>
      </c>
      <c r="AU376" s="644"/>
      <c r="AV376" s="644"/>
      <c r="AW376" s="644"/>
    </row>
    <row r="377" spans="2:49" ht="19" customHeight="1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0"/>
      <c r="T377" s="644" t="s">
        <v>1002</v>
      </c>
      <c r="U377" s="652" t="s">
        <v>1003</v>
      </c>
      <c r="V377" s="824" t="s">
        <v>991</v>
      </c>
      <c r="W377" s="821" t="s">
        <v>993</v>
      </c>
      <c r="X377" s="825" t="s">
        <v>1009</v>
      </c>
      <c r="Y377" s="825" t="s">
        <v>1008</v>
      </c>
      <c r="Z377" s="652" t="s">
        <v>715</v>
      </c>
      <c r="AA377" s="652" t="s">
        <v>697</v>
      </c>
      <c r="AB377" s="653" t="s">
        <v>698</v>
      </c>
      <c r="AC377" s="653" t="s">
        <v>699</v>
      </c>
      <c r="AD377" s="654">
        <v>2016</v>
      </c>
      <c r="AE377" s="654">
        <v>2016</v>
      </c>
      <c r="AF377" s="377">
        <v>23600</v>
      </c>
      <c r="AG377" s="644"/>
      <c r="AH377" s="644" t="s">
        <v>1002</v>
      </c>
      <c r="AI377" s="652" t="s">
        <v>1003</v>
      </c>
      <c r="AJ377" s="824" t="s">
        <v>991</v>
      </c>
      <c r="AK377" s="821" t="s">
        <v>993</v>
      </c>
      <c r="AL377" s="825" t="s">
        <v>1009</v>
      </c>
      <c r="AM377" s="825" t="s">
        <v>1008</v>
      </c>
      <c r="AN377" s="652" t="s">
        <v>704</v>
      </c>
      <c r="AO377" s="652" t="s">
        <v>705</v>
      </c>
      <c r="AP377" s="653" t="s">
        <v>698</v>
      </c>
      <c r="AQ377" s="653" t="s">
        <v>699</v>
      </c>
      <c r="AR377" s="654">
        <v>2016</v>
      </c>
      <c r="AS377" s="654">
        <v>2016</v>
      </c>
      <c r="AT377" s="377">
        <v>6426.1402314499664</v>
      </c>
      <c r="AU377" s="644"/>
      <c r="AV377" s="644"/>
      <c r="AW377" s="644"/>
    </row>
    <row r="378" spans="2:49" ht="19" customHeight="1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0"/>
      <c r="T378" s="644" t="s">
        <v>1002</v>
      </c>
      <c r="U378" s="652" t="s">
        <v>1003</v>
      </c>
      <c r="V378" s="824" t="s">
        <v>356</v>
      </c>
      <c r="W378" s="821" t="s">
        <v>355</v>
      </c>
      <c r="X378" s="825" t="s">
        <v>1009</v>
      </c>
      <c r="Y378" s="825" t="s">
        <v>1008</v>
      </c>
      <c r="Z378" s="652" t="s">
        <v>715</v>
      </c>
      <c r="AA378" s="652" t="s">
        <v>697</v>
      </c>
      <c r="AB378" s="653" t="s">
        <v>698</v>
      </c>
      <c r="AC378" s="653" t="s">
        <v>699</v>
      </c>
      <c r="AD378" s="654">
        <v>2016</v>
      </c>
      <c r="AE378" s="654">
        <v>2016</v>
      </c>
      <c r="AF378" s="543" t="s">
        <v>290</v>
      </c>
      <c r="AG378" s="644"/>
      <c r="AH378" s="644" t="s">
        <v>1002</v>
      </c>
      <c r="AI378" s="652" t="s">
        <v>1003</v>
      </c>
      <c r="AJ378" s="824" t="s">
        <v>356</v>
      </c>
      <c r="AK378" s="821" t="s">
        <v>355</v>
      </c>
      <c r="AL378" s="825" t="s">
        <v>1009</v>
      </c>
      <c r="AM378" s="825" t="s">
        <v>1008</v>
      </c>
      <c r="AN378" s="652" t="s">
        <v>704</v>
      </c>
      <c r="AO378" s="652" t="s">
        <v>705</v>
      </c>
      <c r="AP378" s="653" t="s">
        <v>698</v>
      </c>
      <c r="AQ378" s="653" t="s">
        <v>699</v>
      </c>
      <c r="AR378" s="654">
        <v>2016</v>
      </c>
      <c r="AS378" s="654">
        <v>2016</v>
      </c>
      <c r="AT378" s="543" t="s">
        <v>290</v>
      </c>
      <c r="AU378" s="644"/>
      <c r="AV378" s="644"/>
      <c r="AW378" s="644"/>
    </row>
    <row r="379" spans="2:49" ht="19" customHeight="1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10"/>
      <c r="T379" s="644" t="s">
        <v>1002</v>
      </c>
      <c r="U379" s="652" t="s">
        <v>1003</v>
      </c>
      <c r="V379" s="824" t="s">
        <v>994</v>
      </c>
      <c r="W379" s="821" t="s">
        <v>996</v>
      </c>
      <c r="X379" s="825" t="s">
        <v>1009</v>
      </c>
      <c r="Y379" s="825" t="s">
        <v>1008</v>
      </c>
      <c r="Z379" s="652" t="s">
        <v>715</v>
      </c>
      <c r="AA379" s="652" t="s">
        <v>697</v>
      </c>
      <c r="AB379" s="653" t="s">
        <v>698</v>
      </c>
      <c r="AC379" s="653" t="s">
        <v>699</v>
      </c>
      <c r="AD379" s="654">
        <v>2016</v>
      </c>
      <c r="AE379" s="654">
        <v>2016</v>
      </c>
      <c r="AF379" s="377">
        <v>22200</v>
      </c>
      <c r="AG379" s="644"/>
      <c r="AH379" s="644" t="s">
        <v>1002</v>
      </c>
      <c r="AI379" s="652" t="s">
        <v>1003</v>
      </c>
      <c r="AJ379" s="824" t="s">
        <v>994</v>
      </c>
      <c r="AK379" s="821" t="s">
        <v>996</v>
      </c>
      <c r="AL379" s="825" t="s">
        <v>1009</v>
      </c>
      <c r="AM379" s="825" t="s">
        <v>1008</v>
      </c>
      <c r="AN379" s="652" t="s">
        <v>704</v>
      </c>
      <c r="AO379" s="652" t="s">
        <v>705</v>
      </c>
      <c r="AP379" s="653" t="s">
        <v>698</v>
      </c>
      <c r="AQ379" s="653" t="s">
        <v>699</v>
      </c>
      <c r="AR379" s="654">
        <v>2016</v>
      </c>
      <c r="AS379" s="654">
        <v>2016</v>
      </c>
      <c r="AT379" s="377">
        <v>6044.9285228046292</v>
      </c>
      <c r="AU379" s="644"/>
      <c r="AV379" s="644"/>
      <c r="AW379" s="644"/>
    </row>
    <row r="380" spans="2:49" ht="19" customHeight="1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10"/>
      <c r="T380" s="644" t="s">
        <v>1002</v>
      </c>
      <c r="U380" s="652" t="s">
        <v>1003</v>
      </c>
      <c r="V380" s="824" t="s">
        <v>995</v>
      </c>
      <c r="W380" s="674" t="s">
        <v>997</v>
      </c>
      <c r="X380" s="825" t="s">
        <v>1009</v>
      </c>
      <c r="Y380" s="825" t="s">
        <v>1008</v>
      </c>
      <c r="Z380" s="652" t="s">
        <v>715</v>
      </c>
      <c r="AA380" s="652" t="s">
        <v>697</v>
      </c>
      <c r="AB380" s="653" t="s">
        <v>698</v>
      </c>
      <c r="AC380" s="653" t="s">
        <v>699</v>
      </c>
      <c r="AD380" s="654">
        <v>2016</v>
      </c>
      <c r="AE380" s="654">
        <v>2016</v>
      </c>
      <c r="AF380" s="176">
        <v>121400</v>
      </c>
      <c r="AG380" s="644"/>
      <c r="AH380" s="644" t="s">
        <v>1002</v>
      </c>
      <c r="AI380" s="652" t="s">
        <v>1003</v>
      </c>
      <c r="AJ380" s="824" t="s">
        <v>995</v>
      </c>
      <c r="AK380" s="674" t="s">
        <v>997</v>
      </c>
      <c r="AL380" s="825" t="s">
        <v>1009</v>
      </c>
      <c r="AM380" s="825" t="s">
        <v>1008</v>
      </c>
      <c r="AN380" s="652" t="s">
        <v>704</v>
      </c>
      <c r="AO380" s="652" t="s">
        <v>705</v>
      </c>
      <c r="AP380" s="653" t="s">
        <v>698</v>
      </c>
      <c r="AQ380" s="653" t="s">
        <v>699</v>
      </c>
      <c r="AR380" s="654">
        <v>2016</v>
      </c>
      <c r="AS380" s="654">
        <v>2016</v>
      </c>
      <c r="AT380" s="176">
        <v>33056.501021102791</v>
      </c>
      <c r="AU380" s="644"/>
      <c r="AV380" s="644"/>
      <c r="AW380" s="644"/>
    </row>
    <row r="381" spans="2:49" ht="19" customHeight="1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10"/>
      <c r="T381" s="644" t="s">
        <v>1002</v>
      </c>
      <c r="U381" s="652" t="s">
        <v>1003</v>
      </c>
      <c r="V381" s="645" t="s">
        <v>2</v>
      </c>
      <c r="W381" s="821" t="s">
        <v>17</v>
      </c>
      <c r="X381" s="825" t="s">
        <v>1006</v>
      </c>
      <c r="Y381" s="825" t="s">
        <v>1007</v>
      </c>
      <c r="Z381" s="652" t="s">
        <v>715</v>
      </c>
      <c r="AA381" s="652" t="s">
        <v>697</v>
      </c>
      <c r="AB381" s="653" t="s">
        <v>698</v>
      </c>
      <c r="AC381" s="653" t="s">
        <v>699</v>
      </c>
      <c r="AD381" s="654">
        <v>2017</v>
      </c>
      <c r="AE381" s="654">
        <v>2017</v>
      </c>
      <c r="AF381" s="377">
        <v>146300</v>
      </c>
      <c r="AG381" s="644"/>
      <c r="AH381" s="644" t="s">
        <v>1002</v>
      </c>
      <c r="AI381" s="652" t="s">
        <v>1003</v>
      </c>
      <c r="AJ381" s="645" t="s">
        <v>2</v>
      </c>
      <c r="AK381" s="821" t="s">
        <v>17</v>
      </c>
      <c r="AL381" s="825" t="s">
        <v>1006</v>
      </c>
      <c r="AM381" s="825" t="s">
        <v>1007</v>
      </c>
      <c r="AN381" s="652" t="s">
        <v>704</v>
      </c>
      <c r="AO381" s="652" t="s">
        <v>705</v>
      </c>
      <c r="AP381" s="653" t="s">
        <v>698</v>
      </c>
      <c r="AQ381" s="653" t="s">
        <v>699</v>
      </c>
      <c r="AR381" s="654">
        <v>2017</v>
      </c>
      <c r="AS381" s="654">
        <v>2017</v>
      </c>
      <c r="AT381" s="377">
        <v>39836.623553437712</v>
      </c>
      <c r="AU381" s="644"/>
      <c r="AV381" s="644"/>
      <c r="AW381" s="644"/>
    </row>
    <row r="382" spans="2:49" ht="19" customHeight="1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0"/>
      <c r="T382" s="644" t="s">
        <v>1002</v>
      </c>
      <c r="U382" s="652" t="s">
        <v>1003</v>
      </c>
      <c r="V382" s="824" t="s">
        <v>3</v>
      </c>
      <c r="W382" s="821" t="s">
        <v>18</v>
      </c>
      <c r="X382" s="825" t="s">
        <v>1006</v>
      </c>
      <c r="Y382" s="825" t="s">
        <v>1007</v>
      </c>
      <c r="Z382" s="652" t="s">
        <v>715</v>
      </c>
      <c r="AA382" s="652" t="s">
        <v>697</v>
      </c>
      <c r="AB382" s="653" t="s">
        <v>698</v>
      </c>
      <c r="AC382" s="653" t="s">
        <v>699</v>
      </c>
      <c r="AD382" s="654">
        <v>2017</v>
      </c>
      <c r="AE382" s="654">
        <v>2017</v>
      </c>
      <c r="AF382" s="377">
        <v>297100</v>
      </c>
      <c r="AG382" s="644"/>
      <c r="AH382" s="644" t="s">
        <v>1002</v>
      </c>
      <c r="AI382" s="652" t="s">
        <v>1003</v>
      </c>
      <c r="AJ382" s="824" t="s">
        <v>3</v>
      </c>
      <c r="AK382" s="821" t="s">
        <v>18</v>
      </c>
      <c r="AL382" s="825" t="s">
        <v>1006</v>
      </c>
      <c r="AM382" s="825" t="s">
        <v>1007</v>
      </c>
      <c r="AN382" s="652" t="s">
        <v>704</v>
      </c>
      <c r="AO382" s="652" t="s">
        <v>705</v>
      </c>
      <c r="AP382" s="653" t="s">
        <v>698</v>
      </c>
      <c r="AQ382" s="653" t="s">
        <v>699</v>
      </c>
      <c r="AR382" s="654">
        <v>2017</v>
      </c>
      <c r="AS382" s="654">
        <v>2017</v>
      </c>
      <c r="AT382" s="377">
        <v>80898.570456092581</v>
      </c>
      <c r="AU382" s="644"/>
      <c r="AV382" s="644"/>
      <c r="AW382" s="644"/>
    </row>
    <row r="383" spans="2:49" ht="19" customHeight="1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10"/>
      <c r="T383" s="644" t="s">
        <v>1002</v>
      </c>
      <c r="U383" s="652" t="s">
        <v>1003</v>
      </c>
      <c r="V383" s="824" t="s">
        <v>4</v>
      </c>
      <c r="W383" s="821" t="s">
        <v>29</v>
      </c>
      <c r="X383" s="825" t="s">
        <v>1006</v>
      </c>
      <c r="Y383" s="825" t="s">
        <v>1007</v>
      </c>
      <c r="Z383" s="652" t="s">
        <v>715</v>
      </c>
      <c r="AA383" s="652" t="s">
        <v>697</v>
      </c>
      <c r="AB383" s="653" t="s">
        <v>698</v>
      </c>
      <c r="AC383" s="653" t="s">
        <v>699</v>
      </c>
      <c r="AD383" s="654">
        <v>2017</v>
      </c>
      <c r="AE383" s="654">
        <v>2017</v>
      </c>
      <c r="AF383" s="377">
        <v>1151500</v>
      </c>
      <c r="AG383" s="644"/>
      <c r="AH383" s="644" t="s">
        <v>1002</v>
      </c>
      <c r="AI383" s="652" t="s">
        <v>1003</v>
      </c>
      <c r="AJ383" s="824" t="s">
        <v>4</v>
      </c>
      <c r="AK383" s="821" t="s">
        <v>29</v>
      </c>
      <c r="AL383" s="825" t="s">
        <v>1006</v>
      </c>
      <c r="AM383" s="825" t="s">
        <v>1007</v>
      </c>
      <c r="AN383" s="652" t="s">
        <v>704</v>
      </c>
      <c r="AO383" s="652" t="s">
        <v>705</v>
      </c>
      <c r="AP383" s="653" t="s">
        <v>698</v>
      </c>
      <c r="AQ383" s="653" t="s">
        <v>699</v>
      </c>
      <c r="AR383" s="654">
        <v>2017</v>
      </c>
      <c r="AS383" s="654">
        <v>2017</v>
      </c>
      <c r="AT383" s="377">
        <v>313546.63036078966</v>
      </c>
      <c r="AU383" s="644"/>
      <c r="AV383" s="644"/>
      <c r="AW383" s="644"/>
    </row>
    <row r="384" spans="2:49" ht="19" customHeight="1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10"/>
      <c r="T384" s="644" t="s">
        <v>1002</v>
      </c>
      <c r="U384" s="652" t="s">
        <v>1003</v>
      </c>
      <c r="V384" s="824" t="s">
        <v>971</v>
      </c>
      <c r="W384" s="102" t="s">
        <v>972</v>
      </c>
      <c r="X384" s="825" t="s">
        <v>1006</v>
      </c>
      <c r="Y384" s="825" t="s">
        <v>1007</v>
      </c>
      <c r="Z384" s="652" t="s">
        <v>715</v>
      </c>
      <c r="AA384" s="652" t="s">
        <v>697</v>
      </c>
      <c r="AB384" s="653" t="s">
        <v>698</v>
      </c>
      <c r="AC384" s="653" t="s">
        <v>699</v>
      </c>
      <c r="AD384" s="654">
        <v>2017</v>
      </c>
      <c r="AE384" s="654">
        <v>2017</v>
      </c>
      <c r="AF384" s="377">
        <v>1410400</v>
      </c>
      <c r="AG384" s="644"/>
      <c r="AH384" s="644" t="s">
        <v>1002</v>
      </c>
      <c r="AI384" s="652" t="s">
        <v>1003</v>
      </c>
      <c r="AJ384" s="824" t="s">
        <v>971</v>
      </c>
      <c r="AK384" s="102" t="s">
        <v>972</v>
      </c>
      <c r="AL384" s="825" t="s">
        <v>1006</v>
      </c>
      <c r="AM384" s="825" t="s">
        <v>1007</v>
      </c>
      <c r="AN384" s="652" t="s">
        <v>704</v>
      </c>
      <c r="AO384" s="652" t="s">
        <v>705</v>
      </c>
      <c r="AP384" s="653" t="s">
        <v>698</v>
      </c>
      <c r="AQ384" s="653" t="s">
        <v>699</v>
      </c>
      <c r="AR384" s="654">
        <v>2017</v>
      </c>
      <c r="AS384" s="654">
        <v>2017</v>
      </c>
      <c r="AT384" s="377">
        <v>384043.56705241662</v>
      </c>
      <c r="AU384" s="644"/>
      <c r="AV384" s="644"/>
      <c r="AW384" s="644"/>
    </row>
    <row r="385" spans="2:49" ht="19" customHeight="1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10"/>
      <c r="T385" s="644" t="s">
        <v>1002</v>
      </c>
      <c r="U385" s="652" t="s">
        <v>1003</v>
      </c>
      <c r="V385" s="824" t="s">
        <v>327</v>
      </c>
      <c r="W385" s="821" t="s">
        <v>326</v>
      </c>
      <c r="X385" s="825" t="s">
        <v>1006</v>
      </c>
      <c r="Y385" s="825" t="s">
        <v>1007</v>
      </c>
      <c r="Z385" s="652" t="s">
        <v>715</v>
      </c>
      <c r="AA385" s="652" t="s">
        <v>697</v>
      </c>
      <c r="AB385" s="653" t="s">
        <v>698</v>
      </c>
      <c r="AC385" s="653" t="s">
        <v>699</v>
      </c>
      <c r="AD385" s="654">
        <v>2017</v>
      </c>
      <c r="AE385" s="654">
        <v>2017</v>
      </c>
      <c r="AF385" s="543" t="s">
        <v>290</v>
      </c>
      <c r="AG385" s="644"/>
      <c r="AH385" s="644" t="s">
        <v>1002</v>
      </c>
      <c r="AI385" s="652" t="s">
        <v>1003</v>
      </c>
      <c r="AJ385" s="824" t="s">
        <v>327</v>
      </c>
      <c r="AK385" s="821" t="s">
        <v>326</v>
      </c>
      <c r="AL385" s="825" t="s">
        <v>1006</v>
      </c>
      <c r="AM385" s="825" t="s">
        <v>1007</v>
      </c>
      <c r="AN385" s="652" t="s">
        <v>704</v>
      </c>
      <c r="AO385" s="652" t="s">
        <v>705</v>
      </c>
      <c r="AP385" s="653" t="s">
        <v>698</v>
      </c>
      <c r="AQ385" s="653" t="s">
        <v>699</v>
      </c>
      <c r="AR385" s="654">
        <v>2017</v>
      </c>
      <c r="AS385" s="654">
        <v>2017</v>
      </c>
      <c r="AT385" s="543" t="s">
        <v>290</v>
      </c>
      <c r="AU385" s="644"/>
      <c r="AV385" s="644"/>
      <c r="AW385" s="644"/>
    </row>
    <row r="386" spans="2:49" ht="19" customHeight="1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10"/>
      <c r="T386" s="644" t="s">
        <v>1002</v>
      </c>
      <c r="U386" s="652" t="s">
        <v>1003</v>
      </c>
      <c r="V386" s="822" t="s">
        <v>5</v>
      </c>
      <c r="W386" s="821" t="s">
        <v>978</v>
      </c>
      <c r="X386" s="825" t="s">
        <v>1006</v>
      </c>
      <c r="Y386" s="825" t="s">
        <v>1007</v>
      </c>
      <c r="Z386" s="652" t="s">
        <v>715</v>
      </c>
      <c r="AA386" s="652" t="s">
        <v>697</v>
      </c>
      <c r="AB386" s="653" t="s">
        <v>698</v>
      </c>
      <c r="AC386" s="653" t="s">
        <v>699</v>
      </c>
      <c r="AD386" s="654">
        <v>2017</v>
      </c>
      <c r="AE386" s="654">
        <v>2017</v>
      </c>
      <c r="AF386" s="377">
        <v>115000</v>
      </c>
      <c r="AG386" s="644"/>
      <c r="AH386" s="644" t="s">
        <v>1002</v>
      </c>
      <c r="AI386" s="652" t="s">
        <v>1003</v>
      </c>
      <c r="AJ386" s="822" t="s">
        <v>5</v>
      </c>
      <c r="AK386" s="821" t="s">
        <v>978</v>
      </c>
      <c r="AL386" s="825" t="s">
        <v>1006</v>
      </c>
      <c r="AM386" s="825" t="s">
        <v>1007</v>
      </c>
      <c r="AN386" s="652" t="s">
        <v>704</v>
      </c>
      <c r="AO386" s="652" t="s">
        <v>705</v>
      </c>
      <c r="AP386" s="653" t="s">
        <v>698</v>
      </c>
      <c r="AQ386" s="653" t="s">
        <v>699</v>
      </c>
      <c r="AR386" s="654">
        <v>2017</v>
      </c>
      <c r="AS386" s="654">
        <v>2017</v>
      </c>
      <c r="AT386" s="377">
        <v>31313.818924438394</v>
      </c>
      <c r="AU386" s="644"/>
      <c r="AV386" s="644"/>
      <c r="AW386" s="644"/>
    </row>
    <row r="387" spans="2:49" ht="19" customHeight="1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10"/>
      <c r="T387" s="644" t="s">
        <v>1002</v>
      </c>
      <c r="U387" s="652" t="s">
        <v>1003</v>
      </c>
      <c r="V387" s="823" t="s">
        <v>973</v>
      </c>
      <c r="W387" s="821" t="s">
        <v>979</v>
      </c>
      <c r="X387" s="825" t="s">
        <v>1006</v>
      </c>
      <c r="Y387" s="825" t="s">
        <v>1007</v>
      </c>
      <c r="Z387" s="652" t="s">
        <v>715</v>
      </c>
      <c r="AA387" s="652" t="s">
        <v>697</v>
      </c>
      <c r="AB387" s="653" t="s">
        <v>698</v>
      </c>
      <c r="AC387" s="653" t="s">
        <v>699</v>
      </c>
      <c r="AD387" s="654">
        <v>2017</v>
      </c>
      <c r="AE387" s="654">
        <v>2017</v>
      </c>
      <c r="AF387" s="377">
        <v>71000</v>
      </c>
      <c r="AG387" s="644"/>
      <c r="AH387" s="644" t="s">
        <v>1002</v>
      </c>
      <c r="AI387" s="652" t="s">
        <v>1003</v>
      </c>
      <c r="AJ387" s="823" t="s">
        <v>973</v>
      </c>
      <c r="AK387" s="821" t="s">
        <v>979</v>
      </c>
      <c r="AL387" s="825" t="s">
        <v>1006</v>
      </c>
      <c r="AM387" s="825" t="s">
        <v>1007</v>
      </c>
      <c r="AN387" s="652" t="s">
        <v>704</v>
      </c>
      <c r="AO387" s="652" t="s">
        <v>705</v>
      </c>
      <c r="AP387" s="653" t="s">
        <v>698</v>
      </c>
      <c r="AQ387" s="653" t="s">
        <v>699</v>
      </c>
      <c r="AR387" s="654">
        <v>2017</v>
      </c>
      <c r="AS387" s="654">
        <v>2017</v>
      </c>
      <c r="AT387" s="377">
        <v>19332.879509870661</v>
      </c>
      <c r="AU387" s="644"/>
      <c r="AV387" s="644"/>
      <c r="AW387" s="644"/>
    </row>
    <row r="388" spans="2:49" ht="19" customHeight="1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10"/>
      <c r="T388" s="644" t="s">
        <v>1002</v>
      </c>
      <c r="U388" s="652" t="s">
        <v>1003</v>
      </c>
      <c r="V388" s="824" t="s">
        <v>974</v>
      </c>
      <c r="W388" s="821" t="s">
        <v>980</v>
      </c>
      <c r="X388" s="825" t="s">
        <v>1006</v>
      </c>
      <c r="Y388" s="825" t="s">
        <v>1007</v>
      </c>
      <c r="Z388" s="652" t="s">
        <v>715</v>
      </c>
      <c r="AA388" s="652" t="s">
        <v>697</v>
      </c>
      <c r="AB388" s="653" t="s">
        <v>698</v>
      </c>
      <c r="AC388" s="653" t="s">
        <v>699</v>
      </c>
      <c r="AD388" s="654">
        <v>2017</v>
      </c>
      <c r="AE388" s="654">
        <v>2017</v>
      </c>
      <c r="AF388" s="377">
        <v>27500</v>
      </c>
      <c r="AG388" s="644"/>
      <c r="AH388" s="644" t="s">
        <v>1002</v>
      </c>
      <c r="AI388" s="652" t="s">
        <v>1003</v>
      </c>
      <c r="AJ388" s="824" t="s">
        <v>974</v>
      </c>
      <c r="AK388" s="821" t="s">
        <v>980</v>
      </c>
      <c r="AL388" s="825" t="s">
        <v>1006</v>
      </c>
      <c r="AM388" s="825" t="s">
        <v>1007</v>
      </c>
      <c r="AN388" s="652" t="s">
        <v>704</v>
      </c>
      <c r="AO388" s="652" t="s">
        <v>705</v>
      </c>
      <c r="AP388" s="653" t="s">
        <v>698</v>
      </c>
      <c r="AQ388" s="653" t="s">
        <v>699</v>
      </c>
      <c r="AR388" s="654">
        <v>2017</v>
      </c>
      <c r="AS388" s="654">
        <v>2017</v>
      </c>
      <c r="AT388" s="377">
        <v>7488.0871341048332</v>
      </c>
      <c r="AU388" s="644"/>
      <c r="AV388" s="644"/>
      <c r="AW388" s="644"/>
    </row>
    <row r="389" spans="2:49" ht="19" customHeight="1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10"/>
      <c r="T389" s="644" t="s">
        <v>1002</v>
      </c>
      <c r="U389" s="652" t="s">
        <v>1003</v>
      </c>
      <c r="V389" s="824" t="s">
        <v>975</v>
      </c>
      <c r="W389" s="821" t="s">
        <v>981</v>
      </c>
      <c r="X389" s="825" t="s">
        <v>1006</v>
      </c>
      <c r="Y389" s="825" t="s">
        <v>1007</v>
      </c>
      <c r="Z389" s="652" t="s">
        <v>715</v>
      </c>
      <c r="AA389" s="652" t="s">
        <v>697</v>
      </c>
      <c r="AB389" s="653" t="s">
        <v>698</v>
      </c>
      <c r="AC389" s="653" t="s">
        <v>699</v>
      </c>
      <c r="AD389" s="654">
        <v>2017</v>
      </c>
      <c r="AE389" s="654">
        <v>2017</v>
      </c>
      <c r="AF389" s="377">
        <v>166000</v>
      </c>
      <c r="AG389" s="644"/>
      <c r="AH389" s="644" t="s">
        <v>1002</v>
      </c>
      <c r="AI389" s="652" t="s">
        <v>1003</v>
      </c>
      <c r="AJ389" s="824" t="s">
        <v>975</v>
      </c>
      <c r="AK389" s="821" t="s">
        <v>981</v>
      </c>
      <c r="AL389" s="825" t="s">
        <v>1006</v>
      </c>
      <c r="AM389" s="825" t="s">
        <v>1007</v>
      </c>
      <c r="AN389" s="652" t="s">
        <v>704</v>
      </c>
      <c r="AO389" s="652" t="s">
        <v>705</v>
      </c>
      <c r="AP389" s="653" t="s">
        <v>698</v>
      </c>
      <c r="AQ389" s="653" t="s">
        <v>699</v>
      </c>
      <c r="AR389" s="654">
        <v>2017</v>
      </c>
      <c r="AS389" s="654">
        <v>2017</v>
      </c>
      <c r="AT389" s="377">
        <v>45200.816882232815</v>
      </c>
      <c r="AU389" s="644"/>
      <c r="AV389" s="644"/>
      <c r="AW389" s="644"/>
    </row>
    <row r="390" spans="2:49" ht="19" customHeight="1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10"/>
      <c r="T390" s="644" t="s">
        <v>1002</v>
      </c>
      <c r="U390" s="652" t="s">
        <v>1003</v>
      </c>
      <c r="V390" s="824" t="s">
        <v>976</v>
      </c>
      <c r="W390" s="821" t="s">
        <v>982</v>
      </c>
      <c r="X390" s="825" t="s">
        <v>1006</v>
      </c>
      <c r="Y390" s="825" t="s">
        <v>1007</v>
      </c>
      <c r="Z390" s="652" t="s">
        <v>715</v>
      </c>
      <c r="AA390" s="652" t="s">
        <v>697</v>
      </c>
      <c r="AB390" s="653" t="s">
        <v>698</v>
      </c>
      <c r="AC390" s="653" t="s">
        <v>699</v>
      </c>
      <c r="AD390" s="654">
        <v>2017</v>
      </c>
      <c r="AE390" s="654">
        <v>2017</v>
      </c>
      <c r="AF390" s="377">
        <v>225500</v>
      </c>
      <c r="AG390" s="644"/>
      <c r="AH390" s="644" t="s">
        <v>1002</v>
      </c>
      <c r="AI390" s="652" t="s">
        <v>1003</v>
      </c>
      <c r="AJ390" s="824" t="s">
        <v>976</v>
      </c>
      <c r="AK390" s="821" t="s">
        <v>982</v>
      </c>
      <c r="AL390" s="825" t="s">
        <v>1006</v>
      </c>
      <c r="AM390" s="825" t="s">
        <v>1007</v>
      </c>
      <c r="AN390" s="652" t="s">
        <v>704</v>
      </c>
      <c r="AO390" s="652" t="s">
        <v>705</v>
      </c>
      <c r="AP390" s="653" t="s">
        <v>698</v>
      </c>
      <c r="AQ390" s="653" t="s">
        <v>699</v>
      </c>
      <c r="AR390" s="654">
        <v>2017</v>
      </c>
      <c r="AS390" s="654">
        <v>2017</v>
      </c>
      <c r="AT390" s="377">
        <v>61402.314499659631</v>
      </c>
      <c r="AU390" s="644"/>
      <c r="AV390" s="644"/>
      <c r="AW390" s="644"/>
    </row>
    <row r="391" spans="2:49" ht="19" customHeight="1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10"/>
      <c r="T391" s="644" t="s">
        <v>1002</v>
      </c>
      <c r="U391" s="652" t="s">
        <v>1003</v>
      </c>
      <c r="V391" s="824" t="s">
        <v>977</v>
      </c>
      <c r="W391" s="821" t="s">
        <v>983</v>
      </c>
      <c r="X391" s="825" t="s">
        <v>1006</v>
      </c>
      <c r="Y391" s="825" t="s">
        <v>1007</v>
      </c>
      <c r="Z391" s="652" t="s">
        <v>715</v>
      </c>
      <c r="AA391" s="652" t="s">
        <v>697</v>
      </c>
      <c r="AB391" s="653" t="s">
        <v>698</v>
      </c>
      <c r="AC391" s="653" t="s">
        <v>699</v>
      </c>
      <c r="AD391" s="654">
        <v>2017</v>
      </c>
      <c r="AE391" s="654">
        <v>2017</v>
      </c>
      <c r="AF391" s="377">
        <v>546500</v>
      </c>
      <c r="AG391" s="644"/>
      <c r="AH391" s="644" t="s">
        <v>1002</v>
      </c>
      <c r="AI391" s="652" t="s">
        <v>1003</v>
      </c>
      <c r="AJ391" s="824" t="s">
        <v>977</v>
      </c>
      <c r="AK391" s="821" t="s">
        <v>983</v>
      </c>
      <c r="AL391" s="825" t="s">
        <v>1006</v>
      </c>
      <c r="AM391" s="825" t="s">
        <v>1007</v>
      </c>
      <c r="AN391" s="652" t="s">
        <v>704</v>
      </c>
      <c r="AO391" s="652" t="s">
        <v>705</v>
      </c>
      <c r="AP391" s="653" t="s">
        <v>698</v>
      </c>
      <c r="AQ391" s="653" t="s">
        <v>699</v>
      </c>
      <c r="AR391" s="654">
        <v>2017</v>
      </c>
      <c r="AS391" s="654">
        <v>2017</v>
      </c>
      <c r="AT391" s="377">
        <v>148808.71341048332</v>
      </c>
      <c r="AU391" s="644"/>
      <c r="AV391" s="644"/>
      <c r="AW391" s="644"/>
    </row>
    <row r="392" spans="2:49" ht="19" customHeight="1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0"/>
      <c r="T392" s="644" t="s">
        <v>1002</v>
      </c>
      <c r="U392" s="652" t="s">
        <v>1003</v>
      </c>
      <c r="V392" s="824" t="s">
        <v>6</v>
      </c>
      <c r="W392" s="821" t="s">
        <v>64</v>
      </c>
      <c r="X392" s="825" t="s">
        <v>1006</v>
      </c>
      <c r="Y392" s="825" t="s">
        <v>1007</v>
      </c>
      <c r="Z392" s="652" t="s">
        <v>715</v>
      </c>
      <c r="AA392" s="652" t="s">
        <v>697</v>
      </c>
      <c r="AB392" s="653" t="s">
        <v>698</v>
      </c>
      <c r="AC392" s="653" t="s">
        <v>699</v>
      </c>
      <c r="AD392" s="654">
        <v>2017</v>
      </c>
      <c r="AE392" s="654">
        <v>2017</v>
      </c>
      <c r="AF392" s="543" t="s">
        <v>290</v>
      </c>
      <c r="AG392" s="644"/>
      <c r="AH392" s="644" t="s">
        <v>1002</v>
      </c>
      <c r="AI392" s="652" t="s">
        <v>1003</v>
      </c>
      <c r="AJ392" s="824" t="s">
        <v>6</v>
      </c>
      <c r="AK392" s="821" t="s">
        <v>64</v>
      </c>
      <c r="AL392" s="825" t="s">
        <v>1006</v>
      </c>
      <c r="AM392" s="825" t="s">
        <v>1007</v>
      </c>
      <c r="AN392" s="652" t="s">
        <v>704</v>
      </c>
      <c r="AO392" s="652" t="s">
        <v>705</v>
      </c>
      <c r="AP392" s="653" t="s">
        <v>698</v>
      </c>
      <c r="AQ392" s="653" t="s">
        <v>699</v>
      </c>
      <c r="AR392" s="654">
        <v>2017</v>
      </c>
      <c r="AS392" s="654">
        <v>2017</v>
      </c>
      <c r="AT392" s="543" t="s">
        <v>290</v>
      </c>
      <c r="AU392" s="644"/>
      <c r="AV392" s="644"/>
      <c r="AW392" s="644"/>
    </row>
    <row r="393" spans="2:49" ht="19" customHeight="1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10"/>
      <c r="T393" s="644" t="s">
        <v>1002</v>
      </c>
      <c r="U393" s="652" t="s">
        <v>1003</v>
      </c>
      <c r="V393" s="824" t="s">
        <v>7</v>
      </c>
      <c r="W393" s="821" t="s">
        <v>984</v>
      </c>
      <c r="X393" s="825" t="s">
        <v>1006</v>
      </c>
      <c r="Y393" s="825" t="s">
        <v>1007</v>
      </c>
      <c r="Z393" s="652" t="s">
        <v>715</v>
      </c>
      <c r="AA393" s="652" t="s">
        <v>697</v>
      </c>
      <c r="AB393" s="653" t="s">
        <v>698</v>
      </c>
      <c r="AC393" s="653" t="s">
        <v>699</v>
      </c>
      <c r="AD393" s="654">
        <v>2017</v>
      </c>
      <c r="AE393" s="654">
        <v>2017</v>
      </c>
      <c r="AF393" s="543" t="s">
        <v>290</v>
      </c>
      <c r="AG393" s="644"/>
      <c r="AH393" s="644" t="s">
        <v>1002</v>
      </c>
      <c r="AI393" s="652" t="s">
        <v>1003</v>
      </c>
      <c r="AJ393" s="824" t="s">
        <v>7</v>
      </c>
      <c r="AK393" s="821" t="s">
        <v>984</v>
      </c>
      <c r="AL393" s="825" t="s">
        <v>1006</v>
      </c>
      <c r="AM393" s="825" t="s">
        <v>1007</v>
      </c>
      <c r="AN393" s="652" t="s">
        <v>704</v>
      </c>
      <c r="AO393" s="652" t="s">
        <v>705</v>
      </c>
      <c r="AP393" s="653" t="s">
        <v>698</v>
      </c>
      <c r="AQ393" s="653" t="s">
        <v>699</v>
      </c>
      <c r="AR393" s="654">
        <v>2017</v>
      </c>
      <c r="AS393" s="654">
        <v>2017</v>
      </c>
      <c r="AT393" s="543" t="s">
        <v>290</v>
      </c>
      <c r="AU393" s="644"/>
      <c r="AV393" s="644"/>
      <c r="AW393" s="644"/>
    </row>
    <row r="394" spans="2:49" ht="19" customHeight="1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10"/>
      <c r="T394" s="644" t="s">
        <v>1002</v>
      </c>
      <c r="U394" s="652" t="s">
        <v>1003</v>
      </c>
      <c r="V394" s="824" t="s">
        <v>8</v>
      </c>
      <c r="W394" s="821" t="s">
        <v>985</v>
      </c>
      <c r="X394" s="825" t="s">
        <v>1006</v>
      </c>
      <c r="Y394" s="825" t="s">
        <v>1007</v>
      </c>
      <c r="Z394" s="652" t="s">
        <v>715</v>
      </c>
      <c r="AA394" s="652" t="s">
        <v>697</v>
      </c>
      <c r="AB394" s="653" t="s">
        <v>698</v>
      </c>
      <c r="AC394" s="653" t="s">
        <v>699</v>
      </c>
      <c r="AD394" s="654">
        <v>2017</v>
      </c>
      <c r="AE394" s="654">
        <v>2017</v>
      </c>
      <c r="AF394" s="543" t="s">
        <v>290</v>
      </c>
      <c r="AG394" s="644"/>
      <c r="AH394" s="644" t="s">
        <v>1002</v>
      </c>
      <c r="AI394" s="652" t="s">
        <v>1003</v>
      </c>
      <c r="AJ394" s="824" t="s">
        <v>8</v>
      </c>
      <c r="AK394" s="821" t="s">
        <v>985</v>
      </c>
      <c r="AL394" s="825" t="s">
        <v>1006</v>
      </c>
      <c r="AM394" s="825" t="s">
        <v>1007</v>
      </c>
      <c r="AN394" s="652" t="s">
        <v>704</v>
      </c>
      <c r="AO394" s="652" t="s">
        <v>705</v>
      </c>
      <c r="AP394" s="653" t="s">
        <v>698</v>
      </c>
      <c r="AQ394" s="653" t="s">
        <v>699</v>
      </c>
      <c r="AR394" s="654">
        <v>2017</v>
      </c>
      <c r="AS394" s="654">
        <v>2017</v>
      </c>
      <c r="AT394" s="543" t="s">
        <v>290</v>
      </c>
      <c r="AU394" s="644"/>
      <c r="AV394" s="644"/>
      <c r="AW394" s="644"/>
    </row>
    <row r="395" spans="2:49" ht="19" customHeight="1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10"/>
      <c r="T395" s="644" t="s">
        <v>1002</v>
      </c>
      <c r="U395" s="652" t="s">
        <v>1003</v>
      </c>
      <c r="V395" s="824" t="s">
        <v>9</v>
      </c>
      <c r="W395" s="821" t="s">
        <v>13</v>
      </c>
      <c r="X395" s="825" t="s">
        <v>1006</v>
      </c>
      <c r="Y395" s="825" t="s">
        <v>1007</v>
      </c>
      <c r="Z395" s="652" t="s">
        <v>715</v>
      </c>
      <c r="AA395" s="652" t="s">
        <v>697</v>
      </c>
      <c r="AB395" s="653" t="s">
        <v>698</v>
      </c>
      <c r="AC395" s="653" t="s">
        <v>699</v>
      </c>
      <c r="AD395" s="654">
        <v>2017</v>
      </c>
      <c r="AE395" s="654">
        <v>2017</v>
      </c>
      <c r="AF395" s="543" t="s">
        <v>290</v>
      </c>
      <c r="AG395" s="644"/>
      <c r="AH395" s="644" t="s">
        <v>1002</v>
      </c>
      <c r="AI395" s="652" t="s">
        <v>1003</v>
      </c>
      <c r="AJ395" s="824" t="s">
        <v>9</v>
      </c>
      <c r="AK395" s="821" t="s">
        <v>13</v>
      </c>
      <c r="AL395" s="825" t="s">
        <v>1006</v>
      </c>
      <c r="AM395" s="825" t="s">
        <v>1007</v>
      </c>
      <c r="AN395" s="652" t="s">
        <v>704</v>
      </c>
      <c r="AO395" s="652" t="s">
        <v>705</v>
      </c>
      <c r="AP395" s="653" t="s">
        <v>698</v>
      </c>
      <c r="AQ395" s="653" t="s">
        <v>699</v>
      </c>
      <c r="AR395" s="654">
        <v>2017</v>
      </c>
      <c r="AS395" s="654">
        <v>2017</v>
      </c>
      <c r="AT395" s="543" t="s">
        <v>290</v>
      </c>
      <c r="AU395" s="644"/>
      <c r="AV395" s="644"/>
      <c r="AW395" s="644"/>
    </row>
    <row r="396" spans="2:49" ht="19" customHeight="1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10"/>
      <c r="T396" s="644" t="s">
        <v>1002</v>
      </c>
      <c r="U396" s="652" t="s">
        <v>1003</v>
      </c>
      <c r="V396" s="824" t="s">
        <v>66</v>
      </c>
      <c r="W396" s="821" t="s">
        <v>24</v>
      </c>
      <c r="X396" s="825" t="s">
        <v>1006</v>
      </c>
      <c r="Y396" s="825" t="s">
        <v>1007</v>
      </c>
      <c r="Z396" s="652" t="s">
        <v>715</v>
      </c>
      <c r="AA396" s="652" t="s">
        <v>697</v>
      </c>
      <c r="AB396" s="653" t="s">
        <v>698</v>
      </c>
      <c r="AC396" s="653" t="s">
        <v>699</v>
      </c>
      <c r="AD396" s="654">
        <v>2017</v>
      </c>
      <c r="AE396" s="654">
        <v>2017</v>
      </c>
      <c r="AF396" s="543" t="s">
        <v>290</v>
      </c>
      <c r="AG396" s="644"/>
      <c r="AH396" s="644" t="s">
        <v>1002</v>
      </c>
      <c r="AI396" s="652" t="s">
        <v>1003</v>
      </c>
      <c r="AJ396" s="824" t="s">
        <v>66</v>
      </c>
      <c r="AK396" s="821" t="s">
        <v>24</v>
      </c>
      <c r="AL396" s="825" t="s">
        <v>1006</v>
      </c>
      <c r="AM396" s="825" t="s">
        <v>1007</v>
      </c>
      <c r="AN396" s="652" t="s">
        <v>704</v>
      </c>
      <c r="AO396" s="652" t="s">
        <v>705</v>
      </c>
      <c r="AP396" s="653" t="s">
        <v>698</v>
      </c>
      <c r="AQ396" s="653" t="s">
        <v>699</v>
      </c>
      <c r="AR396" s="654">
        <v>2017</v>
      </c>
      <c r="AS396" s="654">
        <v>2017</v>
      </c>
      <c r="AT396" s="543" t="s">
        <v>290</v>
      </c>
      <c r="AU396" s="644"/>
      <c r="AV396" s="644"/>
      <c r="AW396" s="644"/>
    </row>
    <row r="397" spans="2:49" ht="19" customHeight="1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10"/>
      <c r="T397" s="644" t="s">
        <v>1002</v>
      </c>
      <c r="U397" s="652" t="s">
        <v>1003</v>
      </c>
      <c r="V397" s="824" t="s">
        <v>67</v>
      </c>
      <c r="W397" s="821" t="s">
        <v>30</v>
      </c>
      <c r="X397" s="825" t="s">
        <v>1006</v>
      </c>
      <c r="Y397" s="825" t="s">
        <v>1007</v>
      </c>
      <c r="Z397" s="652" t="s">
        <v>715</v>
      </c>
      <c r="AA397" s="652" t="s">
        <v>697</v>
      </c>
      <c r="AB397" s="653" t="s">
        <v>698</v>
      </c>
      <c r="AC397" s="653" t="s">
        <v>699</v>
      </c>
      <c r="AD397" s="654">
        <v>2017</v>
      </c>
      <c r="AE397" s="654">
        <v>2017</v>
      </c>
      <c r="AF397" s="543" t="s">
        <v>290</v>
      </c>
      <c r="AG397" s="644"/>
      <c r="AH397" s="644" t="s">
        <v>1002</v>
      </c>
      <c r="AI397" s="652" t="s">
        <v>1003</v>
      </c>
      <c r="AJ397" s="824" t="s">
        <v>67</v>
      </c>
      <c r="AK397" s="821" t="s">
        <v>30</v>
      </c>
      <c r="AL397" s="825" t="s">
        <v>1006</v>
      </c>
      <c r="AM397" s="825" t="s">
        <v>1007</v>
      </c>
      <c r="AN397" s="652" t="s">
        <v>704</v>
      </c>
      <c r="AO397" s="652" t="s">
        <v>705</v>
      </c>
      <c r="AP397" s="653" t="s">
        <v>698</v>
      </c>
      <c r="AQ397" s="653" t="s">
        <v>699</v>
      </c>
      <c r="AR397" s="654">
        <v>2017</v>
      </c>
      <c r="AS397" s="654">
        <v>2017</v>
      </c>
      <c r="AT397" s="543" t="s">
        <v>290</v>
      </c>
      <c r="AU397" s="644"/>
      <c r="AV397" s="644"/>
      <c r="AW397" s="644"/>
    </row>
    <row r="398" spans="2:49" ht="19" customHeight="1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0"/>
      <c r="T398" s="644" t="s">
        <v>1002</v>
      </c>
      <c r="U398" s="652" t="s">
        <v>1003</v>
      </c>
      <c r="V398" s="824" t="s">
        <v>342</v>
      </c>
      <c r="W398" s="821" t="s">
        <v>341</v>
      </c>
      <c r="X398" s="825" t="s">
        <v>1006</v>
      </c>
      <c r="Y398" s="825" t="s">
        <v>1007</v>
      </c>
      <c r="Z398" s="652" t="s">
        <v>715</v>
      </c>
      <c r="AA398" s="652" t="s">
        <v>697</v>
      </c>
      <c r="AB398" s="653" t="s">
        <v>698</v>
      </c>
      <c r="AC398" s="653" t="s">
        <v>699</v>
      </c>
      <c r="AD398" s="654">
        <v>2017</v>
      </c>
      <c r="AE398" s="654">
        <v>2017</v>
      </c>
      <c r="AF398" s="377">
        <v>-55100</v>
      </c>
      <c r="AG398" s="644"/>
      <c r="AH398" s="644" t="s">
        <v>1002</v>
      </c>
      <c r="AI398" s="652" t="s">
        <v>1003</v>
      </c>
      <c r="AJ398" s="824" t="s">
        <v>342</v>
      </c>
      <c r="AK398" s="821" t="s">
        <v>341</v>
      </c>
      <c r="AL398" s="825" t="s">
        <v>1006</v>
      </c>
      <c r="AM398" s="825" t="s">
        <v>1007</v>
      </c>
      <c r="AN398" s="652" t="s">
        <v>704</v>
      </c>
      <c r="AO398" s="652" t="s">
        <v>705</v>
      </c>
      <c r="AP398" s="653" t="s">
        <v>698</v>
      </c>
      <c r="AQ398" s="653" t="s">
        <v>699</v>
      </c>
      <c r="AR398" s="654">
        <v>2017</v>
      </c>
      <c r="AS398" s="654">
        <v>2017</v>
      </c>
      <c r="AT398" s="377">
        <v>-15003.403675970048</v>
      </c>
      <c r="AU398" s="644"/>
      <c r="AV398" s="644"/>
      <c r="AW398" s="644"/>
    </row>
    <row r="399" spans="2:49" ht="19" customHeight="1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10"/>
      <c r="T399" s="644" t="s">
        <v>1002</v>
      </c>
      <c r="U399" s="652" t="s">
        <v>1003</v>
      </c>
      <c r="V399" s="824" t="s">
        <v>986</v>
      </c>
      <c r="W399" s="821" t="s">
        <v>998</v>
      </c>
      <c r="X399" s="825" t="s">
        <v>1006</v>
      </c>
      <c r="Y399" s="825" t="s">
        <v>1007</v>
      </c>
      <c r="Z399" s="652" t="s">
        <v>715</v>
      </c>
      <c r="AA399" s="652" t="s">
        <v>697</v>
      </c>
      <c r="AB399" s="653" t="s">
        <v>698</v>
      </c>
      <c r="AC399" s="653" t="s">
        <v>699</v>
      </c>
      <c r="AD399" s="654">
        <v>2017</v>
      </c>
      <c r="AE399" s="654">
        <v>2017</v>
      </c>
      <c r="AF399" s="377">
        <v>258900</v>
      </c>
      <c r="AG399" s="644"/>
      <c r="AH399" s="644" t="s">
        <v>1002</v>
      </c>
      <c r="AI399" s="652" t="s">
        <v>1003</v>
      </c>
      <c r="AJ399" s="824" t="s">
        <v>986</v>
      </c>
      <c r="AK399" s="821" t="s">
        <v>998</v>
      </c>
      <c r="AL399" s="825" t="s">
        <v>1006</v>
      </c>
      <c r="AM399" s="825" t="s">
        <v>1007</v>
      </c>
      <c r="AN399" s="652" t="s">
        <v>704</v>
      </c>
      <c r="AO399" s="652" t="s">
        <v>705</v>
      </c>
      <c r="AP399" s="653" t="s">
        <v>698</v>
      </c>
      <c r="AQ399" s="653" t="s">
        <v>699</v>
      </c>
      <c r="AR399" s="654">
        <v>2017</v>
      </c>
      <c r="AS399" s="654">
        <v>2017</v>
      </c>
      <c r="AT399" s="377">
        <v>70496.936691626965</v>
      </c>
      <c r="AU399" s="644"/>
      <c r="AV399" s="644"/>
      <c r="AW399" s="644"/>
    </row>
    <row r="400" spans="2:49" ht="19" customHeight="1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0"/>
      <c r="T400" s="644" t="s">
        <v>1002</v>
      </c>
      <c r="U400" s="652" t="s">
        <v>1003</v>
      </c>
      <c r="V400" s="824" t="s">
        <v>987</v>
      </c>
      <c r="W400" s="821" t="s">
        <v>999</v>
      </c>
      <c r="X400" s="825" t="s">
        <v>1006</v>
      </c>
      <c r="Y400" s="825" t="s">
        <v>1007</v>
      </c>
      <c r="Z400" s="652" t="s">
        <v>715</v>
      </c>
      <c r="AA400" s="652" t="s">
        <v>697</v>
      </c>
      <c r="AB400" s="653" t="s">
        <v>698</v>
      </c>
      <c r="AC400" s="653" t="s">
        <v>699</v>
      </c>
      <c r="AD400" s="654">
        <v>2017</v>
      </c>
      <c r="AE400" s="654">
        <v>2017</v>
      </c>
      <c r="AF400" s="377">
        <v>77300</v>
      </c>
      <c r="AG400" s="644"/>
      <c r="AH400" s="644" t="s">
        <v>1002</v>
      </c>
      <c r="AI400" s="652" t="s">
        <v>1003</v>
      </c>
      <c r="AJ400" s="824" t="s">
        <v>987</v>
      </c>
      <c r="AK400" s="821" t="s">
        <v>999</v>
      </c>
      <c r="AL400" s="825" t="s">
        <v>1006</v>
      </c>
      <c r="AM400" s="825" t="s">
        <v>1007</v>
      </c>
      <c r="AN400" s="652" t="s">
        <v>704</v>
      </c>
      <c r="AO400" s="652" t="s">
        <v>705</v>
      </c>
      <c r="AP400" s="653" t="s">
        <v>698</v>
      </c>
      <c r="AQ400" s="653" t="s">
        <v>699</v>
      </c>
      <c r="AR400" s="654">
        <v>2017</v>
      </c>
      <c r="AS400" s="654">
        <v>2017</v>
      </c>
      <c r="AT400" s="377">
        <v>21048.332198774679</v>
      </c>
      <c r="AU400" s="644"/>
      <c r="AV400" s="644"/>
      <c r="AW400" s="644"/>
    </row>
    <row r="401" spans="2:49" ht="19" customHeight="1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10"/>
      <c r="T401" s="644" t="s">
        <v>1002</v>
      </c>
      <c r="U401" s="652" t="s">
        <v>1003</v>
      </c>
      <c r="V401" s="824" t="s">
        <v>988</v>
      </c>
      <c r="W401" s="821" t="s">
        <v>989</v>
      </c>
      <c r="X401" s="825" t="s">
        <v>1006</v>
      </c>
      <c r="Y401" s="825" t="s">
        <v>1007</v>
      </c>
      <c r="Z401" s="652" t="s">
        <v>715</v>
      </c>
      <c r="AA401" s="652" t="s">
        <v>697</v>
      </c>
      <c r="AB401" s="653" t="s">
        <v>698</v>
      </c>
      <c r="AC401" s="653" t="s">
        <v>699</v>
      </c>
      <c r="AD401" s="654">
        <v>2017</v>
      </c>
      <c r="AE401" s="654">
        <v>2017</v>
      </c>
      <c r="AF401" s="377">
        <v>102500</v>
      </c>
      <c r="AG401" s="644"/>
      <c r="AH401" s="644" t="s">
        <v>1002</v>
      </c>
      <c r="AI401" s="652" t="s">
        <v>1003</v>
      </c>
      <c r="AJ401" s="824" t="s">
        <v>988</v>
      </c>
      <c r="AK401" s="821" t="s">
        <v>989</v>
      </c>
      <c r="AL401" s="825" t="s">
        <v>1006</v>
      </c>
      <c r="AM401" s="825" t="s">
        <v>1007</v>
      </c>
      <c r="AN401" s="652" t="s">
        <v>704</v>
      </c>
      <c r="AO401" s="652" t="s">
        <v>705</v>
      </c>
      <c r="AP401" s="653" t="s">
        <v>698</v>
      </c>
      <c r="AQ401" s="653" t="s">
        <v>699</v>
      </c>
      <c r="AR401" s="654">
        <v>2017</v>
      </c>
      <c r="AS401" s="654">
        <v>2017</v>
      </c>
      <c r="AT401" s="377">
        <v>27910.142954390743</v>
      </c>
      <c r="AU401" s="644"/>
      <c r="AV401" s="644"/>
      <c r="AW401" s="644"/>
    </row>
    <row r="402" spans="2:49" ht="19" customHeight="1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0"/>
      <c r="T402" s="644" t="s">
        <v>1002</v>
      </c>
      <c r="U402" s="652" t="s">
        <v>1003</v>
      </c>
      <c r="V402" s="824" t="s">
        <v>10</v>
      </c>
      <c r="W402" s="821" t="s">
        <v>14</v>
      </c>
      <c r="X402" s="825" t="s">
        <v>1006</v>
      </c>
      <c r="Y402" s="825" t="s">
        <v>1007</v>
      </c>
      <c r="Z402" s="652" t="s">
        <v>715</v>
      </c>
      <c r="AA402" s="652" t="s">
        <v>697</v>
      </c>
      <c r="AB402" s="653" t="s">
        <v>698</v>
      </c>
      <c r="AC402" s="653" t="s">
        <v>699</v>
      </c>
      <c r="AD402" s="654">
        <v>2017</v>
      </c>
      <c r="AE402" s="654">
        <v>2017</v>
      </c>
      <c r="AF402" s="377">
        <v>3400</v>
      </c>
      <c r="AG402" s="644"/>
      <c r="AH402" s="644" t="s">
        <v>1002</v>
      </c>
      <c r="AI402" s="652" t="s">
        <v>1003</v>
      </c>
      <c r="AJ402" s="824" t="s">
        <v>10</v>
      </c>
      <c r="AK402" s="821" t="s">
        <v>14</v>
      </c>
      <c r="AL402" s="825" t="s">
        <v>1006</v>
      </c>
      <c r="AM402" s="825" t="s">
        <v>1007</v>
      </c>
      <c r="AN402" s="652" t="s">
        <v>704</v>
      </c>
      <c r="AO402" s="652" t="s">
        <v>705</v>
      </c>
      <c r="AP402" s="653" t="s">
        <v>698</v>
      </c>
      <c r="AQ402" s="653" t="s">
        <v>699</v>
      </c>
      <c r="AR402" s="654">
        <v>2017</v>
      </c>
      <c r="AS402" s="654">
        <v>2017</v>
      </c>
      <c r="AT402" s="377">
        <v>925.79986385296127</v>
      </c>
      <c r="AU402" s="644"/>
      <c r="AV402" s="644"/>
      <c r="AW402" s="644"/>
    </row>
    <row r="403" spans="2:49" ht="19" customHeight="1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0"/>
      <c r="T403" s="644" t="s">
        <v>1002</v>
      </c>
      <c r="U403" s="652" t="s">
        <v>1003</v>
      </c>
      <c r="V403" s="824" t="s">
        <v>275</v>
      </c>
      <c r="W403" s="821" t="s">
        <v>140</v>
      </c>
      <c r="X403" s="825" t="s">
        <v>1006</v>
      </c>
      <c r="Y403" s="825" t="s">
        <v>1007</v>
      </c>
      <c r="Z403" s="652" t="s">
        <v>715</v>
      </c>
      <c r="AA403" s="652" t="s">
        <v>697</v>
      </c>
      <c r="AB403" s="653" t="s">
        <v>698</v>
      </c>
      <c r="AC403" s="653" t="s">
        <v>699</v>
      </c>
      <c r="AD403" s="654">
        <v>2017</v>
      </c>
      <c r="AE403" s="654">
        <v>2017</v>
      </c>
      <c r="AF403" s="377">
        <v>75700</v>
      </c>
      <c r="AG403" s="644"/>
      <c r="AH403" s="644" t="s">
        <v>1002</v>
      </c>
      <c r="AI403" s="652" t="s">
        <v>1003</v>
      </c>
      <c r="AJ403" s="824" t="s">
        <v>275</v>
      </c>
      <c r="AK403" s="821" t="s">
        <v>140</v>
      </c>
      <c r="AL403" s="825" t="s">
        <v>1006</v>
      </c>
      <c r="AM403" s="825" t="s">
        <v>1007</v>
      </c>
      <c r="AN403" s="652" t="s">
        <v>704</v>
      </c>
      <c r="AO403" s="652" t="s">
        <v>705</v>
      </c>
      <c r="AP403" s="653" t="s">
        <v>698</v>
      </c>
      <c r="AQ403" s="653" t="s">
        <v>699</v>
      </c>
      <c r="AR403" s="654">
        <v>2017</v>
      </c>
      <c r="AS403" s="654">
        <v>2017</v>
      </c>
      <c r="AT403" s="377">
        <v>20612.661674608578</v>
      </c>
      <c r="AU403" s="644"/>
      <c r="AV403" s="644"/>
      <c r="AW403" s="644"/>
    </row>
    <row r="404" spans="2:49" ht="19" customHeight="1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0"/>
      <c r="T404" s="644" t="s">
        <v>1002</v>
      </c>
      <c r="U404" s="652" t="s">
        <v>1003</v>
      </c>
      <c r="V404" s="824" t="s">
        <v>11</v>
      </c>
      <c r="W404" s="821" t="s">
        <v>15</v>
      </c>
      <c r="X404" s="825" t="s">
        <v>1006</v>
      </c>
      <c r="Y404" s="825" t="s">
        <v>1007</v>
      </c>
      <c r="Z404" s="652" t="s">
        <v>715</v>
      </c>
      <c r="AA404" s="652" t="s">
        <v>697</v>
      </c>
      <c r="AB404" s="653" t="s">
        <v>698</v>
      </c>
      <c r="AC404" s="653" t="s">
        <v>699</v>
      </c>
      <c r="AD404" s="654">
        <v>2017</v>
      </c>
      <c r="AE404" s="654">
        <v>2017</v>
      </c>
      <c r="AF404" s="543" t="s">
        <v>290</v>
      </c>
      <c r="AG404" s="644"/>
      <c r="AH404" s="644" t="s">
        <v>1002</v>
      </c>
      <c r="AI404" s="652" t="s">
        <v>1003</v>
      </c>
      <c r="AJ404" s="824" t="s">
        <v>11</v>
      </c>
      <c r="AK404" s="821" t="s">
        <v>15</v>
      </c>
      <c r="AL404" s="825" t="s">
        <v>1006</v>
      </c>
      <c r="AM404" s="825" t="s">
        <v>1007</v>
      </c>
      <c r="AN404" s="652" t="s">
        <v>704</v>
      </c>
      <c r="AO404" s="652" t="s">
        <v>705</v>
      </c>
      <c r="AP404" s="653" t="s">
        <v>698</v>
      </c>
      <c r="AQ404" s="653" t="s">
        <v>699</v>
      </c>
      <c r="AR404" s="654">
        <v>2017</v>
      </c>
      <c r="AS404" s="654">
        <v>2017</v>
      </c>
      <c r="AT404" s="543" t="s">
        <v>290</v>
      </c>
      <c r="AU404" s="644"/>
      <c r="AV404" s="644"/>
      <c r="AW404" s="644"/>
    </row>
    <row r="405" spans="2:49" ht="19" customHeight="1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0"/>
      <c r="T405" s="644" t="s">
        <v>1002</v>
      </c>
      <c r="U405" s="652" t="s">
        <v>1003</v>
      </c>
      <c r="V405" s="824" t="s">
        <v>350</v>
      </c>
      <c r="W405" s="821" t="s">
        <v>349</v>
      </c>
      <c r="X405" s="825" t="s">
        <v>1006</v>
      </c>
      <c r="Y405" s="825" t="s">
        <v>1007</v>
      </c>
      <c r="Z405" s="652" t="s">
        <v>715</v>
      </c>
      <c r="AA405" s="652" t="s">
        <v>697</v>
      </c>
      <c r="AB405" s="653" t="s">
        <v>698</v>
      </c>
      <c r="AC405" s="653" t="s">
        <v>699</v>
      </c>
      <c r="AD405" s="654">
        <v>2017</v>
      </c>
      <c r="AE405" s="654">
        <v>2017</v>
      </c>
      <c r="AF405" s="377">
        <v>10200</v>
      </c>
      <c r="AG405" s="644"/>
      <c r="AH405" s="644" t="s">
        <v>1002</v>
      </c>
      <c r="AI405" s="652" t="s">
        <v>1003</v>
      </c>
      <c r="AJ405" s="824" t="s">
        <v>350</v>
      </c>
      <c r="AK405" s="821" t="s">
        <v>349</v>
      </c>
      <c r="AL405" s="825" t="s">
        <v>1006</v>
      </c>
      <c r="AM405" s="825" t="s">
        <v>1007</v>
      </c>
      <c r="AN405" s="652" t="s">
        <v>704</v>
      </c>
      <c r="AO405" s="652" t="s">
        <v>705</v>
      </c>
      <c r="AP405" s="653" t="s">
        <v>698</v>
      </c>
      <c r="AQ405" s="653" t="s">
        <v>699</v>
      </c>
      <c r="AR405" s="654">
        <v>2017</v>
      </c>
      <c r="AS405" s="654">
        <v>2017</v>
      </c>
      <c r="AT405" s="377">
        <v>2777.3995915588839</v>
      </c>
      <c r="AU405" s="644"/>
      <c r="AV405" s="644"/>
      <c r="AW405" s="644"/>
    </row>
    <row r="406" spans="2:49" ht="19" customHeight="1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0"/>
      <c r="T406" s="644" t="s">
        <v>1002</v>
      </c>
      <c r="U406" s="652" t="s">
        <v>1003</v>
      </c>
      <c r="V406" s="824" t="s">
        <v>990</v>
      </c>
      <c r="W406" s="821" t="s">
        <v>992</v>
      </c>
      <c r="X406" s="825" t="s">
        <v>1006</v>
      </c>
      <c r="Y406" s="825" t="s">
        <v>1007</v>
      </c>
      <c r="Z406" s="652" t="s">
        <v>715</v>
      </c>
      <c r="AA406" s="652" t="s">
        <v>697</v>
      </c>
      <c r="AB406" s="653" t="s">
        <v>698</v>
      </c>
      <c r="AC406" s="653" t="s">
        <v>699</v>
      </c>
      <c r="AD406" s="654">
        <v>2017</v>
      </c>
      <c r="AE406" s="654">
        <v>2017</v>
      </c>
      <c r="AF406" s="377">
        <v>34500</v>
      </c>
      <c r="AG406" s="644"/>
      <c r="AH406" s="644" t="s">
        <v>1002</v>
      </c>
      <c r="AI406" s="652" t="s">
        <v>1003</v>
      </c>
      <c r="AJ406" s="824" t="s">
        <v>990</v>
      </c>
      <c r="AK406" s="821" t="s">
        <v>992</v>
      </c>
      <c r="AL406" s="825" t="s">
        <v>1006</v>
      </c>
      <c r="AM406" s="825" t="s">
        <v>1007</v>
      </c>
      <c r="AN406" s="652" t="s">
        <v>704</v>
      </c>
      <c r="AO406" s="652" t="s">
        <v>705</v>
      </c>
      <c r="AP406" s="653" t="s">
        <v>698</v>
      </c>
      <c r="AQ406" s="653" t="s">
        <v>699</v>
      </c>
      <c r="AR406" s="654">
        <v>2017</v>
      </c>
      <c r="AS406" s="654">
        <v>2017</v>
      </c>
      <c r="AT406" s="377">
        <v>9394.1456773315185</v>
      </c>
      <c r="AU406" s="644"/>
      <c r="AV406" s="644"/>
      <c r="AW406" s="644"/>
    </row>
    <row r="407" spans="2:49" ht="19" customHeight="1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0"/>
      <c r="T407" s="644" t="s">
        <v>1002</v>
      </c>
      <c r="U407" s="652" t="s">
        <v>1003</v>
      </c>
      <c r="V407" s="824" t="s">
        <v>991</v>
      </c>
      <c r="W407" s="821" t="s">
        <v>993</v>
      </c>
      <c r="X407" s="825" t="s">
        <v>1006</v>
      </c>
      <c r="Y407" s="825" t="s">
        <v>1007</v>
      </c>
      <c r="Z407" s="652" t="s">
        <v>715</v>
      </c>
      <c r="AA407" s="652" t="s">
        <v>697</v>
      </c>
      <c r="AB407" s="653" t="s">
        <v>698</v>
      </c>
      <c r="AC407" s="653" t="s">
        <v>699</v>
      </c>
      <c r="AD407" s="654">
        <v>2017</v>
      </c>
      <c r="AE407" s="654">
        <v>2017</v>
      </c>
      <c r="AF407" s="543" t="s">
        <v>290</v>
      </c>
      <c r="AG407" s="644"/>
      <c r="AH407" s="644" t="s">
        <v>1002</v>
      </c>
      <c r="AI407" s="652" t="s">
        <v>1003</v>
      </c>
      <c r="AJ407" s="824" t="s">
        <v>991</v>
      </c>
      <c r="AK407" s="821" t="s">
        <v>993</v>
      </c>
      <c r="AL407" s="825" t="s">
        <v>1006</v>
      </c>
      <c r="AM407" s="825" t="s">
        <v>1007</v>
      </c>
      <c r="AN407" s="652" t="s">
        <v>704</v>
      </c>
      <c r="AO407" s="652" t="s">
        <v>705</v>
      </c>
      <c r="AP407" s="653" t="s">
        <v>698</v>
      </c>
      <c r="AQ407" s="653" t="s">
        <v>699</v>
      </c>
      <c r="AR407" s="654">
        <v>2017</v>
      </c>
      <c r="AS407" s="654">
        <v>2017</v>
      </c>
      <c r="AT407" s="543" t="s">
        <v>290</v>
      </c>
      <c r="AU407" s="644"/>
      <c r="AV407" s="644"/>
      <c r="AW407" s="644"/>
    </row>
    <row r="408" spans="2:49" ht="19" customHeight="1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0"/>
      <c r="T408" s="644" t="s">
        <v>1002</v>
      </c>
      <c r="U408" s="652" t="s">
        <v>1003</v>
      </c>
      <c r="V408" s="824" t="s">
        <v>356</v>
      </c>
      <c r="W408" s="821" t="s">
        <v>355</v>
      </c>
      <c r="X408" s="825" t="s">
        <v>1006</v>
      </c>
      <c r="Y408" s="825" t="s">
        <v>1007</v>
      </c>
      <c r="Z408" s="652" t="s">
        <v>715</v>
      </c>
      <c r="AA408" s="652" t="s">
        <v>697</v>
      </c>
      <c r="AB408" s="653" t="s">
        <v>698</v>
      </c>
      <c r="AC408" s="653" t="s">
        <v>699</v>
      </c>
      <c r="AD408" s="654">
        <v>2017</v>
      </c>
      <c r="AE408" s="654">
        <v>2017</v>
      </c>
      <c r="AF408" s="377">
        <v>-151300</v>
      </c>
      <c r="AG408" s="644"/>
      <c r="AH408" s="644" t="s">
        <v>1002</v>
      </c>
      <c r="AI408" s="652" t="s">
        <v>1003</v>
      </c>
      <c r="AJ408" s="824" t="s">
        <v>356</v>
      </c>
      <c r="AK408" s="821" t="s">
        <v>355</v>
      </c>
      <c r="AL408" s="825" t="s">
        <v>1006</v>
      </c>
      <c r="AM408" s="825" t="s">
        <v>1007</v>
      </c>
      <c r="AN408" s="652" t="s">
        <v>704</v>
      </c>
      <c r="AO408" s="652" t="s">
        <v>705</v>
      </c>
      <c r="AP408" s="653" t="s">
        <v>698</v>
      </c>
      <c r="AQ408" s="653" t="s">
        <v>699</v>
      </c>
      <c r="AR408" s="654">
        <v>2017</v>
      </c>
      <c r="AS408" s="654">
        <v>2017</v>
      </c>
      <c r="AT408" s="377">
        <v>-41198.093941456777</v>
      </c>
      <c r="AU408" s="644"/>
      <c r="AV408" s="644"/>
      <c r="AW408" s="644"/>
    </row>
    <row r="409" spans="2:49" ht="19" customHeight="1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0"/>
      <c r="T409" s="644" t="s">
        <v>1002</v>
      </c>
      <c r="U409" s="652" t="s">
        <v>1003</v>
      </c>
      <c r="V409" s="824" t="s">
        <v>994</v>
      </c>
      <c r="W409" s="821" t="s">
        <v>996</v>
      </c>
      <c r="X409" s="825" t="s">
        <v>1006</v>
      </c>
      <c r="Y409" s="825" t="s">
        <v>1007</v>
      </c>
      <c r="Z409" s="652" t="s">
        <v>715</v>
      </c>
      <c r="AA409" s="652" t="s">
        <v>697</v>
      </c>
      <c r="AB409" s="653" t="s">
        <v>698</v>
      </c>
      <c r="AC409" s="653" t="s">
        <v>699</v>
      </c>
      <c r="AD409" s="654">
        <v>2017</v>
      </c>
      <c r="AE409" s="654">
        <v>2017</v>
      </c>
      <c r="AF409" s="543" t="s">
        <v>290</v>
      </c>
      <c r="AG409" s="644"/>
      <c r="AH409" s="644" t="s">
        <v>1002</v>
      </c>
      <c r="AI409" s="652" t="s">
        <v>1003</v>
      </c>
      <c r="AJ409" s="824" t="s">
        <v>994</v>
      </c>
      <c r="AK409" s="821" t="s">
        <v>996</v>
      </c>
      <c r="AL409" s="825" t="s">
        <v>1006</v>
      </c>
      <c r="AM409" s="825" t="s">
        <v>1007</v>
      </c>
      <c r="AN409" s="652" t="s">
        <v>704</v>
      </c>
      <c r="AO409" s="652" t="s">
        <v>705</v>
      </c>
      <c r="AP409" s="653" t="s">
        <v>698</v>
      </c>
      <c r="AQ409" s="653" t="s">
        <v>699</v>
      </c>
      <c r="AR409" s="654">
        <v>2017</v>
      </c>
      <c r="AS409" s="654">
        <v>2017</v>
      </c>
      <c r="AT409" s="543" t="s">
        <v>290</v>
      </c>
      <c r="AU409" s="644"/>
      <c r="AV409" s="644"/>
      <c r="AW409" s="644"/>
    </row>
    <row r="410" spans="2:49" ht="19" customHeight="1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0"/>
      <c r="T410" s="644" t="s">
        <v>1002</v>
      </c>
      <c r="U410" s="652" t="s">
        <v>1003</v>
      </c>
      <c r="V410" s="824" t="s">
        <v>995</v>
      </c>
      <c r="W410" s="674" t="s">
        <v>997</v>
      </c>
      <c r="X410" s="825" t="s">
        <v>1006</v>
      </c>
      <c r="Y410" s="825" t="s">
        <v>1007</v>
      </c>
      <c r="Z410" s="652" t="s">
        <v>715</v>
      </c>
      <c r="AA410" s="652" t="s">
        <v>697</v>
      </c>
      <c r="AB410" s="653" t="s">
        <v>698</v>
      </c>
      <c r="AC410" s="653" t="s">
        <v>699</v>
      </c>
      <c r="AD410" s="654">
        <v>2017</v>
      </c>
      <c r="AE410" s="654">
        <v>2017</v>
      </c>
      <c r="AF410" s="543" t="s">
        <v>290</v>
      </c>
      <c r="AG410" s="644"/>
      <c r="AH410" s="644" t="s">
        <v>1002</v>
      </c>
      <c r="AI410" s="652" t="s">
        <v>1003</v>
      </c>
      <c r="AJ410" s="824" t="s">
        <v>995</v>
      </c>
      <c r="AK410" s="674" t="s">
        <v>997</v>
      </c>
      <c r="AL410" s="825" t="s">
        <v>1006</v>
      </c>
      <c r="AM410" s="825" t="s">
        <v>1007</v>
      </c>
      <c r="AN410" s="652" t="s">
        <v>704</v>
      </c>
      <c r="AO410" s="652" t="s">
        <v>705</v>
      </c>
      <c r="AP410" s="653" t="s">
        <v>698</v>
      </c>
      <c r="AQ410" s="653" t="s">
        <v>699</v>
      </c>
      <c r="AR410" s="654">
        <v>2017</v>
      </c>
      <c r="AS410" s="654">
        <v>2017</v>
      </c>
      <c r="AT410" s="543" t="s">
        <v>290</v>
      </c>
      <c r="AU410" s="644"/>
      <c r="AV410" s="644"/>
      <c r="AW410" s="644"/>
    </row>
    <row r="411" spans="2:49" ht="19" customHeight="1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0"/>
      <c r="T411" s="644" t="s">
        <v>1002</v>
      </c>
      <c r="U411" s="652" t="s">
        <v>1003</v>
      </c>
      <c r="V411" s="638" t="s">
        <v>12</v>
      </c>
      <c r="W411" s="670" t="s">
        <v>16</v>
      </c>
      <c r="X411" s="825" t="s">
        <v>1006</v>
      </c>
      <c r="Y411" s="825" t="s">
        <v>1007</v>
      </c>
      <c r="Z411" s="652" t="s">
        <v>715</v>
      </c>
      <c r="AA411" s="652" t="s">
        <v>697</v>
      </c>
      <c r="AB411" s="653" t="s">
        <v>698</v>
      </c>
      <c r="AC411" s="653" t="s">
        <v>699</v>
      </c>
      <c r="AD411" s="654">
        <v>2017</v>
      </c>
      <c r="AE411" s="654">
        <v>2017</v>
      </c>
      <c r="AF411" s="107">
        <v>100900</v>
      </c>
      <c r="AG411" s="644"/>
      <c r="AH411" s="644" t="s">
        <v>1002</v>
      </c>
      <c r="AI411" s="652" t="s">
        <v>1003</v>
      </c>
      <c r="AJ411" s="638" t="s">
        <v>12</v>
      </c>
      <c r="AK411" s="670" t="s">
        <v>16</v>
      </c>
      <c r="AL411" s="825" t="s">
        <v>1006</v>
      </c>
      <c r="AM411" s="825" t="s">
        <v>1007</v>
      </c>
      <c r="AN411" s="652" t="s">
        <v>704</v>
      </c>
      <c r="AO411" s="652" t="s">
        <v>705</v>
      </c>
      <c r="AP411" s="653" t="s">
        <v>698</v>
      </c>
      <c r="AQ411" s="653" t="s">
        <v>699</v>
      </c>
      <c r="AR411" s="654">
        <v>2017</v>
      </c>
      <c r="AS411" s="654">
        <v>2017</v>
      </c>
      <c r="AT411" s="107">
        <v>27474.472430224643</v>
      </c>
      <c r="AU411" s="644"/>
      <c r="AV411" s="644"/>
      <c r="AW411" s="644"/>
    </row>
    <row r="412" spans="2:49" ht="19" customHeight="1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0"/>
      <c r="T412" s="644" t="s">
        <v>1002</v>
      </c>
      <c r="U412" s="652" t="s">
        <v>1003</v>
      </c>
      <c r="V412" s="645" t="s">
        <v>2</v>
      </c>
      <c r="W412" s="821" t="s">
        <v>17</v>
      </c>
      <c r="X412" s="825" t="s">
        <v>1009</v>
      </c>
      <c r="Y412" s="825" t="s">
        <v>1008</v>
      </c>
      <c r="Z412" s="652" t="s">
        <v>715</v>
      </c>
      <c r="AA412" s="652" t="s">
        <v>697</v>
      </c>
      <c r="AB412" s="653" t="s">
        <v>698</v>
      </c>
      <c r="AC412" s="653" t="s">
        <v>699</v>
      </c>
      <c r="AD412" s="654">
        <v>2017</v>
      </c>
      <c r="AE412" s="654">
        <v>2017</v>
      </c>
      <c r="AF412" s="543" t="s">
        <v>290</v>
      </c>
      <c r="AG412" s="644"/>
      <c r="AH412" s="644" t="s">
        <v>1002</v>
      </c>
      <c r="AI412" s="652" t="s">
        <v>1003</v>
      </c>
      <c r="AJ412" s="645" t="s">
        <v>2</v>
      </c>
      <c r="AK412" s="821" t="s">
        <v>17</v>
      </c>
      <c r="AL412" s="825" t="s">
        <v>1009</v>
      </c>
      <c r="AM412" s="825" t="s">
        <v>1008</v>
      </c>
      <c r="AN412" s="652" t="s">
        <v>704</v>
      </c>
      <c r="AO412" s="652" t="s">
        <v>705</v>
      </c>
      <c r="AP412" s="653" t="s">
        <v>698</v>
      </c>
      <c r="AQ412" s="653" t="s">
        <v>699</v>
      </c>
      <c r="AR412" s="654">
        <v>2017</v>
      </c>
      <c r="AS412" s="654">
        <v>2017</v>
      </c>
      <c r="AT412" s="543" t="s">
        <v>290</v>
      </c>
      <c r="AU412" s="644"/>
      <c r="AV412" s="644"/>
      <c r="AW412" s="644"/>
    </row>
    <row r="413" spans="2:49" ht="19" customHeight="1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0"/>
      <c r="T413" s="644" t="s">
        <v>1002</v>
      </c>
      <c r="U413" s="652" t="s">
        <v>1003</v>
      </c>
      <c r="V413" s="824" t="s">
        <v>3</v>
      </c>
      <c r="W413" s="821" t="s">
        <v>18</v>
      </c>
      <c r="X413" s="825" t="s">
        <v>1009</v>
      </c>
      <c r="Y413" s="825" t="s">
        <v>1008</v>
      </c>
      <c r="Z413" s="652" t="s">
        <v>715</v>
      </c>
      <c r="AA413" s="652" t="s">
        <v>697</v>
      </c>
      <c r="AB413" s="653" t="s">
        <v>698</v>
      </c>
      <c r="AC413" s="653" t="s">
        <v>699</v>
      </c>
      <c r="AD413" s="654">
        <v>2017</v>
      </c>
      <c r="AE413" s="654">
        <v>2017</v>
      </c>
      <c r="AF413" s="543" t="s">
        <v>290</v>
      </c>
      <c r="AG413" s="644"/>
      <c r="AH413" s="644" t="s">
        <v>1002</v>
      </c>
      <c r="AI413" s="652" t="s">
        <v>1003</v>
      </c>
      <c r="AJ413" s="824" t="s">
        <v>3</v>
      </c>
      <c r="AK413" s="821" t="s">
        <v>18</v>
      </c>
      <c r="AL413" s="825" t="s">
        <v>1009</v>
      </c>
      <c r="AM413" s="825" t="s">
        <v>1008</v>
      </c>
      <c r="AN413" s="652" t="s">
        <v>704</v>
      </c>
      <c r="AO413" s="652" t="s">
        <v>705</v>
      </c>
      <c r="AP413" s="653" t="s">
        <v>698</v>
      </c>
      <c r="AQ413" s="653" t="s">
        <v>699</v>
      </c>
      <c r="AR413" s="654">
        <v>2017</v>
      </c>
      <c r="AS413" s="654">
        <v>2017</v>
      </c>
      <c r="AT413" s="543" t="s">
        <v>290</v>
      </c>
      <c r="AU413" s="644"/>
      <c r="AV413" s="644"/>
      <c r="AW413" s="644"/>
    </row>
    <row r="414" spans="2:49" ht="19" customHeight="1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0"/>
      <c r="T414" s="644" t="s">
        <v>1002</v>
      </c>
      <c r="U414" s="652" t="s">
        <v>1003</v>
      </c>
      <c r="V414" s="824" t="s">
        <v>4</v>
      </c>
      <c r="W414" s="821" t="s">
        <v>29</v>
      </c>
      <c r="X414" s="825" t="s">
        <v>1009</v>
      </c>
      <c r="Y414" s="825" t="s">
        <v>1008</v>
      </c>
      <c r="Z414" s="652" t="s">
        <v>715</v>
      </c>
      <c r="AA414" s="652" t="s">
        <v>697</v>
      </c>
      <c r="AB414" s="653" t="s">
        <v>698</v>
      </c>
      <c r="AC414" s="653" t="s">
        <v>699</v>
      </c>
      <c r="AD414" s="654">
        <v>2017</v>
      </c>
      <c r="AE414" s="654">
        <v>2017</v>
      </c>
      <c r="AF414" s="543" t="s">
        <v>290</v>
      </c>
      <c r="AG414" s="644"/>
      <c r="AH414" s="644" t="s">
        <v>1002</v>
      </c>
      <c r="AI414" s="652" t="s">
        <v>1003</v>
      </c>
      <c r="AJ414" s="824" t="s">
        <v>4</v>
      </c>
      <c r="AK414" s="821" t="s">
        <v>29</v>
      </c>
      <c r="AL414" s="825" t="s">
        <v>1009</v>
      </c>
      <c r="AM414" s="825" t="s">
        <v>1008</v>
      </c>
      <c r="AN414" s="652" t="s">
        <v>704</v>
      </c>
      <c r="AO414" s="652" t="s">
        <v>705</v>
      </c>
      <c r="AP414" s="653" t="s">
        <v>698</v>
      </c>
      <c r="AQ414" s="653" t="s">
        <v>699</v>
      </c>
      <c r="AR414" s="654">
        <v>2017</v>
      </c>
      <c r="AS414" s="654">
        <v>2017</v>
      </c>
      <c r="AT414" s="543" t="s">
        <v>290</v>
      </c>
      <c r="AU414" s="644"/>
      <c r="AV414" s="644"/>
      <c r="AW414" s="644"/>
    </row>
    <row r="415" spans="2:49" ht="19" customHeight="1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0"/>
      <c r="T415" s="644" t="s">
        <v>1002</v>
      </c>
      <c r="U415" s="652" t="s">
        <v>1003</v>
      </c>
      <c r="V415" s="824" t="s">
        <v>971</v>
      </c>
      <c r="W415" s="102" t="s">
        <v>972</v>
      </c>
      <c r="X415" s="825" t="s">
        <v>1009</v>
      </c>
      <c r="Y415" s="825" t="s">
        <v>1008</v>
      </c>
      <c r="Z415" s="652" t="s">
        <v>715</v>
      </c>
      <c r="AA415" s="652" t="s">
        <v>697</v>
      </c>
      <c r="AB415" s="653" t="s">
        <v>698</v>
      </c>
      <c r="AC415" s="653" t="s">
        <v>699</v>
      </c>
      <c r="AD415" s="654">
        <v>2017</v>
      </c>
      <c r="AE415" s="654">
        <v>2017</v>
      </c>
      <c r="AF415" s="543" t="s">
        <v>290</v>
      </c>
      <c r="AG415" s="644"/>
      <c r="AH415" s="644" t="s">
        <v>1002</v>
      </c>
      <c r="AI415" s="652" t="s">
        <v>1003</v>
      </c>
      <c r="AJ415" s="824" t="s">
        <v>971</v>
      </c>
      <c r="AK415" s="102" t="s">
        <v>972</v>
      </c>
      <c r="AL415" s="825" t="s">
        <v>1009</v>
      </c>
      <c r="AM415" s="825" t="s">
        <v>1008</v>
      </c>
      <c r="AN415" s="652" t="s">
        <v>704</v>
      </c>
      <c r="AO415" s="652" t="s">
        <v>705</v>
      </c>
      <c r="AP415" s="653" t="s">
        <v>698</v>
      </c>
      <c r="AQ415" s="653" t="s">
        <v>699</v>
      </c>
      <c r="AR415" s="654">
        <v>2017</v>
      </c>
      <c r="AS415" s="654">
        <v>2017</v>
      </c>
      <c r="AT415" s="543" t="s">
        <v>290</v>
      </c>
      <c r="AU415" s="644"/>
      <c r="AV415" s="644"/>
      <c r="AW415" s="644"/>
    </row>
    <row r="416" spans="2:49" ht="19" customHeight="1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10"/>
      <c r="T416" s="644" t="s">
        <v>1002</v>
      </c>
      <c r="U416" s="652" t="s">
        <v>1003</v>
      </c>
      <c r="V416" s="824" t="s">
        <v>327</v>
      </c>
      <c r="W416" s="821" t="s">
        <v>326</v>
      </c>
      <c r="X416" s="825" t="s">
        <v>1009</v>
      </c>
      <c r="Y416" s="825" t="s">
        <v>1008</v>
      </c>
      <c r="Z416" s="652" t="s">
        <v>715</v>
      </c>
      <c r="AA416" s="652" t="s">
        <v>697</v>
      </c>
      <c r="AB416" s="653" t="s">
        <v>698</v>
      </c>
      <c r="AC416" s="653" t="s">
        <v>699</v>
      </c>
      <c r="AD416" s="654">
        <v>2017</v>
      </c>
      <c r="AE416" s="654">
        <v>2017</v>
      </c>
      <c r="AF416" s="377">
        <v>1017600</v>
      </c>
      <c r="AG416" s="644"/>
      <c r="AH416" s="644" t="s">
        <v>1002</v>
      </c>
      <c r="AI416" s="652" t="s">
        <v>1003</v>
      </c>
      <c r="AJ416" s="824" t="s">
        <v>327</v>
      </c>
      <c r="AK416" s="821" t="s">
        <v>326</v>
      </c>
      <c r="AL416" s="825" t="s">
        <v>1009</v>
      </c>
      <c r="AM416" s="825" t="s">
        <v>1008</v>
      </c>
      <c r="AN416" s="652" t="s">
        <v>704</v>
      </c>
      <c r="AO416" s="652" t="s">
        <v>705</v>
      </c>
      <c r="AP416" s="653" t="s">
        <v>698</v>
      </c>
      <c r="AQ416" s="653" t="s">
        <v>699</v>
      </c>
      <c r="AR416" s="654">
        <v>2017</v>
      </c>
      <c r="AS416" s="654">
        <v>2017</v>
      </c>
      <c r="AT416" s="377">
        <v>277086.45336963923</v>
      </c>
      <c r="AU416" s="644"/>
      <c r="AV416" s="644"/>
      <c r="AW416" s="644"/>
    </row>
    <row r="417" spans="2:49" ht="19" customHeight="1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10"/>
      <c r="T417" s="644" t="s">
        <v>1002</v>
      </c>
      <c r="U417" s="652" t="s">
        <v>1003</v>
      </c>
      <c r="V417" s="822" t="s">
        <v>5</v>
      </c>
      <c r="W417" s="821" t="s">
        <v>978</v>
      </c>
      <c r="X417" s="825" t="s">
        <v>1009</v>
      </c>
      <c r="Y417" s="825" t="s">
        <v>1008</v>
      </c>
      <c r="Z417" s="652" t="s">
        <v>715</v>
      </c>
      <c r="AA417" s="652" t="s">
        <v>697</v>
      </c>
      <c r="AB417" s="653" t="s">
        <v>698</v>
      </c>
      <c r="AC417" s="653" t="s">
        <v>699</v>
      </c>
      <c r="AD417" s="654">
        <v>2017</v>
      </c>
      <c r="AE417" s="654">
        <v>2017</v>
      </c>
      <c r="AF417" s="543" t="s">
        <v>290</v>
      </c>
      <c r="AG417" s="644"/>
      <c r="AH417" s="644" t="s">
        <v>1002</v>
      </c>
      <c r="AI417" s="652" t="s">
        <v>1003</v>
      </c>
      <c r="AJ417" s="822" t="s">
        <v>5</v>
      </c>
      <c r="AK417" s="821" t="s">
        <v>978</v>
      </c>
      <c r="AL417" s="825" t="s">
        <v>1009</v>
      </c>
      <c r="AM417" s="825" t="s">
        <v>1008</v>
      </c>
      <c r="AN417" s="652" t="s">
        <v>704</v>
      </c>
      <c r="AO417" s="652" t="s">
        <v>705</v>
      </c>
      <c r="AP417" s="653" t="s">
        <v>698</v>
      </c>
      <c r="AQ417" s="653" t="s">
        <v>699</v>
      </c>
      <c r="AR417" s="654">
        <v>2017</v>
      </c>
      <c r="AS417" s="654">
        <v>2017</v>
      </c>
      <c r="AT417" s="543" t="s">
        <v>290</v>
      </c>
      <c r="AU417" s="644"/>
      <c r="AV417" s="644"/>
      <c r="AW417" s="644"/>
    </row>
    <row r="418" spans="2:49" ht="19" customHeight="1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10"/>
      <c r="T418" s="644" t="s">
        <v>1002</v>
      </c>
      <c r="U418" s="652" t="s">
        <v>1003</v>
      </c>
      <c r="V418" s="823" t="s">
        <v>973</v>
      </c>
      <c r="W418" s="821" t="s">
        <v>979</v>
      </c>
      <c r="X418" s="825" t="s">
        <v>1009</v>
      </c>
      <c r="Y418" s="825" t="s">
        <v>1008</v>
      </c>
      <c r="Z418" s="652" t="s">
        <v>715</v>
      </c>
      <c r="AA418" s="652" t="s">
        <v>697</v>
      </c>
      <c r="AB418" s="653" t="s">
        <v>698</v>
      </c>
      <c r="AC418" s="653" t="s">
        <v>699</v>
      </c>
      <c r="AD418" s="654">
        <v>2017</v>
      </c>
      <c r="AE418" s="654">
        <v>2017</v>
      </c>
      <c r="AF418" s="543" t="s">
        <v>290</v>
      </c>
      <c r="AG418" s="644"/>
      <c r="AH418" s="644" t="s">
        <v>1002</v>
      </c>
      <c r="AI418" s="652" t="s">
        <v>1003</v>
      </c>
      <c r="AJ418" s="823" t="s">
        <v>973</v>
      </c>
      <c r="AK418" s="821" t="s">
        <v>979</v>
      </c>
      <c r="AL418" s="825" t="s">
        <v>1009</v>
      </c>
      <c r="AM418" s="825" t="s">
        <v>1008</v>
      </c>
      <c r="AN418" s="652" t="s">
        <v>704</v>
      </c>
      <c r="AO418" s="652" t="s">
        <v>705</v>
      </c>
      <c r="AP418" s="653" t="s">
        <v>698</v>
      </c>
      <c r="AQ418" s="653" t="s">
        <v>699</v>
      </c>
      <c r="AR418" s="654">
        <v>2017</v>
      </c>
      <c r="AS418" s="654">
        <v>2017</v>
      </c>
      <c r="AT418" s="543" t="s">
        <v>290</v>
      </c>
      <c r="AU418" s="644"/>
      <c r="AV418" s="644"/>
      <c r="AW418" s="644"/>
    </row>
    <row r="419" spans="2:49" ht="19" customHeight="1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10"/>
      <c r="T419" s="644" t="s">
        <v>1002</v>
      </c>
      <c r="U419" s="652" t="s">
        <v>1003</v>
      </c>
      <c r="V419" s="824" t="s">
        <v>974</v>
      </c>
      <c r="W419" s="821" t="s">
        <v>980</v>
      </c>
      <c r="X419" s="825" t="s">
        <v>1009</v>
      </c>
      <c r="Y419" s="825" t="s">
        <v>1008</v>
      </c>
      <c r="Z419" s="652" t="s">
        <v>715</v>
      </c>
      <c r="AA419" s="652" t="s">
        <v>697</v>
      </c>
      <c r="AB419" s="653" t="s">
        <v>698</v>
      </c>
      <c r="AC419" s="653" t="s">
        <v>699</v>
      </c>
      <c r="AD419" s="654">
        <v>2017</v>
      </c>
      <c r="AE419" s="654">
        <v>2017</v>
      </c>
      <c r="AF419" s="543" t="s">
        <v>290</v>
      </c>
      <c r="AG419" s="644"/>
      <c r="AH419" s="644" t="s">
        <v>1002</v>
      </c>
      <c r="AI419" s="652" t="s">
        <v>1003</v>
      </c>
      <c r="AJ419" s="824" t="s">
        <v>974</v>
      </c>
      <c r="AK419" s="821" t="s">
        <v>980</v>
      </c>
      <c r="AL419" s="825" t="s">
        <v>1009</v>
      </c>
      <c r="AM419" s="825" t="s">
        <v>1008</v>
      </c>
      <c r="AN419" s="652" t="s">
        <v>704</v>
      </c>
      <c r="AO419" s="652" t="s">
        <v>705</v>
      </c>
      <c r="AP419" s="653" t="s">
        <v>698</v>
      </c>
      <c r="AQ419" s="653" t="s">
        <v>699</v>
      </c>
      <c r="AR419" s="654">
        <v>2017</v>
      </c>
      <c r="AS419" s="654">
        <v>2017</v>
      </c>
      <c r="AT419" s="543" t="s">
        <v>290</v>
      </c>
      <c r="AU419" s="644"/>
      <c r="AV419" s="644"/>
      <c r="AW419" s="644"/>
    </row>
    <row r="420" spans="2:49" ht="19" customHeight="1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0"/>
      <c r="T420" s="644" t="s">
        <v>1002</v>
      </c>
      <c r="U420" s="652" t="s">
        <v>1003</v>
      </c>
      <c r="V420" s="824" t="s">
        <v>975</v>
      </c>
      <c r="W420" s="821" t="s">
        <v>981</v>
      </c>
      <c r="X420" s="825" t="s">
        <v>1009</v>
      </c>
      <c r="Y420" s="825" t="s">
        <v>1008</v>
      </c>
      <c r="Z420" s="652" t="s">
        <v>715</v>
      </c>
      <c r="AA420" s="652" t="s">
        <v>697</v>
      </c>
      <c r="AB420" s="653" t="s">
        <v>698</v>
      </c>
      <c r="AC420" s="653" t="s">
        <v>699</v>
      </c>
      <c r="AD420" s="654">
        <v>2017</v>
      </c>
      <c r="AE420" s="654">
        <v>2017</v>
      </c>
      <c r="AF420" s="543" t="s">
        <v>290</v>
      </c>
      <c r="AG420" s="644"/>
      <c r="AH420" s="644" t="s">
        <v>1002</v>
      </c>
      <c r="AI420" s="652" t="s">
        <v>1003</v>
      </c>
      <c r="AJ420" s="824" t="s">
        <v>975</v>
      </c>
      <c r="AK420" s="821" t="s">
        <v>981</v>
      </c>
      <c r="AL420" s="825" t="s">
        <v>1009</v>
      </c>
      <c r="AM420" s="825" t="s">
        <v>1008</v>
      </c>
      <c r="AN420" s="652" t="s">
        <v>704</v>
      </c>
      <c r="AO420" s="652" t="s">
        <v>705</v>
      </c>
      <c r="AP420" s="653" t="s">
        <v>698</v>
      </c>
      <c r="AQ420" s="653" t="s">
        <v>699</v>
      </c>
      <c r="AR420" s="654">
        <v>2017</v>
      </c>
      <c r="AS420" s="654">
        <v>2017</v>
      </c>
      <c r="AT420" s="543" t="s">
        <v>290</v>
      </c>
      <c r="AU420" s="644"/>
      <c r="AV420" s="644"/>
      <c r="AW420" s="644"/>
    </row>
    <row r="421" spans="2:49" ht="19" customHeight="1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0"/>
      <c r="T421" s="644" t="s">
        <v>1002</v>
      </c>
      <c r="U421" s="652" t="s">
        <v>1003</v>
      </c>
      <c r="V421" s="824" t="s">
        <v>976</v>
      </c>
      <c r="W421" s="821" t="s">
        <v>982</v>
      </c>
      <c r="X421" s="825" t="s">
        <v>1009</v>
      </c>
      <c r="Y421" s="825" t="s">
        <v>1008</v>
      </c>
      <c r="Z421" s="652" t="s">
        <v>715</v>
      </c>
      <c r="AA421" s="652" t="s">
        <v>697</v>
      </c>
      <c r="AB421" s="653" t="s">
        <v>698</v>
      </c>
      <c r="AC421" s="653" t="s">
        <v>699</v>
      </c>
      <c r="AD421" s="654">
        <v>2017</v>
      </c>
      <c r="AE421" s="654">
        <v>2017</v>
      </c>
      <c r="AF421" s="543" t="s">
        <v>290</v>
      </c>
      <c r="AG421" s="644"/>
      <c r="AH421" s="644" t="s">
        <v>1002</v>
      </c>
      <c r="AI421" s="652" t="s">
        <v>1003</v>
      </c>
      <c r="AJ421" s="824" t="s">
        <v>976</v>
      </c>
      <c r="AK421" s="821" t="s">
        <v>982</v>
      </c>
      <c r="AL421" s="825" t="s">
        <v>1009</v>
      </c>
      <c r="AM421" s="825" t="s">
        <v>1008</v>
      </c>
      <c r="AN421" s="652" t="s">
        <v>704</v>
      </c>
      <c r="AO421" s="652" t="s">
        <v>705</v>
      </c>
      <c r="AP421" s="653" t="s">
        <v>698</v>
      </c>
      <c r="AQ421" s="653" t="s">
        <v>699</v>
      </c>
      <c r="AR421" s="654">
        <v>2017</v>
      </c>
      <c r="AS421" s="654">
        <v>2017</v>
      </c>
      <c r="AT421" s="543" t="s">
        <v>290</v>
      </c>
      <c r="AU421" s="644"/>
      <c r="AV421" s="644"/>
      <c r="AW421" s="644"/>
    </row>
    <row r="422" spans="2:49" ht="19" customHeight="1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10"/>
      <c r="T422" s="644" t="s">
        <v>1002</v>
      </c>
      <c r="U422" s="652" t="s">
        <v>1003</v>
      </c>
      <c r="V422" s="824" t="s">
        <v>977</v>
      </c>
      <c r="W422" s="821" t="s">
        <v>983</v>
      </c>
      <c r="X422" s="825" t="s">
        <v>1009</v>
      </c>
      <c r="Y422" s="825" t="s">
        <v>1008</v>
      </c>
      <c r="Z422" s="652" t="s">
        <v>715</v>
      </c>
      <c r="AA422" s="652" t="s">
        <v>697</v>
      </c>
      <c r="AB422" s="653" t="s">
        <v>698</v>
      </c>
      <c r="AC422" s="653" t="s">
        <v>699</v>
      </c>
      <c r="AD422" s="654">
        <v>2017</v>
      </c>
      <c r="AE422" s="654">
        <v>2017</v>
      </c>
      <c r="AF422" s="543" t="s">
        <v>290</v>
      </c>
      <c r="AG422" s="644"/>
      <c r="AH422" s="644" t="s">
        <v>1002</v>
      </c>
      <c r="AI422" s="652" t="s">
        <v>1003</v>
      </c>
      <c r="AJ422" s="824" t="s">
        <v>977</v>
      </c>
      <c r="AK422" s="821" t="s">
        <v>983</v>
      </c>
      <c r="AL422" s="825" t="s">
        <v>1009</v>
      </c>
      <c r="AM422" s="825" t="s">
        <v>1008</v>
      </c>
      <c r="AN422" s="652" t="s">
        <v>704</v>
      </c>
      <c r="AO422" s="652" t="s">
        <v>705</v>
      </c>
      <c r="AP422" s="653" t="s">
        <v>698</v>
      </c>
      <c r="AQ422" s="653" t="s">
        <v>699</v>
      </c>
      <c r="AR422" s="654">
        <v>2017</v>
      </c>
      <c r="AS422" s="654">
        <v>2017</v>
      </c>
      <c r="AT422" s="543" t="s">
        <v>290</v>
      </c>
      <c r="AU422" s="644"/>
      <c r="AV422" s="644"/>
      <c r="AW422" s="644"/>
    </row>
    <row r="423" spans="2:49" ht="19" customHeight="1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10"/>
      <c r="T423" s="644" t="s">
        <v>1002</v>
      </c>
      <c r="U423" s="652" t="s">
        <v>1003</v>
      </c>
      <c r="V423" s="824" t="s">
        <v>6</v>
      </c>
      <c r="W423" s="821" t="s">
        <v>64</v>
      </c>
      <c r="X423" s="825" t="s">
        <v>1009</v>
      </c>
      <c r="Y423" s="825" t="s">
        <v>1008</v>
      </c>
      <c r="Z423" s="652" t="s">
        <v>715</v>
      </c>
      <c r="AA423" s="652" t="s">
        <v>697</v>
      </c>
      <c r="AB423" s="653" t="s">
        <v>698</v>
      </c>
      <c r="AC423" s="653" t="s">
        <v>699</v>
      </c>
      <c r="AD423" s="654">
        <v>2017</v>
      </c>
      <c r="AE423" s="654">
        <v>2017</v>
      </c>
      <c r="AF423" s="377">
        <v>1005200</v>
      </c>
      <c r="AG423" s="644"/>
      <c r="AH423" s="644" t="s">
        <v>1002</v>
      </c>
      <c r="AI423" s="652" t="s">
        <v>1003</v>
      </c>
      <c r="AJ423" s="824" t="s">
        <v>6</v>
      </c>
      <c r="AK423" s="821" t="s">
        <v>64</v>
      </c>
      <c r="AL423" s="825" t="s">
        <v>1009</v>
      </c>
      <c r="AM423" s="825" t="s">
        <v>1008</v>
      </c>
      <c r="AN423" s="652" t="s">
        <v>704</v>
      </c>
      <c r="AO423" s="652" t="s">
        <v>705</v>
      </c>
      <c r="AP423" s="653" t="s">
        <v>698</v>
      </c>
      <c r="AQ423" s="653" t="s">
        <v>699</v>
      </c>
      <c r="AR423" s="654">
        <v>2017</v>
      </c>
      <c r="AS423" s="654">
        <v>2017</v>
      </c>
      <c r="AT423" s="377">
        <v>273710.00680735195</v>
      </c>
      <c r="AU423" s="644"/>
      <c r="AV423" s="644"/>
      <c r="AW423" s="644"/>
    </row>
    <row r="424" spans="2:49" ht="19" customHeight="1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10"/>
      <c r="T424" s="644" t="s">
        <v>1002</v>
      </c>
      <c r="U424" s="652" t="s">
        <v>1003</v>
      </c>
      <c r="V424" s="824" t="s">
        <v>7</v>
      </c>
      <c r="W424" s="821" t="s">
        <v>984</v>
      </c>
      <c r="X424" s="825" t="s">
        <v>1009</v>
      </c>
      <c r="Y424" s="825" t="s">
        <v>1008</v>
      </c>
      <c r="Z424" s="652" t="s">
        <v>715</v>
      </c>
      <c r="AA424" s="652" t="s">
        <v>697</v>
      </c>
      <c r="AB424" s="653" t="s">
        <v>698</v>
      </c>
      <c r="AC424" s="653" t="s">
        <v>699</v>
      </c>
      <c r="AD424" s="654">
        <v>2017</v>
      </c>
      <c r="AE424" s="654">
        <v>2017</v>
      </c>
      <c r="AF424" s="377">
        <v>703100</v>
      </c>
      <c r="AG424" s="644"/>
      <c r="AH424" s="644" t="s">
        <v>1002</v>
      </c>
      <c r="AI424" s="652" t="s">
        <v>1003</v>
      </c>
      <c r="AJ424" s="824" t="s">
        <v>7</v>
      </c>
      <c r="AK424" s="821" t="s">
        <v>984</v>
      </c>
      <c r="AL424" s="825" t="s">
        <v>1009</v>
      </c>
      <c r="AM424" s="825" t="s">
        <v>1008</v>
      </c>
      <c r="AN424" s="652" t="s">
        <v>704</v>
      </c>
      <c r="AO424" s="652" t="s">
        <v>705</v>
      </c>
      <c r="AP424" s="653" t="s">
        <v>698</v>
      </c>
      <c r="AQ424" s="653" t="s">
        <v>699</v>
      </c>
      <c r="AR424" s="654">
        <v>2017</v>
      </c>
      <c r="AS424" s="654">
        <v>2017</v>
      </c>
      <c r="AT424" s="377">
        <v>191449.96596324031</v>
      </c>
      <c r="AU424" s="644"/>
      <c r="AV424" s="644"/>
      <c r="AW424" s="644"/>
    </row>
    <row r="425" spans="2:49" ht="19" customHeight="1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10"/>
      <c r="T425" s="644" t="s">
        <v>1002</v>
      </c>
      <c r="U425" s="652" t="s">
        <v>1003</v>
      </c>
      <c r="V425" s="824" t="s">
        <v>8</v>
      </c>
      <c r="W425" s="821" t="s">
        <v>985</v>
      </c>
      <c r="X425" s="825" t="s">
        <v>1009</v>
      </c>
      <c r="Y425" s="825" t="s">
        <v>1008</v>
      </c>
      <c r="Z425" s="652" t="s">
        <v>715</v>
      </c>
      <c r="AA425" s="652" t="s">
        <v>697</v>
      </c>
      <c r="AB425" s="653" t="s">
        <v>698</v>
      </c>
      <c r="AC425" s="653" t="s">
        <v>699</v>
      </c>
      <c r="AD425" s="654">
        <v>2017</v>
      </c>
      <c r="AE425" s="654">
        <v>2017</v>
      </c>
      <c r="AF425" s="377">
        <v>302100</v>
      </c>
      <c r="AG425" s="644"/>
      <c r="AH425" s="644" t="s">
        <v>1002</v>
      </c>
      <c r="AI425" s="652" t="s">
        <v>1003</v>
      </c>
      <c r="AJ425" s="824" t="s">
        <v>8</v>
      </c>
      <c r="AK425" s="821" t="s">
        <v>985</v>
      </c>
      <c r="AL425" s="825" t="s">
        <v>1009</v>
      </c>
      <c r="AM425" s="825" t="s">
        <v>1008</v>
      </c>
      <c r="AN425" s="652" t="s">
        <v>704</v>
      </c>
      <c r="AO425" s="652" t="s">
        <v>705</v>
      </c>
      <c r="AP425" s="653" t="s">
        <v>698</v>
      </c>
      <c r="AQ425" s="653" t="s">
        <v>699</v>
      </c>
      <c r="AR425" s="654">
        <v>2017</v>
      </c>
      <c r="AS425" s="654">
        <v>2017</v>
      </c>
      <c r="AT425" s="377">
        <v>82260.040844111645</v>
      </c>
      <c r="AU425" s="644"/>
      <c r="AV425" s="644"/>
      <c r="AW425" s="644"/>
    </row>
    <row r="426" spans="2:49" ht="19" customHeight="1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10"/>
      <c r="T426" s="644" t="s">
        <v>1002</v>
      </c>
      <c r="U426" s="652" t="s">
        <v>1003</v>
      </c>
      <c r="V426" s="824" t="s">
        <v>9</v>
      </c>
      <c r="W426" s="821" t="s">
        <v>13</v>
      </c>
      <c r="X426" s="825" t="s">
        <v>1009</v>
      </c>
      <c r="Y426" s="825" t="s">
        <v>1008</v>
      </c>
      <c r="Z426" s="652" t="s">
        <v>715</v>
      </c>
      <c r="AA426" s="652" t="s">
        <v>697</v>
      </c>
      <c r="AB426" s="653" t="s">
        <v>698</v>
      </c>
      <c r="AC426" s="653" t="s">
        <v>699</v>
      </c>
      <c r="AD426" s="654">
        <v>2017</v>
      </c>
      <c r="AE426" s="654">
        <v>2017</v>
      </c>
      <c r="AF426" s="377">
        <v>854400</v>
      </c>
      <c r="AG426" s="644"/>
      <c r="AH426" s="644" t="s">
        <v>1002</v>
      </c>
      <c r="AI426" s="652" t="s">
        <v>1003</v>
      </c>
      <c r="AJ426" s="824" t="s">
        <v>9</v>
      </c>
      <c r="AK426" s="821" t="s">
        <v>13</v>
      </c>
      <c r="AL426" s="825" t="s">
        <v>1009</v>
      </c>
      <c r="AM426" s="825" t="s">
        <v>1008</v>
      </c>
      <c r="AN426" s="652" t="s">
        <v>704</v>
      </c>
      <c r="AO426" s="652" t="s">
        <v>705</v>
      </c>
      <c r="AP426" s="653" t="s">
        <v>698</v>
      </c>
      <c r="AQ426" s="653" t="s">
        <v>699</v>
      </c>
      <c r="AR426" s="654">
        <v>2017</v>
      </c>
      <c r="AS426" s="654">
        <v>2017</v>
      </c>
      <c r="AT426" s="377">
        <v>232648.05990469709</v>
      </c>
      <c r="AU426" s="644"/>
      <c r="AV426" s="644"/>
      <c r="AW426" s="644"/>
    </row>
    <row r="427" spans="2:49" ht="19" customHeight="1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10"/>
      <c r="T427" s="644" t="s">
        <v>1002</v>
      </c>
      <c r="U427" s="652" t="s">
        <v>1003</v>
      </c>
      <c r="V427" s="824" t="s">
        <v>66</v>
      </c>
      <c r="W427" s="821" t="s">
        <v>24</v>
      </c>
      <c r="X427" s="825" t="s">
        <v>1009</v>
      </c>
      <c r="Y427" s="825" t="s">
        <v>1008</v>
      </c>
      <c r="Z427" s="652" t="s">
        <v>715</v>
      </c>
      <c r="AA427" s="652" t="s">
        <v>697</v>
      </c>
      <c r="AB427" s="653" t="s">
        <v>698</v>
      </c>
      <c r="AC427" s="653" t="s">
        <v>699</v>
      </c>
      <c r="AD427" s="654">
        <v>2017</v>
      </c>
      <c r="AE427" s="654">
        <v>2017</v>
      </c>
      <c r="AF427" s="377">
        <v>314000</v>
      </c>
      <c r="AG427" s="644"/>
      <c r="AH427" s="644" t="s">
        <v>1002</v>
      </c>
      <c r="AI427" s="652" t="s">
        <v>1003</v>
      </c>
      <c r="AJ427" s="824" t="s">
        <v>66</v>
      </c>
      <c r="AK427" s="821" t="s">
        <v>24</v>
      </c>
      <c r="AL427" s="825" t="s">
        <v>1009</v>
      </c>
      <c r="AM427" s="825" t="s">
        <v>1008</v>
      </c>
      <c r="AN427" s="652" t="s">
        <v>704</v>
      </c>
      <c r="AO427" s="652" t="s">
        <v>705</v>
      </c>
      <c r="AP427" s="653" t="s">
        <v>698</v>
      </c>
      <c r="AQ427" s="653" t="s">
        <v>699</v>
      </c>
      <c r="AR427" s="654">
        <v>2017</v>
      </c>
      <c r="AS427" s="654">
        <v>2017</v>
      </c>
      <c r="AT427" s="377">
        <v>85500.340367597004</v>
      </c>
      <c r="AU427" s="644"/>
      <c r="AV427" s="644"/>
      <c r="AW427" s="644"/>
    </row>
    <row r="428" spans="2:49" ht="19" customHeight="1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10"/>
      <c r="T428" s="644" t="s">
        <v>1002</v>
      </c>
      <c r="U428" s="652" t="s">
        <v>1003</v>
      </c>
      <c r="V428" s="824" t="s">
        <v>67</v>
      </c>
      <c r="W428" s="821" t="s">
        <v>30</v>
      </c>
      <c r="X428" s="825" t="s">
        <v>1009</v>
      </c>
      <c r="Y428" s="825" t="s">
        <v>1008</v>
      </c>
      <c r="Z428" s="652" t="s">
        <v>715</v>
      </c>
      <c r="AA428" s="652" t="s">
        <v>697</v>
      </c>
      <c r="AB428" s="653" t="s">
        <v>698</v>
      </c>
      <c r="AC428" s="653" t="s">
        <v>699</v>
      </c>
      <c r="AD428" s="654">
        <v>2017</v>
      </c>
      <c r="AE428" s="654">
        <v>2017</v>
      </c>
      <c r="AF428" s="377">
        <v>1319200</v>
      </c>
      <c r="AG428" s="644"/>
      <c r="AH428" s="644" t="s">
        <v>1002</v>
      </c>
      <c r="AI428" s="652" t="s">
        <v>1003</v>
      </c>
      <c r="AJ428" s="824" t="s">
        <v>67</v>
      </c>
      <c r="AK428" s="821" t="s">
        <v>30</v>
      </c>
      <c r="AL428" s="825" t="s">
        <v>1009</v>
      </c>
      <c r="AM428" s="825" t="s">
        <v>1008</v>
      </c>
      <c r="AN428" s="652" t="s">
        <v>704</v>
      </c>
      <c r="AO428" s="652" t="s">
        <v>705</v>
      </c>
      <c r="AP428" s="653" t="s">
        <v>698</v>
      </c>
      <c r="AQ428" s="653" t="s">
        <v>699</v>
      </c>
      <c r="AR428" s="654">
        <v>2017</v>
      </c>
      <c r="AS428" s="654">
        <v>2017</v>
      </c>
      <c r="AT428" s="377">
        <v>359210.34717494895</v>
      </c>
      <c r="AU428" s="644"/>
      <c r="AV428" s="644"/>
      <c r="AW428" s="644"/>
    </row>
    <row r="429" spans="2:49" ht="19" customHeight="1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10"/>
      <c r="T429" s="644" t="s">
        <v>1002</v>
      </c>
      <c r="U429" s="652" t="s">
        <v>1003</v>
      </c>
      <c r="V429" s="824" t="s">
        <v>342</v>
      </c>
      <c r="W429" s="821" t="s">
        <v>341</v>
      </c>
      <c r="X429" s="825" t="s">
        <v>1009</v>
      </c>
      <c r="Y429" s="825" t="s">
        <v>1008</v>
      </c>
      <c r="Z429" s="652" t="s">
        <v>715</v>
      </c>
      <c r="AA429" s="652" t="s">
        <v>697</v>
      </c>
      <c r="AB429" s="653" t="s">
        <v>698</v>
      </c>
      <c r="AC429" s="653" t="s">
        <v>699</v>
      </c>
      <c r="AD429" s="654">
        <v>2017</v>
      </c>
      <c r="AE429" s="654">
        <v>2017</v>
      </c>
      <c r="AF429" s="543" t="s">
        <v>290</v>
      </c>
      <c r="AG429" s="644"/>
      <c r="AH429" s="644" t="s">
        <v>1002</v>
      </c>
      <c r="AI429" s="652" t="s">
        <v>1003</v>
      </c>
      <c r="AJ429" s="824" t="s">
        <v>342</v>
      </c>
      <c r="AK429" s="821" t="s">
        <v>341</v>
      </c>
      <c r="AL429" s="825" t="s">
        <v>1009</v>
      </c>
      <c r="AM429" s="825" t="s">
        <v>1008</v>
      </c>
      <c r="AN429" s="652" t="s">
        <v>704</v>
      </c>
      <c r="AO429" s="652" t="s">
        <v>705</v>
      </c>
      <c r="AP429" s="653" t="s">
        <v>698</v>
      </c>
      <c r="AQ429" s="653" t="s">
        <v>699</v>
      </c>
      <c r="AR429" s="654">
        <v>2017</v>
      </c>
      <c r="AS429" s="654">
        <v>2017</v>
      </c>
      <c r="AT429" s="543" t="s">
        <v>290</v>
      </c>
      <c r="AU429" s="644"/>
      <c r="AV429" s="644"/>
      <c r="AW429" s="644"/>
    </row>
    <row r="430" spans="2:49" ht="19" customHeight="1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10"/>
      <c r="T430" s="644" t="s">
        <v>1002</v>
      </c>
      <c r="U430" s="652" t="s">
        <v>1003</v>
      </c>
      <c r="V430" s="824" t="s">
        <v>986</v>
      </c>
      <c r="W430" s="821" t="s">
        <v>998</v>
      </c>
      <c r="X430" s="825" t="s">
        <v>1009</v>
      </c>
      <c r="Y430" s="825" t="s">
        <v>1008</v>
      </c>
      <c r="Z430" s="652" t="s">
        <v>715</v>
      </c>
      <c r="AA430" s="652" t="s">
        <v>697</v>
      </c>
      <c r="AB430" s="653" t="s">
        <v>698</v>
      </c>
      <c r="AC430" s="653" t="s">
        <v>699</v>
      </c>
      <c r="AD430" s="654">
        <v>2017</v>
      </c>
      <c r="AE430" s="654">
        <v>2017</v>
      </c>
      <c r="AF430" s="377">
        <v>314000</v>
      </c>
      <c r="AG430" s="644"/>
      <c r="AH430" s="644" t="s">
        <v>1002</v>
      </c>
      <c r="AI430" s="652" t="s">
        <v>1003</v>
      </c>
      <c r="AJ430" s="824" t="s">
        <v>986</v>
      </c>
      <c r="AK430" s="821" t="s">
        <v>998</v>
      </c>
      <c r="AL430" s="825" t="s">
        <v>1009</v>
      </c>
      <c r="AM430" s="825" t="s">
        <v>1008</v>
      </c>
      <c r="AN430" s="652" t="s">
        <v>704</v>
      </c>
      <c r="AO430" s="652" t="s">
        <v>705</v>
      </c>
      <c r="AP430" s="653" t="s">
        <v>698</v>
      </c>
      <c r="AQ430" s="653" t="s">
        <v>699</v>
      </c>
      <c r="AR430" s="654">
        <v>2017</v>
      </c>
      <c r="AS430" s="654">
        <v>2017</v>
      </c>
      <c r="AT430" s="377">
        <v>85500.340367597004</v>
      </c>
      <c r="AU430" s="644"/>
      <c r="AV430" s="644"/>
      <c r="AW430" s="644"/>
    </row>
    <row r="431" spans="2:49" ht="19" customHeight="1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10"/>
      <c r="T431" s="644" t="s">
        <v>1002</v>
      </c>
      <c r="U431" s="652" t="s">
        <v>1003</v>
      </c>
      <c r="V431" s="824" t="s">
        <v>987</v>
      </c>
      <c r="W431" s="821" t="s">
        <v>999</v>
      </c>
      <c r="X431" s="825" t="s">
        <v>1009</v>
      </c>
      <c r="Y431" s="825" t="s">
        <v>1008</v>
      </c>
      <c r="Z431" s="652" t="s">
        <v>715</v>
      </c>
      <c r="AA431" s="652" t="s">
        <v>697</v>
      </c>
      <c r="AB431" s="653" t="s">
        <v>698</v>
      </c>
      <c r="AC431" s="653" t="s">
        <v>699</v>
      </c>
      <c r="AD431" s="654">
        <v>2017</v>
      </c>
      <c r="AE431" s="654">
        <v>2017</v>
      </c>
      <c r="AF431" s="377">
        <v>64800</v>
      </c>
      <c r="AG431" s="644"/>
      <c r="AH431" s="644" t="s">
        <v>1002</v>
      </c>
      <c r="AI431" s="652" t="s">
        <v>1003</v>
      </c>
      <c r="AJ431" s="824" t="s">
        <v>987</v>
      </c>
      <c r="AK431" s="821" t="s">
        <v>999</v>
      </c>
      <c r="AL431" s="825" t="s">
        <v>1009</v>
      </c>
      <c r="AM431" s="825" t="s">
        <v>1008</v>
      </c>
      <c r="AN431" s="652" t="s">
        <v>704</v>
      </c>
      <c r="AO431" s="652" t="s">
        <v>705</v>
      </c>
      <c r="AP431" s="653" t="s">
        <v>698</v>
      </c>
      <c r="AQ431" s="653" t="s">
        <v>699</v>
      </c>
      <c r="AR431" s="654">
        <v>2017</v>
      </c>
      <c r="AS431" s="654">
        <v>2017</v>
      </c>
      <c r="AT431" s="377">
        <v>17644.656228727024</v>
      </c>
      <c r="AU431" s="644"/>
      <c r="AV431" s="644"/>
      <c r="AW431" s="644"/>
    </row>
    <row r="432" spans="2:49" ht="19" customHeight="1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10"/>
      <c r="T432" s="644" t="s">
        <v>1002</v>
      </c>
      <c r="U432" s="652" t="s">
        <v>1003</v>
      </c>
      <c r="V432" s="824" t="s">
        <v>988</v>
      </c>
      <c r="W432" s="821" t="s">
        <v>989</v>
      </c>
      <c r="X432" s="825" t="s">
        <v>1009</v>
      </c>
      <c r="Y432" s="825" t="s">
        <v>1008</v>
      </c>
      <c r="Z432" s="652" t="s">
        <v>715</v>
      </c>
      <c r="AA432" s="652" t="s">
        <v>697</v>
      </c>
      <c r="AB432" s="653" t="s">
        <v>698</v>
      </c>
      <c r="AC432" s="653" t="s">
        <v>699</v>
      </c>
      <c r="AD432" s="654">
        <v>2017</v>
      </c>
      <c r="AE432" s="654">
        <v>2017</v>
      </c>
      <c r="AF432" s="377">
        <v>52900</v>
      </c>
      <c r="AG432" s="644"/>
      <c r="AH432" s="644" t="s">
        <v>1002</v>
      </c>
      <c r="AI432" s="652" t="s">
        <v>1003</v>
      </c>
      <c r="AJ432" s="824" t="s">
        <v>988</v>
      </c>
      <c r="AK432" s="821" t="s">
        <v>989</v>
      </c>
      <c r="AL432" s="825" t="s">
        <v>1009</v>
      </c>
      <c r="AM432" s="825" t="s">
        <v>1008</v>
      </c>
      <c r="AN432" s="652" t="s">
        <v>704</v>
      </c>
      <c r="AO432" s="652" t="s">
        <v>705</v>
      </c>
      <c r="AP432" s="653" t="s">
        <v>698</v>
      </c>
      <c r="AQ432" s="653" t="s">
        <v>699</v>
      </c>
      <c r="AR432" s="654">
        <v>2017</v>
      </c>
      <c r="AS432" s="654">
        <v>2017</v>
      </c>
      <c r="AT432" s="377">
        <v>14404.356705241662</v>
      </c>
      <c r="AU432" s="644"/>
      <c r="AV432" s="644"/>
      <c r="AW432" s="644"/>
    </row>
    <row r="433" spans="2:49" ht="19" customHeight="1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10"/>
      <c r="T433" s="644" t="s">
        <v>1002</v>
      </c>
      <c r="U433" s="652" t="s">
        <v>1003</v>
      </c>
      <c r="V433" s="824" t="s">
        <v>10</v>
      </c>
      <c r="W433" s="821" t="s">
        <v>14</v>
      </c>
      <c r="X433" s="825" t="s">
        <v>1009</v>
      </c>
      <c r="Y433" s="825" t="s">
        <v>1008</v>
      </c>
      <c r="Z433" s="652" t="s">
        <v>715</v>
      </c>
      <c r="AA433" s="652" t="s">
        <v>697</v>
      </c>
      <c r="AB433" s="653" t="s">
        <v>698</v>
      </c>
      <c r="AC433" s="653" t="s">
        <v>699</v>
      </c>
      <c r="AD433" s="654">
        <v>2017</v>
      </c>
      <c r="AE433" s="654">
        <v>2017</v>
      </c>
      <c r="AF433" s="377">
        <v>4500</v>
      </c>
      <c r="AG433" s="644"/>
      <c r="AH433" s="644" t="s">
        <v>1002</v>
      </c>
      <c r="AI433" s="652" t="s">
        <v>1003</v>
      </c>
      <c r="AJ433" s="824" t="s">
        <v>10</v>
      </c>
      <c r="AK433" s="821" t="s">
        <v>14</v>
      </c>
      <c r="AL433" s="825" t="s">
        <v>1009</v>
      </c>
      <c r="AM433" s="825" t="s">
        <v>1008</v>
      </c>
      <c r="AN433" s="652" t="s">
        <v>704</v>
      </c>
      <c r="AO433" s="652" t="s">
        <v>705</v>
      </c>
      <c r="AP433" s="653" t="s">
        <v>698</v>
      </c>
      <c r="AQ433" s="653" t="s">
        <v>699</v>
      </c>
      <c r="AR433" s="654">
        <v>2017</v>
      </c>
      <c r="AS433" s="654">
        <v>2017</v>
      </c>
      <c r="AT433" s="377">
        <v>1225.3233492171546</v>
      </c>
      <c r="AU433" s="644"/>
      <c r="AV433" s="644"/>
      <c r="AW433" s="644"/>
    </row>
    <row r="434" spans="2:49" ht="19" customHeight="1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10"/>
      <c r="T434" s="644" t="s">
        <v>1002</v>
      </c>
      <c r="U434" s="652" t="s">
        <v>1003</v>
      </c>
      <c r="V434" s="824" t="s">
        <v>275</v>
      </c>
      <c r="W434" s="821" t="s">
        <v>140</v>
      </c>
      <c r="X434" s="825" t="s">
        <v>1009</v>
      </c>
      <c r="Y434" s="825" t="s">
        <v>1008</v>
      </c>
      <c r="Z434" s="652" t="s">
        <v>715</v>
      </c>
      <c r="AA434" s="652" t="s">
        <v>697</v>
      </c>
      <c r="AB434" s="653" t="s">
        <v>698</v>
      </c>
      <c r="AC434" s="653" t="s">
        <v>699</v>
      </c>
      <c r="AD434" s="654">
        <v>2017</v>
      </c>
      <c r="AE434" s="654">
        <v>2017</v>
      </c>
      <c r="AF434" s="377">
        <v>41000</v>
      </c>
      <c r="AG434" s="644"/>
      <c r="AH434" s="644" t="s">
        <v>1002</v>
      </c>
      <c r="AI434" s="652" t="s">
        <v>1003</v>
      </c>
      <c r="AJ434" s="824" t="s">
        <v>275</v>
      </c>
      <c r="AK434" s="821" t="s">
        <v>140</v>
      </c>
      <c r="AL434" s="825" t="s">
        <v>1009</v>
      </c>
      <c r="AM434" s="825" t="s">
        <v>1008</v>
      </c>
      <c r="AN434" s="652" t="s">
        <v>704</v>
      </c>
      <c r="AO434" s="652" t="s">
        <v>705</v>
      </c>
      <c r="AP434" s="653" t="s">
        <v>698</v>
      </c>
      <c r="AQ434" s="653" t="s">
        <v>699</v>
      </c>
      <c r="AR434" s="654">
        <v>2017</v>
      </c>
      <c r="AS434" s="654">
        <v>2017</v>
      </c>
      <c r="AT434" s="377">
        <v>11164.057181756298</v>
      </c>
      <c r="AU434" s="644"/>
      <c r="AV434" s="644"/>
      <c r="AW434" s="644"/>
    </row>
    <row r="435" spans="2:49" ht="19" customHeight="1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10"/>
      <c r="T435" s="644" t="s">
        <v>1002</v>
      </c>
      <c r="U435" s="652" t="s">
        <v>1003</v>
      </c>
      <c r="V435" s="824" t="s">
        <v>11</v>
      </c>
      <c r="W435" s="821" t="s">
        <v>15</v>
      </c>
      <c r="X435" s="825" t="s">
        <v>1009</v>
      </c>
      <c r="Y435" s="825" t="s">
        <v>1008</v>
      </c>
      <c r="Z435" s="652" t="s">
        <v>715</v>
      </c>
      <c r="AA435" s="652" t="s">
        <v>697</v>
      </c>
      <c r="AB435" s="653" t="s">
        <v>698</v>
      </c>
      <c r="AC435" s="653" t="s">
        <v>699</v>
      </c>
      <c r="AD435" s="654">
        <v>2017</v>
      </c>
      <c r="AE435" s="654">
        <v>2017</v>
      </c>
      <c r="AF435" s="377">
        <v>150800</v>
      </c>
      <c r="AG435" s="644"/>
      <c r="AH435" s="644" t="s">
        <v>1002</v>
      </c>
      <c r="AI435" s="652" t="s">
        <v>1003</v>
      </c>
      <c r="AJ435" s="824" t="s">
        <v>11</v>
      </c>
      <c r="AK435" s="821" t="s">
        <v>15</v>
      </c>
      <c r="AL435" s="825" t="s">
        <v>1009</v>
      </c>
      <c r="AM435" s="825" t="s">
        <v>1008</v>
      </c>
      <c r="AN435" s="652" t="s">
        <v>704</v>
      </c>
      <c r="AO435" s="652" t="s">
        <v>705</v>
      </c>
      <c r="AP435" s="653" t="s">
        <v>698</v>
      </c>
      <c r="AQ435" s="653" t="s">
        <v>699</v>
      </c>
      <c r="AR435" s="654">
        <v>2017</v>
      </c>
      <c r="AS435" s="654">
        <v>2017</v>
      </c>
      <c r="AT435" s="377">
        <v>41061.946902654869</v>
      </c>
      <c r="AU435" s="644"/>
      <c r="AV435" s="644"/>
      <c r="AW435" s="644"/>
    </row>
    <row r="436" spans="2:49" ht="19" customHeight="1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10"/>
      <c r="T436" s="644" t="s">
        <v>1002</v>
      </c>
      <c r="U436" s="652" t="s">
        <v>1003</v>
      </c>
      <c r="V436" s="824" t="s">
        <v>350</v>
      </c>
      <c r="W436" s="821" t="s">
        <v>349</v>
      </c>
      <c r="X436" s="825" t="s">
        <v>1009</v>
      </c>
      <c r="Y436" s="825" t="s">
        <v>1008</v>
      </c>
      <c r="Z436" s="652" t="s">
        <v>715</v>
      </c>
      <c r="AA436" s="652" t="s">
        <v>697</v>
      </c>
      <c r="AB436" s="653" t="s">
        <v>698</v>
      </c>
      <c r="AC436" s="653" t="s">
        <v>699</v>
      </c>
      <c r="AD436" s="654">
        <v>2017</v>
      </c>
      <c r="AE436" s="654">
        <v>2017</v>
      </c>
      <c r="AF436" s="543" t="s">
        <v>290</v>
      </c>
      <c r="AG436" s="644"/>
      <c r="AH436" s="644" t="s">
        <v>1002</v>
      </c>
      <c r="AI436" s="652" t="s">
        <v>1003</v>
      </c>
      <c r="AJ436" s="824" t="s">
        <v>350</v>
      </c>
      <c r="AK436" s="821" t="s">
        <v>349</v>
      </c>
      <c r="AL436" s="825" t="s">
        <v>1009</v>
      </c>
      <c r="AM436" s="825" t="s">
        <v>1008</v>
      </c>
      <c r="AN436" s="652" t="s">
        <v>704</v>
      </c>
      <c r="AO436" s="652" t="s">
        <v>705</v>
      </c>
      <c r="AP436" s="653" t="s">
        <v>698</v>
      </c>
      <c r="AQ436" s="653" t="s">
        <v>699</v>
      </c>
      <c r="AR436" s="654">
        <v>2017</v>
      </c>
      <c r="AS436" s="654">
        <v>2017</v>
      </c>
      <c r="AT436" s="543" t="s">
        <v>290</v>
      </c>
      <c r="AU436" s="644"/>
      <c r="AV436" s="644"/>
      <c r="AW436" s="644"/>
    </row>
    <row r="437" spans="2:49" ht="19" customHeight="1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10"/>
      <c r="T437" s="644" t="s">
        <v>1002</v>
      </c>
      <c r="U437" s="652" t="s">
        <v>1003</v>
      </c>
      <c r="V437" s="824" t="s">
        <v>990</v>
      </c>
      <c r="W437" s="821" t="s">
        <v>992</v>
      </c>
      <c r="X437" s="825" t="s">
        <v>1009</v>
      </c>
      <c r="Y437" s="825" t="s">
        <v>1008</v>
      </c>
      <c r="Z437" s="652" t="s">
        <v>715</v>
      </c>
      <c r="AA437" s="652" t="s">
        <v>697</v>
      </c>
      <c r="AB437" s="653" t="s">
        <v>698</v>
      </c>
      <c r="AC437" s="653" t="s">
        <v>699</v>
      </c>
      <c r="AD437" s="654">
        <v>2017</v>
      </c>
      <c r="AE437" s="654">
        <v>2017</v>
      </c>
      <c r="AF437" s="543" t="s">
        <v>290</v>
      </c>
      <c r="AG437" s="644"/>
      <c r="AH437" s="644" t="s">
        <v>1002</v>
      </c>
      <c r="AI437" s="652" t="s">
        <v>1003</v>
      </c>
      <c r="AJ437" s="824" t="s">
        <v>990</v>
      </c>
      <c r="AK437" s="821" t="s">
        <v>992</v>
      </c>
      <c r="AL437" s="825" t="s">
        <v>1009</v>
      </c>
      <c r="AM437" s="825" t="s">
        <v>1008</v>
      </c>
      <c r="AN437" s="652" t="s">
        <v>704</v>
      </c>
      <c r="AO437" s="652" t="s">
        <v>705</v>
      </c>
      <c r="AP437" s="653" t="s">
        <v>698</v>
      </c>
      <c r="AQ437" s="653" t="s">
        <v>699</v>
      </c>
      <c r="AR437" s="654">
        <v>2017</v>
      </c>
      <c r="AS437" s="654">
        <v>2017</v>
      </c>
      <c r="AT437" s="543" t="s">
        <v>290</v>
      </c>
      <c r="AU437" s="644"/>
      <c r="AV437" s="644"/>
      <c r="AW437" s="644"/>
    </row>
    <row r="438" spans="2:49" ht="19" customHeight="1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10"/>
      <c r="T438" s="644" t="s">
        <v>1002</v>
      </c>
      <c r="U438" s="652" t="s">
        <v>1003</v>
      </c>
      <c r="V438" s="824" t="s">
        <v>991</v>
      </c>
      <c r="W438" s="821" t="s">
        <v>993</v>
      </c>
      <c r="X438" s="825" t="s">
        <v>1009</v>
      </c>
      <c r="Y438" s="825" t="s">
        <v>1008</v>
      </c>
      <c r="Z438" s="652" t="s">
        <v>715</v>
      </c>
      <c r="AA438" s="652" t="s">
        <v>697</v>
      </c>
      <c r="AB438" s="653" t="s">
        <v>698</v>
      </c>
      <c r="AC438" s="653" t="s">
        <v>699</v>
      </c>
      <c r="AD438" s="654">
        <v>2017</v>
      </c>
      <c r="AE438" s="654">
        <v>2017</v>
      </c>
      <c r="AF438" s="377">
        <v>24300</v>
      </c>
      <c r="AG438" s="644"/>
      <c r="AH438" s="644" t="s">
        <v>1002</v>
      </c>
      <c r="AI438" s="652" t="s">
        <v>1003</v>
      </c>
      <c r="AJ438" s="824" t="s">
        <v>991</v>
      </c>
      <c r="AK438" s="821" t="s">
        <v>993</v>
      </c>
      <c r="AL438" s="825" t="s">
        <v>1009</v>
      </c>
      <c r="AM438" s="825" t="s">
        <v>1008</v>
      </c>
      <c r="AN438" s="652" t="s">
        <v>704</v>
      </c>
      <c r="AO438" s="652" t="s">
        <v>705</v>
      </c>
      <c r="AP438" s="653" t="s">
        <v>698</v>
      </c>
      <c r="AQ438" s="653" t="s">
        <v>699</v>
      </c>
      <c r="AR438" s="654">
        <v>2017</v>
      </c>
      <c r="AS438" s="654">
        <v>2017</v>
      </c>
      <c r="AT438" s="377">
        <v>6616.7460857726346</v>
      </c>
      <c r="AU438" s="644"/>
      <c r="AV438" s="644"/>
      <c r="AW438" s="644"/>
    </row>
    <row r="439" spans="2:49" ht="19" customHeight="1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10"/>
      <c r="T439" s="644" t="s">
        <v>1002</v>
      </c>
      <c r="U439" s="652" t="s">
        <v>1003</v>
      </c>
      <c r="V439" s="824" t="s">
        <v>356</v>
      </c>
      <c r="W439" s="821" t="s">
        <v>355</v>
      </c>
      <c r="X439" s="825" t="s">
        <v>1009</v>
      </c>
      <c r="Y439" s="825" t="s">
        <v>1008</v>
      </c>
      <c r="Z439" s="652" t="s">
        <v>715</v>
      </c>
      <c r="AA439" s="652" t="s">
        <v>697</v>
      </c>
      <c r="AB439" s="653" t="s">
        <v>698</v>
      </c>
      <c r="AC439" s="653" t="s">
        <v>699</v>
      </c>
      <c r="AD439" s="654">
        <v>2017</v>
      </c>
      <c r="AE439" s="654">
        <v>2017</v>
      </c>
      <c r="AF439" s="543" t="s">
        <v>290</v>
      </c>
      <c r="AG439" s="644"/>
      <c r="AH439" s="644" t="s">
        <v>1002</v>
      </c>
      <c r="AI439" s="652" t="s">
        <v>1003</v>
      </c>
      <c r="AJ439" s="824" t="s">
        <v>356</v>
      </c>
      <c r="AK439" s="821" t="s">
        <v>355</v>
      </c>
      <c r="AL439" s="825" t="s">
        <v>1009</v>
      </c>
      <c r="AM439" s="825" t="s">
        <v>1008</v>
      </c>
      <c r="AN439" s="652" t="s">
        <v>704</v>
      </c>
      <c r="AO439" s="652" t="s">
        <v>705</v>
      </c>
      <c r="AP439" s="653" t="s">
        <v>698</v>
      </c>
      <c r="AQ439" s="653" t="s">
        <v>699</v>
      </c>
      <c r="AR439" s="654">
        <v>2017</v>
      </c>
      <c r="AS439" s="654">
        <v>2017</v>
      </c>
      <c r="AT439" s="543" t="s">
        <v>290</v>
      </c>
      <c r="AU439" s="644"/>
      <c r="AV439" s="644"/>
      <c r="AW439" s="644"/>
    </row>
    <row r="440" spans="2:49" ht="19" customHeight="1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10"/>
      <c r="T440" s="644" t="s">
        <v>1002</v>
      </c>
      <c r="U440" s="652" t="s">
        <v>1003</v>
      </c>
      <c r="V440" s="824" t="s">
        <v>994</v>
      </c>
      <c r="W440" s="821" t="s">
        <v>996</v>
      </c>
      <c r="X440" s="825" t="s">
        <v>1009</v>
      </c>
      <c r="Y440" s="825" t="s">
        <v>1008</v>
      </c>
      <c r="Z440" s="652" t="s">
        <v>715</v>
      </c>
      <c r="AA440" s="652" t="s">
        <v>697</v>
      </c>
      <c r="AB440" s="653" t="s">
        <v>698</v>
      </c>
      <c r="AC440" s="653" t="s">
        <v>699</v>
      </c>
      <c r="AD440" s="654">
        <v>2017</v>
      </c>
      <c r="AE440" s="654">
        <v>2017</v>
      </c>
      <c r="AF440" s="377">
        <v>22000</v>
      </c>
      <c r="AG440" s="644"/>
      <c r="AH440" s="644" t="s">
        <v>1002</v>
      </c>
      <c r="AI440" s="652" t="s">
        <v>1003</v>
      </c>
      <c r="AJ440" s="824" t="s">
        <v>994</v>
      </c>
      <c r="AK440" s="821" t="s">
        <v>996</v>
      </c>
      <c r="AL440" s="825" t="s">
        <v>1009</v>
      </c>
      <c r="AM440" s="825" t="s">
        <v>1008</v>
      </c>
      <c r="AN440" s="652" t="s">
        <v>704</v>
      </c>
      <c r="AO440" s="652" t="s">
        <v>705</v>
      </c>
      <c r="AP440" s="653" t="s">
        <v>698</v>
      </c>
      <c r="AQ440" s="653" t="s">
        <v>699</v>
      </c>
      <c r="AR440" s="654">
        <v>2017</v>
      </c>
      <c r="AS440" s="654">
        <v>2017</v>
      </c>
      <c r="AT440" s="377">
        <v>5990.4697072838671</v>
      </c>
      <c r="AU440" s="644"/>
      <c r="AV440" s="644"/>
      <c r="AW440" s="644"/>
    </row>
    <row r="441" spans="2:49" ht="19" customHeight="1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10"/>
      <c r="T441" s="644" t="s">
        <v>1002</v>
      </c>
      <c r="U441" s="652" t="s">
        <v>1003</v>
      </c>
      <c r="V441" s="824" t="s">
        <v>995</v>
      </c>
      <c r="W441" s="674" t="s">
        <v>997</v>
      </c>
      <c r="X441" s="825" t="s">
        <v>1009</v>
      </c>
      <c r="Y441" s="825" t="s">
        <v>1008</v>
      </c>
      <c r="Z441" s="652" t="s">
        <v>715</v>
      </c>
      <c r="AA441" s="652" t="s">
        <v>697</v>
      </c>
      <c r="AB441" s="653" t="s">
        <v>698</v>
      </c>
      <c r="AC441" s="653" t="s">
        <v>699</v>
      </c>
      <c r="AD441" s="654">
        <v>2017</v>
      </c>
      <c r="AE441" s="654">
        <v>2017</v>
      </c>
      <c r="AF441" s="176">
        <v>129300</v>
      </c>
      <c r="AG441" s="644"/>
      <c r="AH441" s="644" t="s">
        <v>1002</v>
      </c>
      <c r="AI441" s="652" t="s">
        <v>1003</v>
      </c>
      <c r="AJ441" s="824" t="s">
        <v>995</v>
      </c>
      <c r="AK441" s="674" t="s">
        <v>997</v>
      </c>
      <c r="AL441" s="825" t="s">
        <v>1009</v>
      </c>
      <c r="AM441" s="825" t="s">
        <v>1008</v>
      </c>
      <c r="AN441" s="652" t="s">
        <v>704</v>
      </c>
      <c r="AO441" s="652" t="s">
        <v>705</v>
      </c>
      <c r="AP441" s="653" t="s">
        <v>698</v>
      </c>
      <c r="AQ441" s="653" t="s">
        <v>699</v>
      </c>
      <c r="AR441" s="654">
        <v>2017</v>
      </c>
      <c r="AS441" s="654">
        <v>2017</v>
      </c>
      <c r="AT441" s="176">
        <v>35207.624234172908</v>
      </c>
      <c r="AU441" s="644"/>
      <c r="AV441" s="644"/>
      <c r="AW441" s="644"/>
    </row>
    <row r="442" spans="2:49" ht="19" customHeight="1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10"/>
      <c r="T442" s="644" t="s">
        <v>1002</v>
      </c>
      <c r="U442" s="652" t="s">
        <v>1003</v>
      </c>
      <c r="V442" s="645" t="s">
        <v>2</v>
      </c>
      <c r="W442" s="821" t="s">
        <v>17</v>
      </c>
      <c r="X442" s="825" t="s">
        <v>1006</v>
      </c>
      <c r="Y442" s="825" t="s">
        <v>1007</v>
      </c>
      <c r="Z442" s="652" t="s">
        <v>715</v>
      </c>
      <c r="AA442" s="652" t="s">
        <v>697</v>
      </c>
      <c r="AB442" s="653" t="s">
        <v>698</v>
      </c>
      <c r="AC442" s="653" t="s">
        <v>699</v>
      </c>
      <c r="AD442" s="654">
        <v>2018</v>
      </c>
      <c r="AE442" s="654">
        <v>2018</v>
      </c>
      <c r="AF442" s="377">
        <v>203500</v>
      </c>
      <c r="AG442" s="644"/>
      <c r="AH442" s="644" t="s">
        <v>1002</v>
      </c>
      <c r="AI442" s="652" t="s">
        <v>1003</v>
      </c>
      <c r="AJ442" s="645" t="s">
        <v>2</v>
      </c>
      <c r="AK442" s="821" t="s">
        <v>17</v>
      </c>
      <c r="AL442" s="825" t="s">
        <v>1006</v>
      </c>
      <c r="AM442" s="825" t="s">
        <v>1007</v>
      </c>
      <c r="AN442" s="652" t="s">
        <v>704</v>
      </c>
      <c r="AO442" s="652" t="s">
        <v>705</v>
      </c>
      <c r="AP442" s="653" t="s">
        <v>698</v>
      </c>
      <c r="AQ442" s="653" t="s">
        <v>699</v>
      </c>
      <c r="AR442" s="654">
        <v>2018</v>
      </c>
      <c r="AS442" s="654">
        <v>2018</v>
      </c>
      <c r="AT442" s="377">
        <v>55411.84479237577</v>
      </c>
      <c r="AU442" s="644"/>
      <c r="AV442" s="644"/>
      <c r="AW442" s="644"/>
    </row>
    <row r="443" spans="2:49" ht="19" customHeight="1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10"/>
      <c r="T443" s="644" t="s">
        <v>1002</v>
      </c>
      <c r="U443" s="652" t="s">
        <v>1003</v>
      </c>
      <c r="V443" s="824" t="s">
        <v>3</v>
      </c>
      <c r="W443" s="821" t="s">
        <v>18</v>
      </c>
      <c r="X443" s="825" t="s">
        <v>1006</v>
      </c>
      <c r="Y443" s="825" t="s">
        <v>1007</v>
      </c>
      <c r="Z443" s="652" t="s">
        <v>715</v>
      </c>
      <c r="AA443" s="652" t="s">
        <v>697</v>
      </c>
      <c r="AB443" s="653" t="s">
        <v>698</v>
      </c>
      <c r="AC443" s="653" t="s">
        <v>699</v>
      </c>
      <c r="AD443" s="654">
        <v>2018</v>
      </c>
      <c r="AE443" s="654">
        <v>2018</v>
      </c>
      <c r="AF443" s="377">
        <v>299500</v>
      </c>
      <c r="AG443" s="644"/>
      <c r="AH443" s="644" t="s">
        <v>1002</v>
      </c>
      <c r="AI443" s="652" t="s">
        <v>1003</v>
      </c>
      <c r="AJ443" s="824" t="s">
        <v>3</v>
      </c>
      <c r="AK443" s="821" t="s">
        <v>18</v>
      </c>
      <c r="AL443" s="825" t="s">
        <v>1006</v>
      </c>
      <c r="AM443" s="825" t="s">
        <v>1007</v>
      </c>
      <c r="AN443" s="652" t="s">
        <v>704</v>
      </c>
      <c r="AO443" s="652" t="s">
        <v>705</v>
      </c>
      <c r="AP443" s="653" t="s">
        <v>698</v>
      </c>
      <c r="AQ443" s="653" t="s">
        <v>699</v>
      </c>
      <c r="AR443" s="654">
        <v>2018</v>
      </c>
      <c r="AS443" s="654">
        <v>2018</v>
      </c>
      <c r="AT443" s="377">
        <v>81552.076242341733</v>
      </c>
      <c r="AU443" s="644"/>
      <c r="AV443" s="644"/>
      <c r="AW443" s="644"/>
    </row>
    <row r="444" spans="2:49" ht="19" customHeight="1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10"/>
      <c r="T444" s="644" t="s">
        <v>1002</v>
      </c>
      <c r="U444" s="652" t="s">
        <v>1003</v>
      </c>
      <c r="V444" s="824" t="s">
        <v>4</v>
      </c>
      <c r="W444" s="821" t="s">
        <v>29</v>
      </c>
      <c r="X444" s="825" t="s">
        <v>1006</v>
      </c>
      <c r="Y444" s="825" t="s">
        <v>1007</v>
      </c>
      <c r="Z444" s="652" t="s">
        <v>715</v>
      </c>
      <c r="AA444" s="652" t="s">
        <v>697</v>
      </c>
      <c r="AB444" s="653" t="s">
        <v>698</v>
      </c>
      <c r="AC444" s="653" t="s">
        <v>699</v>
      </c>
      <c r="AD444" s="654">
        <v>2018</v>
      </c>
      <c r="AE444" s="654">
        <v>2018</v>
      </c>
      <c r="AF444" s="377">
        <v>1163900</v>
      </c>
      <c r="AG444" s="644"/>
      <c r="AH444" s="644" t="s">
        <v>1002</v>
      </c>
      <c r="AI444" s="652" t="s">
        <v>1003</v>
      </c>
      <c r="AJ444" s="824" t="s">
        <v>4</v>
      </c>
      <c r="AK444" s="821" t="s">
        <v>29</v>
      </c>
      <c r="AL444" s="825" t="s">
        <v>1006</v>
      </c>
      <c r="AM444" s="825" t="s">
        <v>1007</v>
      </c>
      <c r="AN444" s="652" t="s">
        <v>704</v>
      </c>
      <c r="AO444" s="652" t="s">
        <v>705</v>
      </c>
      <c r="AP444" s="653" t="s">
        <v>698</v>
      </c>
      <c r="AQ444" s="653" t="s">
        <v>699</v>
      </c>
      <c r="AR444" s="654">
        <v>2018</v>
      </c>
      <c r="AS444" s="654">
        <v>2018</v>
      </c>
      <c r="AT444" s="377">
        <v>316923.07692307694</v>
      </c>
      <c r="AU444" s="644"/>
      <c r="AV444" s="644"/>
      <c r="AW444" s="644"/>
    </row>
    <row r="445" spans="2:49" ht="19" customHeight="1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10"/>
      <c r="T445" s="644" t="s">
        <v>1002</v>
      </c>
      <c r="U445" s="652" t="s">
        <v>1003</v>
      </c>
      <c r="V445" s="824" t="s">
        <v>971</v>
      </c>
      <c r="W445" s="102" t="s">
        <v>972</v>
      </c>
      <c r="X445" s="825" t="s">
        <v>1006</v>
      </c>
      <c r="Y445" s="825" t="s">
        <v>1007</v>
      </c>
      <c r="Z445" s="652" t="s">
        <v>715</v>
      </c>
      <c r="AA445" s="652" t="s">
        <v>697</v>
      </c>
      <c r="AB445" s="653" t="s">
        <v>698</v>
      </c>
      <c r="AC445" s="653" t="s">
        <v>699</v>
      </c>
      <c r="AD445" s="654">
        <v>2018</v>
      </c>
      <c r="AE445" s="654">
        <v>2018</v>
      </c>
      <c r="AF445" s="377">
        <v>1427700</v>
      </c>
      <c r="AG445" s="644"/>
      <c r="AH445" s="644" t="s">
        <v>1002</v>
      </c>
      <c r="AI445" s="652" t="s">
        <v>1003</v>
      </c>
      <c r="AJ445" s="824" t="s">
        <v>971</v>
      </c>
      <c r="AK445" s="102" t="s">
        <v>972</v>
      </c>
      <c r="AL445" s="825" t="s">
        <v>1006</v>
      </c>
      <c r="AM445" s="825" t="s">
        <v>1007</v>
      </c>
      <c r="AN445" s="652" t="s">
        <v>704</v>
      </c>
      <c r="AO445" s="652" t="s">
        <v>705</v>
      </c>
      <c r="AP445" s="653" t="s">
        <v>698</v>
      </c>
      <c r="AQ445" s="653" t="s">
        <v>699</v>
      </c>
      <c r="AR445" s="654">
        <v>2018</v>
      </c>
      <c r="AS445" s="654">
        <v>2018</v>
      </c>
      <c r="AT445" s="377">
        <v>388754.25459496258</v>
      </c>
      <c r="AU445" s="644"/>
      <c r="AV445" s="644"/>
      <c r="AW445" s="644"/>
    </row>
    <row r="446" spans="2:49" ht="19" customHeight="1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10"/>
      <c r="T446" s="644" t="s">
        <v>1002</v>
      </c>
      <c r="U446" s="652" t="s">
        <v>1003</v>
      </c>
      <c r="V446" s="824" t="s">
        <v>327</v>
      </c>
      <c r="W446" s="821" t="s">
        <v>326</v>
      </c>
      <c r="X446" s="825" t="s">
        <v>1006</v>
      </c>
      <c r="Y446" s="825" t="s">
        <v>1007</v>
      </c>
      <c r="Z446" s="652" t="s">
        <v>715</v>
      </c>
      <c r="AA446" s="652" t="s">
        <v>697</v>
      </c>
      <c r="AB446" s="653" t="s">
        <v>698</v>
      </c>
      <c r="AC446" s="653" t="s">
        <v>699</v>
      </c>
      <c r="AD446" s="654">
        <v>2018</v>
      </c>
      <c r="AE446" s="654">
        <v>2018</v>
      </c>
      <c r="AF446" s="543" t="s">
        <v>290</v>
      </c>
      <c r="AG446" s="644"/>
      <c r="AH446" s="644" t="s">
        <v>1002</v>
      </c>
      <c r="AI446" s="652" t="s">
        <v>1003</v>
      </c>
      <c r="AJ446" s="824" t="s">
        <v>327</v>
      </c>
      <c r="AK446" s="821" t="s">
        <v>326</v>
      </c>
      <c r="AL446" s="825" t="s">
        <v>1006</v>
      </c>
      <c r="AM446" s="825" t="s">
        <v>1007</v>
      </c>
      <c r="AN446" s="652" t="s">
        <v>704</v>
      </c>
      <c r="AO446" s="652" t="s">
        <v>705</v>
      </c>
      <c r="AP446" s="653" t="s">
        <v>698</v>
      </c>
      <c r="AQ446" s="653" t="s">
        <v>699</v>
      </c>
      <c r="AR446" s="654">
        <v>2018</v>
      </c>
      <c r="AS446" s="654">
        <v>2018</v>
      </c>
      <c r="AT446" s="543" t="s">
        <v>290</v>
      </c>
      <c r="AU446" s="644"/>
      <c r="AV446" s="644"/>
      <c r="AW446" s="644"/>
    </row>
    <row r="447" spans="2:49" ht="19" customHeight="1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10"/>
      <c r="T447" s="644" t="s">
        <v>1002</v>
      </c>
      <c r="U447" s="652" t="s">
        <v>1003</v>
      </c>
      <c r="V447" s="822" t="s">
        <v>5</v>
      </c>
      <c r="W447" s="821" t="s">
        <v>978</v>
      </c>
      <c r="X447" s="825" t="s">
        <v>1006</v>
      </c>
      <c r="Y447" s="825" t="s">
        <v>1007</v>
      </c>
      <c r="Z447" s="652" t="s">
        <v>715</v>
      </c>
      <c r="AA447" s="652" t="s">
        <v>697</v>
      </c>
      <c r="AB447" s="653" t="s">
        <v>698</v>
      </c>
      <c r="AC447" s="653" t="s">
        <v>699</v>
      </c>
      <c r="AD447" s="654">
        <v>2018</v>
      </c>
      <c r="AE447" s="654">
        <v>2018</v>
      </c>
      <c r="AF447" s="377">
        <v>125400</v>
      </c>
      <c r="AG447" s="644"/>
      <c r="AH447" s="644" t="s">
        <v>1002</v>
      </c>
      <c r="AI447" s="652" t="s">
        <v>1003</v>
      </c>
      <c r="AJ447" s="822" t="s">
        <v>5</v>
      </c>
      <c r="AK447" s="821" t="s">
        <v>978</v>
      </c>
      <c r="AL447" s="825" t="s">
        <v>1006</v>
      </c>
      <c r="AM447" s="825" t="s">
        <v>1007</v>
      </c>
      <c r="AN447" s="652" t="s">
        <v>704</v>
      </c>
      <c r="AO447" s="652" t="s">
        <v>705</v>
      </c>
      <c r="AP447" s="653" t="s">
        <v>698</v>
      </c>
      <c r="AQ447" s="653" t="s">
        <v>699</v>
      </c>
      <c r="AR447" s="654">
        <v>2018</v>
      </c>
      <c r="AS447" s="654">
        <v>2018</v>
      </c>
      <c r="AT447" s="377">
        <v>34145.67733151804</v>
      </c>
      <c r="AU447" s="644"/>
      <c r="AV447" s="644"/>
      <c r="AW447" s="644"/>
    </row>
    <row r="448" spans="2:49" ht="19" customHeight="1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10"/>
      <c r="T448" s="644" t="s">
        <v>1002</v>
      </c>
      <c r="U448" s="652" t="s">
        <v>1003</v>
      </c>
      <c r="V448" s="823" t="s">
        <v>973</v>
      </c>
      <c r="W448" s="821" t="s">
        <v>979</v>
      </c>
      <c r="X448" s="825" t="s">
        <v>1006</v>
      </c>
      <c r="Y448" s="825" t="s">
        <v>1007</v>
      </c>
      <c r="Z448" s="652" t="s">
        <v>715</v>
      </c>
      <c r="AA448" s="652" t="s">
        <v>697</v>
      </c>
      <c r="AB448" s="653" t="s">
        <v>698</v>
      </c>
      <c r="AC448" s="653" t="s">
        <v>699</v>
      </c>
      <c r="AD448" s="654">
        <v>2018</v>
      </c>
      <c r="AE448" s="654">
        <v>2018</v>
      </c>
      <c r="AF448" s="377">
        <v>77500</v>
      </c>
      <c r="AG448" s="644"/>
      <c r="AH448" s="644" t="s">
        <v>1002</v>
      </c>
      <c r="AI448" s="652" t="s">
        <v>1003</v>
      </c>
      <c r="AJ448" s="823" t="s">
        <v>973</v>
      </c>
      <c r="AK448" s="821" t="s">
        <v>979</v>
      </c>
      <c r="AL448" s="825" t="s">
        <v>1006</v>
      </c>
      <c r="AM448" s="825" t="s">
        <v>1007</v>
      </c>
      <c r="AN448" s="652" t="s">
        <v>704</v>
      </c>
      <c r="AO448" s="652" t="s">
        <v>705</v>
      </c>
      <c r="AP448" s="653" t="s">
        <v>698</v>
      </c>
      <c r="AQ448" s="653" t="s">
        <v>699</v>
      </c>
      <c r="AR448" s="654">
        <v>2018</v>
      </c>
      <c r="AS448" s="654">
        <v>2018</v>
      </c>
      <c r="AT448" s="377">
        <v>21102.791014295439</v>
      </c>
      <c r="AU448" s="644"/>
      <c r="AV448" s="644"/>
      <c r="AW448" s="644"/>
    </row>
    <row r="449" spans="2:49" ht="19" customHeight="1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10"/>
      <c r="T449" s="644" t="s">
        <v>1002</v>
      </c>
      <c r="U449" s="652" t="s">
        <v>1003</v>
      </c>
      <c r="V449" s="824" t="s">
        <v>974</v>
      </c>
      <c r="W449" s="821" t="s">
        <v>980</v>
      </c>
      <c r="X449" s="825" t="s">
        <v>1006</v>
      </c>
      <c r="Y449" s="825" t="s">
        <v>1007</v>
      </c>
      <c r="Z449" s="652" t="s">
        <v>715</v>
      </c>
      <c r="AA449" s="652" t="s">
        <v>697</v>
      </c>
      <c r="AB449" s="653" t="s">
        <v>698</v>
      </c>
      <c r="AC449" s="653" t="s">
        <v>699</v>
      </c>
      <c r="AD449" s="654">
        <v>2018</v>
      </c>
      <c r="AE449" s="654">
        <v>2018</v>
      </c>
      <c r="AF449" s="377">
        <v>29200</v>
      </c>
      <c r="AG449" s="644"/>
      <c r="AH449" s="644" t="s">
        <v>1002</v>
      </c>
      <c r="AI449" s="652" t="s">
        <v>1003</v>
      </c>
      <c r="AJ449" s="824" t="s">
        <v>974</v>
      </c>
      <c r="AK449" s="821" t="s">
        <v>980</v>
      </c>
      <c r="AL449" s="825" t="s">
        <v>1006</v>
      </c>
      <c r="AM449" s="825" t="s">
        <v>1007</v>
      </c>
      <c r="AN449" s="652" t="s">
        <v>704</v>
      </c>
      <c r="AO449" s="652" t="s">
        <v>705</v>
      </c>
      <c r="AP449" s="653" t="s">
        <v>698</v>
      </c>
      <c r="AQ449" s="653" t="s">
        <v>699</v>
      </c>
      <c r="AR449" s="654">
        <v>2018</v>
      </c>
      <c r="AS449" s="654">
        <v>2018</v>
      </c>
      <c r="AT449" s="377">
        <v>7950.9870660313145</v>
      </c>
      <c r="AU449" s="644"/>
      <c r="AV449" s="644"/>
      <c r="AW449" s="644"/>
    </row>
    <row r="450" spans="2:49" ht="19" customHeight="1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10"/>
      <c r="T450" s="644" t="s">
        <v>1002</v>
      </c>
      <c r="U450" s="652" t="s">
        <v>1003</v>
      </c>
      <c r="V450" s="824" t="s">
        <v>975</v>
      </c>
      <c r="W450" s="821" t="s">
        <v>981</v>
      </c>
      <c r="X450" s="825" t="s">
        <v>1006</v>
      </c>
      <c r="Y450" s="825" t="s">
        <v>1007</v>
      </c>
      <c r="Z450" s="652" t="s">
        <v>715</v>
      </c>
      <c r="AA450" s="652" t="s">
        <v>697</v>
      </c>
      <c r="AB450" s="653" t="s">
        <v>698</v>
      </c>
      <c r="AC450" s="653" t="s">
        <v>699</v>
      </c>
      <c r="AD450" s="654">
        <v>2018</v>
      </c>
      <c r="AE450" s="654">
        <v>2018</v>
      </c>
      <c r="AF450" s="377">
        <v>149300</v>
      </c>
      <c r="AG450" s="644"/>
      <c r="AH450" s="644" t="s">
        <v>1002</v>
      </c>
      <c r="AI450" s="652" t="s">
        <v>1003</v>
      </c>
      <c r="AJ450" s="824" t="s">
        <v>975</v>
      </c>
      <c r="AK450" s="821" t="s">
        <v>981</v>
      </c>
      <c r="AL450" s="825" t="s">
        <v>1006</v>
      </c>
      <c r="AM450" s="825" t="s">
        <v>1007</v>
      </c>
      <c r="AN450" s="652" t="s">
        <v>704</v>
      </c>
      <c r="AO450" s="652" t="s">
        <v>705</v>
      </c>
      <c r="AP450" s="653" t="s">
        <v>698</v>
      </c>
      <c r="AQ450" s="653" t="s">
        <v>699</v>
      </c>
      <c r="AR450" s="654">
        <v>2018</v>
      </c>
      <c r="AS450" s="654">
        <v>2018</v>
      </c>
      <c r="AT450" s="377">
        <v>40653.505786249152</v>
      </c>
      <c r="AU450" s="644"/>
      <c r="AV450" s="644"/>
      <c r="AW450" s="644"/>
    </row>
    <row r="451" spans="2:49" ht="19" customHeight="1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10"/>
      <c r="T451" s="644" t="s">
        <v>1002</v>
      </c>
      <c r="U451" s="652" t="s">
        <v>1003</v>
      </c>
      <c r="V451" s="824" t="s">
        <v>976</v>
      </c>
      <c r="W451" s="821" t="s">
        <v>982</v>
      </c>
      <c r="X451" s="825" t="s">
        <v>1006</v>
      </c>
      <c r="Y451" s="825" t="s">
        <v>1007</v>
      </c>
      <c r="Z451" s="652" t="s">
        <v>715</v>
      </c>
      <c r="AA451" s="652" t="s">
        <v>697</v>
      </c>
      <c r="AB451" s="653" t="s">
        <v>698</v>
      </c>
      <c r="AC451" s="653" t="s">
        <v>699</v>
      </c>
      <c r="AD451" s="654">
        <v>2018</v>
      </c>
      <c r="AE451" s="654">
        <v>2018</v>
      </c>
      <c r="AF451" s="377">
        <v>261300</v>
      </c>
      <c r="AG451" s="644"/>
      <c r="AH451" s="644" t="s">
        <v>1002</v>
      </c>
      <c r="AI451" s="652" t="s">
        <v>1003</v>
      </c>
      <c r="AJ451" s="824" t="s">
        <v>976</v>
      </c>
      <c r="AK451" s="821" t="s">
        <v>982</v>
      </c>
      <c r="AL451" s="825" t="s">
        <v>1006</v>
      </c>
      <c r="AM451" s="825" t="s">
        <v>1007</v>
      </c>
      <c r="AN451" s="652" t="s">
        <v>704</v>
      </c>
      <c r="AO451" s="652" t="s">
        <v>705</v>
      </c>
      <c r="AP451" s="653" t="s">
        <v>698</v>
      </c>
      <c r="AQ451" s="653" t="s">
        <v>699</v>
      </c>
      <c r="AR451" s="654">
        <v>2018</v>
      </c>
      <c r="AS451" s="654">
        <v>2018</v>
      </c>
      <c r="AT451" s="377">
        <v>71150.442477876102</v>
      </c>
      <c r="AU451" s="644"/>
      <c r="AV451" s="644"/>
      <c r="AW451" s="644"/>
    </row>
    <row r="452" spans="2:49" ht="19" customHeight="1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10"/>
      <c r="T452" s="644" t="s">
        <v>1002</v>
      </c>
      <c r="U452" s="652" t="s">
        <v>1003</v>
      </c>
      <c r="V452" s="824" t="s">
        <v>977</v>
      </c>
      <c r="W452" s="821" t="s">
        <v>983</v>
      </c>
      <c r="X452" s="825" t="s">
        <v>1006</v>
      </c>
      <c r="Y452" s="825" t="s">
        <v>1007</v>
      </c>
      <c r="Z452" s="652" t="s">
        <v>715</v>
      </c>
      <c r="AA452" s="652" t="s">
        <v>697</v>
      </c>
      <c r="AB452" s="653" t="s">
        <v>698</v>
      </c>
      <c r="AC452" s="653" t="s">
        <v>699</v>
      </c>
      <c r="AD452" s="654">
        <v>2018</v>
      </c>
      <c r="AE452" s="654">
        <v>2018</v>
      </c>
      <c r="AF452" s="377">
        <v>521200</v>
      </c>
      <c r="AG452" s="644"/>
      <c r="AH452" s="644" t="s">
        <v>1002</v>
      </c>
      <c r="AI452" s="652" t="s">
        <v>1003</v>
      </c>
      <c r="AJ452" s="824" t="s">
        <v>977</v>
      </c>
      <c r="AK452" s="821" t="s">
        <v>983</v>
      </c>
      <c r="AL452" s="825" t="s">
        <v>1006</v>
      </c>
      <c r="AM452" s="825" t="s">
        <v>1007</v>
      </c>
      <c r="AN452" s="652" t="s">
        <v>704</v>
      </c>
      <c r="AO452" s="652" t="s">
        <v>705</v>
      </c>
      <c r="AP452" s="653" t="s">
        <v>698</v>
      </c>
      <c r="AQ452" s="653" t="s">
        <v>699</v>
      </c>
      <c r="AR452" s="654">
        <v>2018</v>
      </c>
      <c r="AS452" s="654">
        <v>2018</v>
      </c>
      <c r="AT452" s="377">
        <v>141919.67324710687</v>
      </c>
      <c r="AU452" s="644"/>
      <c r="AV452" s="644"/>
      <c r="AW452" s="644"/>
    </row>
    <row r="453" spans="2:49" ht="19" customHeight="1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10"/>
      <c r="T453" s="644" t="s">
        <v>1002</v>
      </c>
      <c r="U453" s="652" t="s">
        <v>1003</v>
      </c>
      <c r="V453" s="824" t="s">
        <v>6</v>
      </c>
      <c r="W453" s="821" t="s">
        <v>64</v>
      </c>
      <c r="X453" s="825" t="s">
        <v>1006</v>
      </c>
      <c r="Y453" s="825" t="s">
        <v>1007</v>
      </c>
      <c r="Z453" s="652" t="s">
        <v>715</v>
      </c>
      <c r="AA453" s="652" t="s">
        <v>697</v>
      </c>
      <c r="AB453" s="653" t="s">
        <v>698</v>
      </c>
      <c r="AC453" s="653" t="s">
        <v>699</v>
      </c>
      <c r="AD453" s="654">
        <v>2018</v>
      </c>
      <c r="AE453" s="654">
        <v>2018</v>
      </c>
      <c r="AF453" s="543" t="s">
        <v>290</v>
      </c>
      <c r="AG453" s="644"/>
      <c r="AH453" s="644" t="s">
        <v>1002</v>
      </c>
      <c r="AI453" s="652" t="s">
        <v>1003</v>
      </c>
      <c r="AJ453" s="824" t="s">
        <v>6</v>
      </c>
      <c r="AK453" s="821" t="s">
        <v>64</v>
      </c>
      <c r="AL453" s="825" t="s">
        <v>1006</v>
      </c>
      <c r="AM453" s="825" t="s">
        <v>1007</v>
      </c>
      <c r="AN453" s="652" t="s">
        <v>704</v>
      </c>
      <c r="AO453" s="652" t="s">
        <v>705</v>
      </c>
      <c r="AP453" s="653" t="s">
        <v>698</v>
      </c>
      <c r="AQ453" s="653" t="s">
        <v>699</v>
      </c>
      <c r="AR453" s="654">
        <v>2018</v>
      </c>
      <c r="AS453" s="654">
        <v>2018</v>
      </c>
      <c r="AT453" s="543" t="s">
        <v>290</v>
      </c>
      <c r="AU453" s="644"/>
      <c r="AV453" s="644"/>
      <c r="AW453" s="644"/>
    </row>
    <row r="454" spans="2:49" ht="19" customHeight="1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10"/>
      <c r="T454" s="644" t="s">
        <v>1002</v>
      </c>
      <c r="U454" s="652" t="s">
        <v>1003</v>
      </c>
      <c r="V454" s="824" t="s">
        <v>7</v>
      </c>
      <c r="W454" s="821" t="s">
        <v>984</v>
      </c>
      <c r="X454" s="825" t="s">
        <v>1006</v>
      </c>
      <c r="Y454" s="825" t="s">
        <v>1007</v>
      </c>
      <c r="Z454" s="652" t="s">
        <v>715</v>
      </c>
      <c r="AA454" s="652" t="s">
        <v>697</v>
      </c>
      <c r="AB454" s="653" t="s">
        <v>698</v>
      </c>
      <c r="AC454" s="653" t="s">
        <v>699</v>
      </c>
      <c r="AD454" s="654">
        <v>2018</v>
      </c>
      <c r="AE454" s="654">
        <v>2018</v>
      </c>
      <c r="AF454" s="543" t="s">
        <v>290</v>
      </c>
      <c r="AG454" s="644"/>
      <c r="AH454" s="644" t="s">
        <v>1002</v>
      </c>
      <c r="AI454" s="652" t="s">
        <v>1003</v>
      </c>
      <c r="AJ454" s="824" t="s">
        <v>7</v>
      </c>
      <c r="AK454" s="821" t="s">
        <v>984</v>
      </c>
      <c r="AL454" s="825" t="s">
        <v>1006</v>
      </c>
      <c r="AM454" s="825" t="s">
        <v>1007</v>
      </c>
      <c r="AN454" s="652" t="s">
        <v>704</v>
      </c>
      <c r="AO454" s="652" t="s">
        <v>705</v>
      </c>
      <c r="AP454" s="653" t="s">
        <v>698</v>
      </c>
      <c r="AQ454" s="653" t="s">
        <v>699</v>
      </c>
      <c r="AR454" s="654">
        <v>2018</v>
      </c>
      <c r="AS454" s="654">
        <v>2018</v>
      </c>
      <c r="AT454" s="543" t="s">
        <v>290</v>
      </c>
      <c r="AU454" s="644"/>
      <c r="AV454" s="644"/>
      <c r="AW454" s="644"/>
    </row>
    <row r="455" spans="2:49" ht="19" customHeight="1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10"/>
      <c r="T455" s="644" t="s">
        <v>1002</v>
      </c>
      <c r="U455" s="652" t="s">
        <v>1003</v>
      </c>
      <c r="V455" s="824" t="s">
        <v>8</v>
      </c>
      <c r="W455" s="821" t="s">
        <v>985</v>
      </c>
      <c r="X455" s="825" t="s">
        <v>1006</v>
      </c>
      <c r="Y455" s="825" t="s">
        <v>1007</v>
      </c>
      <c r="Z455" s="652" t="s">
        <v>715</v>
      </c>
      <c r="AA455" s="652" t="s">
        <v>697</v>
      </c>
      <c r="AB455" s="653" t="s">
        <v>698</v>
      </c>
      <c r="AC455" s="653" t="s">
        <v>699</v>
      </c>
      <c r="AD455" s="654">
        <v>2018</v>
      </c>
      <c r="AE455" s="654">
        <v>2018</v>
      </c>
      <c r="AF455" s="543" t="s">
        <v>290</v>
      </c>
      <c r="AG455" s="644"/>
      <c r="AH455" s="644" t="s">
        <v>1002</v>
      </c>
      <c r="AI455" s="652" t="s">
        <v>1003</v>
      </c>
      <c r="AJ455" s="824" t="s">
        <v>8</v>
      </c>
      <c r="AK455" s="821" t="s">
        <v>985</v>
      </c>
      <c r="AL455" s="825" t="s">
        <v>1006</v>
      </c>
      <c r="AM455" s="825" t="s">
        <v>1007</v>
      </c>
      <c r="AN455" s="652" t="s">
        <v>704</v>
      </c>
      <c r="AO455" s="652" t="s">
        <v>705</v>
      </c>
      <c r="AP455" s="653" t="s">
        <v>698</v>
      </c>
      <c r="AQ455" s="653" t="s">
        <v>699</v>
      </c>
      <c r="AR455" s="654">
        <v>2018</v>
      </c>
      <c r="AS455" s="654">
        <v>2018</v>
      </c>
      <c r="AT455" s="543" t="s">
        <v>290</v>
      </c>
      <c r="AU455" s="644"/>
      <c r="AV455" s="644"/>
      <c r="AW455" s="644"/>
    </row>
    <row r="456" spans="2:49" ht="19" customHeight="1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10"/>
      <c r="T456" s="644" t="s">
        <v>1002</v>
      </c>
      <c r="U456" s="652" t="s">
        <v>1003</v>
      </c>
      <c r="V456" s="824" t="s">
        <v>9</v>
      </c>
      <c r="W456" s="821" t="s">
        <v>13</v>
      </c>
      <c r="X456" s="825" t="s">
        <v>1006</v>
      </c>
      <c r="Y456" s="825" t="s">
        <v>1007</v>
      </c>
      <c r="Z456" s="652" t="s">
        <v>715</v>
      </c>
      <c r="AA456" s="652" t="s">
        <v>697</v>
      </c>
      <c r="AB456" s="653" t="s">
        <v>698</v>
      </c>
      <c r="AC456" s="653" t="s">
        <v>699</v>
      </c>
      <c r="AD456" s="654">
        <v>2018</v>
      </c>
      <c r="AE456" s="654">
        <v>2018</v>
      </c>
      <c r="AF456" s="543" t="s">
        <v>290</v>
      </c>
      <c r="AG456" s="644"/>
      <c r="AH456" s="644" t="s">
        <v>1002</v>
      </c>
      <c r="AI456" s="652" t="s">
        <v>1003</v>
      </c>
      <c r="AJ456" s="824" t="s">
        <v>9</v>
      </c>
      <c r="AK456" s="821" t="s">
        <v>13</v>
      </c>
      <c r="AL456" s="825" t="s">
        <v>1006</v>
      </c>
      <c r="AM456" s="825" t="s">
        <v>1007</v>
      </c>
      <c r="AN456" s="652" t="s">
        <v>704</v>
      </c>
      <c r="AO456" s="652" t="s">
        <v>705</v>
      </c>
      <c r="AP456" s="653" t="s">
        <v>698</v>
      </c>
      <c r="AQ456" s="653" t="s">
        <v>699</v>
      </c>
      <c r="AR456" s="654">
        <v>2018</v>
      </c>
      <c r="AS456" s="654">
        <v>2018</v>
      </c>
      <c r="AT456" s="543" t="s">
        <v>290</v>
      </c>
      <c r="AU456" s="644"/>
      <c r="AV456" s="644"/>
      <c r="AW456" s="644"/>
    </row>
    <row r="457" spans="2:49" ht="19" customHeight="1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10"/>
      <c r="T457" s="644" t="s">
        <v>1002</v>
      </c>
      <c r="U457" s="652" t="s">
        <v>1003</v>
      </c>
      <c r="V457" s="824" t="s">
        <v>66</v>
      </c>
      <c r="W457" s="821" t="s">
        <v>24</v>
      </c>
      <c r="X457" s="825" t="s">
        <v>1006</v>
      </c>
      <c r="Y457" s="825" t="s">
        <v>1007</v>
      </c>
      <c r="Z457" s="652" t="s">
        <v>715</v>
      </c>
      <c r="AA457" s="652" t="s">
        <v>697</v>
      </c>
      <c r="AB457" s="653" t="s">
        <v>698</v>
      </c>
      <c r="AC457" s="653" t="s">
        <v>699</v>
      </c>
      <c r="AD457" s="654">
        <v>2018</v>
      </c>
      <c r="AE457" s="654">
        <v>2018</v>
      </c>
      <c r="AF457" s="543" t="s">
        <v>290</v>
      </c>
      <c r="AG457" s="644"/>
      <c r="AH457" s="644" t="s">
        <v>1002</v>
      </c>
      <c r="AI457" s="652" t="s">
        <v>1003</v>
      </c>
      <c r="AJ457" s="824" t="s">
        <v>66</v>
      </c>
      <c r="AK457" s="821" t="s">
        <v>24</v>
      </c>
      <c r="AL457" s="825" t="s">
        <v>1006</v>
      </c>
      <c r="AM457" s="825" t="s">
        <v>1007</v>
      </c>
      <c r="AN457" s="652" t="s">
        <v>704</v>
      </c>
      <c r="AO457" s="652" t="s">
        <v>705</v>
      </c>
      <c r="AP457" s="653" t="s">
        <v>698</v>
      </c>
      <c r="AQ457" s="653" t="s">
        <v>699</v>
      </c>
      <c r="AR457" s="654">
        <v>2018</v>
      </c>
      <c r="AS457" s="654">
        <v>2018</v>
      </c>
      <c r="AT457" s="543" t="s">
        <v>290</v>
      </c>
      <c r="AU457" s="644"/>
      <c r="AV457" s="644"/>
      <c r="AW457" s="644"/>
    </row>
    <row r="458" spans="2:49" ht="19" customHeight="1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10"/>
      <c r="T458" s="644" t="s">
        <v>1002</v>
      </c>
      <c r="U458" s="652" t="s">
        <v>1003</v>
      </c>
      <c r="V458" s="824" t="s">
        <v>67</v>
      </c>
      <c r="W458" s="821" t="s">
        <v>30</v>
      </c>
      <c r="X458" s="825" t="s">
        <v>1006</v>
      </c>
      <c r="Y458" s="825" t="s">
        <v>1007</v>
      </c>
      <c r="Z458" s="652" t="s">
        <v>715</v>
      </c>
      <c r="AA458" s="652" t="s">
        <v>697</v>
      </c>
      <c r="AB458" s="653" t="s">
        <v>698</v>
      </c>
      <c r="AC458" s="653" t="s">
        <v>699</v>
      </c>
      <c r="AD458" s="654">
        <v>2018</v>
      </c>
      <c r="AE458" s="654">
        <v>2018</v>
      </c>
      <c r="AF458" s="543" t="s">
        <v>290</v>
      </c>
      <c r="AG458" s="644"/>
      <c r="AH458" s="644" t="s">
        <v>1002</v>
      </c>
      <c r="AI458" s="652" t="s">
        <v>1003</v>
      </c>
      <c r="AJ458" s="824" t="s">
        <v>67</v>
      </c>
      <c r="AK458" s="821" t="s">
        <v>30</v>
      </c>
      <c r="AL458" s="825" t="s">
        <v>1006</v>
      </c>
      <c r="AM458" s="825" t="s">
        <v>1007</v>
      </c>
      <c r="AN458" s="652" t="s">
        <v>704</v>
      </c>
      <c r="AO458" s="652" t="s">
        <v>705</v>
      </c>
      <c r="AP458" s="653" t="s">
        <v>698</v>
      </c>
      <c r="AQ458" s="653" t="s">
        <v>699</v>
      </c>
      <c r="AR458" s="654">
        <v>2018</v>
      </c>
      <c r="AS458" s="654">
        <v>2018</v>
      </c>
      <c r="AT458" s="543" t="s">
        <v>290</v>
      </c>
      <c r="AU458" s="644"/>
      <c r="AV458" s="644"/>
      <c r="AW458" s="644"/>
    </row>
    <row r="459" spans="2:49" ht="19" customHeight="1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10"/>
      <c r="T459" s="644" t="s">
        <v>1002</v>
      </c>
      <c r="U459" s="652" t="s">
        <v>1003</v>
      </c>
      <c r="V459" s="824" t="s">
        <v>342</v>
      </c>
      <c r="W459" s="821" t="s">
        <v>341</v>
      </c>
      <c r="X459" s="825" t="s">
        <v>1006</v>
      </c>
      <c r="Y459" s="825" t="s">
        <v>1007</v>
      </c>
      <c r="Z459" s="652" t="s">
        <v>715</v>
      </c>
      <c r="AA459" s="652" t="s">
        <v>697</v>
      </c>
      <c r="AB459" s="653" t="s">
        <v>698</v>
      </c>
      <c r="AC459" s="653" t="s">
        <v>699</v>
      </c>
      <c r="AD459" s="654">
        <v>2018</v>
      </c>
      <c r="AE459" s="654">
        <v>2018</v>
      </c>
      <c r="AF459" s="377">
        <v>-1800</v>
      </c>
      <c r="AG459" s="644"/>
      <c r="AH459" s="644" t="s">
        <v>1002</v>
      </c>
      <c r="AI459" s="652" t="s">
        <v>1003</v>
      </c>
      <c r="AJ459" s="824" t="s">
        <v>342</v>
      </c>
      <c r="AK459" s="821" t="s">
        <v>341</v>
      </c>
      <c r="AL459" s="825" t="s">
        <v>1006</v>
      </c>
      <c r="AM459" s="825" t="s">
        <v>1007</v>
      </c>
      <c r="AN459" s="652" t="s">
        <v>704</v>
      </c>
      <c r="AO459" s="652" t="s">
        <v>705</v>
      </c>
      <c r="AP459" s="653" t="s">
        <v>698</v>
      </c>
      <c r="AQ459" s="653" t="s">
        <v>699</v>
      </c>
      <c r="AR459" s="654">
        <v>2018</v>
      </c>
      <c r="AS459" s="654">
        <v>2018</v>
      </c>
      <c r="AT459" s="377">
        <v>-490.12933968686184</v>
      </c>
      <c r="AU459" s="644"/>
      <c r="AV459" s="644"/>
      <c r="AW459" s="644"/>
    </row>
    <row r="460" spans="2:49" ht="19" customHeight="1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10"/>
      <c r="T460" s="644" t="s">
        <v>1002</v>
      </c>
      <c r="U460" s="652" t="s">
        <v>1003</v>
      </c>
      <c r="V460" s="824" t="s">
        <v>986</v>
      </c>
      <c r="W460" s="821" t="s">
        <v>998</v>
      </c>
      <c r="X460" s="825" t="s">
        <v>1006</v>
      </c>
      <c r="Y460" s="825" t="s">
        <v>1007</v>
      </c>
      <c r="Z460" s="652" t="s">
        <v>715</v>
      </c>
      <c r="AA460" s="652" t="s">
        <v>697</v>
      </c>
      <c r="AB460" s="653" t="s">
        <v>698</v>
      </c>
      <c r="AC460" s="653" t="s">
        <v>699</v>
      </c>
      <c r="AD460" s="654">
        <v>2018</v>
      </c>
      <c r="AE460" s="654">
        <v>2018</v>
      </c>
      <c r="AF460" s="377">
        <v>263800</v>
      </c>
      <c r="AG460" s="644"/>
      <c r="AH460" s="644" t="s">
        <v>1002</v>
      </c>
      <c r="AI460" s="652" t="s">
        <v>1003</v>
      </c>
      <c r="AJ460" s="824" t="s">
        <v>986</v>
      </c>
      <c r="AK460" s="821" t="s">
        <v>998</v>
      </c>
      <c r="AL460" s="825" t="s">
        <v>1006</v>
      </c>
      <c r="AM460" s="825" t="s">
        <v>1007</v>
      </c>
      <c r="AN460" s="652" t="s">
        <v>704</v>
      </c>
      <c r="AO460" s="652" t="s">
        <v>705</v>
      </c>
      <c r="AP460" s="653" t="s">
        <v>698</v>
      </c>
      <c r="AQ460" s="653" t="s">
        <v>699</v>
      </c>
      <c r="AR460" s="654">
        <v>2018</v>
      </c>
      <c r="AS460" s="654">
        <v>2018</v>
      </c>
      <c r="AT460" s="377">
        <v>71831.177671885642</v>
      </c>
      <c r="AU460" s="644"/>
      <c r="AV460" s="644"/>
      <c r="AW460" s="644"/>
    </row>
    <row r="461" spans="2:49" ht="19" customHeight="1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10"/>
      <c r="T461" s="644" t="s">
        <v>1002</v>
      </c>
      <c r="U461" s="652" t="s">
        <v>1003</v>
      </c>
      <c r="V461" s="824" t="s">
        <v>987</v>
      </c>
      <c r="W461" s="821" t="s">
        <v>999</v>
      </c>
      <c r="X461" s="825" t="s">
        <v>1006</v>
      </c>
      <c r="Y461" s="825" t="s">
        <v>1007</v>
      </c>
      <c r="Z461" s="652" t="s">
        <v>715</v>
      </c>
      <c r="AA461" s="652" t="s">
        <v>697</v>
      </c>
      <c r="AB461" s="653" t="s">
        <v>698</v>
      </c>
      <c r="AC461" s="653" t="s">
        <v>699</v>
      </c>
      <c r="AD461" s="654">
        <v>2018</v>
      </c>
      <c r="AE461" s="654">
        <v>2018</v>
      </c>
      <c r="AF461" s="377">
        <v>78500</v>
      </c>
      <c r="AG461" s="644"/>
      <c r="AH461" s="644" t="s">
        <v>1002</v>
      </c>
      <c r="AI461" s="652" t="s">
        <v>1003</v>
      </c>
      <c r="AJ461" s="824" t="s">
        <v>987</v>
      </c>
      <c r="AK461" s="821" t="s">
        <v>999</v>
      </c>
      <c r="AL461" s="825" t="s">
        <v>1006</v>
      </c>
      <c r="AM461" s="825" t="s">
        <v>1007</v>
      </c>
      <c r="AN461" s="652" t="s">
        <v>704</v>
      </c>
      <c r="AO461" s="652" t="s">
        <v>705</v>
      </c>
      <c r="AP461" s="653" t="s">
        <v>698</v>
      </c>
      <c r="AQ461" s="653" t="s">
        <v>699</v>
      </c>
      <c r="AR461" s="654">
        <v>2018</v>
      </c>
      <c r="AS461" s="654">
        <v>2018</v>
      </c>
      <c r="AT461" s="377">
        <v>21375.085091899251</v>
      </c>
      <c r="AU461" s="644"/>
      <c r="AV461" s="644"/>
      <c r="AW461" s="644"/>
    </row>
    <row r="462" spans="2:49" ht="19" customHeight="1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10"/>
      <c r="T462" s="644" t="s">
        <v>1002</v>
      </c>
      <c r="U462" s="652" t="s">
        <v>1003</v>
      </c>
      <c r="V462" s="824" t="s">
        <v>988</v>
      </c>
      <c r="W462" s="821" t="s">
        <v>989</v>
      </c>
      <c r="X462" s="825" t="s">
        <v>1006</v>
      </c>
      <c r="Y462" s="825" t="s">
        <v>1007</v>
      </c>
      <c r="Z462" s="652" t="s">
        <v>715</v>
      </c>
      <c r="AA462" s="652" t="s">
        <v>697</v>
      </c>
      <c r="AB462" s="653" t="s">
        <v>698</v>
      </c>
      <c r="AC462" s="653" t="s">
        <v>699</v>
      </c>
      <c r="AD462" s="654">
        <v>2018</v>
      </c>
      <c r="AE462" s="654">
        <v>2018</v>
      </c>
      <c r="AF462" s="377">
        <v>104000</v>
      </c>
      <c r="AG462" s="644"/>
      <c r="AH462" s="644" t="s">
        <v>1002</v>
      </c>
      <c r="AI462" s="652" t="s">
        <v>1003</v>
      </c>
      <c r="AJ462" s="824" t="s">
        <v>988</v>
      </c>
      <c r="AK462" s="821" t="s">
        <v>989</v>
      </c>
      <c r="AL462" s="825" t="s">
        <v>1006</v>
      </c>
      <c r="AM462" s="825" t="s">
        <v>1007</v>
      </c>
      <c r="AN462" s="652" t="s">
        <v>704</v>
      </c>
      <c r="AO462" s="652" t="s">
        <v>705</v>
      </c>
      <c r="AP462" s="653" t="s">
        <v>698</v>
      </c>
      <c r="AQ462" s="653" t="s">
        <v>699</v>
      </c>
      <c r="AR462" s="654">
        <v>2018</v>
      </c>
      <c r="AS462" s="654">
        <v>2018</v>
      </c>
      <c r="AT462" s="377">
        <v>28318.58407079646</v>
      </c>
      <c r="AU462" s="644"/>
      <c r="AV462" s="644"/>
      <c r="AW462" s="644"/>
    </row>
    <row r="463" spans="2:49" ht="19" customHeight="1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10"/>
      <c r="T463" s="644" t="s">
        <v>1002</v>
      </c>
      <c r="U463" s="652" t="s">
        <v>1003</v>
      </c>
      <c r="V463" s="824" t="s">
        <v>10</v>
      </c>
      <c r="W463" s="821" t="s">
        <v>14</v>
      </c>
      <c r="X463" s="825" t="s">
        <v>1006</v>
      </c>
      <c r="Y463" s="825" t="s">
        <v>1007</v>
      </c>
      <c r="Z463" s="652" t="s">
        <v>715</v>
      </c>
      <c r="AA463" s="652" t="s">
        <v>697</v>
      </c>
      <c r="AB463" s="653" t="s">
        <v>698</v>
      </c>
      <c r="AC463" s="653" t="s">
        <v>699</v>
      </c>
      <c r="AD463" s="654">
        <v>2018</v>
      </c>
      <c r="AE463" s="654">
        <v>2018</v>
      </c>
      <c r="AF463" s="377">
        <v>3500</v>
      </c>
      <c r="AG463" s="644"/>
      <c r="AH463" s="644" t="s">
        <v>1002</v>
      </c>
      <c r="AI463" s="652" t="s">
        <v>1003</v>
      </c>
      <c r="AJ463" s="824" t="s">
        <v>10</v>
      </c>
      <c r="AK463" s="821" t="s">
        <v>14</v>
      </c>
      <c r="AL463" s="825" t="s">
        <v>1006</v>
      </c>
      <c r="AM463" s="825" t="s">
        <v>1007</v>
      </c>
      <c r="AN463" s="652" t="s">
        <v>704</v>
      </c>
      <c r="AO463" s="652" t="s">
        <v>705</v>
      </c>
      <c r="AP463" s="653" t="s">
        <v>698</v>
      </c>
      <c r="AQ463" s="653" t="s">
        <v>699</v>
      </c>
      <c r="AR463" s="654">
        <v>2018</v>
      </c>
      <c r="AS463" s="654">
        <v>2018</v>
      </c>
      <c r="AT463" s="377">
        <v>953.02927161334242</v>
      </c>
      <c r="AU463" s="644"/>
      <c r="AV463" s="644"/>
      <c r="AW463" s="644"/>
    </row>
    <row r="464" spans="2:49" ht="19" customHeight="1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10"/>
      <c r="T464" s="644" t="s">
        <v>1002</v>
      </c>
      <c r="U464" s="652" t="s">
        <v>1003</v>
      </c>
      <c r="V464" s="824" t="s">
        <v>275</v>
      </c>
      <c r="W464" s="821" t="s">
        <v>140</v>
      </c>
      <c r="X464" s="825" t="s">
        <v>1006</v>
      </c>
      <c r="Y464" s="825" t="s">
        <v>1007</v>
      </c>
      <c r="Z464" s="652" t="s">
        <v>715</v>
      </c>
      <c r="AA464" s="652" t="s">
        <v>697</v>
      </c>
      <c r="AB464" s="653" t="s">
        <v>698</v>
      </c>
      <c r="AC464" s="653" t="s">
        <v>699</v>
      </c>
      <c r="AD464" s="654">
        <v>2018</v>
      </c>
      <c r="AE464" s="654">
        <v>2018</v>
      </c>
      <c r="AF464" s="377">
        <v>77800</v>
      </c>
      <c r="AG464" s="644"/>
      <c r="AH464" s="644" t="s">
        <v>1002</v>
      </c>
      <c r="AI464" s="652" t="s">
        <v>1003</v>
      </c>
      <c r="AJ464" s="824" t="s">
        <v>275</v>
      </c>
      <c r="AK464" s="821" t="s">
        <v>140</v>
      </c>
      <c r="AL464" s="825" t="s">
        <v>1006</v>
      </c>
      <c r="AM464" s="825" t="s">
        <v>1007</v>
      </c>
      <c r="AN464" s="652" t="s">
        <v>704</v>
      </c>
      <c r="AO464" s="652" t="s">
        <v>705</v>
      </c>
      <c r="AP464" s="653" t="s">
        <v>698</v>
      </c>
      <c r="AQ464" s="653" t="s">
        <v>699</v>
      </c>
      <c r="AR464" s="654">
        <v>2018</v>
      </c>
      <c r="AS464" s="654">
        <v>2018</v>
      </c>
      <c r="AT464" s="377">
        <v>21184.479237576583</v>
      </c>
      <c r="AU464" s="644"/>
      <c r="AV464" s="644"/>
      <c r="AW464" s="644"/>
    </row>
    <row r="465" spans="2:49" ht="19" customHeight="1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10"/>
      <c r="T465" s="644" t="s">
        <v>1002</v>
      </c>
      <c r="U465" s="652" t="s">
        <v>1003</v>
      </c>
      <c r="V465" s="824" t="s">
        <v>11</v>
      </c>
      <c r="W465" s="821" t="s">
        <v>15</v>
      </c>
      <c r="X465" s="825" t="s">
        <v>1006</v>
      </c>
      <c r="Y465" s="825" t="s">
        <v>1007</v>
      </c>
      <c r="Z465" s="652" t="s">
        <v>715</v>
      </c>
      <c r="AA465" s="652" t="s">
        <v>697</v>
      </c>
      <c r="AB465" s="653" t="s">
        <v>698</v>
      </c>
      <c r="AC465" s="653" t="s">
        <v>699</v>
      </c>
      <c r="AD465" s="654">
        <v>2018</v>
      </c>
      <c r="AE465" s="654">
        <v>2018</v>
      </c>
      <c r="AF465" s="543" t="s">
        <v>290</v>
      </c>
      <c r="AG465" s="644"/>
      <c r="AH465" s="644" t="s">
        <v>1002</v>
      </c>
      <c r="AI465" s="652" t="s">
        <v>1003</v>
      </c>
      <c r="AJ465" s="824" t="s">
        <v>11</v>
      </c>
      <c r="AK465" s="821" t="s">
        <v>15</v>
      </c>
      <c r="AL465" s="825" t="s">
        <v>1006</v>
      </c>
      <c r="AM465" s="825" t="s">
        <v>1007</v>
      </c>
      <c r="AN465" s="652" t="s">
        <v>704</v>
      </c>
      <c r="AO465" s="652" t="s">
        <v>705</v>
      </c>
      <c r="AP465" s="653" t="s">
        <v>698</v>
      </c>
      <c r="AQ465" s="653" t="s">
        <v>699</v>
      </c>
      <c r="AR465" s="654">
        <v>2018</v>
      </c>
      <c r="AS465" s="654">
        <v>2018</v>
      </c>
      <c r="AT465" s="543" t="s">
        <v>290</v>
      </c>
      <c r="AU465" s="644"/>
      <c r="AV465" s="644"/>
      <c r="AW465" s="644"/>
    </row>
    <row r="466" spans="2:49" ht="19" customHeight="1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10"/>
      <c r="T466" s="644" t="s">
        <v>1002</v>
      </c>
      <c r="U466" s="652" t="s">
        <v>1003</v>
      </c>
      <c r="V466" s="824" t="s">
        <v>350</v>
      </c>
      <c r="W466" s="821" t="s">
        <v>349</v>
      </c>
      <c r="X466" s="825" t="s">
        <v>1006</v>
      </c>
      <c r="Y466" s="825" t="s">
        <v>1007</v>
      </c>
      <c r="Z466" s="652" t="s">
        <v>715</v>
      </c>
      <c r="AA466" s="652" t="s">
        <v>697</v>
      </c>
      <c r="AB466" s="653" t="s">
        <v>698</v>
      </c>
      <c r="AC466" s="653" t="s">
        <v>699</v>
      </c>
      <c r="AD466" s="654">
        <v>2018</v>
      </c>
      <c r="AE466" s="654">
        <v>2018</v>
      </c>
      <c r="AF466" s="377">
        <v>7300</v>
      </c>
      <c r="AG466" s="644"/>
      <c r="AH466" s="644" t="s">
        <v>1002</v>
      </c>
      <c r="AI466" s="652" t="s">
        <v>1003</v>
      </c>
      <c r="AJ466" s="824" t="s">
        <v>350</v>
      </c>
      <c r="AK466" s="821" t="s">
        <v>349</v>
      </c>
      <c r="AL466" s="825" t="s">
        <v>1006</v>
      </c>
      <c r="AM466" s="825" t="s">
        <v>1007</v>
      </c>
      <c r="AN466" s="652" t="s">
        <v>704</v>
      </c>
      <c r="AO466" s="652" t="s">
        <v>705</v>
      </c>
      <c r="AP466" s="653" t="s">
        <v>698</v>
      </c>
      <c r="AQ466" s="653" t="s">
        <v>699</v>
      </c>
      <c r="AR466" s="654">
        <v>2018</v>
      </c>
      <c r="AS466" s="654">
        <v>2018</v>
      </c>
      <c r="AT466" s="377">
        <v>1987.7467665078286</v>
      </c>
      <c r="AU466" s="644"/>
      <c r="AV466" s="644"/>
      <c r="AW466" s="644"/>
    </row>
    <row r="467" spans="2:49" ht="19" customHeight="1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10"/>
      <c r="T467" s="644" t="s">
        <v>1002</v>
      </c>
      <c r="U467" s="652" t="s">
        <v>1003</v>
      </c>
      <c r="V467" s="824" t="s">
        <v>990</v>
      </c>
      <c r="W467" s="821" t="s">
        <v>992</v>
      </c>
      <c r="X467" s="825" t="s">
        <v>1006</v>
      </c>
      <c r="Y467" s="825" t="s">
        <v>1007</v>
      </c>
      <c r="Z467" s="652" t="s">
        <v>715</v>
      </c>
      <c r="AA467" s="652" t="s">
        <v>697</v>
      </c>
      <c r="AB467" s="653" t="s">
        <v>698</v>
      </c>
      <c r="AC467" s="653" t="s">
        <v>699</v>
      </c>
      <c r="AD467" s="654">
        <v>2018</v>
      </c>
      <c r="AE467" s="654">
        <v>2018</v>
      </c>
      <c r="AF467" s="377">
        <v>35300</v>
      </c>
      <c r="AG467" s="644"/>
      <c r="AH467" s="644" t="s">
        <v>1002</v>
      </c>
      <c r="AI467" s="652" t="s">
        <v>1003</v>
      </c>
      <c r="AJ467" s="824" t="s">
        <v>990</v>
      </c>
      <c r="AK467" s="821" t="s">
        <v>992</v>
      </c>
      <c r="AL467" s="825" t="s">
        <v>1006</v>
      </c>
      <c r="AM467" s="825" t="s">
        <v>1007</v>
      </c>
      <c r="AN467" s="652" t="s">
        <v>704</v>
      </c>
      <c r="AO467" s="652" t="s">
        <v>705</v>
      </c>
      <c r="AP467" s="653" t="s">
        <v>698</v>
      </c>
      <c r="AQ467" s="653" t="s">
        <v>699</v>
      </c>
      <c r="AR467" s="654">
        <v>2018</v>
      </c>
      <c r="AS467" s="654">
        <v>2018</v>
      </c>
      <c r="AT467" s="377">
        <v>9611.9809394145686</v>
      </c>
      <c r="AU467" s="644"/>
      <c r="AV467" s="644"/>
      <c r="AW467" s="644"/>
    </row>
    <row r="468" spans="2:49" ht="19" customHeight="1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10"/>
      <c r="T468" s="644" t="s">
        <v>1002</v>
      </c>
      <c r="U468" s="652" t="s">
        <v>1003</v>
      </c>
      <c r="V468" s="824" t="s">
        <v>991</v>
      </c>
      <c r="W468" s="821" t="s">
        <v>993</v>
      </c>
      <c r="X468" s="825" t="s">
        <v>1006</v>
      </c>
      <c r="Y468" s="825" t="s">
        <v>1007</v>
      </c>
      <c r="Z468" s="652" t="s">
        <v>715</v>
      </c>
      <c r="AA468" s="652" t="s">
        <v>697</v>
      </c>
      <c r="AB468" s="653" t="s">
        <v>698</v>
      </c>
      <c r="AC468" s="653" t="s">
        <v>699</v>
      </c>
      <c r="AD468" s="654">
        <v>2018</v>
      </c>
      <c r="AE468" s="654">
        <v>2018</v>
      </c>
      <c r="AF468" s="543" t="s">
        <v>290</v>
      </c>
      <c r="AG468" s="644"/>
      <c r="AH468" s="644" t="s">
        <v>1002</v>
      </c>
      <c r="AI468" s="652" t="s">
        <v>1003</v>
      </c>
      <c r="AJ468" s="824" t="s">
        <v>991</v>
      </c>
      <c r="AK468" s="821" t="s">
        <v>993</v>
      </c>
      <c r="AL468" s="825" t="s">
        <v>1006</v>
      </c>
      <c r="AM468" s="825" t="s">
        <v>1007</v>
      </c>
      <c r="AN468" s="652" t="s">
        <v>704</v>
      </c>
      <c r="AO468" s="652" t="s">
        <v>705</v>
      </c>
      <c r="AP468" s="653" t="s">
        <v>698</v>
      </c>
      <c r="AQ468" s="653" t="s">
        <v>699</v>
      </c>
      <c r="AR468" s="654">
        <v>2018</v>
      </c>
      <c r="AS468" s="654">
        <v>2018</v>
      </c>
      <c r="AT468" s="543" t="s">
        <v>290</v>
      </c>
      <c r="AU468" s="644"/>
      <c r="AV468" s="644"/>
      <c r="AW468" s="644"/>
    </row>
    <row r="469" spans="2:49" ht="19" customHeight="1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10"/>
      <c r="T469" s="644" t="s">
        <v>1002</v>
      </c>
      <c r="U469" s="652" t="s">
        <v>1003</v>
      </c>
      <c r="V469" s="824" t="s">
        <v>356</v>
      </c>
      <c r="W469" s="821" t="s">
        <v>355</v>
      </c>
      <c r="X469" s="825" t="s">
        <v>1006</v>
      </c>
      <c r="Y469" s="825" t="s">
        <v>1007</v>
      </c>
      <c r="Z469" s="652" t="s">
        <v>715</v>
      </c>
      <c r="AA469" s="652" t="s">
        <v>697</v>
      </c>
      <c r="AB469" s="653" t="s">
        <v>698</v>
      </c>
      <c r="AC469" s="653" t="s">
        <v>699</v>
      </c>
      <c r="AD469" s="654">
        <v>2018</v>
      </c>
      <c r="AE469" s="654">
        <v>2018</v>
      </c>
      <c r="AF469" s="377">
        <v>-166000</v>
      </c>
      <c r="AG469" s="644"/>
      <c r="AH469" s="644" t="s">
        <v>1002</v>
      </c>
      <c r="AI469" s="652" t="s">
        <v>1003</v>
      </c>
      <c r="AJ469" s="824" t="s">
        <v>356</v>
      </c>
      <c r="AK469" s="821" t="s">
        <v>355</v>
      </c>
      <c r="AL469" s="825" t="s">
        <v>1006</v>
      </c>
      <c r="AM469" s="825" t="s">
        <v>1007</v>
      </c>
      <c r="AN469" s="652" t="s">
        <v>704</v>
      </c>
      <c r="AO469" s="652" t="s">
        <v>705</v>
      </c>
      <c r="AP469" s="653" t="s">
        <v>698</v>
      </c>
      <c r="AQ469" s="653" t="s">
        <v>699</v>
      </c>
      <c r="AR469" s="654">
        <v>2018</v>
      </c>
      <c r="AS469" s="654">
        <v>2018</v>
      </c>
      <c r="AT469" s="377">
        <v>-45200.816882232815</v>
      </c>
      <c r="AU469" s="644"/>
      <c r="AV469" s="644"/>
      <c r="AW469" s="644"/>
    </row>
    <row r="470" spans="2:49" ht="19" customHeight="1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10"/>
      <c r="T470" s="644" t="s">
        <v>1002</v>
      </c>
      <c r="U470" s="652" t="s">
        <v>1003</v>
      </c>
      <c r="V470" s="824" t="s">
        <v>994</v>
      </c>
      <c r="W470" s="821" t="s">
        <v>996</v>
      </c>
      <c r="X470" s="825" t="s">
        <v>1006</v>
      </c>
      <c r="Y470" s="825" t="s">
        <v>1007</v>
      </c>
      <c r="Z470" s="652" t="s">
        <v>715</v>
      </c>
      <c r="AA470" s="652" t="s">
        <v>697</v>
      </c>
      <c r="AB470" s="653" t="s">
        <v>698</v>
      </c>
      <c r="AC470" s="653" t="s">
        <v>699</v>
      </c>
      <c r="AD470" s="654">
        <v>2018</v>
      </c>
      <c r="AE470" s="654">
        <v>2018</v>
      </c>
      <c r="AF470" s="543" t="s">
        <v>290</v>
      </c>
      <c r="AG470" s="644"/>
      <c r="AH470" s="644" t="s">
        <v>1002</v>
      </c>
      <c r="AI470" s="652" t="s">
        <v>1003</v>
      </c>
      <c r="AJ470" s="824" t="s">
        <v>994</v>
      </c>
      <c r="AK470" s="821" t="s">
        <v>996</v>
      </c>
      <c r="AL470" s="825" t="s">
        <v>1006</v>
      </c>
      <c r="AM470" s="825" t="s">
        <v>1007</v>
      </c>
      <c r="AN470" s="652" t="s">
        <v>704</v>
      </c>
      <c r="AO470" s="652" t="s">
        <v>705</v>
      </c>
      <c r="AP470" s="653" t="s">
        <v>698</v>
      </c>
      <c r="AQ470" s="653" t="s">
        <v>699</v>
      </c>
      <c r="AR470" s="654">
        <v>2018</v>
      </c>
      <c r="AS470" s="654">
        <v>2018</v>
      </c>
      <c r="AT470" s="543" t="s">
        <v>290</v>
      </c>
      <c r="AU470" s="644"/>
      <c r="AV470" s="644"/>
      <c r="AW470" s="644"/>
    </row>
    <row r="471" spans="2:49" ht="19" customHeight="1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10"/>
      <c r="T471" s="644" t="s">
        <v>1002</v>
      </c>
      <c r="U471" s="652" t="s">
        <v>1003</v>
      </c>
      <c r="V471" s="824" t="s">
        <v>995</v>
      </c>
      <c r="W471" s="674" t="s">
        <v>997</v>
      </c>
      <c r="X471" s="825" t="s">
        <v>1006</v>
      </c>
      <c r="Y471" s="825" t="s">
        <v>1007</v>
      </c>
      <c r="Z471" s="652" t="s">
        <v>715</v>
      </c>
      <c r="AA471" s="652" t="s">
        <v>697</v>
      </c>
      <c r="AB471" s="653" t="s">
        <v>698</v>
      </c>
      <c r="AC471" s="653" t="s">
        <v>699</v>
      </c>
      <c r="AD471" s="654">
        <v>2018</v>
      </c>
      <c r="AE471" s="654">
        <v>2018</v>
      </c>
      <c r="AF471" s="543" t="s">
        <v>290</v>
      </c>
      <c r="AG471" s="644"/>
      <c r="AH471" s="644" t="s">
        <v>1002</v>
      </c>
      <c r="AI471" s="652" t="s">
        <v>1003</v>
      </c>
      <c r="AJ471" s="824" t="s">
        <v>995</v>
      </c>
      <c r="AK471" s="674" t="s">
        <v>997</v>
      </c>
      <c r="AL471" s="825" t="s">
        <v>1006</v>
      </c>
      <c r="AM471" s="825" t="s">
        <v>1007</v>
      </c>
      <c r="AN471" s="652" t="s">
        <v>704</v>
      </c>
      <c r="AO471" s="652" t="s">
        <v>705</v>
      </c>
      <c r="AP471" s="653" t="s">
        <v>698</v>
      </c>
      <c r="AQ471" s="653" t="s">
        <v>699</v>
      </c>
      <c r="AR471" s="654">
        <v>2018</v>
      </c>
      <c r="AS471" s="654">
        <v>2018</v>
      </c>
      <c r="AT471" s="543" t="s">
        <v>290</v>
      </c>
      <c r="AU471" s="644"/>
      <c r="AV471" s="644"/>
      <c r="AW471" s="644"/>
    </row>
    <row r="472" spans="2:49" ht="19" customHeight="1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10"/>
      <c r="T472" s="644" t="s">
        <v>1002</v>
      </c>
      <c r="U472" s="652" t="s">
        <v>1003</v>
      </c>
      <c r="V472" s="638" t="s">
        <v>12</v>
      </c>
      <c r="W472" s="670" t="s">
        <v>16</v>
      </c>
      <c r="X472" s="825" t="s">
        <v>1006</v>
      </c>
      <c r="Y472" s="825" t="s">
        <v>1007</v>
      </c>
      <c r="Z472" s="652" t="s">
        <v>715</v>
      </c>
      <c r="AA472" s="652" t="s">
        <v>697</v>
      </c>
      <c r="AB472" s="653" t="s">
        <v>698</v>
      </c>
      <c r="AC472" s="653" t="s">
        <v>699</v>
      </c>
      <c r="AD472" s="654">
        <v>2018</v>
      </c>
      <c r="AE472" s="654">
        <v>2018</v>
      </c>
      <c r="AF472" s="107">
        <v>139000</v>
      </c>
      <c r="AG472" s="644"/>
      <c r="AH472" s="644" t="s">
        <v>1002</v>
      </c>
      <c r="AI472" s="652" t="s">
        <v>1003</v>
      </c>
      <c r="AJ472" s="638" t="s">
        <v>12</v>
      </c>
      <c r="AK472" s="670" t="s">
        <v>16</v>
      </c>
      <c r="AL472" s="825" t="s">
        <v>1006</v>
      </c>
      <c r="AM472" s="825" t="s">
        <v>1007</v>
      </c>
      <c r="AN472" s="652" t="s">
        <v>704</v>
      </c>
      <c r="AO472" s="652" t="s">
        <v>705</v>
      </c>
      <c r="AP472" s="653" t="s">
        <v>698</v>
      </c>
      <c r="AQ472" s="653" t="s">
        <v>699</v>
      </c>
      <c r="AR472" s="654">
        <v>2018</v>
      </c>
      <c r="AS472" s="654">
        <v>2018</v>
      </c>
      <c r="AT472" s="107">
        <v>37848.876786929883</v>
      </c>
      <c r="AU472" s="644"/>
      <c r="AV472" s="644"/>
      <c r="AW472" s="644"/>
    </row>
    <row r="473" spans="2:49" ht="19" customHeight="1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10"/>
      <c r="T473" s="644" t="s">
        <v>1002</v>
      </c>
      <c r="U473" s="652" t="s">
        <v>1003</v>
      </c>
      <c r="V473" s="645" t="s">
        <v>2</v>
      </c>
      <c r="W473" s="821" t="s">
        <v>17</v>
      </c>
      <c r="X473" s="825" t="s">
        <v>1009</v>
      </c>
      <c r="Y473" s="825" t="s">
        <v>1008</v>
      </c>
      <c r="Z473" s="652" t="s">
        <v>715</v>
      </c>
      <c r="AA473" s="652" t="s">
        <v>697</v>
      </c>
      <c r="AB473" s="653" t="s">
        <v>698</v>
      </c>
      <c r="AC473" s="653" t="s">
        <v>699</v>
      </c>
      <c r="AD473" s="654">
        <v>2018</v>
      </c>
      <c r="AE473" s="654">
        <v>2018</v>
      </c>
      <c r="AF473" s="543" t="s">
        <v>290</v>
      </c>
      <c r="AG473" s="644"/>
      <c r="AH473" s="644" t="s">
        <v>1002</v>
      </c>
      <c r="AI473" s="652" t="s">
        <v>1003</v>
      </c>
      <c r="AJ473" s="645" t="s">
        <v>2</v>
      </c>
      <c r="AK473" s="821" t="s">
        <v>17</v>
      </c>
      <c r="AL473" s="825" t="s">
        <v>1009</v>
      </c>
      <c r="AM473" s="825" t="s">
        <v>1008</v>
      </c>
      <c r="AN473" s="652" t="s">
        <v>704</v>
      </c>
      <c r="AO473" s="652" t="s">
        <v>705</v>
      </c>
      <c r="AP473" s="653" t="s">
        <v>698</v>
      </c>
      <c r="AQ473" s="653" t="s">
        <v>699</v>
      </c>
      <c r="AR473" s="654">
        <v>2018</v>
      </c>
      <c r="AS473" s="654">
        <v>2018</v>
      </c>
      <c r="AT473" s="543" t="s">
        <v>290</v>
      </c>
      <c r="AU473" s="644"/>
      <c r="AV473" s="644"/>
      <c r="AW473" s="644"/>
    </row>
    <row r="474" spans="2:49" ht="19" customHeight="1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10"/>
      <c r="T474" s="644" t="s">
        <v>1002</v>
      </c>
      <c r="U474" s="652" t="s">
        <v>1003</v>
      </c>
      <c r="V474" s="824" t="s">
        <v>3</v>
      </c>
      <c r="W474" s="821" t="s">
        <v>18</v>
      </c>
      <c r="X474" s="825" t="s">
        <v>1009</v>
      </c>
      <c r="Y474" s="825" t="s">
        <v>1008</v>
      </c>
      <c r="Z474" s="652" t="s">
        <v>715</v>
      </c>
      <c r="AA474" s="652" t="s">
        <v>697</v>
      </c>
      <c r="AB474" s="653" t="s">
        <v>698</v>
      </c>
      <c r="AC474" s="653" t="s">
        <v>699</v>
      </c>
      <c r="AD474" s="654">
        <v>2018</v>
      </c>
      <c r="AE474" s="654">
        <v>2018</v>
      </c>
      <c r="AF474" s="543" t="s">
        <v>290</v>
      </c>
      <c r="AG474" s="644"/>
      <c r="AH474" s="644" t="s">
        <v>1002</v>
      </c>
      <c r="AI474" s="652" t="s">
        <v>1003</v>
      </c>
      <c r="AJ474" s="824" t="s">
        <v>3</v>
      </c>
      <c r="AK474" s="821" t="s">
        <v>18</v>
      </c>
      <c r="AL474" s="825" t="s">
        <v>1009</v>
      </c>
      <c r="AM474" s="825" t="s">
        <v>1008</v>
      </c>
      <c r="AN474" s="652" t="s">
        <v>704</v>
      </c>
      <c r="AO474" s="652" t="s">
        <v>705</v>
      </c>
      <c r="AP474" s="653" t="s">
        <v>698</v>
      </c>
      <c r="AQ474" s="653" t="s">
        <v>699</v>
      </c>
      <c r="AR474" s="654">
        <v>2018</v>
      </c>
      <c r="AS474" s="654">
        <v>2018</v>
      </c>
      <c r="AT474" s="543" t="s">
        <v>290</v>
      </c>
      <c r="AU474" s="644"/>
      <c r="AV474" s="644"/>
      <c r="AW474" s="644"/>
    </row>
    <row r="475" spans="2:49" ht="19" customHeight="1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10"/>
      <c r="T475" s="644" t="s">
        <v>1002</v>
      </c>
      <c r="U475" s="652" t="s">
        <v>1003</v>
      </c>
      <c r="V475" s="824" t="s">
        <v>4</v>
      </c>
      <c r="W475" s="821" t="s">
        <v>29</v>
      </c>
      <c r="X475" s="825" t="s">
        <v>1009</v>
      </c>
      <c r="Y475" s="825" t="s">
        <v>1008</v>
      </c>
      <c r="Z475" s="652" t="s">
        <v>715</v>
      </c>
      <c r="AA475" s="652" t="s">
        <v>697</v>
      </c>
      <c r="AB475" s="653" t="s">
        <v>698</v>
      </c>
      <c r="AC475" s="653" t="s">
        <v>699</v>
      </c>
      <c r="AD475" s="654">
        <v>2018</v>
      </c>
      <c r="AE475" s="654">
        <v>2018</v>
      </c>
      <c r="AF475" s="543" t="s">
        <v>290</v>
      </c>
      <c r="AG475" s="644"/>
      <c r="AH475" s="644" t="s">
        <v>1002</v>
      </c>
      <c r="AI475" s="652" t="s">
        <v>1003</v>
      </c>
      <c r="AJ475" s="824" t="s">
        <v>4</v>
      </c>
      <c r="AK475" s="821" t="s">
        <v>29</v>
      </c>
      <c r="AL475" s="825" t="s">
        <v>1009</v>
      </c>
      <c r="AM475" s="825" t="s">
        <v>1008</v>
      </c>
      <c r="AN475" s="652" t="s">
        <v>704</v>
      </c>
      <c r="AO475" s="652" t="s">
        <v>705</v>
      </c>
      <c r="AP475" s="653" t="s">
        <v>698</v>
      </c>
      <c r="AQ475" s="653" t="s">
        <v>699</v>
      </c>
      <c r="AR475" s="654">
        <v>2018</v>
      </c>
      <c r="AS475" s="654">
        <v>2018</v>
      </c>
      <c r="AT475" s="543" t="s">
        <v>290</v>
      </c>
      <c r="AU475" s="644"/>
      <c r="AV475" s="644"/>
      <c r="AW475" s="644"/>
    </row>
    <row r="476" spans="2:49" ht="19" customHeight="1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10"/>
      <c r="T476" s="644" t="s">
        <v>1002</v>
      </c>
      <c r="U476" s="652" t="s">
        <v>1003</v>
      </c>
      <c r="V476" s="824" t="s">
        <v>971</v>
      </c>
      <c r="W476" s="102" t="s">
        <v>972</v>
      </c>
      <c r="X476" s="825" t="s">
        <v>1009</v>
      </c>
      <c r="Y476" s="825" t="s">
        <v>1008</v>
      </c>
      <c r="Z476" s="652" t="s">
        <v>715</v>
      </c>
      <c r="AA476" s="652" t="s">
        <v>697</v>
      </c>
      <c r="AB476" s="653" t="s">
        <v>698</v>
      </c>
      <c r="AC476" s="653" t="s">
        <v>699</v>
      </c>
      <c r="AD476" s="654">
        <v>2018</v>
      </c>
      <c r="AE476" s="654">
        <v>2018</v>
      </c>
      <c r="AF476" s="543" t="s">
        <v>290</v>
      </c>
      <c r="AG476" s="644"/>
      <c r="AH476" s="644" t="s">
        <v>1002</v>
      </c>
      <c r="AI476" s="652" t="s">
        <v>1003</v>
      </c>
      <c r="AJ476" s="824" t="s">
        <v>971</v>
      </c>
      <c r="AK476" s="102" t="s">
        <v>972</v>
      </c>
      <c r="AL476" s="825" t="s">
        <v>1009</v>
      </c>
      <c r="AM476" s="825" t="s">
        <v>1008</v>
      </c>
      <c r="AN476" s="652" t="s">
        <v>704</v>
      </c>
      <c r="AO476" s="652" t="s">
        <v>705</v>
      </c>
      <c r="AP476" s="653" t="s">
        <v>698</v>
      </c>
      <c r="AQ476" s="653" t="s">
        <v>699</v>
      </c>
      <c r="AR476" s="654">
        <v>2018</v>
      </c>
      <c r="AS476" s="654">
        <v>2018</v>
      </c>
      <c r="AT476" s="543" t="s">
        <v>290</v>
      </c>
      <c r="AU476" s="644"/>
      <c r="AV476" s="644"/>
      <c r="AW476" s="644"/>
    </row>
    <row r="477" spans="2:49" ht="19" customHeight="1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10"/>
      <c r="T477" s="644" t="s">
        <v>1002</v>
      </c>
      <c r="U477" s="652" t="s">
        <v>1003</v>
      </c>
      <c r="V477" s="824" t="s">
        <v>327</v>
      </c>
      <c r="W477" s="821" t="s">
        <v>326</v>
      </c>
      <c r="X477" s="825" t="s">
        <v>1009</v>
      </c>
      <c r="Y477" s="825" t="s">
        <v>1008</v>
      </c>
      <c r="Z477" s="652" t="s">
        <v>715</v>
      </c>
      <c r="AA477" s="652" t="s">
        <v>697</v>
      </c>
      <c r="AB477" s="653" t="s">
        <v>698</v>
      </c>
      <c r="AC477" s="653" t="s">
        <v>699</v>
      </c>
      <c r="AD477" s="654">
        <v>2018</v>
      </c>
      <c r="AE477" s="654">
        <v>2018</v>
      </c>
      <c r="AF477" s="377">
        <v>1034000</v>
      </c>
      <c r="AG477" s="644"/>
      <c r="AH477" s="644" t="s">
        <v>1002</v>
      </c>
      <c r="AI477" s="652" t="s">
        <v>1003</v>
      </c>
      <c r="AJ477" s="824" t="s">
        <v>327</v>
      </c>
      <c r="AK477" s="821" t="s">
        <v>326</v>
      </c>
      <c r="AL477" s="825" t="s">
        <v>1009</v>
      </c>
      <c r="AM477" s="825" t="s">
        <v>1008</v>
      </c>
      <c r="AN477" s="652" t="s">
        <v>704</v>
      </c>
      <c r="AO477" s="652" t="s">
        <v>705</v>
      </c>
      <c r="AP477" s="653" t="s">
        <v>698</v>
      </c>
      <c r="AQ477" s="653" t="s">
        <v>699</v>
      </c>
      <c r="AR477" s="654">
        <v>2018</v>
      </c>
      <c r="AS477" s="654">
        <v>2018</v>
      </c>
      <c r="AT477" s="377">
        <v>281552.07624234172</v>
      </c>
      <c r="AU477" s="644"/>
      <c r="AV477" s="644"/>
      <c r="AW477" s="644"/>
    </row>
    <row r="478" spans="2:49" ht="19" customHeight="1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10"/>
      <c r="T478" s="644" t="s">
        <v>1002</v>
      </c>
      <c r="U478" s="652" t="s">
        <v>1003</v>
      </c>
      <c r="V478" s="822" t="s">
        <v>5</v>
      </c>
      <c r="W478" s="821" t="s">
        <v>978</v>
      </c>
      <c r="X478" s="825" t="s">
        <v>1009</v>
      </c>
      <c r="Y478" s="825" t="s">
        <v>1008</v>
      </c>
      <c r="Z478" s="652" t="s">
        <v>715</v>
      </c>
      <c r="AA478" s="652" t="s">
        <v>697</v>
      </c>
      <c r="AB478" s="653" t="s">
        <v>698</v>
      </c>
      <c r="AC478" s="653" t="s">
        <v>699</v>
      </c>
      <c r="AD478" s="654">
        <v>2018</v>
      </c>
      <c r="AE478" s="654">
        <v>2018</v>
      </c>
      <c r="AF478" s="543" t="s">
        <v>290</v>
      </c>
      <c r="AG478" s="644"/>
      <c r="AH478" s="644" t="s">
        <v>1002</v>
      </c>
      <c r="AI478" s="652" t="s">
        <v>1003</v>
      </c>
      <c r="AJ478" s="822" t="s">
        <v>5</v>
      </c>
      <c r="AK478" s="821" t="s">
        <v>978</v>
      </c>
      <c r="AL478" s="825" t="s">
        <v>1009</v>
      </c>
      <c r="AM478" s="825" t="s">
        <v>1008</v>
      </c>
      <c r="AN478" s="652" t="s">
        <v>704</v>
      </c>
      <c r="AO478" s="652" t="s">
        <v>705</v>
      </c>
      <c r="AP478" s="653" t="s">
        <v>698</v>
      </c>
      <c r="AQ478" s="653" t="s">
        <v>699</v>
      </c>
      <c r="AR478" s="654">
        <v>2018</v>
      </c>
      <c r="AS478" s="654">
        <v>2018</v>
      </c>
      <c r="AT478" s="543" t="s">
        <v>290</v>
      </c>
      <c r="AU478" s="644"/>
      <c r="AV478" s="644"/>
      <c r="AW478" s="644"/>
    </row>
    <row r="479" spans="2:49" ht="19" customHeight="1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10"/>
      <c r="T479" s="644" t="s">
        <v>1002</v>
      </c>
      <c r="U479" s="652" t="s">
        <v>1003</v>
      </c>
      <c r="V479" s="823" t="s">
        <v>973</v>
      </c>
      <c r="W479" s="821" t="s">
        <v>979</v>
      </c>
      <c r="X479" s="825" t="s">
        <v>1009</v>
      </c>
      <c r="Y479" s="825" t="s">
        <v>1008</v>
      </c>
      <c r="Z479" s="652" t="s">
        <v>715</v>
      </c>
      <c r="AA479" s="652" t="s">
        <v>697</v>
      </c>
      <c r="AB479" s="653" t="s">
        <v>698</v>
      </c>
      <c r="AC479" s="653" t="s">
        <v>699</v>
      </c>
      <c r="AD479" s="654">
        <v>2018</v>
      </c>
      <c r="AE479" s="654">
        <v>2018</v>
      </c>
      <c r="AF479" s="543" t="s">
        <v>290</v>
      </c>
      <c r="AG479" s="644"/>
      <c r="AH479" s="644" t="s">
        <v>1002</v>
      </c>
      <c r="AI479" s="652" t="s">
        <v>1003</v>
      </c>
      <c r="AJ479" s="823" t="s">
        <v>973</v>
      </c>
      <c r="AK479" s="821" t="s">
        <v>979</v>
      </c>
      <c r="AL479" s="825" t="s">
        <v>1009</v>
      </c>
      <c r="AM479" s="825" t="s">
        <v>1008</v>
      </c>
      <c r="AN479" s="652" t="s">
        <v>704</v>
      </c>
      <c r="AO479" s="652" t="s">
        <v>705</v>
      </c>
      <c r="AP479" s="653" t="s">
        <v>698</v>
      </c>
      <c r="AQ479" s="653" t="s">
        <v>699</v>
      </c>
      <c r="AR479" s="654">
        <v>2018</v>
      </c>
      <c r="AS479" s="654">
        <v>2018</v>
      </c>
      <c r="AT479" s="543" t="s">
        <v>290</v>
      </c>
      <c r="AU479" s="644"/>
      <c r="AV479" s="644"/>
      <c r="AW479" s="644"/>
    </row>
    <row r="480" spans="2:49" ht="19" customHeight="1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10"/>
      <c r="T480" s="644" t="s">
        <v>1002</v>
      </c>
      <c r="U480" s="652" t="s">
        <v>1003</v>
      </c>
      <c r="V480" s="824" t="s">
        <v>974</v>
      </c>
      <c r="W480" s="821" t="s">
        <v>980</v>
      </c>
      <c r="X480" s="825" t="s">
        <v>1009</v>
      </c>
      <c r="Y480" s="825" t="s">
        <v>1008</v>
      </c>
      <c r="Z480" s="652" t="s">
        <v>715</v>
      </c>
      <c r="AA480" s="652" t="s">
        <v>697</v>
      </c>
      <c r="AB480" s="653" t="s">
        <v>698</v>
      </c>
      <c r="AC480" s="653" t="s">
        <v>699</v>
      </c>
      <c r="AD480" s="654">
        <v>2018</v>
      </c>
      <c r="AE480" s="654">
        <v>2018</v>
      </c>
      <c r="AF480" s="543" t="s">
        <v>290</v>
      </c>
      <c r="AG480" s="644"/>
      <c r="AH480" s="644" t="s">
        <v>1002</v>
      </c>
      <c r="AI480" s="652" t="s">
        <v>1003</v>
      </c>
      <c r="AJ480" s="824" t="s">
        <v>974</v>
      </c>
      <c r="AK480" s="821" t="s">
        <v>980</v>
      </c>
      <c r="AL480" s="825" t="s">
        <v>1009</v>
      </c>
      <c r="AM480" s="825" t="s">
        <v>1008</v>
      </c>
      <c r="AN480" s="652" t="s">
        <v>704</v>
      </c>
      <c r="AO480" s="652" t="s">
        <v>705</v>
      </c>
      <c r="AP480" s="653" t="s">
        <v>698</v>
      </c>
      <c r="AQ480" s="653" t="s">
        <v>699</v>
      </c>
      <c r="AR480" s="654">
        <v>2018</v>
      </c>
      <c r="AS480" s="654">
        <v>2018</v>
      </c>
      <c r="AT480" s="543" t="s">
        <v>290</v>
      </c>
      <c r="AU480" s="644"/>
      <c r="AV480" s="644"/>
      <c r="AW480" s="644"/>
    </row>
    <row r="481" spans="2:49" ht="19" customHeight="1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10"/>
      <c r="T481" s="644" t="s">
        <v>1002</v>
      </c>
      <c r="U481" s="652" t="s">
        <v>1003</v>
      </c>
      <c r="V481" s="824" t="s">
        <v>975</v>
      </c>
      <c r="W481" s="821" t="s">
        <v>981</v>
      </c>
      <c r="X481" s="825" t="s">
        <v>1009</v>
      </c>
      <c r="Y481" s="825" t="s">
        <v>1008</v>
      </c>
      <c r="Z481" s="652" t="s">
        <v>715</v>
      </c>
      <c r="AA481" s="652" t="s">
        <v>697</v>
      </c>
      <c r="AB481" s="653" t="s">
        <v>698</v>
      </c>
      <c r="AC481" s="653" t="s">
        <v>699</v>
      </c>
      <c r="AD481" s="654">
        <v>2018</v>
      </c>
      <c r="AE481" s="654">
        <v>2018</v>
      </c>
      <c r="AF481" s="543" t="s">
        <v>290</v>
      </c>
      <c r="AG481" s="644"/>
      <c r="AH481" s="644" t="s">
        <v>1002</v>
      </c>
      <c r="AI481" s="652" t="s">
        <v>1003</v>
      </c>
      <c r="AJ481" s="824" t="s">
        <v>975</v>
      </c>
      <c r="AK481" s="821" t="s">
        <v>981</v>
      </c>
      <c r="AL481" s="825" t="s">
        <v>1009</v>
      </c>
      <c r="AM481" s="825" t="s">
        <v>1008</v>
      </c>
      <c r="AN481" s="652" t="s">
        <v>704</v>
      </c>
      <c r="AO481" s="652" t="s">
        <v>705</v>
      </c>
      <c r="AP481" s="653" t="s">
        <v>698</v>
      </c>
      <c r="AQ481" s="653" t="s">
        <v>699</v>
      </c>
      <c r="AR481" s="654">
        <v>2018</v>
      </c>
      <c r="AS481" s="654">
        <v>2018</v>
      </c>
      <c r="AT481" s="543" t="s">
        <v>290</v>
      </c>
      <c r="AU481" s="644"/>
      <c r="AV481" s="644"/>
      <c r="AW481" s="644"/>
    </row>
    <row r="482" spans="2:49" ht="19" customHeight="1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10"/>
      <c r="T482" s="644" t="s">
        <v>1002</v>
      </c>
      <c r="U482" s="652" t="s">
        <v>1003</v>
      </c>
      <c r="V482" s="824" t="s">
        <v>976</v>
      </c>
      <c r="W482" s="821" t="s">
        <v>982</v>
      </c>
      <c r="X482" s="825" t="s">
        <v>1009</v>
      </c>
      <c r="Y482" s="825" t="s">
        <v>1008</v>
      </c>
      <c r="Z482" s="652" t="s">
        <v>715</v>
      </c>
      <c r="AA482" s="652" t="s">
        <v>697</v>
      </c>
      <c r="AB482" s="653" t="s">
        <v>698</v>
      </c>
      <c r="AC482" s="653" t="s">
        <v>699</v>
      </c>
      <c r="AD482" s="654">
        <v>2018</v>
      </c>
      <c r="AE482" s="654">
        <v>2018</v>
      </c>
      <c r="AF482" s="543" t="s">
        <v>290</v>
      </c>
      <c r="AG482" s="644"/>
      <c r="AH482" s="644" t="s">
        <v>1002</v>
      </c>
      <c r="AI482" s="652" t="s">
        <v>1003</v>
      </c>
      <c r="AJ482" s="824" t="s">
        <v>976</v>
      </c>
      <c r="AK482" s="821" t="s">
        <v>982</v>
      </c>
      <c r="AL482" s="825" t="s">
        <v>1009</v>
      </c>
      <c r="AM482" s="825" t="s">
        <v>1008</v>
      </c>
      <c r="AN482" s="652" t="s">
        <v>704</v>
      </c>
      <c r="AO482" s="652" t="s">
        <v>705</v>
      </c>
      <c r="AP482" s="653" t="s">
        <v>698</v>
      </c>
      <c r="AQ482" s="653" t="s">
        <v>699</v>
      </c>
      <c r="AR482" s="654">
        <v>2018</v>
      </c>
      <c r="AS482" s="654">
        <v>2018</v>
      </c>
      <c r="AT482" s="543" t="s">
        <v>290</v>
      </c>
      <c r="AU482" s="644"/>
      <c r="AV482" s="644"/>
      <c r="AW482" s="644"/>
    </row>
    <row r="483" spans="2:49" ht="19" customHeight="1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10"/>
      <c r="T483" s="644" t="s">
        <v>1002</v>
      </c>
      <c r="U483" s="652" t="s">
        <v>1003</v>
      </c>
      <c r="V483" s="824" t="s">
        <v>977</v>
      </c>
      <c r="W483" s="821" t="s">
        <v>983</v>
      </c>
      <c r="X483" s="825" t="s">
        <v>1009</v>
      </c>
      <c r="Y483" s="825" t="s">
        <v>1008</v>
      </c>
      <c r="Z483" s="652" t="s">
        <v>715</v>
      </c>
      <c r="AA483" s="652" t="s">
        <v>697</v>
      </c>
      <c r="AB483" s="653" t="s">
        <v>698</v>
      </c>
      <c r="AC483" s="653" t="s">
        <v>699</v>
      </c>
      <c r="AD483" s="654">
        <v>2018</v>
      </c>
      <c r="AE483" s="654">
        <v>2018</v>
      </c>
      <c r="AF483" s="543" t="s">
        <v>290</v>
      </c>
      <c r="AG483" s="644"/>
      <c r="AH483" s="644" t="s">
        <v>1002</v>
      </c>
      <c r="AI483" s="652" t="s">
        <v>1003</v>
      </c>
      <c r="AJ483" s="824" t="s">
        <v>977</v>
      </c>
      <c r="AK483" s="821" t="s">
        <v>983</v>
      </c>
      <c r="AL483" s="825" t="s">
        <v>1009</v>
      </c>
      <c r="AM483" s="825" t="s">
        <v>1008</v>
      </c>
      <c r="AN483" s="652" t="s">
        <v>704</v>
      </c>
      <c r="AO483" s="652" t="s">
        <v>705</v>
      </c>
      <c r="AP483" s="653" t="s">
        <v>698</v>
      </c>
      <c r="AQ483" s="653" t="s">
        <v>699</v>
      </c>
      <c r="AR483" s="654">
        <v>2018</v>
      </c>
      <c r="AS483" s="654">
        <v>2018</v>
      </c>
      <c r="AT483" s="543" t="s">
        <v>290</v>
      </c>
      <c r="AU483" s="644"/>
      <c r="AV483" s="644"/>
      <c r="AW483" s="644"/>
    </row>
    <row r="484" spans="2:49" ht="19" customHeight="1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10"/>
      <c r="T484" s="644" t="s">
        <v>1002</v>
      </c>
      <c r="U484" s="652" t="s">
        <v>1003</v>
      </c>
      <c r="V484" s="824" t="s">
        <v>6</v>
      </c>
      <c r="W484" s="821" t="s">
        <v>64</v>
      </c>
      <c r="X484" s="825" t="s">
        <v>1009</v>
      </c>
      <c r="Y484" s="825" t="s">
        <v>1008</v>
      </c>
      <c r="Z484" s="652" t="s">
        <v>715</v>
      </c>
      <c r="AA484" s="652" t="s">
        <v>697</v>
      </c>
      <c r="AB484" s="653" t="s">
        <v>698</v>
      </c>
      <c r="AC484" s="653" t="s">
        <v>699</v>
      </c>
      <c r="AD484" s="654">
        <v>2018</v>
      </c>
      <c r="AE484" s="654">
        <v>2018</v>
      </c>
      <c r="AF484" s="377">
        <v>960400</v>
      </c>
      <c r="AG484" s="644"/>
      <c r="AH484" s="644" t="s">
        <v>1002</v>
      </c>
      <c r="AI484" s="652" t="s">
        <v>1003</v>
      </c>
      <c r="AJ484" s="824" t="s">
        <v>6</v>
      </c>
      <c r="AK484" s="821" t="s">
        <v>64</v>
      </c>
      <c r="AL484" s="825" t="s">
        <v>1009</v>
      </c>
      <c r="AM484" s="825" t="s">
        <v>1008</v>
      </c>
      <c r="AN484" s="652" t="s">
        <v>704</v>
      </c>
      <c r="AO484" s="652" t="s">
        <v>705</v>
      </c>
      <c r="AP484" s="653" t="s">
        <v>698</v>
      </c>
      <c r="AQ484" s="653" t="s">
        <v>699</v>
      </c>
      <c r="AR484" s="654">
        <v>2018</v>
      </c>
      <c r="AS484" s="654">
        <v>2018</v>
      </c>
      <c r="AT484" s="377">
        <v>261511.23213070116</v>
      </c>
      <c r="AU484" s="644"/>
      <c r="AV484" s="644"/>
      <c r="AW484" s="644"/>
    </row>
    <row r="485" spans="2:49" ht="19" customHeight="1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10"/>
      <c r="T485" s="644" t="s">
        <v>1002</v>
      </c>
      <c r="U485" s="652" t="s">
        <v>1003</v>
      </c>
      <c r="V485" s="824" t="s">
        <v>7</v>
      </c>
      <c r="W485" s="821" t="s">
        <v>984</v>
      </c>
      <c r="X485" s="825" t="s">
        <v>1009</v>
      </c>
      <c r="Y485" s="825" t="s">
        <v>1008</v>
      </c>
      <c r="Z485" s="652" t="s">
        <v>715</v>
      </c>
      <c r="AA485" s="652" t="s">
        <v>697</v>
      </c>
      <c r="AB485" s="653" t="s">
        <v>698</v>
      </c>
      <c r="AC485" s="653" t="s">
        <v>699</v>
      </c>
      <c r="AD485" s="654">
        <v>2018</v>
      </c>
      <c r="AE485" s="654">
        <v>2018</v>
      </c>
      <c r="AF485" s="377">
        <v>613400</v>
      </c>
      <c r="AG485" s="644"/>
      <c r="AH485" s="644" t="s">
        <v>1002</v>
      </c>
      <c r="AI485" s="652" t="s">
        <v>1003</v>
      </c>
      <c r="AJ485" s="824" t="s">
        <v>7</v>
      </c>
      <c r="AK485" s="821" t="s">
        <v>984</v>
      </c>
      <c r="AL485" s="825" t="s">
        <v>1009</v>
      </c>
      <c r="AM485" s="825" t="s">
        <v>1008</v>
      </c>
      <c r="AN485" s="652" t="s">
        <v>704</v>
      </c>
      <c r="AO485" s="652" t="s">
        <v>705</v>
      </c>
      <c r="AP485" s="653" t="s">
        <v>698</v>
      </c>
      <c r="AQ485" s="653" t="s">
        <v>699</v>
      </c>
      <c r="AR485" s="654">
        <v>2018</v>
      </c>
      <c r="AS485" s="654">
        <v>2018</v>
      </c>
      <c r="AT485" s="377">
        <v>167025.18720217835</v>
      </c>
      <c r="AU485" s="644"/>
      <c r="AV485" s="644"/>
      <c r="AW485" s="644"/>
    </row>
    <row r="486" spans="2:49" ht="19" customHeight="1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10"/>
      <c r="T486" s="644" t="s">
        <v>1002</v>
      </c>
      <c r="U486" s="652" t="s">
        <v>1003</v>
      </c>
      <c r="V486" s="824" t="s">
        <v>8</v>
      </c>
      <c r="W486" s="821" t="s">
        <v>985</v>
      </c>
      <c r="X486" s="825" t="s">
        <v>1009</v>
      </c>
      <c r="Y486" s="825" t="s">
        <v>1008</v>
      </c>
      <c r="Z486" s="652" t="s">
        <v>715</v>
      </c>
      <c r="AA486" s="652" t="s">
        <v>697</v>
      </c>
      <c r="AB486" s="653" t="s">
        <v>698</v>
      </c>
      <c r="AC486" s="653" t="s">
        <v>699</v>
      </c>
      <c r="AD486" s="654">
        <v>2018</v>
      </c>
      <c r="AE486" s="654">
        <v>2018</v>
      </c>
      <c r="AF486" s="377">
        <v>347000</v>
      </c>
      <c r="AG486" s="644"/>
      <c r="AH486" s="644" t="s">
        <v>1002</v>
      </c>
      <c r="AI486" s="652" t="s">
        <v>1003</v>
      </c>
      <c r="AJ486" s="824" t="s">
        <v>8</v>
      </c>
      <c r="AK486" s="821" t="s">
        <v>985</v>
      </c>
      <c r="AL486" s="825" t="s">
        <v>1009</v>
      </c>
      <c r="AM486" s="825" t="s">
        <v>1008</v>
      </c>
      <c r="AN486" s="652" t="s">
        <v>704</v>
      </c>
      <c r="AO486" s="652" t="s">
        <v>705</v>
      </c>
      <c r="AP486" s="653" t="s">
        <v>698</v>
      </c>
      <c r="AQ486" s="653" t="s">
        <v>699</v>
      </c>
      <c r="AR486" s="654">
        <v>2018</v>
      </c>
      <c r="AS486" s="654">
        <v>2018</v>
      </c>
      <c r="AT486" s="377">
        <v>94486.04492852281</v>
      </c>
      <c r="AU486" s="644"/>
      <c r="AV486" s="644"/>
      <c r="AW486" s="644"/>
    </row>
    <row r="487" spans="2:49" ht="19" customHeight="1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10"/>
      <c r="T487" s="644" t="s">
        <v>1002</v>
      </c>
      <c r="U487" s="652" t="s">
        <v>1003</v>
      </c>
      <c r="V487" s="824" t="s">
        <v>9</v>
      </c>
      <c r="W487" s="821" t="s">
        <v>13</v>
      </c>
      <c r="X487" s="825" t="s">
        <v>1009</v>
      </c>
      <c r="Y487" s="825" t="s">
        <v>1008</v>
      </c>
      <c r="Z487" s="652" t="s">
        <v>715</v>
      </c>
      <c r="AA487" s="652" t="s">
        <v>697</v>
      </c>
      <c r="AB487" s="653" t="s">
        <v>698</v>
      </c>
      <c r="AC487" s="653" t="s">
        <v>699</v>
      </c>
      <c r="AD487" s="654">
        <v>2018</v>
      </c>
      <c r="AE487" s="654">
        <v>2018</v>
      </c>
      <c r="AF487" s="377">
        <v>864400</v>
      </c>
      <c r="AG487" s="644"/>
      <c r="AH487" s="644" t="s">
        <v>1002</v>
      </c>
      <c r="AI487" s="652" t="s">
        <v>1003</v>
      </c>
      <c r="AJ487" s="824" t="s">
        <v>9</v>
      </c>
      <c r="AK487" s="821" t="s">
        <v>13</v>
      </c>
      <c r="AL487" s="825" t="s">
        <v>1009</v>
      </c>
      <c r="AM487" s="825" t="s">
        <v>1008</v>
      </c>
      <c r="AN487" s="652" t="s">
        <v>704</v>
      </c>
      <c r="AO487" s="652" t="s">
        <v>705</v>
      </c>
      <c r="AP487" s="653" t="s">
        <v>698</v>
      </c>
      <c r="AQ487" s="653" t="s">
        <v>699</v>
      </c>
      <c r="AR487" s="654">
        <v>2018</v>
      </c>
      <c r="AS487" s="654">
        <v>2018</v>
      </c>
      <c r="AT487" s="377">
        <v>235371.00068073519</v>
      </c>
      <c r="AU487" s="644"/>
      <c r="AV487" s="644"/>
      <c r="AW487" s="644"/>
    </row>
    <row r="488" spans="2:49" ht="19" customHeight="1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10"/>
      <c r="T488" s="644" t="s">
        <v>1002</v>
      </c>
      <c r="U488" s="652" t="s">
        <v>1003</v>
      </c>
      <c r="V488" s="824" t="s">
        <v>66</v>
      </c>
      <c r="W488" s="821" t="s">
        <v>24</v>
      </c>
      <c r="X488" s="825" t="s">
        <v>1009</v>
      </c>
      <c r="Y488" s="825" t="s">
        <v>1008</v>
      </c>
      <c r="Z488" s="652" t="s">
        <v>715</v>
      </c>
      <c r="AA488" s="652" t="s">
        <v>697</v>
      </c>
      <c r="AB488" s="653" t="s">
        <v>698</v>
      </c>
      <c r="AC488" s="653" t="s">
        <v>699</v>
      </c>
      <c r="AD488" s="654">
        <v>2018</v>
      </c>
      <c r="AE488" s="654">
        <v>2018</v>
      </c>
      <c r="AF488" s="377">
        <v>265600</v>
      </c>
      <c r="AG488" s="644"/>
      <c r="AH488" s="644" t="s">
        <v>1002</v>
      </c>
      <c r="AI488" s="652" t="s">
        <v>1003</v>
      </c>
      <c r="AJ488" s="824" t="s">
        <v>66</v>
      </c>
      <c r="AK488" s="821" t="s">
        <v>24</v>
      </c>
      <c r="AL488" s="825" t="s">
        <v>1009</v>
      </c>
      <c r="AM488" s="825" t="s">
        <v>1008</v>
      </c>
      <c r="AN488" s="652" t="s">
        <v>704</v>
      </c>
      <c r="AO488" s="652" t="s">
        <v>705</v>
      </c>
      <c r="AP488" s="653" t="s">
        <v>698</v>
      </c>
      <c r="AQ488" s="653" t="s">
        <v>699</v>
      </c>
      <c r="AR488" s="654">
        <v>2018</v>
      </c>
      <c r="AS488" s="654">
        <v>2018</v>
      </c>
      <c r="AT488" s="377">
        <v>72321.307011572499</v>
      </c>
      <c r="AU488" s="644"/>
      <c r="AV488" s="644"/>
      <c r="AW488" s="644"/>
    </row>
    <row r="489" spans="2:49" ht="19" customHeight="1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10"/>
      <c r="T489" s="644" t="s">
        <v>1002</v>
      </c>
      <c r="U489" s="652" t="s">
        <v>1003</v>
      </c>
      <c r="V489" s="824" t="s">
        <v>67</v>
      </c>
      <c r="W489" s="821" t="s">
        <v>30</v>
      </c>
      <c r="X489" s="825" t="s">
        <v>1009</v>
      </c>
      <c r="Y489" s="825" t="s">
        <v>1008</v>
      </c>
      <c r="Z489" s="652" t="s">
        <v>715</v>
      </c>
      <c r="AA489" s="652" t="s">
        <v>697</v>
      </c>
      <c r="AB489" s="653" t="s">
        <v>698</v>
      </c>
      <c r="AC489" s="653" t="s">
        <v>699</v>
      </c>
      <c r="AD489" s="654">
        <v>2018</v>
      </c>
      <c r="AE489" s="654">
        <v>2018</v>
      </c>
      <c r="AF489" s="377">
        <v>1226000</v>
      </c>
      <c r="AG489" s="644"/>
      <c r="AH489" s="644" t="s">
        <v>1002</v>
      </c>
      <c r="AI489" s="652" t="s">
        <v>1003</v>
      </c>
      <c r="AJ489" s="824" t="s">
        <v>67</v>
      </c>
      <c r="AK489" s="821" t="s">
        <v>30</v>
      </c>
      <c r="AL489" s="825" t="s">
        <v>1009</v>
      </c>
      <c r="AM489" s="825" t="s">
        <v>1008</v>
      </c>
      <c r="AN489" s="652" t="s">
        <v>704</v>
      </c>
      <c r="AO489" s="652" t="s">
        <v>705</v>
      </c>
      <c r="AP489" s="653" t="s">
        <v>698</v>
      </c>
      <c r="AQ489" s="653" t="s">
        <v>699</v>
      </c>
      <c r="AR489" s="654">
        <v>2018</v>
      </c>
      <c r="AS489" s="654">
        <v>2018</v>
      </c>
      <c r="AT489" s="377">
        <v>333832.53914227366</v>
      </c>
      <c r="AU489" s="644"/>
      <c r="AV489" s="644"/>
      <c r="AW489" s="644"/>
    </row>
    <row r="490" spans="2:49" ht="19" customHeight="1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10"/>
      <c r="T490" s="644" t="s">
        <v>1002</v>
      </c>
      <c r="U490" s="652" t="s">
        <v>1003</v>
      </c>
      <c r="V490" s="824" t="s">
        <v>342</v>
      </c>
      <c r="W490" s="821" t="s">
        <v>341</v>
      </c>
      <c r="X490" s="825" t="s">
        <v>1009</v>
      </c>
      <c r="Y490" s="825" t="s">
        <v>1008</v>
      </c>
      <c r="Z490" s="652" t="s">
        <v>715</v>
      </c>
      <c r="AA490" s="652" t="s">
        <v>697</v>
      </c>
      <c r="AB490" s="653" t="s">
        <v>698</v>
      </c>
      <c r="AC490" s="653" t="s">
        <v>699</v>
      </c>
      <c r="AD490" s="654">
        <v>2018</v>
      </c>
      <c r="AE490" s="654">
        <v>2018</v>
      </c>
      <c r="AF490" s="543" t="s">
        <v>290</v>
      </c>
      <c r="AG490" s="644"/>
      <c r="AH490" s="644" t="s">
        <v>1002</v>
      </c>
      <c r="AI490" s="652" t="s">
        <v>1003</v>
      </c>
      <c r="AJ490" s="824" t="s">
        <v>342</v>
      </c>
      <c r="AK490" s="821" t="s">
        <v>341</v>
      </c>
      <c r="AL490" s="825" t="s">
        <v>1009</v>
      </c>
      <c r="AM490" s="825" t="s">
        <v>1008</v>
      </c>
      <c r="AN490" s="652" t="s">
        <v>704</v>
      </c>
      <c r="AO490" s="652" t="s">
        <v>705</v>
      </c>
      <c r="AP490" s="653" t="s">
        <v>698</v>
      </c>
      <c r="AQ490" s="653" t="s">
        <v>699</v>
      </c>
      <c r="AR490" s="654">
        <v>2018</v>
      </c>
      <c r="AS490" s="654">
        <v>2018</v>
      </c>
      <c r="AT490" s="543" t="s">
        <v>290</v>
      </c>
      <c r="AU490" s="644"/>
      <c r="AV490" s="644"/>
      <c r="AW490" s="644"/>
    </row>
    <row r="491" spans="2:49" ht="19" customHeight="1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10"/>
      <c r="T491" s="644" t="s">
        <v>1002</v>
      </c>
      <c r="U491" s="652" t="s">
        <v>1003</v>
      </c>
      <c r="V491" s="824" t="s">
        <v>986</v>
      </c>
      <c r="W491" s="821" t="s">
        <v>998</v>
      </c>
      <c r="X491" s="825" t="s">
        <v>1009</v>
      </c>
      <c r="Y491" s="825" t="s">
        <v>1008</v>
      </c>
      <c r="Z491" s="652" t="s">
        <v>715</v>
      </c>
      <c r="AA491" s="652" t="s">
        <v>697</v>
      </c>
      <c r="AB491" s="653" t="s">
        <v>698</v>
      </c>
      <c r="AC491" s="653" t="s">
        <v>699</v>
      </c>
      <c r="AD491" s="654">
        <v>2018</v>
      </c>
      <c r="AE491" s="654">
        <v>2018</v>
      </c>
      <c r="AF491" s="377">
        <v>265600</v>
      </c>
      <c r="AG491" s="644"/>
      <c r="AH491" s="644" t="s">
        <v>1002</v>
      </c>
      <c r="AI491" s="652" t="s">
        <v>1003</v>
      </c>
      <c r="AJ491" s="824" t="s">
        <v>986</v>
      </c>
      <c r="AK491" s="821" t="s">
        <v>998</v>
      </c>
      <c r="AL491" s="825" t="s">
        <v>1009</v>
      </c>
      <c r="AM491" s="825" t="s">
        <v>1008</v>
      </c>
      <c r="AN491" s="652" t="s">
        <v>704</v>
      </c>
      <c r="AO491" s="652" t="s">
        <v>705</v>
      </c>
      <c r="AP491" s="653" t="s">
        <v>698</v>
      </c>
      <c r="AQ491" s="653" t="s">
        <v>699</v>
      </c>
      <c r="AR491" s="654">
        <v>2018</v>
      </c>
      <c r="AS491" s="654">
        <v>2018</v>
      </c>
      <c r="AT491" s="377">
        <v>72321.307011572499</v>
      </c>
      <c r="AU491" s="644"/>
      <c r="AV491" s="644"/>
      <c r="AW491" s="644"/>
    </row>
    <row r="492" spans="2:49" ht="19" customHeight="1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10"/>
      <c r="T492" s="644" t="s">
        <v>1002</v>
      </c>
      <c r="U492" s="652" t="s">
        <v>1003</v>
      </c>
      <c r="V492" s="824" t="s">
        <v>987</v>
      </c>
      <c r="W492" s="821" t="s">
        <v>999</v>
      </c>
      <c r="X492" s="825" t="s">
        <v>1009</v>
      </c>
      <c r="Y492" s="825" t="s">
        <v>1008</v>
      </c>
      <c r="Z492" s="652" t="s">
        <v>715</v>
      </c>
      <c r="AA492" s="652" t="s">
        <v>697</v>
      </c>
      <c r="AB492" s="653" t="s">
        <v>698</v>
      </c>
      <c r="AC492" s="653" t="s">
        <v>699</v>
      </c>
      <c r="AD492" s="654">
        <v>2018</v>
      </c>
      <c r="AE492" s="654">
        <v>2018</v>
      </c>
      <c r="AF492" s="377">
        <v>66100</v>
      </c>
      <c r="AG492" s="644"/>
      <c r="AH492" s="644" t="s">
        <v>1002</v>
      </c>
      <c r="AI492" s="652" t="s">
        <v>1003</v>
      </c>
      <c r="AJ492" s="824" t="s">
        <v>987</v>
      </c>
      <c r="AK492" s="821" t="s">
        <v>999</v>
      </c>
      <c r="AL492" s="825" t="s">
        <v>1009</v>
      </c>
      <c r="AM492" s="825" t="s">
        <v>1008</v>
      </c>
      <c r="AN492" s="652" t="s">
        <v>704</v>
      </c>
      <c r="AO492" s="652" t="s">
        <v>705</v>
      </c>
      <c r="AP492" s="653" t="s">
        <v>698</v>
      </c>
      <c r="AQ492" s="653" t="s">
        <v>699</v>
      </c>
      <c r="AR492" s="654">
        <v>2018</v>
      </c>
      <c r="AS492" s="654">
        <v>2018</v>
      </c>
      <c r="AT492" s="377">
        <v>17998.638529611981</v>
      </c>
      <c r="AU492" s="644"/>
      <c r="AV492" s="644"/>
      <c r="AW492" s="644"/>
    </row>
    <row r="493" spans="2:49" ht="19" customHeight="1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10"/>
      <c r="T493" s="644" t="s">
        <v>1002</v>
      </c>
      <c r="U493" s="652" t="s">
        <v>1003</v>
      </c>
      <c r="V493" s="824" t="s">
        <v>988</v>
      </c>
      <c r="W493" s="821" t="s">
        <v>989</v>
      </c>
      <c r="X493" s="825" t="s">
        <v>1009</v>
      </c>
      <c r="Y493" s="825" t="s">
        <v>1008</v>
      </c>
      <c r="Z493" s="652" t="s">
        <v>715</v>
      </c>
      <c r="AA493" s="652" t="s">
        <v>697</v>
      </c>
      <c r="AB493" s="653" t="s">
        <v>698</v>
      </c>
      <c r="AC493" s="653" t="s">
        <v>699</v>
      </c>
      <c r="AD493" s="654">
        <v>2018</v>
      </c>
      <c r="AE493" s="654">
        <v>2018</v>
      </c>
      <c r="AF493" s="377">
        <v>54900</v>
      </c>
      <c r="AG493" s="644"/>
      <c r="AH493" s="644" t="s">
        <v>1002</v>
      </c>
      <c r="AI493" s="652" t="s">
        <v>1003</v>
      </c>
      <c r="AJ493" s="824" t="s">
        <v>988</v>
      </c>
      <c r="AK493" s="821" t="s">
        <v>989</v>
      </c>
      <c r="AL493" s="825" t="s">
        <v>1009</v>
      </c>
      <c r="AM493" s="825" t="s">
        <v>1008</v>
      </c>
      <c r="AN493" s="652" t="s">
        <v>704</v>
      </c>
      <c r="AO493" s="652" t="s">
        <v>705</v>
      </c>
      <c r="AP493" s="653" t="s">
        <v>698</v>
      </c>
      <c r="AQ493" s="653" t="s">
        <v>699</v>
      </c>
      <c r="AR493" s="654">
        <v>2018</v>
      </c>
      <c r="AS493" s="654">
        <v>2018</v>
      </c>
      <c r="AT493" s="377">
        <v>14948.944860449286</v>
      </c>
      <c r="AU493" s="644"/>
      <c r="AV493" s="644"/>
      <c r="AW493" s="644"/>
    </row>
    <row r="494" spans="2:49" ht="19" customHeight="1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10"/>
      <c r="T494" s="644" t="s">
        <v>1002</v>
      </c>
      <c r="U494" s="652" t="s">
        <v>1003</v>
      </c>
      <c r="V494" s="824" t="s">
        <v>10</v>
      </c>
      <c r="W494" s="821" t="s">
        <v>14</v>
      </c>
      <c r="X494" s="825" t="s">
        <v>1009</v>
      </c>
      <c r="Y494" s="825" t="s">
        <v>1008</v>
      </c>
      <c r="Z494" s="652" t="s">
        <v>715</v>
      </c>
      <c r="AA494" s="652" t="s">
        <v>697</v>
      </c>
      <c r="AB494" s="653" t="s">
        <v>698</v>
      </c>
      <c r="AC494" s="653" t="s">
        <v>699</v>
      </c>
      <c r="AD494" s="654">
        <v>2018</v>
      </c>
      <c r="AE494" s="654">
        <v>2018</v>
      </c>
      <c r="AF494" s="377">
        <v>4800</v>
      </c>
      <c r="AG494" s="644"/>
      <c r="AH494" s="644" t="s">
        <v>1002</v>
      </c>
      <c r="AI494" s="652" t="s">
        <v>1003</v>
      </c>
      <c r="AJ494" s="824" t="s">
        <v>10</v>
      </c>
      <c r="AK494" s="821" t="s">
        <v>14</v>
      </c>
      <c r="AL494" s="825" t="s">
        <v>1009</v>
      </c>
      <c r="AM494" s="825" t="s">
        <v>1008</v>
      </c>
      <c r="AN494" s="652" t="s">
        <v>704</v>
      </c>
      <c r="AO494" s="652" t="s">
        <v>705</v>
      </c>
      <c r="AP494" s="653" t="s">
        <v>698</v>
      </c>
      <c r="AQ494" s="653" t="s">
        <v>699</v>
      </c>
      <c r="AR494" s="654">
        <v>2018</v>
      </c>
      <c r="AS494" s="654">
        <v>2018</v>
      </c>
      <c r="AT494" s="377">
        <v>1307.0115724982982</v>
      </c>
      <c r="AU494" s="644"/>
      <c r="AV494" s="644"/>
      <c r="AW494" s="644"/>
    </row>
    <row r="495" spans="2:49" ht="19" customHeight="1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10"/>
      <c r="T495" s="644" t="s">
        <v>1002</v>
      </c>
      <c r="U495" s="652" t="s">
        <v>1003</v>
      </c>
      <c r="V495" s="824" t="s">
        <v>275</v>
      </c>
      <c r="W495" s="821" t="s">
        <v>140</v>
      </c>
      <c r="X495" s="825" t="s">
        <v>1009</v>
      </c>
      <c r="Y495" s="825" t="s">
        <v>1008</v>
      </c>
      <c r="Z495" s="652" t="s">
        <v>715</v>
      </c>
      <c r="AA495" s="652" t="s">
        <v>697</v>
      </c>
      <c r="AB495" s="653" t="s">
        <v>698</v>
      </c>
      <c r="AC495" s="653" t="s">
        <v>699</v>
      </c>
      <c r="AD495" s="654">
        <v>2018</v>
      </c>
      <c r="AE495" s="654">
        <v>2018</v>
      </c>
      <c r="AF495" s="377">
        <v>43800</v>
      </c>
      <c r="AG495" s="644"/>
      <c r="AH495" s="644" t="s">
        <v>1002</v>
      </c>
      <c r="AI495" s="652" t="s">
        <v>1003</v>
      </c>
      <c r="AJ495" s="824" t="s">
        <v>275</v>
      </c>
      <c r="AK495" s="821" t="s">
        <v>140</v>
      </c>
      <c r="AL495" s="825" t="s">
        <v>1009</v>
      </c>
      <c r="AM495" s="825" t="s">
        <v>1008</v>
      </c>
      <c r="AN495" s="652" t="s">
        <v>704</v>
      </c>
      <c r="AO495" s="652" t="s">
        <v>705</v>
      </c>
      <c r="AP495" s="653" t="s">
        <v>698</v>
      </c>
      <c r="AQ495" s="653" t="s">
        <v>699</v>
      </c>
      <c r="AR495" s="654">
        <v>2018</v>
      </c>
      <c r="AS495" s="654">
        <v>2018</v>
      </c>
      <c r="AT495" s="377">
        <v>11926.48059904697</v>
      </c>
      <c r="AU495" s="644"/>
      <c r="AV495" s="644"/>
      <c r="AW495" s="644"/>
    </row>
    <row r="496" spans="2:49" ht="19" customHeight="1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10"/>
      <c r="T496" s="644" t="s">
        <v>1002</v>
      </c>
      <c r="U496" s="652" t="s">
        <v>1003</v>
      </c>
      <c r="V496" s="824" t="s">
        <v>11</v>
      </c>
      <c r="W496" s="821" t="s">
        <v>15</v>
      </c>
      <c r="X496" s="825" t="s">
        <v>1009</v>
      </c>
      <c r="Y496" s="825" t="s">
        <v>1008</v>
      </c>
      <c r="Z496" s="652" t="s">
        <v>715</v>
      </c>
      <c r="AA496" s="652" t="s">
        <v>697</v>
      </c>
      <c r="AB496" s="653" t="s">
        <v>698</v>
      </c>
      <c r="AC496" s="653" t="s">
        <v>699</v>
      </c>
      <c r="AD496" s="654">
        <v>2018</v>
      </c>
      <c r="AE496" s="654">
        <v>2018</v>
      </c>
      <c r="AF496" s="377">
        <v>96000</v>
      </c>
      <c r="AG496" s="644"/>
      <c r="AH496" s="644" t="s">
        <v>1002</v>
      </c>
      <c r="AI496" s="652" t="s">
        <v>1003</v>
      </c>
      <c r="AJ496" s="824" t="s">
        <v>11</v>
      </c>
      <c r="AK496" s="821" t="s">
        <v>15</v>
      </c>
      <c r="AL496" s="825" t="s">
        <v>1009</v>
      </c>
      <c r="AM496" s="825" t="s">
        <v>1008</v>
      </c>
      <c r="AN496" s="652" t="s">
        <v>704</v>
      </c>
      <c r="AO496" s="652" t="s">
        <v>705</v>
      </c>
      <c r="AP496" s="653" t="s">
        <v>698</v>
      </c>
      <c r="AQ496" s="653" t="s">
        <v>699</v>
      </c>
      <c r="AR496" s="654">
        <v>2018</v>
      </c>
      <c r="AS496" s="654">
        <v>2018</v>
      </c>
      <c r="AT496" s="377">
        <v>26140.231449965962</v>
      </c>
      <c r="AU496" s="644"/>
      <c r="AV496" s="644"/>
      <c r="AW496" s="644"/>
    </row>
    <row r="497" spans="2:49" ht="19" customHeight="1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10"/>
      <c r="T497" s="644" t="s">
        <v>1002</v>
      </c>
      <c r="U497" s="652" t="s">
        <v>1003</v>
      </c>
      <c r="V497" s="824" t="s">
        <v>350</v>
      </c>
      <c r="W497" s="821" t="s">
        <v>349</v>
      </c>
      <c r="X497" s="825" t="s">
        <v>1009</v>
      </c>
      <c r="Y497" s="825" t="s">
        <v>1008</v>
      </c>
      <c r="Z497" s="652" t="s">
        <v>715</v>
      </c>
      <c r="AA497" s="652" t="s">
        <v>697</v>
      </c>
      <c r="AB497" s="653" t="s">
        <v>698</v>
      </c>
      <c r="AC497" s="653" t="s">
        <v>699</v>
      </c>
      <c r="AD497" s="654">
        <v>2018</v>
      </c>
      <c r="AE497" s="654">
        <v>2018</v>
      </c>
      <c r="AF497" s="543" t="s">
        <v>290</v>
      </c>
      <c r="AG497" s="644"/>
      <c r="AH497" s="644" t="s">
        <v>1002</v>
      </c>
      <c r="AI497" s="652" t="s">
        <v>1003</v>
      </c>
      <c r="AJ497" s="824" t="s">
        <v>350</v>
      </c>
      <c r="AK497" s="821" t="s">
        <v>349</v>
      </c>
      <c r="AL497" s="825" t="s">
        <v>1009</v>
      </c>
      <c r="AM497" s="825" t="s">
        <v>1008</v>
      </c>
      <c r="AN497" s="652" t="s">
        <v>704</v>
      </c>
      <c r="AO497" s="652" t="s">
        <v>705</v>
      </c>
      <c r="AP497" s="653" t="s">
        <v>698</v>
      </c>
      <c r="AQ497" s="653" t="s">
        <v>699</v>
      </c>
      <c r="AR497" s="654">
        <v>2018</v>
      </c>
      <c r="AS497" s="654">
        <v>2018</v>
      </c>
      <c r="AT497" s="543" t="s">
        <v>290</v>
      </c>
      <c r="AU497" s="644"/>
      <c r="AV497" s="644"/>
      <c r="AW497" s="644"/>
    </row>
    <row r="498" spans="2:49" ht="19" customHeight="1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10"/>
      <c r="T498" s="644" t="s">
        <v>1002</v>
      </c>
      <c r="U498" s="652" t="s">
        <v>1003</v>
      </c>
      <c r="V498" s="824" t="s">
        <v>990</v>
      </c>
      <c r="W498" s="821" t="s">
        <v>992</v>
      </c>
      <c r="X498" s="825" t="s">
        <v>1009</v>
      </c>
      <c r="Y498" s="825" t="s">
        <v>1008</v>
      </c>
      <c r="Z498" s="652" t="s">
        <v>715</v>
      </c>
      <c r="AA498" s="652" t="s">
        <v>697</v>
      </c>
      <c r="AB498" s="653" t="s">
        <v>698</v>
      </c>
      <c r="AC498" s="653" t="s">
        <v>699</v>
      </c>
      <c r="AD498" s="654">
        <v>2018</v>
      </c>
      <c r="AE498" s="654">
        <v>2018</v>
      </c>
      <c r="AF498" s="543" t="s">
        <v>290</v>
      </c>
      <c r="AG498" s="644"/>
      <c r="AH498" s="644" t="s">
        <v>1002</v>
      </c>
      <c r="AI498" s="652" t="s">
        <v>1003</v>
      </c>
      <c r="AJ498" s="824" t="s">
        <v>990</v>
      </c>
      <c r="AK498" s="821" t="s">
        <v>992</v>
      </c>
      <c r="AL498" s="825" t="s">
        <v>1009</v>
      </c>
      <c r="AM498" s="825" t="s">
        <v>1008</v>
      </c>
      <c r="AN498" s="652" t="s">
        <v>704</v>
      </c>
      <c r="AO498" s="652" t="s">
        <v>705</v>
      </c>
      <c r="AP498" s="653" t="s">
        <v>698</v>
      </c>
      <c r="AQ498" s="653" t="s">
        <v>699</v>
      </c>
      <c r="AR498" s="654">
        <v>2018</v>
      </c>
      <c r="AS498" s="654">
        <v>2018</v>
      </c>
      <c r="AT498" s="543" t="s">
        <v>290</v>
      </c>
      <c r="AU498" s="644"/>
      <c r="AV498" s="644"/>
      <c r="AW498" s="644"/>
    </row>
    <row r="499" spans="2:49" ht="19" customHeight="1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10"/>
      <c r="T499" s="644" t="s">
        <v>1002</v>
      </c>
      <c r="U499" s="652" t="s">
        <v>1003</v>
      </c>
      <c r="V499" s="824" t="s">
        <v>991</v>
      </c>
      <c r="W499" s="821" t="s">
        <v>993</v>
      </c>
      <c r="X499" s="825" t="s">
        <v>1009</v>
      </c>
      <c r="Y499" s="825" t="s">
        <v>1008</v>
      </c>
      <c r="Z499" s="652" t="s">
        <v>715</v>
      </c>
      <c r="AA499" s="652" t="s">
        <v>697</v>
      </c>
      <c r="AB499" s="653" t="s">
        <v>698</v>
      </c>
      <c r="AC499" s="653" t="s">
        <v>699</v>
      </c>
      <c r="AD499" s="654">
        <v>2018</v>
      </c>
      <c r="AE499" s="654">
        <v>2018</v>
      </c>
      <c r="AF499" s="377">
        <v>28000</v>
      </c>
      <c r="AG499" s="644"/>
      <c r="AH499" s="644" t="s">
        <v>1002</v>
      </c>
      <c r="AI499" s="652" t="s">
        <v>1003</v>
      </c>
      <c r="AJ499" s="824" t="s">
        <v>991</v>
      </c>
      <c r="AK499" s="821" t="s">
        <v>993</v>
      </c>
      <c r="AL499" s="825" t="s">
        <v>1009</v>
      </c>
      <c r="AM499" s="825" t="s">
        <v>1008</v>
      </c>
      <c r="AN499" s="652" t="s">
        <v>704</v>
      </c>
      <c r="AO499" s="652" t="s">
        <v>705</v>
      </c>
      <c r="AP499" s="653" t="s">
        <v>698</v>
      </c>
      <c r="AQ499" s="653" t="s">
        <v>699</v>
      </c>
      <c r="AR499" s="654">
        <v>2018</v>
      </c>
      <c r="AS499" s="654">
        <v>2018</v>
      </c>
      <c r="AT499" s="377">
        <v>7624.2341729067393</v>
      </c>
      <c r="AU499" s="644"/>
      <c r="AV499" s="644"/>
      <c r="AW499" s="644"/>
    </row>
    <row r="500" spans="2:49" ht="19" customHeight="1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10"/>
      <c r="T500" s="644" t="s">
        <v>1002</v>
      </c>
      <c r="U500" s="652" t="s">
        <v>1003</v>
      </c>
      <c r="V500" s="824" t="s">
        <v>356</v>
      </c>
      <c r="W500" s="821" t="s">
        <v>355</v>
      </c>
      <c r="X500" s="825" t="s">
        <v>1009</v>
      </c>
      <c r="Y500" s="825" t="s">
        <v>1008</v>
      </c>
      <c r="Z500" s="652" t="s">
        <v>715</v>
      </c>
      <c r="AA500" s="652" t="s">
        <v>697</v>
      </c>
      <c r="AB500" s="653" t="s">
        <v>698</v>
      </c>
      <c r="AC500" s="653" t="s">
        <v>699</v>
      </c>
      <c r="AD500" s="654">
        <v>2018</v>
      </c>
      <c r="AE500" s="654">
        <v>2018</v>
      </c>
      <c r="AF500" s="543" t="s">
        <v>290</v>
      </c>
      <c r="AG500" s="644"/>
      <c r="AH500" s="644" t="s">
        <v>1002</v>
      </c>
      <c r="AI500" s="652" t="s">
        <v>1003</v>
      </c>
      <c r="AJ500" s="824" t="s">
        <v>356</v>
      </c>
      <c r="AK500" s="821" t="s">
        <v>355</v>
      </c>
      <c r="AL500" s="825" t="s">
        <v>1009</v>
      </c>
      <c r="AM500" s="825" t="s">
        <v>1008</v>
      </c>
      <c r="AN500" s="652" t="s">
        <v>704</v>
      </c>
      <c r="AO500" s="652" t="s">
        <v>705</v>
      </c>
      <c r="AP500" s="653" t="s">
        <v>698</v>
      </c>
      <c r="AQ500" s="653" t="s">
        <v>699</v>
      </c>
      <c r="AR500" s="654">
        <v>2018</v>
      </c>
      <c r="AS500" s="654">
        <v>2018</v>
      </c>
      <c r="AT500" s="543" t="s">
        <v>290</v>
      </c>
      <c r="AU500" s="644"/>
      <c r="AV500" s="644"/>
      <c r="AW500" s="644"/>
    </row>
    <row r="501" spans="2:49" ht="19" customHeight="1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10"/>
      <c r="T501" s="644" t="s">
        <v>1002</v>
      </c>
      <c r="U501" s="652" t="s">
        <v>1003</v>
      </c>
      <c r="V501" s="824" t="s">
        <v>994</v>
      </c>
      <c r="W501" s="821" t="s">
        <v>996</v>
      </c>
      <c r="X501" s="825" t="s">
        <v>1009</v>
      </c>
      <c r="Y501" s="825" t="s">
        <v>1008</v>
      </c>
      <c r="Z501" s="652" t="s">
        <v>715</v>
      </c>
      <c r="AA501" s="652" t="s">
        <v>697</v>
      </c>
      <c r="AB501" s="653" t="s">
        <v>698</v>
      </c>
      <c r="AC501" s="653" t="s">
        <v>699</v>
      </c>
      <c r="AD501" s="654">
        <v>2018</v>
      </c>
      <c r="AE501" s="654">
        <v>2018</v>
      </c>
      <c r="AF501" s="377">
        <v>25300</v>
      </c>
      <c r="AG501" s="644"/>
      <c r="AH501" s="644" t="s">
        <v>1002</v>
      </c>
      <c r="AI501" s="652" t="s">
        <v>1003</v>
      </c>
      <c r="AJ501" s="824" t="s">
        <v>994</v>
      </c>
      <c r="AK501" s="821" t="s">
        <v>996</v>
      </c>
      <c r="AL501" s="825" t="s">
        <v>1009</v>
      </c>
      <c r="AM501" s="825" t="s">
        <v>1008</v>
      </c>
      <c r="AN501" s="652" t="s">
        <v>704</v>
      </c>
      <c r="AO501" s="652" t="s">
        <v>705</v>
      </c>
      <c r="AP501" s="653" t="s">
        <v>698</v>
      </c>
      <c r="AQ501" s="653" t="s">
        <v>699</v>
      </c>
      <c r="AR501" s="654">
        <v>2018</v>
      </c>
      <c r="AS501" s="654">
        <v>2018</v>
      </c>
      <c r="AT501" s="377">
        <v>6889.0401633764468</v>
      </c>
      <c r="AU501" s="644"/>
      <c r="AV501" s="644"/>
      <c r="AW501" s="644"/>
    </row>
    <row r="502" spans="2:49" ht="19" customHeight="1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10"/>
      <c r="T502" s="644" t="s">
        <v>1002</v>
      </c>
      <c r="U502" s="652" t="s">
        <v>1003</v>
      </c>
      <c r="V502" s="824" t="s">
        <v>995</v>
      </c>
      <c r="W502" s="674" t="s">
        <v>997</v>
      </c>
      <c r="X502" s="825" t="s">
        <v>1009</v>
      </c>
      <c r="Y502" s="825" t="s">
        <v>1008</v>
      </c>
      <c r="Z502" s="652" t="s">
        <v>715</v>
      </c>
      <c r="AA502" s="652" t="s">
        <v>697</v>
      </c>
      <c r="AB502" s="653" t="s">
        <v>698</v>
      </c>
      <c r="AC502" s="653" t="s">
        <v>699</v>
      </c>
      <c r="AD502" s="654">
        <v>2018</v>
      </c>
      <c r="AE502" s="654">
        <v>2018</v>
      </c>
      <c r="AF502" s="176">
        <v>140700</v>
      </c>
      <c r="AG502" s="644"/>
      <c r="AH502" s="644" t="s">
        <v>1002</v>
      </c>
      <c r="AI502" s="652" t="s">
        <v>1003</v>
      </c>
      <c r="AJ502" s="824" t="s">
        <v>995</v>
      </c>
      <c r="AK502" s="674" t="s">
        <v>997</v>
      </c>
      <c r="AL502" s="825" t="s">
        <v>1009</v>
      </c>
      <c r="AM502" s="825" t="s">
        <v>1008</v>
      </c>
      <c r="AN502" s="652" t="s">
        <v>704</v>
      </c>
      <c r="AO502" s="652" t="s">
        <v>705</v>
      </c>
      <c r="AP502" s="653" t="s">
        <v>698</v>
      </c>
      <c r="AQ502" s="653" t="s">
        <v>699</v>
      </c>
      <c r="AR502" s="654">
        <v>2018</v>
      </c>
      <c r="AS502" s="654">
        <v>2018</v>
      </c>
      <c r="AT502" s="176">
        <v>38311.776718856367</v>
      </c>
      <c r="AU502" s="644"/>
      <c r="AV502" s="644"/>
      <c r="AW502" s="644"/>
    </row>
    <row r="503" spans="2:49" ht="19" customHeight="1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10"/>
      <c r="T503" s="644"/>
      <c r="U503" s="644"/>
      <c r="V503" s="644"/>
      <c r="W503" s="644"/>
      <c r="X503" s="644"/>
      <c r="Y503" s="644"/>
      <c r="Z503" s="644"/>
      <c r="AA503" s="644"/>
      <c r="AB503" s="644"/>
      <c r="AC503" s="644"/>
      <c r="AD503" s="644"/>
      <c r="AE503" s="644"/>
      <c r="AF503" s="107"/>
      <c r="AG503" s="644"/>
      <c r="AH503" s="644"/>
      <c r="AI503" s="644"/>
      <c r="AJ503" s="644"/>
      <c r="AK503" s="644"/>
      <c r="AL503" s="644"/>
      <c r="AM503" s="644"/>
      <c r="AN503" s="644"/>
      <c r="AO503" s="644"/>
      <c r="AP503" s="644"/>
      <c r="AQ503" s="644"/>
      <c r="AR503" s="644"/>
      <c r="AS503" s="644"/>
      <c r="AT503" s="543"/>
      <c r="AU503" s="644"/>
      <c r="AV503" s="644"/>
      <c r="AW503" s="644"/>
    </row>
    <row r="504" spans="2:49" ht="19" customHeight="1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10"/>
      <c r="T504" s="644"/>
      <c r="U504" s="644"/>
      <c r="V504" s="644"/>
      <c r="W504" s="644"/>
      <c r="X504" s="644"/>
      <c r="Y504" s="644"/>
      <c r="Z504" s="644"/>
      <c r="AA504" s="644"/>
      <c r="AB504" s="644"/>
      <c r="AC504" s="644"/>
      <c r="AD504" s="644"/>
      <c r="AE504" s="644"/>
      <c r="AF504" s="644"/>
      <c r="AG504" s="644"/>
      <c r="AH504" s="644"/>
      <c r="AI504" s="644"/>
      <c r="AJ504" s="644"/>
      <c r="AK504" s="644"/>
      <c r="AL504" s="644"/>
      <c r="AM504" s="644"/>
      <c r="AN504" s="644"/>
      <c r="AO504" s="644"/>
      <c r="AP504" s="644"/>
      <c r="AQ504" s="644"/>
      <c r="AR504" s="644"/>
      <c r="AS504" s="644"/>
      <c r="AT504" s="644"/>
      <c r="AU504" s="644"/>
      <c r="AV504" s="644"/>
      <c r="AW504" s="644"/>
    </row>
    <row r="505" spans="2:49" ht="19" customHeight="1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10"/>
    </row>
    <row r="506" spans="2:49" ht="19" customHeight="1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10"/>
    </row>
    <row r="507" spans="2:49" ht="19" customHeight="1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10"/>
    </row>
    <row r="508" spans="2:49" ht="19" customHeight="1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10"/>
    </row>
    <row r="509" spans="2:49" ht="19" customHeight="1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10"/>
    </row>
    <row r="510" spans="2:49" ht="19" customHeight="1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10"/>
    </row>
    <row r="511" spans="2:49" ht="19" customHeight="1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10"/>
    </row>
    <row r="512" spans="2:49" ht="19" customHeight="1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10"/>
    </row>
    <row r="513" spans="2:18" ht="19" customHeight="1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10"/>
    </row>
    <row r="514" spans="2:18" ht="19" customHeight="1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10"/>
    </row>
    <row r="515" spans="2:18" ht="19" customHeight="1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10"/>
    </row>
    <row r="516" spans="2:18" ht="19" customHeight="1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10"/>
    </row>
    <row r="517" spans="2:18" ht="19" customHeight="1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10"/>
    </row>
    <row r="518" spans="2:18" ht="19" customHeight="1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10"/>
    </row>
    <row r="519" spans="2:18" ht="19" customHeight="1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10"/>
    </row>
    <row r="520" spans="2:18" ht="19" customHeight="1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10"/>
    </row>
    <row r="521" spans="2:18" ht="19" customHeight="1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10"/>
    </row>
    <row r="522" spans="2:18" ht="19" customHeight="1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10"/>
    </row>
    <row r="523" spans="2:18" ht="19" customHeight="1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10"/>
    </row>
    <row r="524" spans="2:18" ht="19" customHeight="1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10"/>
    </row>
    <row r="525" spans="2:18" ht="19" customHeight="1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10"/>
    </row>
    <row r="526" spans="2:18" ht="19" customHeight="1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10"/>
    </row>
    <row r="527" spans="2:18" ht="19" customHeight="1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10"/>
    </row>
    <row r="528" spans="2:18" ht="19" customHeight="1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10"/>
    </row>
    <row r="529" spans="2:18" ht="19" customHeight="1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10"/>
    </row>
    <row r="530" spans="2:18" ht="19" customHeight="1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10"/>
    </row>
    <row r="531" spans="2:18" ht="19" customHeight="1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10"/>
    </row>
    <row r="532" spans="2:18" ht="19" customHeight="1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10"/>
    </row>
    <row r="533" spans="2:18" ht="19" customHeight="1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10"/>
    </row>
    <row r="534" spans="2:18" ht="19" customHeight="1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10"/>
    </row>
    <row r="535" spans="2:18" ht="19" customHeight="1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10"/>
    </row>
    <row r="536" spans="2:18" ht="19" customHeight="1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10"/>
    </row>
    <row r="537" spans="2:18" ht="19" customHeight="1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10"/>
    </row>
    <row r="538" spans="2:18" ht="19" customHeight="1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10"/>
    </row>
    <row r="539" spans="2:18" ht="19" customHeight="1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10"/>
    </row>
    <row r="540" spans="2:18" ht="19" customHeight="1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10"/>
    </row>
    <row r="541" spans="2:18" ht="19" customHeight="1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10"/>
    </row>
    <row r="542" spans="2:18" ht="19" customHeight="1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10"/>
    </row>
    <row r="543" spans="2:18" ht="19" customHeight="1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10"/>
    </row>
    <row r="544" spans="2:18" ht="19" customHeight="1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10"/>
    </row>
    <row r="545" spans="2:18" ht="19" customHeight="1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10"/>
    </row>
    <row r="546" spans="2:18" ht="19" customHeight="1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10"/>
    </row>
    <row r="547" spans="2:18" ht="19" customHeight="1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10"/>
    </row>
    <row r="548" spans="2:18" ht="19" customHeight="1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10"/>
    </row>
    <row r="549" spans="2:18" ht="19" customHeight="1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10"/>
    </row>
    <row r="550" spans="2:18" ht="19" customHeight="1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10"/>
    </row>
    <row r="551" spans="2:18" ht="19" customHeight="1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10"/>
    </row>
    <row r="552" spans="2:18" ht="19" customHeight="1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10"/>
    </row>
    <row r="553" spans="2:18" ht="19" customHeight="1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10"/>
    </row>
    <row r="554" spans="2:18" ht="19" customHeight="1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10"/>
    </row>
    <row r="555" spans="2:18" ht="19" customHeight="1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10"/>
    </row>
    <row r="556" spans="2:18" ht="19" customHeight="1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10"/>
    </row>
    <row r="557" spans="2:18" ht="19" customHeight="1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10"/>
    </row>
    <row r="558" spans="2:18" ht="19" customHeight="1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10"/>
    </row>
    <row r="559" spans="2:18" ht="19" customHeight="1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10"/>
    </row>
    <row r="560" spans="2:18" ht="19" customHeight="1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10"/>
    </row>
    <row r="561" spans="2:18" ht="19" customHeight="1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10"/>
    </row>
    <row r="562" spans="2:18" ht="19" customHeight="1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10"/>
    </row>
    <row r="563" spans="2:18" ht="19" customHeight="1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10"/>
    </row>
    <row r="564" spans="2:18" ht="19" customHeight="1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10"/>
    </row>
    <row r="565" spans="2:18" ht="19" customHeight="1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10"/>
    </row>
    <row r="566" spans="2:18" ht="19" customHeight="1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10"/>
    </row>
    <row r="567" spans="2:18" ht="19" customHeight="1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10"/>
    </row>
    <row r="568" spans="2:18" ht="19" customHeight="1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10"/>
    </row>
    <row r="569" spans="2:18" ht="19" customHeight="1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10"/>
    </row>
    <row r="570" spans="2:18" ht="19" customHeight="1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10"/>
    </row>
    <row r="571" spans="2:18" ht="19" customHeight="1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10"/>
    </row>
    <row r="572" spans="2:18" ht="19" customHeight="1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10"/>
    </row>
    <row r="573" spans="2:18" ht="19" customHeight="1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10"/>
    </row>
    <row r="574" spans="2:18" ht="19" customHeight="1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10"/>
    </row>
    <row r="575" spans="2:18" ht="19" customHeight="1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10"/>
    </row>
    <row r="576" spans="2:18" ht="19" customHeight="1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10"/>
    </row>
    <row r="577" spans="2:18" ht="19" customHeight="1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10"/>
    </row>
    <row r="578" spans="2:18" ht="19" customHeight="1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10"/>
    </row>
    <row r="579" spans="2:18" ht="19" customHeight="1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10"/>
    </row>
    <row r="580" spans="2:18" ht="19" customHeight="1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10"/>
    </row>
    <row r="581" spans="2:18" ht="19" customHeight="1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10"/>
    </row>
    <row r="582" spans="2:18" ht="19" customHeight="1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10"/>
    </row>
    <row r="583" spans="2:18" ht="19" customHeight="1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10"/>
    </row>
    <row r="584" spans="2:18" ht="19" customHeight="1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10"/>
    </row>
    <row r="585" spans="2:18" ht="19" customHeight="1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10"/>
    </row>
    <row r="586" spans="2:18" ht="19" customHeight="1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10"/>
    </row>
    <row r="587" spans="2:18" ht="19" customHeight="1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10"/>
    </row>
    <row r="588" spans="2:18" ht="19" customHeight="1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10"/>
    </row>
    <row r="589" spans="2:18" ht="19" customHeight="1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10"/>
    </row>
    <row r="590" spans="2:18" ht="19" customHeight="1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10"/>
    </row>
    <row r="591" spans="2:18" ht="19" customHeight="1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10"/>
    </row>
    <row r="592" spans="2:18" ht="19" customHeight="1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10"/>
    </row>
    <row r="593" spans="2:18" ht="19" customHeight="1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10"/>
    </row>
    <row r="594" spans="2:18" ht="19" customHeight="1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10"/>
    </row>
    <row r="595" spans="2:18" ht="19" customHeight="1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10"/>
    </row>
    <row r="596" spans="2:18" ht="19" customHeight="1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10"/>
    </row>
    <row r="597" spans="2:18" ht="19" customHeight="1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10"/>
    </row>
    <row r="598" spans="2:18" ht="19" customHeight="1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10"/>
    </row>
    <row r="599" spans="2:18" ht="19" customHeight="1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10"/>
    </row>
    <row r="600" spans="2:18" ht="19" customHeight="1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10"/>
    </row>
    <row r="601" spans="2:18" ht="19" customHeight="1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10"/>
    </row>
    <row r="602" spans="2:18" ht="19" customHeight="1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10"/>
    </row>
    <row r="603" spans="2:18" ht="19" customHeight="1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10"/>
    </row>
    <row r="604" spans="2:18" ht="19" customHeight="1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10"/>
    </row>
    <row r="605" spans="2:18" ht="19" customHeight="1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10"/>
    </row>
    <row r="606" spans="2:18" ht="19" customHeight="1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10"/>
    </row>
    <row r="607" spans="2:18" ht="19" customHeight="1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10"/>
    </row>
    <row r="608" spans="2:18" ht="19" customHeight="1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10"/>
    </row>
    <row r="609" spans="2:18" ht="19" customHeight="1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10"/>
    </row>
    <row r="610" spans="2:18" ht="19" customHeight="1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10"/>
    </row>
    <row r="611" spans="2:18" ht="19" customHeight="1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10"/>
    </row>
    <row r="612" spans="2:18" ht="19" customHeight="1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10"/>
    </row>
    <row r="613" spans="2:18" ht="19" customHeight="1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10"/>
    </row>
    <row r="614" spans="2:18" ht="19" customHeight="1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10"/>
    </row>
    <row r="615" spans="2:18" ht="19" customHeight="1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10"/>
    </row>
    <row r="616" spans="2:18" ht="19" customHeight="1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10"/>
    </row>
    <row r="617" spans="2:18" ht="19" customHeight="1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10"/>
    </row>
    <row r="618" spans="2:18" ht="19" customHeight="1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10"/>
    </row>
    <row r="619" spans="2:18" ht="19" customHeight="1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10"/>
    </row>
    <row r="620" spans="2:18" ht="19" customHeight="1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10"/>
    </row>
    <row r="621" spans="2:18" ht="19" customHeight="1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10"/>
    </row>
    <row r="622" spans="2:18" ht="19" customHeight="1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10"/>
    </row>
    <row r="623" spans="2:18" ht="19" customHeight="1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10"/>
    </row>
    <row r="624" spans="2:18" ht="19" customHeight="1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10"/>
    </row>
    <row r="625" spans="2:18" ht="19" customHeight="1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10"/>
    </row>
    <row r="626" spans="2:18" ht="19" customHeight="1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10"/>
    </row>
    <row r="627" spans="2:18" ht="19" customHeight="1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10"/>
    </row>
    <row r="628" spans="2:18" ht="19" customHeight="1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10"/>
    </row>
    <row r="629" spans="2:18" ht="19" customHeight="1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10"/>
    </row>
    <row r="630" spans="2:18" ht="19" customHeight="1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10"/>
    </row>
    <row r="631" spans="2:18" ht="19" customHeight="1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10"/>
    </row>
    <row r="632" spans="2:18" ht="19" customHeight="1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10"/>
    </row>
    <row r="633" spans="2:18" ht="19" customHeight="1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10"/>
    </row>
    <row r="634" spans="2:18" ht="19" customHeight="1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10"/>
    </row>
    <row r="635" spans="2:18" ht="19" customHeight="1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10"/>
    </row>
    <row r="636" spans="2:18" ht="19" customHeight="1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10"/>
    </row>
    <row r="637" spans="2:18" ht="19" customHeight="1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10"/>
    </row>
    <row r="638" spans="2:18" ht="19" customHeight="1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10"/>
    </row>
    <row r="639" spans="2:18" ht="19" customHeight="1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10"/>
    </row>
    <row r="640" spans="2:18" ht="19" customHeight="1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10"/>
    </row>
    <row r="641" spans="2:18" ht="19" customHeight="1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10"/>
    </row>
    <row r="642" spans="2:18" ht="19" customHeight="1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10"/>
    </row>
    <row r="643" spans="2:18" ht="19" customHeight="1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10"/>
    </row>
    <row r="644" spans="2:18" ht="19" customHeight="1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10"/>
    </row>
    <row r="645" spans="2:18" ht="19" customHeight="1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10"/>
    </row>
    <row r="646" spans="2:18" ht="19" customHeight="1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10"/>
    </row>
    <row r="647" spans="2:18" ht="19" customHeight="1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10"/>
    </row>
    <row r="648" spans="2:18" ht="19" customHeight="1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10"/>
    </row>
    <row r="649" spans="2:18" ht="19" customHeight="1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10"/>
    </row>
    <row r="650" spans="2:18" ht="19" customHeight="1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10"/>
    </row>
    <row r="651" spans="2:18" ht="19" customHeight="1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10"/>
    </row>
    <row r="652" spans="2:18" ht="19" customHeight="1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10"/>
    </row>
    <row r="653" spans="2:18" ht="19" customHeight="1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10"/>
    </row>
    <row r="654" spans="2:18" ht="19" customHeight="1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10"/>
    </row>
    <row r="655" spans="2:18" ht="19" customHeight="1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10"/>
    </row>
    <row r="656" spans="2:18" ht="19" customHeight="1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10"/>
    </row>
    <row r="657" spans="2:18" ht="19" customHeight="1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10"/>
    </row>
    <row r="658" spans="2:18" ht="19" customHeight="1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10"/>
    </row>
    <row r="659" spans="2:18" ht="19" customHeight="1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10"/>
    </row>
    <row r="660" spans="2:18" ht="19" customHeight="1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10"/>
    </row>
    <row r="661" spans="2:18" ht="19" customHeight="1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10"/>
    </row>
    <row r="662" spans="2:18" ht="19" customHeight="1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10"/>
    </row>
    <row r="663" spans="2:18" ht="19" customHeight="1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10"/>
    </row>
    <row r="664" spans="2:18" ht="19" customHeight="1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10"/>
    </row>
    <row r="665" spans="2:18" ht="19" customHeight="1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10"/>
    </row>
    <row r="666" spans="2:18" ht="19" customHeight="1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10"/>
    </row>
    <row r="667" spans="2:18" ht="19" customHeight="1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10"/>
    </row>
    <row r="668" spans="2:18" ht="19" customHeight="1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10"/>
    </row>
    <row r="669" spans="2:18" ht="19" customHeight="1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10"/>
    </row>
    <row r="670" spans="2:18" ht="19" customHeight="1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10"/>
    </row>
    <row r="671" spans="2:18" ht="19" customHeight="1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10"/>
    </row>
    <row r="672" spans="2:18" ht="19" customHeight="1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10"/>
    </row>
    <row r="673" spans="2:18" ht="19" customHeight="1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10"/>
    </row>
    <row r="674" spans="2:18" ht="19" customHeight="1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10"/>
    </row>
    <row r="675" spans="2:18" ht="19" customHeight="1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10"/>
    </row>
    <row r="676" spans="2:18" ht="19" customHeight="1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10"/>
    </row>
    <row r="677" spans="2:18" ht="19" customHeight="1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10"/>
    </row>
    <row r="678" spans="2:18" ht="19" customHeight="1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10"/>
    </row>
    <row r="679" spans="2:18" ht="19" customHeight="1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10"/>
    </row>
    <row r="680" spans="2:18" ht="19" customHeight="1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10"/>
    </row>
    <row r="681" spans="2:18" ht="19" customHeight="1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10"/>
    </row>
    <row r="682" spans="2:18" ht="19" customHeight="1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10"/>
    </row>
    <row r="683" spans="2:18" ht="19" customHeight="1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10"/>
    </row>
    <row r="684" spans="2:18" ht="19" customHeight="1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10"/>
    </row>
    <row r="685" spans="2:18" ht="19" customHeight="1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10"/>
    </row>
    <row r="686" spans="2:18" ht="19" customHeight="1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10"/>
    </row>
    <row r="687" spans="2:18" ht="19" customHeight="1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10"/>
    </row>
    <row r="688" spans="2:18" ht="19" customHeight="1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10"/>
    </row>
    <row r="689" spans="2:18" ht="19" customHeight="1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10"/>
    </row>
    <row r="690" spans="2:18" ht="19" customHeight="1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10"/>
    </row>
    <row r="691" spans="2:18" ht="19" customHeight="1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10"/>
    </row>
    <row r="692" spans="2:18" ht="19" customHeight="1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10"/>
    </row>
    <row r="693" spans="2:18" ht="19" customHeight="1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10"/>
    </row>
    <row r="694" spans="2:18" ht="19" customHeight="1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10"/>
    </row>
    <row r="695" spans="2:18" ht="19" customHeight="1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10"/>
    </row>
    <row r="696" spans="2:18" ht="19" customHeight="1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10"/>
    </row>
    <row r="697" spans="2:18" ht="19" customHeight="1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10"/>
    </row>
    <row r="698" spans="2:18" ht="19" customHeight="1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10"/>
    </row>
    <row r="699" spans="2:18" ht="19" customHeight="1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10"/>
    </row>
    <row r="700" spans="2:18" ht="19" customHeight="1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10"/>
    </row>
    <row r="701" spans="2:18" ht="19" customHeight="1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10"/>
    </row>
    <row r="702" spans="2:18" ht="19" customHeight="1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10"/>
    </row>
    <row r="703" spans="2:18" ht="19" customHeight="1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10"/>
    </row>
    <row r="704" spans="2:18" ht="19" customHeight="1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10"/>
    </row>
    <row r="705" spans="2:18" ht="19" customHeight="1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10"/>
    </row>
    <row r="706" spans="2:18" ht="19" customHeight="1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10"/>
    </row>
    <row r="707" spans="2:18" ht="19" customHeight="1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10"/>
    </row>
    <row r="708" spans="2:18" ht="19" customHeight="1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10"/>
    </row>
    <row r="709" spans="2:18" ht="19" customHeight="1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10"/>
    </row>
    <row r="710" spans="2:18" ht="19" customHeight="1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10"/>
    </row>
    <row r="711" spans="2:18" ht="19" customHeight="1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10"/>
    </row>
    <row r="712" spans="2:18" ht="19" customHeight="1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10"/>
    </row>
    <row r="713" spans="2:18" ht="19" customHeight="1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10"/>
    </row>
    <row r="714" spans="2:18" ht="19" customHeight="1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10"/>
    </row>
    <row r="715" spans="2:18" ht="19" customHeight="1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10"/>
    </row>
    <row r="716" spans="2:18" ht="19" customHeight="1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10"/>
    </row>
    <row r="717" spans="2:18" ht="19" customHeight="1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10"/>
    </row>
    <row r="718" spans="2:18" ht="19" customHeight="1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10"/>
    </row>
    <row r="719" spans="2:18" ht="19" customHeight="1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10"/>
    </row>
    <row r="720" spans="2:18" ht="19" customHeight="1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10"/>
    </row>
    <row r="721" spans="2:18" ht="19" customHeight="1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10"/>
    </row>
    <row r="722" spans="2:18" ht="19" customHeight="1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10"/>
    </row>
    <row r="723" spans="2:18" ht="19" customHeight="1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10"/>
    </row>
    <row r="724" spans="2:18" ht="19" customHeight="1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10"/>
    </row>
    <row r="725" spans="2:18" ht="19" customHeight="1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10"/>
    </row>
    <row r="726" spans="2:18" ht="19" customHeight="1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10"/>
    </row>
    <row r="727" spans="2:18" ht="19" customHeight="1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10"/>
    </row>
    <row r="728" spans="2:18" ht="19" customHeight="1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10"/>
    </row>
    <row r="729" spans="2:18" ht="19" customHeight="1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10"/>
    </row>
    <row r="730" spans="2:18" ht="19" customHeight="1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10"/>
    </row>
    <row r="731" spans="2:18" ht="19" customHeight="1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10"/>
    </row>
    <row r="732" spans="2:18" ht="19" customHeight="1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10"/>
    </row>
    <row r="733" spans="2:18" ht="19" customHeight="1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10"/>
    </row>
    <row r="734" spans="2:18" ht="19" customHeight="1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10"/>
    </row>
    <row r="735" spans="2:18" ht="19" customHeight="1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10"/>
    </row>
    <row r="736" spans="2:18" ht="19" customHeight="1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10"/>
    </row>
    <row r="737" spans="2:18" ht="19" customHeight="1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10"/>
    </row>
    <row r="738" spans="2:18" ht="19" customHeight="1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10"/>
    </row>
    <row r="739" spans="2:18" ht="19" customHeight="1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10"/>
    </row>
    <row r="740" spans="2:18" ht="19" customHeight="1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10"/>
    </row>
    <row r="741" spans="2:18" ht="19" customHeight="1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10"/>
    </row>
    <row r="742" spans="2:18" ht="19" customHeight="1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10"/>
    </row>
    <row r="743" spans="2:18" ht="19" customHeight="1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10"/>
    </row>
    <row r="744" spans="2:18" ht="19" customHeight="1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10"/>
    </row>
    <row r="745" spans="2:18" ht="19" customHeight="1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10"/>
    </row>
    <row r="746" spans="2:18" ht="19" customHeight="1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10"/>
    </row>
    <row r="747" spans="2:18" ht="19" customHeight="1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10"/>
    </row>
    <row r="748" spans="2:18" ht="19" customHeight="1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10"/>
    </row>
    <row r="749" spans="2:18" ht="19" customHeight="1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10"/>
    </row>
    <row r="750" spans="2:18" ht="19" customHeight="1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10"/>
    </row>
    <row r="751" spans="2:18" ht="19" customHeight="1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10"/>
    </row>
    <row r="752" spans="2:18" ht="19" customHeight="1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10"/>
    </row>
    <row r="753" spans="2:18" ht="19" customHeight="1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10"/>
    </row>
    <row r="754" spans="2:18" ht="19" customHeight="1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10"/>
    </row>
    <row r="755" spans="2:18" ht="19" customHeight="1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10"/>
    </row>
    <row r="756" spans="2:18" ht="19" customHeight="1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10"/>
    </row>
    <row r="757" spans="2:18" ht="19" customHeight="1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10"/>
    </row>
    <row r="758" spans="2:18" ht="19" customHeight="1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10"/>
    </row>
    <row r="759" spans="2:18" ht="19" customHeight="1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10"/>
    </row>
    <row r="760" spans="2:18" ht="19" customHeight="1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10"/>
    </row>
    <row r="761" spans="2:18" ht="19" customHeight="1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10"/>
    </row>
    <row r="762" spans="2:18" ht="19" customHeight="1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10"/>
    </row>
    <row r="763" spans="2:18" ht="19" customHeight="1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10"/>
    </row>
    <row r="764" spans="2:18" ht="19" customHeight="1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10"/>
    </row>
    <row r="765" spans="2:18" ht="19" customHeight="1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10"/>
    </row>
    <row r="766" spans="2:18" ht="19" customHeight="1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10"/>
    </row>
    <row r="767" spans="2:18" ht="19" customHeight="1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10"/>
    </row>
    <row r="768" spans="2:18" ht="19" customHeight="1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10"/>
    </row>
    <row r="769" spans="2:18" ht="19" customHeight="1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10"/>
    </row>
    <row r="770" spans="2:18" ht="19" customHeight="1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10"/>
    </row>
    <row r="771" spans="2:18" ht="19" customHeight="1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10"/>
    </row>
    <row r="772" spans="2:18" ht="19" customHeight="1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10"/>
    </row>
    <row r="773" spans="2:18" ht="19" customHeight="1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10"/>
    </row>
    <row r="774" spans="2:18" ht="19" customHeight="1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10"/>
    </row>
    <row r="775" spans="2:18" ht="19" customHeight="1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10"/>
    </row>
    <row r="776" spans="2:18" ht="19" customHeight="1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10"/>
    </row>
    <row r="777" spans="2:18" ht="19" customHeight="1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10"/>
    </row>
    <row r="778" spans="2:18" ht="19" customHeight="1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10"/>
    </row>
    <row r="779" spans="2:18" ht="19" customHeight="1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10"/>
    </row>
    <row r="780" spans="2:18" ht="19" customHeight="1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10"/>
    </row>
    <row r="781" spans="2:18" ht="19" customHeight="1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10"/>
    </row>
    <row r="782" spans="2:18" ht="19" customHeight="1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10"/>
    </row>
    <row r="783" spans="2:18" ht="19" customHeight="1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10"/>
    </row>
    <row r="784" spans="2:18" ht="19" customHeight="1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10"/>
    </row>
    <row r="785" spans="2:18" ht="19" customHeight="1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10"/>
    </row>
    <row r="786" spans="2:18" ht="19" customHeight="1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10"/>
    </row>
    <row r="787" spans="2:18" ht="19" customHeight="1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10"/>
    </row>
    <row r="788" spans="2:18" ht="19" customHeight="1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10"/>
    </row>
    <row r="789" spans="2:18" ht="19" customHeight="1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10"/>
    </row>
    <row r="790" spans="2:18" ht="19" customHeight="1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10"/>
    </row>
    <row r="791" spans="2:18" ht="19" customHeight="1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10"/>
    </row>
    <row r="792" spans="2:18" ht="19" customHeight="1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10"/>
    </row>
    <row r="793" spans="2:18" ht="19" customHeight="1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10"/>
    </row>
    <row r="794" spans="2:18" ht="19" customHeight="1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10"/>
    </row>
    <row r="795" spans="2:18" ht="19" customHeight="1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10"/>
    </row>
    <row r="796" spans="2:18" ht="19" customHeight="1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10"/>
    </row>
    <row r="797" spans="2:18" ht="19" customHeight="1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10"/>
    </row>
    <row r="798" spans="2:18" ht="19" customHeight="1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10"/>
    </row>
    <row r="799" spans="2:18" ht="19" customHeight="1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10"/>
    </row>
    <row r="800" spans="2:18" ht="19" customHeight="1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10"/>
    </row>
    <row r="801" spans="2:18" ht="19" customHeight="1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10"/>
    </row>
    <row r="802" spans="2:18" ht="19" customHeight="1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10"/>
    </row>
    <row r="803" spans="2:18" ht="19" customHeight="1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10"/>
    </row>
    <row r="804" spans="2:18" ht="19" customHeight="1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10"/>
    </row>
    <row r="805" spans="2:18" ht="19" customHeight="1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10"/>
    </row>
    <row r="806" spans="2:18" ht="19" customHeight="1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10"/>
    </row>
    <row r="807" spans="2:18" ht="19" customHeight="1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10"/>
    </row>
    <row r="808" spans="2:18" ht="19" customHeight="1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10"/>
    </row>
    <row r="809" spans="2:18" ht="19" customHeight="1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10"/>
    </row>
    <row r="810" spans="2:18" ht="19" customHeight="1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10"/>
    </row>
    <row r="811" spans="2:18" ht="19" customHeight="1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10"/>
    </row>
    <row r="812" spans="2:18" ht="19" customHeight="1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10"/>
    </row>
    <row r="813" spans="2:18" ht="19" customHeight="1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10"/>
    </row>
    <row r="814" spans="2:18" ht="19" customHeight="1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10"/>
    </row>
    <row r="815" spans="2:18" ht="19" customHeight="1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10"/>
    </row>
    <row r="816" spans="2:18" ht="19" customHeight="1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10"/>
    </row>
    <row r="817" spans="2:18" ht="19" customHeight="1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10"/>
    </row>
    <row r="818" spans="2:18" ht="19" customHeight="1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10"/>
    </row>
    <row r="819" spans="2:18" ht="19" customHeight="1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10"/>
    </row>
    <row r="820" spans="2:18" ht="19" customHeight="1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10"/>
    </row>
    <row r="821" spans="2:18" ht="19" customHeight="1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10"/>
    </row>
    <row r="822" spans="2:18" ht="19" customHeight="1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10"/>
    </row>
    <row r="823" spans="2:18" ht="19" customHeight="1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10"/>
    </row>
    <row r="824" spans="2:18" ht="19" customHeight="1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10"/>
    </row>
    <row r="825" spans="2:18" ht="19" customHeight="1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10"/>
    </row>
    <row r="826" spans="2:18" ht="19" customHeight="1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10"/>
    </row>
    <row r="827" spans="2:18" ht="19" customHeight="1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10"/>
    </row>
    <row r="828" spans="2:18" ht="19" customHeight="1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10"/>
    </row>
    <row r="829" spans="2:18" ht="19" customHeight="1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10"/>
    </row>
    <row r="830" spans="2:18" ht="19" customHeight="1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10"/>
    </row>
    <row r="831" spans="2:18" ht="19" customHeight="1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10"/>
    </row>
    <row r="832" spans="2:18" ht="19" customHeight="1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10"/>
    </row>
    <row r="833" spans="2:18" ht="19" customHeight="1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10"/>
    </row>
    <row r="834" spans="2:18" ht="19" customHeight="1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10"/>
    </row>
    <row r="835" spans="2:18" ht="19" customHeight="1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10"/>
    </row>
    <row r="836" spans="2:18" ht="19" customHeight="1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10"/>
    </row>
    <row r="837" spans="2:18" ht="19" customHeight="1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10"/>
    </row>
    <row r="838" spans="2:18" ht="19" customHeight="1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10"/>
    </row>
    <row r="839" spans="2:18" ht="19" customHeight="1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10"/>
    </row>
    <row r="840" spans="2:18" ht="19" customHeight="1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10"/>
    </row>
    <row r="841" spans="2:18" ht="19" customHeight="1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10"/>
    </row>
    <row r="842" spans="2:18" ht="19" customHeight="1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10"/>
    </row>
    <row r="843" spans="2:18" ht="19" customHeight="1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10"/>
    </row>
    <row r="844" spans="2:18" ht="19" customHeight="1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10"/>
    </row>
    <row r="845" spans="2:18" ht="19" customHeight="1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10"/>
    </row>
    <row r="846" spans="2:18" ht="19" customHeight="1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10"/>
    </row>
    <row r="847" spans="2:18" ht="19" customHeight="1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10"/>
    </row>
    <row r="848" spans="2:18" ht="19" customHeight="1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10"/>
    </row>
    <row r="849" spans="2:18" ht="19" customHeight="1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10"/>
    </row>
    <row r="850" spans="2:18" ht="19" customHeight="1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10"/>
    </row>
    <row r="851" spans="2:18" ht="19" customHeight="1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10"/>
    </row>
    <row r="852" spans="2:18" ht="19" customHeight="1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10"/>
    </row>
    <row r="853" spans="2:18" ht="19" customHeight="1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10"/>
    </row>
    <row r="854" spans="2:18" ht="19" customHeight="1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10"/>
    </row>
    <row r="855" spans="2:18" ht="19" customHeight="1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10"/>
    </row>
    <row r="856" spans="2:18" ht="19" customHeight="1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10"/>
    </row>
    <row r="857" spans="2:18" ht="19" customHeight="1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10"/>
    </row>
    <row r="858" spans="2:18" ht="19" customHeight="1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10"/>
    </row>
    <row r="859" spans="2:18" ht="19" customHeight="1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10"/>
    </row>
    <row r="860" spans="2:18" ht="19" customHeight="1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10"/>
    </row>
    <row r="861" spans="2:18" ht="19" customHeight="1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10"/>
    </row>
    <row r="862" spans="2:18" ht="19" customHeight="1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10"/>
    </row>
    <row r="863" spans="2:18" ht="19" customHeight="1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10"/>
    </row>
    <row r="864" spans="2:18" ht="19" customHeight="1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10"/>
    </row>
    <row r="865" spans="2:18" ht="19" customHeight="1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10"/>
    </row>
    <row r="866" spans="2:18" ht="19" customHeight="1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10"/>
    </row>
    <row r="867" spans="2:18" ht="19" customHeight="1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10"/>
    </row>
    <row r="868" spans="2:18" ht="19" customHeight="1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10"/>
    </row>
    <row r="869" spans="2:18" ht="19" customHeight="1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10"/>
    </row>
    <row r="870" spans="2:18" ht="19" customHeight="1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10"/>
    </row>
    <row r="871" spans="2:18" ht="19" customHeight="1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10"/>
    </row>
    <row r="872" spans="2:18" ht="19" customHeight="1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10"/>
    </row>
    <row r="873" spans="2:18" ht="19" customHeight="1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10"/>
    </row>
    <row r="874" spans="2:18" ht="19" customHeight="1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10"/>
    </row>
    <row r="875" spans="2:18" ht="19" customHeight="1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10"/>
    </row>
    <row r="876" spans="2:18" ht="19" customHeight="1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10"/>
    </row>
    <row r="877" spans="2:18" ht="19" customHeight="1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10"/>
    </row>
    <row r="878" spans="2:18" ht="19" customHeight="1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10"/>
    </row>
    <row r="879" spans="2:18" ht="19" customHeight="1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10"/>
    </row>
    <row r="880" spans="2:18" ht="19" customHeight="1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10"/>
    </row>
    <row r="881" spans="2:18" ht="19" customHeight="1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10"/>
    </row>
    <row r="882" spans="2:18" ht="19" customHeight="1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10"/>
    </row>
    <row r="883" spans="2:18" ht="19" customHeight="1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10"/>
    </row>
    <row r="884" spans="2:18" ht="19" customHeight="1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10"/>
    </row>
    <row r="885" spans="2:18" ht="19" customHeight="1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10"/>
    </row>
    <row r="886" spans="2:18" ht="19" customHeight="1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10"/>
    </row>
    <row r="887" spans="2:18" ht="19" customHeight="1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10"/>
    </row>
    <row r="888" spans="2:18" ht="19" customHeight="1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10"/>
    </row>
    <row r="889" spans="2:18" ht="19" customHeight="1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10"/>
    </row>
    <row r="890" spans="2:18" ht="19" customHeight="1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10"/>
    </row>
    <row r="891" spans="2:18" ht="19" customHeight="1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10"/>
    </row>
    <row r="892" spans="2:18" ht="19" customHeight="1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10"/>
    </row>
    <row r="893" spans="2:18" ht="19" customHeight="1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10"/>
    </row>
    <row r="894" spans="2:18" ht="19" customHeight="1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10"/>
    </row>
    <row r="895" spans="2:18" ht="19" customHeight="1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10"/>
    </row>
    <row r="896" spans="2:18" ht="19" customHeight="1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10"/>
    </row>
    <row r="897" spans="2:18" ht="19" customHeight="1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10"/>
    </row>
    <row r="898" spans="2:18" ht="19" customHeight="1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10"/>
    </row>
    <row r="899" spans="2:18" ht="19" customHeight="1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10"/>
    </row>
    <row r="900" spans="2:18" ht="19" customHeight="1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10"/>
    </row>
    <row r="901" spans="2:18" ht="19" customHeight="1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10"/>
    </row>
    <row r="902" spans="2:18" ht="19" customHeight="1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10"/>
    </row>
    <row r="903" spans="2:18" ht="19" customHeight="1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10"/>
    </row>
    <row r="904" spans="2:18" ht="19" customHeight="1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10"/>
    </row>
    <row r="905" spans="2:18" ht="19" customHeight="1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10"/>
    </row>
    <row r="906" spans="2:18" ht="19" customHeight="1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10"/>
    </row>
    <row r="907" spans="2:18" ht="19" customHeight="1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10"/>
    </row>
    <row r="908" spans="2:18" ht="19" customHeight="1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10"/>
    </row>
    <row r="909" spans="2:18" ht="19" customHeight="1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10"/>
    </row>
    <row r="910" spans="2:18" ht="19" customHeight="1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10"/>
    </row>
    <row r="911" spans="2:18" ht="19" customHeight="1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10"/>
    </row>
    <row r="912" spans="2:18" ht="19" customHeight="1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10"/>
    </row>
    <row r="913" spans="2:18" ht="19" customHeight="1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10"/>
    </row>
    <row r="914" spans="2:18" ht="19" customHeight="1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10"/>
    </row>
    <row r="915" spans="2:18" ht="19" customHeight="1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10"/>
    </row>
    <row r="916" spans="2:18" ht="19" customHeight="1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10"/>
    </row>
    <row r="917" spans="2:18" ht="19" customHeight="1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10"/>
    </row>
    <row r="918" spans="2:18" ht="19" customHeight="1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10"/>
    </row>
    <row r="919" spans="2:18" ht="19" customHeight="1" x14ac:dyDescent="0.25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10"/>
    </row>
    <row r="920" spans="2:18" ht="19" customHeight="1" x14ac:dyDescent="0.25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10"/>
    </row>
    <row r="921" spans="2:18" ht="19" customHeight="1" x14ac:dyDescent="0.25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10"/>
    </row>
    <row r="922" spans="2:18" ht="19" customHeight="1" x14ac:dyDescent="0.25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10"/>
    </row>
    <row r="923" spans="2:18" ht="19" customHeight="1" x14ac:dyDescent="0.25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10"/>
    </row>
    <row r="924" spans="2:18" ht="19" customHeight="1" x14ac:dyDescent="0.25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10"/>
    </row>
    <row r="925" spans="2:18" ht="19" customHeight="1" x14ac:dyDescent="0.25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10"/>
    </row>
    <row r="926" spans="2:18" ht="19" customHeight="1" x14ac:dyDescent="0.25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10"/>
    </row>
    <row r="927" spans="2:18" ht="19" customHeight="1" x14ac:dyDescent="0.25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10"/>
    </row>
    <row r="928" spans="2:18" ht="19" customHeight="1" x14ac:dyDescent="0.25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10"/>
    </row>
    <row r="929" spans="2:18" ht="19" customHeight="1" x14ac:dyDescent="0.25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10"/>
    </row>
    <row r="930" spans="2:18" ht="19" customHeight="1" x14ac:dyDescent="0.25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10"/>
    </row>
    <row r="931" spans="2:18" ht="19" customHeight="1" x14ac:dyDescent="0.25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10"/>
    </row>
    <row r="932" spans="2:18" ht="19" customHeight="1" x14ac:dyDescent="0.25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10"/>
    </row>
    <row r="933" spans="2:18" ht="19" customHeight="1" x14ac:dyDescent="0.25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10"/>
    </row>
    <row r="934" spans="2:18" ht="19" customHeight="1" x14ac:dyDescent="0.25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10"/>
    </row>
    <row r="935" spans="2:18" ht="19" customHeight="1" x14ac:dyDescent="0.25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10"/>
    </row>
    <row r="936" spans="2:18" ht="19" customHeight="1" x14ac:dyDescent="0.25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10"/>
    </row>
    <row r="937" spans="2:18" ht="19" customHeight="1" x14ac:dyDescent="0.25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10"/>
    </row>
    <row r="938" spans="2:18" ht="19" customHeight="1" x14ac:dyDescent="0.25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10"/>
    </row>
    <row r="939" spans="2:18" ht="19" customHeight="1" x14ac:dyDescent="0.25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10"/>
    </row>
    <row r="940" spans="2:18" ht="19" customHeight="1" x14ac:dyDescent="0.25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10"/>
    </row>
    <row r="941" spans="2:18" ht="19" customHeight="1" x14ac:dyDescent="0.25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10"/>
    </row>
    <row r="942" spans="2:18" ht="19" customHeight="1" x14ac:dyDescent="0.25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10"/>
    </row>
    <row r="943" spans="2:18" ht="19" customHeight="1" x14ac:dyDescent="0.25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10"/>
    </row>
    <row r="944" spans="2:18" ht="19" customHeight="1" x14ac:dyDescent="0.25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10"/>
    </row>
    <row r="945" spans="2:18" ht="19" customHeight="1" x14ac:dyDescent="0.25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10"/>
    </row>
    <row r="946" spans="2:18" ht="19" customHeight="1" x14ac:dyDescent="0.25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10"/>
    </row>
    <row r="947" spans="2:18" ht="19" customHeight="1" x14ac:dyDescent="0.25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10"/>
    </row>
    <row r="948" spans="2:18" ht="19" customHeight="1" x14ac:dyDescent="0.25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10"/>
    </row>
    <row r="949" spans="2:18" ht="19" customHeight="1" x14ac:dyDescent="0.25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10"/>
    </row>
    <row r="950" spans="2:18" ht="19" customHeight="1" x14ac:dyDescent="0.25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10"/>
    </row>
    <row r="951" spans="2:18" ht="19" customHeight="1" x14ac:dyDescent="0.25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10"/>
    </row>
    <row r="952" spans="2:18" ht="19" customHeight="1" x14ac:dyDescent="0.25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10"/>
    </row>
    <row r="953" spans="2:18" ht="19" customHeight="1" x14ac:dyDescent="0.25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10"/>
    </row>
    <row r="954" spans="2:18" ht="19" customHeight="1" x14ac:dyDescent="0.25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10"/>
    </row>
    <row r="955" spans="2:18" ht="19" customHeight="1" x14ac:dyDescent="0.25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10"/>
    </row>
    <row r="956" spans="2:18" ht="19" customHeight="1" x14ac:dyDescent="0.25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10"/>
    </row>
    <row r="957" spans="2:18" ht="19" customHeight="1" x14ac:dyDescent="0.25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10"/>
    </row>
    <row r="958" spans="2:18" ht="19" customHeight="1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10"/>
    </row>
    <row r="959" spans="2:18" ht="19" customHeight="1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10"/>
    </row>
    <row r="960" spans="2:18" ht="19" customHeight="1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10"/>
    </row>
    <row r="961" spans="2:18" ht="19" customHeight="1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10"/>
    </row>
    <row r="962" spans="2:18" ht="19" customHeight="1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10"/>
    </row>
    <row r="963" spans="2:18" ht="19" customHeight="1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10"/>
    </row>
    <row r="964" spans="2:18" ht="19" customHeight="1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10"/>
    </row>
    <row r="965" spans="2:18" ht="19" customHeight="1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10"/>
    </row>
    <row r="966" spans="2:18" ht="19" customHeight="1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10"/>
    </row>
    <row r="967" spans="2:18" ht="19" customHeight="1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10"/>
    </row>
    <row r="968" spans="2:18" ht="19" customHeight="1" x14ac:dyDescent="0.25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10"/>
    </row>
    <row r="969" spans="2:18" ht="19" customHeight="1" x14ac:dyDescent="0.25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10"/>
    </row>
    <row r="970" spans="2:18" ht="19" customHeight="1" x14ac:dyDescent="0.25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10"/>
    </row>
    <row r="971" spans="2:18" ht="19" customHeight="1" x14ac:dyDescent="0.25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10"/>
    </row>
    <row r="972" spans="2:18" ht="19" customHeight="1" x14ac:dyDescent="0.25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10"/>
    </row>
    <row r="973" spans="2:18" ht="19" customHeight="1" x14ac:dyDescent="0.25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10"/>
    </row>
    <row r="974" spans="2:18" ht="19" customHeight="1" x14ac:dyDescent="0.25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10"/>
    </row>
    <row r="975" spans="2:18" ht="19" customHeight="1" x14ac:dyDescent="0.25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10"/>
    </row>
    <row r="976" spans="2:18" ht="19" customHeight="1" x14ac:dyDescent="0.25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10"/>
    </row>
    <row r="977" spans="2:18" ht="19" customHeight="1" x14ac:dyDescent="0.25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10"/>
    </row>
    <row r="978" spans="2:18" ht="19" customHeight="1" x14ac:dyDescent="0.25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10"/>
    </row>
    <row r="979" spans="2:18" ht="19" customHeight="1" x14ac:dyDescent="0.25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10"/>
    </row>
    <row r="980" spans="2:18" ht="19" customHeight="1" x14ac:dyDescent="0.25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10"/>
    </row>
    <row r="981" spans="2:18" ht="19" customHeight="1" x14ac:dyDescent="0.25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10"/>
    </row>
    <row r="982" spans="2:18" ht="19" customHeight="1" x14ac:dyDescent="0.25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10"/>
    </row>
    <row r="983" spans="2:18" ht="19" customHeight="1" x14ac:dyDescent="0.25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10"/>
    </row>
    <row r="984" spans="2:18" ht="19" customHeight="1" x14ac:dyDescent="0.25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10"/>
    </row>
    <row r="985" spans="2:18" ht="19" customHeight="1" x14ac:dyDescent="0.25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10"/>
    </row>
    <row r="986" spans="2:18" ht="19" customHeight="1" x14ac:dyDescent="0.25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10"/>
    </row>
    <row r="987" spans="2:18" ht="19" customHeight="1" x14ac:dyDescent="0.25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10"/>
    </row>
    <row r="988" spans="2:18" ht="19" customHeight="1" x14ac:dyDescent="0.25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10"/>
    </row>
    <row r="989" spans="2:18" ht="19" customHeight="1" x14ac:dyDescent="0.25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10"/>
    </row>
    <row r="990" spans="2:18" ht="19" customHeight="1" x14ac:dyDescent="0.25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10"/>
    </row>
    <row r="991" spans="2:18" ht="19" customHeight="1" x14ac:dyDescent="0.25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10"/>
    </row>
    <row r="992" spans="2:18" ht="19" customHeight="1" x14ac:dyDescent="0.25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10"/>
    </row>
    <row r="993" spans="2:18" ht="19" customHeight="1" x14ac:dyDescent="0.25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10"/>
    </row>
    <row r="994" spans="2:18" ht="19" customHeight="1" x14ac:dyDescent="0.25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10"/>
    </row>
    <row r="995" spans="2:18" ht="19" customHeight="1" x14ac:dyDescent="0.25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10"/>
    </row>
    <row r="996" spans="2:18" ht="19" customHeight="1" x14ac:dyDescent="0.25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10"/>
    </row>
    <row r="997" spans="2:18" ht="19" customHeight="1" x14ac:dyDescent="0.25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10"/>
    </row>
    <row r="998" spans="2:18" ht="19" customHeight="1" x14ac:dyDescent="0.25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10"/>
    </row>
    <row r="999" spans="2:18" ht="19" customHeight="1" x14ac:dyDescent="0.25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10"/>
    </row>
    <row r="1000" spans="2:18" ht="19" customHeight="1" x14ac:dyDescent="0.25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10"/>
    </row>
    <row r="1001" spans="2:18" ht="19" customHeight="1" x14ac:dyDescent="0.25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10"/>
    </row>
    <row r="1002" spans="2:18" ht="19" customHeight="1" x14ac:dyDescent="0.25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10"/>
    </row>
    <row r="1003" spans="2:18" ht="19" customHeight="1" x14ac:dyDescent="0.25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10"/>
    </row>
    <row r="1004" spans="2:18" ht="19" customHeight="1" x14ac:dyDescent="0.25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10"/>
    </row>
    <row r="1005" spans="2:18" ht="19" customHeight="1" x14ac:dyDescent="0.25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10"/>
    </row>
    <row r="1006" spans="2:18" ht="19" customHeight="1" x14ac:dyDescent="0.25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10"/>
    </row>
    <row r="1007" spans="2:18" ht="19" customHeight="1" x14ac:dyDescent="0.25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10"/>
    </row>
    <row r="1008" spans="2:18" ht="19" customHeight="1" x14ac:dyDescent="0.25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10"/>
    </row>
    <row r="1009" spans="2:18" ht="19" customHeight="1" x14ac:dyDescent="0.25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10"/>
    </row>
    <row r="1010" spans="2:18" ht="19" customHeight="1" x14ac:dyDescent="0.25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10"/>
    </row>
    <row r="1011" spans="2:18" ht="19" customHeight="1" x14ac:dyDescent="0.25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10"/>
    </row>
    <row r="1012" spans="2:18" ht="19" customHeight="1" x14ac:dyDescent="0.25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10"/>
    </row>
    <row r="1013" spans="2:18" ht="19" customHeight="1" x14ac:dyDescent="0.25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10"/>
    </row>
    <row r="1014" spans="2:18" ht="19" customHeight="1" x14ac:dyDescent="0.25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10"/>
    </row>
    <row r="1015" spans="2:18" ht="19" customHeight="1" x14ac:dyDescent="0.25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10"/>
    </row>
    <row r="1016" spans="2:18" ht="19" customHeight="1" x14ac:dyDescent="0.25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10"/>
    </row>
    <row r="1017" spans="2:18" ht="19" customHeight="1" x14ac:dyDescent="0.25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10"/>
    </row>
    <row r="1018" spans="2:18" ht="19" customHeight="1" x14ac:dyDescent="0.25"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10"/>
    </row>
    <row r="1019" spans="2:18" ht="19" customHeight="1" x14ac:dyDescent="0.25"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10"/>
    </row>
    <row r="1020" spans="2:18" ht="19" customHeight="1" x14ac:dyDescent="0.25"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10"/>
    </row>
    <row r="1021" spans="2:18" ht="19" customHeight="1" x14ac:dyDescent="0.25"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10"/>
    </row>
    <row r="1022" spans="2:18" ht="19" customHeight="1" x14ac:dyDescent="0.25"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10"/>
    </row>
    <row r="1023" spans="2:18" ht="19" customHeight="1" x14ac:dyDescent="0.25"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10"/>
    </row>
    <row r="1024" spans="2:18" ht="19" customHeight="1" x14ac:dyDescent="0.25"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10"/>
    </row>
    <row r="1025" spans="2:18" ht="19" customHeight="1" x14ac:dyDescent="0.25"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10"/>
    </row>
    <row r="1026" spans="2:18" ht="19" customHeight="1" x14ac:dyDescent="0.25"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10"/>
    </row>
    <row r="1027" spans="2:18" ht="19" customHeight="1" x14ac:dyDescent="0.25"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10"/>
    </row>
    <row r="1028" spans="2:18" ht="19" customHeight="1" x14ac:dyDescent="0.25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10"/>
    </row>
    <row r="1029" spans="2:18" ht="19" customHeight="1" x14ac:dyDescent="0.25"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10"/>
    </row>
    <row r="1030" spans="2:18" ht="19" customHeight="1" x14ac:dyDescent="0.25"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10"/>
    </row>
    <row r="1031" spans="2:18" ht="19" customHeight="1" x14ac:dyDescent="0.25"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10"/>
    </row>
    <row r="1032" spans="2:18" ht="19" customHeight="1" x14ac:dyDescent="0.25"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10"/>
    </row>
    <row r="1033" spans="2:18" ht="19" customHeight="1" x14ac:dyDescent="0.25"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10"/>
    </row>
    <row r="1034" spans="2:18" ht="19" customHeight="1" x14ac:dyDescent="0.25"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10"/>
    </row>
    <row r="1035" spans="2:18" ht="19" customHeight="1" x14ac:dyDescent="0.25"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10"/>
    </row>
    <row r="1036" spans="2:18" ht="19" customHeight="1" x14ac:dyDescent="0.25"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10"/>
    </row>
    <row r="1037" spans="2:18" ht="19" customHeight="1" x14ac:dyDescent="0.25"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10"/>
    </row>
    <row r="1038" spans="2:18" ht="19" customHeight="1" x14ac:dyDescent="0.25"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10"/>
    </row>
    <row r="1039" spans="2:18" ht="19" customHeight="1" x14ac:dyDescent="0.25"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10"/>
    </row>
    <row r="1040" spans="2:18" ht="19" customHeight="1" x14ac:dyDescent="0.25"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10"/>
    </row>
    <row r="1041" spans="2:18" ht="19" customHeight="1" x14ac:dyDescent="0.25"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10"/>
    </row>
    <row r="1042" spans="2:18" ht="19" customHeight="1" x14ac:dyDescent="0.25"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10"/>
    </row>
    <row r="1043" spans="2:18" ht="19" customHeight="1" x14ac:dyDescent="0.25"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10"/>
    </row>
    <row r="1044" spans="2:18" ht="19" customHeight="1" x14ac:dyDescent="0.25"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10"/>
    </row>
    <row r="1045" spans="2:18" ht="19" customHeight="1" x14ac:dyDescent="0.25"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10"/>
    </row>
    <row r="1046" spans="2:18" ht="19" customHeight="1" x14ac:dyDescent="0.25"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10"/>
    </row>
    <row r="1047" spans="2:18" ht="19" customHeight="1" x14ac:dyDescent="0.25"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10"/>
    </row>
    <row r="1048" spans="2:18" ht="19" customHeight="1" x14ac:dyDescent="0.25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10"/>
    </row>
    <row r="1049" spans="2:18" ht="19" customHeight="1" x14ac:dyDescent="0.25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10"/>
    </row>
    <row r="1050" spans="2:18" ht="19" customHeight="1" x14ac:dyDescent="0.25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10"/>
    </row>
    <row r="1051" spans="2:18" ht="19" customHeight="1" x14ac:dyDescent="0.25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10"/>
    </row>
    <row r="1052" spans="2:18" ht="19" customHeight="1" x14ac:dyDescent="0.25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10"/>
    </row>
    <row r="1053" spans="2:18" ht="19" customHeight="1" x14ac:dyDescent="0.25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10"/>
    </row>
    <row r="1054" spans="2:18" ht="19" customHeight="1" x14ac:dyDescent="0.25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10"/>
    </row>
    <row r="1055" spans="2:18" ht="19" customHeight="1" x14ac:dyDescent="0.25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10"/>
    </row>
    <row r="1056" spans="2:18" ht="19" customHeight="1" x14ac:dyDescent="0.25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10"/>
    </row>
    <row r="1057" spans="2:18" ht="19" customHeight="1" x14ac:dyDescent="0.25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10"/>
    </row>
    <row r="1058" spans="2:18" ht="19" customHeight="1" x14ac:dyDescent="0.25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10"/>
    </row>
    <row r="1059" spans="2:18" ht="19" customHeight="1" x14ac:dyDescent="0.25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10"/>
    </row>
    <row r="1060" spans="2:18" ht="19" customHeight="1" x14ac:dyDescent="0.25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10"/>
    </row>
    <row r="1061" spans="2:18" ht="19" customHeight="1" x14ac:dyDescent="0.25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10"/>
    </row>
    <row r="1062" spans="2:18" ht="19" customHeight="1" x14ac:dyDescent="0.25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10"/>
    </row>
    <row r="1063" spans="2:18" ht="19" customHeight="1" x14ac:dyDescent="0.25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10"/>
    </row>
    <row r="1064" spans="2:18" ht="19" customHeight="1" x14ac:dyDescent="0.25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10"/>
    </row>
    <row r="1065" spans="2:18" ht="19" customHeight="1" x14ac:dyDescent="0.25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10"/>
    </row>
    <row r="1066" spans="2:18" ht="19" customHeight="1" x14ac:dyDescent="0.25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10"/>
    </row>
    <row r="1067" spans="2:18" ht="19" customHeight="1" x14ac:dyDescent="0.25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10"/>
    </row>
    <row r="1068" spans="2:18" ht="19" customHeight="1" x14ac:dyDescent="0.25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10"/>
    </row>
    <row r="1069" spans="2:18" ht="19" customHeight="1" x14ac:dyDescent="0.25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10"/>
    </row>
    <row r="1070" spans="2:18" ht="19" customHeight="1" x14ac:dyDescent="0.25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10"/>
    </row>
    <row r="1071" spans="2:18" ht="19" customHeight="1" x14ac:dyDescent="0.25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10"/>
    </row>
    <row r="1072" spans="2:18" ht="19" customHeight="1" x14ac:dyDescent="0.25"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10"/>
    </row>
    <row r="1073" spans="2:18" ht="19" customHeight="1" x14ac:dyDescent="0.25"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10"/>
    </row>
    <row r="1074" spans="2:18" ht="19" customHeight="1" x14ac:dyDescent="0.25"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10"/>
    </row>
    <row r="1075" spans="2:18" ht="19" customHeight="1" x14ac:dyDescent="0.25"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10"/>
    </row>
    <row r="1076" spans="2:18" ht="19" customHeight="1" x14ac:dyDescent="0.25"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10"/>
    </row>
    <row r="1077" spans="2:18" ht="19" customHeight="1" x14ac:dyDescent="0.25"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10"/>
    </row>
    <row r="1078" spans="2:18" ht="19" customHeight="1" x14ac:dyDescent="0.25"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10"/>
    </row>
    <row r="1079" spans="2:18" ht="19" customHeight="1" x14ac:dyDescent="0.25"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10"/>
    </row>
    <row r="1080" spans="2:18" ht="19" customHeight="1" x14ac:dyDescent="0.25"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10"/>
    </row>
    <row r="1081" spans="2:18" ht="19" customHeight="1" x14ac:dyDescent="0.25"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10"/>
    </row>
    <row r="1082" spans="2:18" ht="19" customHeight="1" x14ac:dyDescent="0.25"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10"/>
    </row>
    <row r="1083" spans="2:18" ht="19" customHeight="1" x14ac:dyDescent="0.25"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10"/>
    </row>
    <row r="1084" spans="2:18" ht="19" customHeight="1" x14ac:dyDescent="0.25"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10"/>
    </row>
    <row r="1085" spans="2:18" ht="19" customHeight="1" x14ac:dyDescent="0.25"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10"/>
    </row>
    <row r="1086" spans="2:18" ht="19" customHeight="1" x14ac:dyDescent="0.25"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10"/>
    </row>
    <row r="1087" spans="2:18" ht="19" customHeight="1" x14ac:dyDescent="0.25"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10"/>
    </row>
    <row r="1088" spans="2:18" ht="19" customHeight="1" x14ac:dyDescent="0.25"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10"/>
    </row>
    <row r="1089" spans="2:18" ht="19" customHeight="1" x14ac:dyDescent="0.25"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10"/>
    </row>
    <row r="1090" spans="2:18" ht="19" customHeight="1" x14ac:dyDescent="0.25"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10"/>
    </row>
    <row r="1091" spans="2:18" ht="19" customHeight="1" x14ac:dyDescent="0.25"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10"/>
    </row>
    <row r="1092" spans="2:18" ht="19" customHeight="1" x14ac:dyDescent="0.25"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10"/>
    </row>
    <row r="1093" spans="2:18" ht="19" customHeight="1" x14ac:dyDescent="0.25"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10"/>
    </row>
    <row r="1094" spans="2:18" ht="19" customHeight="1" x14ac:dyDescent="0.25"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10"/>
    </row>
    <row r="1095" spans="2:18" ht="19" customHeight="1" x14ac:dyDescent="0.25"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10"/>
    </row>
    <row r="1096" spans="2:18" ht="19" customHeight="1" x14ac:dyDescent="0.25"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10"/>
    </row>
    <row r="1097" spans="2:18" ht="19" customHeight="1" x14ac:dyDescent="0.25"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10"/>
    </row>
    <row r="1098" spans="2:18" ht="19" customHeight="1" x14ac:dyDescent="0.25"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10"/>
    </row>
    <row r="1099" spans="2:18" ht="19" customHeight="1" x14ac:dyDescent="0.25"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10"/>
    </row>
    <row r="1100" spans="2:18" ht="19" customHeight="1" x14ac:dyDescent="0.25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10"/>
    </row>
    <row r="1101" spans="2:18" ht="19" customHeight="1" x14ac:dyDescent="0.25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10"/>
    </row>
    <row r="1102" spans="2:18" ht="19" customHeight="1" x14ac:dyDescent="0.25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10"/>
    </row>
    <row r="1103" spans="2:18" ht="19" customHeight="1" x14ac:dyDescent="0.25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10"/>
    </row>
    <row r="1104" spans="2:18" ht="19" customHeight="1" x14ac:dyDescent="0.25"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10"/>
    </row>
    <row r="1105" spans="2:18" ht="19" customHeight="1" x14ac:dyDescent="0.25"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10"/>
    </row>
    <row r="1106" spans="2:18" ht="19" customHeight="1" x14ac:dyDescent="0.25"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10"/>
    </row>
    <row r="1107" spans="2:18" ht="19" customHeight="1" x14ac:dyDescent="0.25"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10"/>
    </row>
    <row r="1108" spans="2:18" ht="19" customHeight="1" x14ac:dyDescent="0.25"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10"/>
    </row>
    <row r="1109" spans="2:18" ht="19" customHeight="1" x14ac:dyDescent="0.25"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10"/>
    </row>
    <row r="1110" spans="2:18" ht="19" customHeight="1" x14ac:dyDescent="0.25"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10"/>
    </row>
    <row r="1111" spans="2:18" ht="19" customHeight="1" x14ac:dyDescent="0.25"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10"/>
    </row>
    <row r="1112" spans="2:18" ht="19" customHeight="1" x14ac:dyDescent="0.25"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10"/>
    </row>
    <row r="1113" spans="2:18" ht="19" customHeight="1" x14ac:dyDescent="0.25"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10"/>
    </row>
    <row r="1114" spans="2:18" ht="19" customHeight="1" x14ac:dyDescent="0.25"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10"/>
    </row>
    <row r="1115" spans="2:18" ht="19" customHeight="1" x14ac:dyDescent="0.25"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10"/>
    </row>
    <row r="1116" spans="2:18" ht="19" customHeight="1" x14ac:dyDescent="0.25"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10"/>
    </row>
    <row r="1117" spans="2:18" ht="19" customHeight="1" x14ac:dyDescent="0.25"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10"/>
    </row>
    <row r="1118" spans="2:18" ht="19" customHeight="1" x14ac:dyDescent="0.25"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10"/>
    </row>
    <row r="1119" spans="2:18" ht="19" customHeight="1" x14ac:dyDescent="0.25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10"/>
    </row>
    <row r="1120" spans="2:18" ht="19" customHeight="1" x14ac:dyDescent="0.25"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10"/>
    </row>
    <row r="1121" spans="2:18" ht="19" customHeight="1" x14ac:dyDescent="0.25"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10"/>
    </row>
    <row r="1122" spans="2:18" ht="19" customHeight="1" x14ac:dyDescent="0.25"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10"/>
    </row>
    <row r="1123" spans="2:18" ht="19" customHeight="1" x14ac:dyDescent="0.25"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10"/>
    </row>
    <row r="1124" spans="2:18" ht="19" customHeight="1" x14ac:dyDescent="0.25"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10"/>
    </row>
    <row r="1125" spans="2:18" ht="19" customHeight="1" x14ac:dyDescent="0.25"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10"/>
    </row>
    <row r="1126" spans="2:18" ht="19" customHeight="1" x14ac:dyDescent="0.25"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10"/>
    </row>
    <row r="1127" spans="2:18" ht="19" customHeight="1" x14ac:dyDescent="0.25"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10"/>
    </row>
    <row r="1128" spans="2:18" ht="19" customHeight="1" x14ac:dyDescent="0.25"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10"/>
    </row>
    <row r="1129" spans="2:18" ht="19" customHeight="1" x14ac:dyDescent="0.25"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10"/>
    </row>
    <row r="1130" spans="2:18" ht="19" customHeight="1" x14ac:dyDescent="0.25"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10"/>
    </row>
    <row r="1131" spans="2:18" ht="19" customHeight="1" x14ac:dyDescent="0.25"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10"/>
    </row>
    <row r="1132" spans="2:18" ht="19" customHeight="1" x14ac:dyDescent="0.25"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10"/>
    </row>
    <row r="1133" spans="2:18" ht="19" customHeight="1" x14ac:dyDescent="0.25"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10"/>
    </row>
    <row r="1134" spans="2:18" ht="19" customHeight="1" x14ac:dyDescent="0.25"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10"/>
    </row>
    <row r="1135" spans="2:18" ht="19" customHeight="1" x14ac:dyDescent="0.25"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10"/>
    </row>
    <row r="1136" spans="2:18" ht="19" customHeight="1" x14ac:dyDescent="0.25"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10"/>
    </row>
    <row r="1137" spans="2:18" ht="19" customHeight="1" x14ac:dyDescent="0.25"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10"/>
    </row>
    <row r="1138" spans="2:18" ht="19" customHeight="1" x14ac:dyDescent="0.25"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10"/>
    </row>
    <row r="1139" spans="2:18" ht="19" customHeight="1" x14ac:dyDescent="0.25"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10"/>
    </row>
    <row r="1140" spans="2:18" ht="19" customHeight="1" x14ac:dyDescent="0.25"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10"/>
    </row>
    <row r="1141" spans="2:18" ht="19" customHeight="1" x14ac:dyDescent="0.25"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10"/>
    </row>
    <row r="1142" spans="2:18" ht="19" customHeight="1" x14ac:dyDescent="0.25"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10"/>
    </row>
    <row r="1143" spans="2:18" ht="19" customHeight="1" x14ac:dyDescent="0.25"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10"/>
    </row>
    <row r="1144" spans="2:18" ht="19" customHeight="1" x14ac:dyDescent="0.25"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10"/>
    </row>
    <row r="1145" spans="2:18" ht="19" customHeight="1" x14ac:dyDescent="0.25"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10"/>
    </row>
    <row r="1146" spans="2:18" ht="19" customHeight="1" x14ac:dyDescent="0.25"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10"/>
    </row>
    <row r="1147" spans="2:18" ht="19" customHeight="1" x14ac:dyDescent="0.25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10"/>
    </row>
    <row r="1148" spans="2:18" ht="19" customHeight="1" x14ac:dyDescent="0.25"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10"/>
    </row>
    <row r="1149" spans="2:18" ht="19" customHeight="1" x14ac:dyDescent="0.25"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10"/>
    </row>
    <row r="1150" spans="2:18" ht="19" customHeight="1" x14ac:dyDescent="0.25"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10"/>
    </row>
    <row r="1151" spans="2:18" ht="19" customHeight="1" x14ac:dyDescent="0.25"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10"/>
    </row>
    <row r="1152" spans="2:18" ht="19" customHeight="1" x14ac:dyDescent="0.25"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10"/>
    </row>
    <row r="1153" spans="2:18" ht="19" customHeight="1" x14ac:dyDescent="0.25"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10"/>
    </row>
    <row r="1154" spans="2:18" ht="19" customHeight="1" x14ac:dyDescent="0.25"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10"/>
    </row>
    <row r="1155" spans="2:18" ht="19" customHeight="1" x14ac:dyDescent="0.25"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10"/>
    </row>
    <row r="1156" spans="2:18" ht="19" customHeight="1" x14ac:dyDescent="0.25"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10"/>
    </row>
    <row r="1157" spans="2:18" ht="19" customHeight="1" x14ac:dyDescent="0.25"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10"/>
    </row>
    <row r="1158" spans="2:18" ht="19" customHeight="1" x14ac:dyDescent="0.25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10"/>
    </row>
    <row r="1159" spans="2:18" ht="19" customHeight="1" x14ac:dyDescent="0.25"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10"/>
    </row>
    <row r="1160" spans="2:18" ht="19" customHeight="1" x14ac:dyDescent="0.25"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10"/>
    </row>
    <row r="1161" spans="2:18" ht="19" customHeight="1" x14ac:dyDescent="0.25"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10"/>
    </row>
    <row r="1162" spans="2:18" ht="19" customHeight="1" x14ac:dyDescent="0.25"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10"/>
    </row>
    <row r="1163" spans="2:18" ht="19" customHeight="1" x14ac:dyDescent="0.25"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10"/>
    </row>
    <row r="1164" spans="2:18" ht="19" customHeight="1" x14ac:dyDescent="0.25"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10"/>
    </row>
    <row r="1165" spans="2:18" ht="19" customHeight="1" x14ac:dyDescent="0.25"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10"/>
    </row>
    <row r="1166" spans="2:18" ht="19" customHeight="1" x14ac:dyDescent="0.25"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10"/>
    </row>
    <row r="1167" spans="2:18" ht="19" customHeight="1" x14ac:dyDescent="0.25"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10"/>
    </row>
    <row r="1168" spans="2:18" ht="19" customHeight="1" x14ac:dyDescent="0.25"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10"/>
    </row>
    <row r="1169" spans="2:18" ht="19" customHeight="1" x14ac:dyDescent="0.25"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10"/>
    </row>
    <row r="1170" spans="2:18" ht="19" customHeight="1" x14ac:dyDescent="0.25"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10"/>
    </row>
    <row r="1171" spans="2:18" ht="19" customHeight="1" x14ac:dyDescent="0.25"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10"/>
    </row>
    <row r="1172" spans="2:18" ht="19" customHeight="1" x14ac:dyDescent="0.25"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10"/>
    </row>
    <row r="1173" spans="2:18" ht="19" customHeight="1" x14ac:dyDescent="0.25"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10"/>
    </row>
    <row r="1174" spans="2:18" ht="19" customHeight="1" x14ac:dyDescent="0.25"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10"/>
    </row>
    <row r="1175" spans="2:18" ht="19" customHeight="1" x14ac:dyDescent="0.25"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10"/>
    </row>
    <row r="1176" spans="2:18" ht="19" customHeight="1" x14ac:dyDescent="0.25"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10"/>
    </row>
    <row r="1177" spans="2:18" ht="19" customHeight="1" x14ac:dyDescent="0.25"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10"/>
    </row>
    <row r="1178" spans="2:18" ht="19" customHeight="1" x14ac:dyDescent="0.25"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10"/>
    </row>
    <row r="1179" spans="2:18" ht="19" customHeight="1" x14ac:dyDescent="0.25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10"/>
    </row>
    <row r="1180" spans="2:18" ht="19" customHeight="1" x14ac:dyDescent="0.25"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10"/>
    </row>
    <row r="1181" spans="2:18" ht="19" customHeight="1" x14ac:dyDescent="0.25"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10"/>
    </row>
    <row r="1182" spans="2:18" ht="19" customHeight="1" x14ac:dyDescent="0.25"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10"/>
    </row>
    <row r="1183" spans="2:18" ht="19" customHeight="1" x14ac:dyDescent="0.25"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10"/>
    </row>
    <row r="1184" spans="2:18" ht="19" customHeight="1" x14ac:dyDescent="0.25"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10"/>
    </row>
    <row r="1185" spans="2:18" ht="19" customHeight="1" x14ac:dyDescent="0.25"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10"/>
    </row>
    <row r="1186" spans="2:18" ht="19" customHeight="1" x14ac:dyDescent="0.25"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10"/>
    </row>
    <row r="1187" spans="2:18" ht="19" customHeight="1" x14ac:dyDescent="0.25"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10"/>
    </row>
    <row r="1188" spans="2:18" ht="19" customHeight="1" x14ac:dyDescent="0.25"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10"/>
    </row>
    <row r="1189" spans="2:18" ht="19" customHeight="1" x14ac:dyDescent="0.25"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10"/>
    </row>
    <row r="1190" spans="2:18" ht="19" customHeight="1" x14ac:dyDescent="0.25"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10"/>
    </row>
    <row r="1191" spans="2:18" ht="19" customHeight="1" x14ac:dyDescent="0.25"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10"/>
    </row>
    <row r="1192" spans="2:18" ht="19" customHeight="1" x14ac:dyDescent="0.25"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10"/>
    </row>
    <row r="1193" spans="2:18" ht="19" customHeight="1" x14ac:dyDescent="0.25"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10"/>
    </row>
    <row r="1194" spans="2:18" ht="19" customHeight="1" x14ac:dyDescent="0.25"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10"/>
    </row>
    <row r="1195" spans="2:18" ht="19" customHeight="1" x14ac:dyDescent="0.25"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10"/>
    </row>
    <row r="1196" spans="2:18" ht="19" customHeight="1" x14ac:dyDescent="0.25"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10"/>
    </row>
    <row r="1197" spans="2:18" ht="19" customHeight="1" x14ac:dyDescent="0.25"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10"/>
    </row>
    <row r="1198" spans="2:18" ht="19" customHeight="1" x14ac:dyDescent="0.25"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10"/>
    </row>
    <row r="1199" spans="2:18" ht="19" customHeight="1" x14ac:dyDescent="0.25"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10"/>
    </row>
    <row r="1200" spans="2:18" ht="19" customHeight="1" x14ac:dyDescent="0.25"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10"/>
    </row>
    <row r="1201" spans="2:18" ht="19" customHeight="1" x14ac:dyDescent="0.25"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10"/>
    </row>
    <row r="1202" spans="2:18" ht="19" customHeight="1" x14ac:dyDescent="0.25"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10"/>
    </row>
    <row r="1203" spans="2:18" ht="19" customHeight="1" x14ac:dyDescent="0.25"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10"/>
    </row>
    <row r="1204" spans="2:18" ht="19" customHeight="1" x14ac:dyDescent="0.25"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10"/>
    </row>
    <row r="1205" spans="2:18" ht="19" customHeight="1" x14ac:dyDescent="0.25"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10"/>
    </row>
    <row r="1206" spans="2:18" ht="19" customHeight="1" x14ac:dyDescent="0.25"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10"/>
    </row>
    <row r="1207" spans="2:18" ht="19" customHeight="1" x14ac:dyDescent="0.25"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10"/>
    </row>
    <row r="1208" spans="2:18" ht="19" customHeight="1" x14ac:dyDescent="0.25"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10"/>
    </row>
    <row r="1209" spans="2:18" ht="19" customHeight="1" x14ac:dyDescent="0.25"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10"/>
    </row>
    <row r="1210" spans="2:18" ht="19" customHeight="1" x14ac:dyDescent="0.25"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10"/>
    </row>
    <row r="1211" spans="2:18" ht="19" customHeight="1" x14ac:dyDescent="0.25"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10"/>
    </row>
    <row r="1212" spans="2:18" ht="19" customHeight="1" x14ac:dyDescent="0.25"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10"/>
    </row>
    <row r="1213" spans="2:18" ht="19" customHeight="1" x14ac:dyDescent="0.25"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10"/>
    </row>
    <row r="1214" spans="2:18" ht="19" customHeight="1" x14ac:dyDescent="0.25"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10"/>
    </row>
    <row r="1215" spans="2:18" ht="19" customHeight="1" x14ac:dyDescent="0.25"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10"/>
    </row>
    <row r="1216" spans="2:18" ht="19" customHeight="1" x14ac:dyDescent="0.25"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10"/>
    </row>
    <row r="1217" spans="2:18" ht="19" customHeight="1" x14ac:dyDescent="0.25"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10"/>
    </row>
    <row r="1218" spans="2:18" ht="19" customHeight="1" x14ac:dyDescent="0.25"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10"/>
    </row>
    <row r="1219" spans="2:18" ht="19" customHeight="1" x14ac:dyDescent="0.25"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10"/>
    </row>
    <row r="1220" spans="2:18" ht="19" customHeight="1" x14ac:dyDescent="0.25"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10"/>
    </row>
    <row r="1221" spans="2:18" ht="19" customHeight="1" x14ac:dyDescent="0.25"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10"/>
    </row>
    <row r="1222" spans="2:18" ht="19" customHeight="1" x14ac:dyDescent="0.25"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10"/>
    </row>
    <row r="1223" spans="2:18" ht="19" customHeight="1" x14ac:dyDescent="0.25"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10"/>
    </row>
    <row r="1224" spans="2:18" ht="19" customHeight="1" x14ac:dyDescent="0.25"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10"/>
    </row>
    <row r="1225" spans="2:18" ht="19" customHeight="1" x14ac:dyDescent="0.25"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10"/>
    </row>
    <row r="1226" spans="2:18" ht="19" customHeight="1" x14ac:dyDescent="0.25"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10"/>
    </row>
    <row r="1227" spans="2:18" ht="19" customHeight="1" x14ac:dyDescent="0.25"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10"/>
    </row>
    <row r="1228" spans="2:18" ht="19" customHeight="1" x14ac:dyDescent="0.25"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10"/>
    </row>
    <row r="1229" spans="2:18" ht="19" customHeight="1" x14ac:dyDescent="0.25"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10"/>
    </row>
    <row r="1230" spans="2:18" ht="19" customHeight="1" x14ac:dyDescent="0.25"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10"/>
    </row>
    <row r="1231" spans="2:18" ht="19" customHeight="1" x14ac:dyDescent="0.25"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10"/>
    </row>
    <row r="1232" spans="2:18" ht="19" customHeight="1" x14ac:dyDescent="0.25"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10"/>
    </row>
    <row r="1233" spans="2:18" ht="19" customHeight="1" x14ac:dyDescent="0.25"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10"/>
    </row>
    <row r="1234" spans="2:18" ht="19" customHeight="1" x14ac:dyDescent="0.25"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10"/>
    </row>
    <row r="1235" spans="2:18" ht="19" customHeight="1" x14ac:dyDescent="0.25"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10"/>
    </row>
    <row r="1236" spans="2:18" ht="19" customHeight="1" x14ac:dyDescent="0.25"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10"/>
    </row>
    <row r="1237" spans="2:18" ht="19" customHeight="1" x14ac:dyDescent="0.25"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10"/>
    </row>
    <row r="1238" spans="2:18" ht="19" customHeight="1" x14ac:dyDescent="0.25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10"/>
    </row>
    <row r="1239" spans="2:18" ht="19" customHeight="1" x14ac:dyDescent="0.25"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10"/>
    </row>
    <row r="1240" spans="2:18" ht="19" customHeight="1" x14ac:dyDescent="0.25"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10"/>
    </row>
    <row r="1241" spans="2:18" ht="19" customHeight="1" x14ac:dyDescent="0.25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10"/>
    </row>
    <row r="1242" spans="2:18" ht="19" customHeight="1" x14ac:dyDescent="0.25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10"/>
    </row>
    <row r="1243" spans="2:18" ht="19" customHeight="1" x14ac:dyDescent="0.25"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10"/>
    </row>
    <row r="1244" spans="2:18" ht="19" customHeight="1" x14ac:dyDescent="0.25"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10"/>
    </row>
    <row r="1245" spans="2:18" ht="19" customHeight="1" x14ac:dyDescent="0.25"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10"/>
    </row>
    <row r="1246" spans="2:18" ht="19" customHeight="1" x14ac:dyDescent="0.25"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10"/>
    </row>
    <row r="1247" spans="2:18" ht="19" customHeight="1" x14ac:dyDescent="0.25"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10"/>
    </row>
    <row r="1248" spans="2:18" ht="19" customHeight="1" x14ac:dyDescent="0.25"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10"/>
    </row>
    <row r="1249" spans="2:18" ht="19" customHeight="1" x14ac:dyDescent="0.25"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10"/>
    </row>
    <row r="1250" spans="2:18" ht="19" customHeight="1" x14ac:dyDescent="0.25"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10"/>
    </row>
    <row r="1251" spans="2:18" ht="19" customHeight="1" x14ac:dyDescent="0.25"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10"/>
    </row>
  </sheetData>
  <mergeCells count="24">
    <mergeCell ref="A4:R4"/>
    <mergeCell ref="A5:R5"/>
    <mergeCell ref="A7:A8"/>
    <mergeCell ref="B7:C7"/>
    <mergeCell ref="D7:E7"/>
    <mergeCell ref="F7:G7"/>
    <mergeCell ref="H7:I7"/>
    <mergeCell ref="J7:K7"/>
    <mergeCell ref="L7:M7"/>
    <mergeCell ref="N7:O7"/>
    <mergeCell ref="R7:R8"/>
    <mergeCell ref="P7:Q7"/>
    <mergeCell ref="A46:R46"/>
    <mergeCell ref="A47:R47"/>
    <mergeCell ref="A49:A50"/>
    <mergeCell ref="B49:C49"/>
    <mergeCell ref="D49:E49"/>
    <mergeCell ref="R49:R50"/>
    <mergeCell ref="F49:G49"/>
    <mergeCell ref="H49:I49"/>
    <mergeCell ref="J49:K49"/>
    <mergeCell ref="L49:M49"/>
    <mergeCell ref="N49:O49"/>
    <mergeCell ref="P49:Q49"/>
  </mergeCells>
  <phoneticPr fontId="2" type="noConversion"/>
  <printOptions horizontalCentered="1" verticalCentered="1"/>
  <pageMargins left="0" right="0" top="0" bottom="0" header="0" footer="0"/>
  <pageSetup scale="57" orientation="landscape" horizontalDpi="300" verticalDpi="300" r:id="rId1"/>
  <headerFooter alignWithMargins="0">
    <oddFooter>&amp;C&amp;D</oddFooter>
  </headerFooter>
  <rowBreaks count="2" manualBreakCount="2">
    <brk id="42" max="17" man="1"/>
    <brk id="83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BO188"/>
  <sheetViews>
    <sheetView topLeftCell="V1" zoomScale="78" zoomScaleNormal="78" zoomScaleSheetLayoutView="80" workbookViewId="0">
      <selection activeCell="AM95" sqref="AM95"/>
    </sheetView>
  </sheetViews>
  <sheetFormatPr defaultColWidth="9.1796875" defaultRowHeight="17" customHeight="1" x14ac:dyDescent="0.25"/>
  <cols>
    <col min="1" max="1" width="25.453125" style="1" customWidth="1"/>
    <col min="2" max="2" width="11.7265625" style="1" customWidth="1"/>
    <col min="3" max="3" width="11.1796875" style="1" customWidth="1"/>
    <col min="4" max="4" width="12.54296875" style="1" customWidth="1"/>
    <col min="5" max="5" width="12.81640625" style="1" customWidth="1"/>
    <col min="6" max="6" width="11.26953125" style="1" customWidth="1"/>
    <col min="7" max="7" width="11.1796875" style="1" customWidth="1"/>
    <col min="8" max="8" width="11.7265625" style="1" customWidth="1"/>
    <col min="9" max="9" width="11.26953125" style="1" customWidth="1"/>
    <col min="10" max="10" width="14.453125" style="1" customWidth="1"/>
    <col min="11" max="11" width="34.1796875" style="8" customWidth="1"/>
    <col min="12" max="12" width="42" style="8" customWidth="1"/>
    <col min="13" max="16384" width="9.1796875" style="1"/>
  </cols>
  <sheetData>
    <row r="3" spans="1:60" ht="17" customHeight="1" x14ac:dyDescent="0.25">
      <c r="A3" s="761" t="s">
        <v>646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498"/>
      <c r="N3" s="623" t="s">
        <v>676</v>
      </c>
      <c r="O3" s="624" t="s">
        <v>677</v>
      </c>
      <c r="P3" s="625"/>
      <c r="Q3" s="625"/>
      <c r="R3" s="625"/>
      <c r="S3" s="625"/>
      <c r="T3" s="625"/>
      <c r="U3" s="625"/>
      <c r="V3" s="625"/>
      <c r="W3" s="625"/>
      <c r="X3" s="625"/>
      <c r="Z3" s="623" t="s">
        <v>676</v>
      </c>
      <c r="AA3" s="624" t="s">
        <v>677</v>
      </c>
      <c r="AB3" s="625"/>
      <c r="AC3" s="625"/>
      <c r="AD3" s="625"/>
      <c r="AE3" s="625"/>
      <c r="AF3" s="625"/>
      <c r="AG3" s="625"/>
      <c r="AH3" s="625"/>
      <c r="AI3" s="625"/>
      <c r="AJ3" s="625"/>
      <c r="AL3" s="623" t="s">
        <v>676</v>
      </c>
      <c r="AM3" s="624" t="s">
        <v>677</v>
      </c>
      <c r="AN3" s="625"/>
      <c r="AO3" s="625"/>
      <c r="AP3" s="625"/>
      <c r="AQ3" s="625"/>
      <c r="AR3" s="625"/>
      <c r="AS3" s="625"/>
      <c r="AT3" s="625"/>
      <c r="AU3" s="625"/>
      <c r="AX3" s="623" t="s">
        <v>676</v>
      </c>
      <c r="AY3" s="624" t="s">
        <v>677</v>
      </c>
      <c r="AZ3" s="625"/>
      <c r="BA3" s="625"/>
      <c r="BB3" s="625"/>
      <c r="BC3" s="625"/>
      <c r="BD3" s="625"/>
      <c r="BE3" s="625"/>
      <c r="BF3" s="625"/>
      <c r="BG3" s="625"/>
    </row>
    <row r="4" spans="1:60" ht="17" customHeight="1" x14ac:dyDescent="0.25">
      <c r="A4" s="762" t="s">
        <v>647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499"/>
      <c r="N4" s="623" t="s">
        <v>678</v>
      </c>
      <c r="O4" s="624" t="s">
        <v>368</v>
      </c>
      <c r="P4" s="625"/>
      <c r="Q4" s="625"/>
      <c r="R4" s="625"/>
      <c r="S4" s="625"/>
      <c r="T4" s="625"/>
      <c r="U4" s="625"/>
      <c r="V4" s="625"/>
      <c r="W4" s="625"/>
      <c r="X4" s="625"/>
      <c r="Z4" s="623" t="s">
        <v>678</v>
      </c>
      <c r="AA4" s="624" t="s">
        <v>368</v>
      </c>
      <c r="AB4" s="625"/>
      <c r="AC4" s="625"/>
      <c r="AD4" s="625"/>
      <c r="AE4" s="625"/>
      <c r="AF4" s="625"/>
      <c r="AG4" s="625"/>
      <c r="AH4" s="625"/>
      <c r="AI4" s="625"/>
      <c r="AJ4" s="625"/>
      <c r="AL4" s="623" t="s">
        <v>678</v>
      </c>
      <c r="AM4" s="624" t="s">
        <v>368</v>
      </c>
      <c r="AN4" s="625"/>
      <c r="AO4" s="625"/>
      <c r="AP4" s="625"/>
      <c r="AQ4" s="625"/>
      <c r="AR4" s="625"/>
      <c r="AS4" s="625"/>
      <c r="AT4" s="625"/>
      <c r="AU4" s="625"/>
      <c r="AX4" s="623" t="s">
        <v>678</v>
      </c>
      <c r="AY4" s="624" t="s">
        <v>368</v>
      </c>
      <c r="AZ4" s="625"/>
      <c r="BA4" s="625"/>
      <c r="BB4" s="625"/>
      <c r="BC4" s="625"/>
      <c r="BD4" s="625"/>
      <c r="BE4" s="625"/>
      <c r="BF4" s="625"/>
      <c r="BG4" s="625"/>
    </row>
    <row r="5" spans="1:60" ht="17" customHeight="1" x14ac:dyDescent="0.25">
      <c r="A5" s="252" t="s">
        <v>48</v>
      </c>
      <c r="B5" s="161">
        <v>2010</v>
      </c>
      <c r="C5" s="162">
        <v>2011</v>
      </c>
      <c r="D5" s="162">
        <v>2012</v>
      </c>
      <c r="E5" s="162">
        <v>2013</v>
      </c>
      <c r="F5" s="162">
        <v>2014</v>
      </c>
      <c r="G5" s="162">
        <v>2015</v>
      </c>
      <c r="H5" s="162">
        <v>2016</v>
      </c>
      <c r="I5" s="162">
        <v>2017</v>
      </c>
      <c r="J5" s="163" t="s">
        <v>476</v>
      </c>
      <c r="K5" s="163" t="s">
        <v>84</v>
      </c>
      <c r="L5" s="11"/>
      <c r="N5" s="623" t="s">
        <v>679</v>
      </c>
      <c r="O5" s="649" t="s">
        <v>716</v>
      </c>
      <c r="P5" s="625"/>
      <c r="Q5" s="625"/>
      <c r="R5" s="625"/>
      <c r="S5" s="625"/>
      <c r="T5" s="625"/>
      <c r="U5" s="625"/>
      <c r="V5" s="625"/>
      <c r="W5" s="625"/>
      <c r="X5" s="625"/>
      <c r="Z5" s="623" t="s">
        <v>679</v>
      </c>
      <c r="AA5" s="649" t="s">
        <v>716</v>
      </c>
      <c r="AB5" s="625"/>
      <c r="AC5" s="625"/>
      <c r="AD5" s="625"/>
      <c r="AE5" s="625"/>
      <c r="AF5" s="625"/>
      <c r="AG5" s="625"/>
      <c r="AH5" s="625"/>
      <c r="AI5" s="625"/>
      <c r="AJ5" s="625"/>
      <c r="AL5" s="623" t="s">
        <v>679</v>
      </c>
      <c r="AM5" s="649" t="s">
        <v>716</v>
      </c>
      <c r="AN5" s="625"/>
      <c r="AO5" s="625"/>
      <c r="AP5" s="625"/>
      <c r="AQ5" s="625"/>
      <c r="AR5" s="625"/>
      <c r="AS5" s="625"/>
      <c r="AT5" s="625"/>
      <c r="AU5" s="625"/>
      <c r="AX5" s="623" t="s">
        <v>679</v>
      </c>
      <c r="AY5" s="649" t="s">
        <v>716</v>
      </c>
      <c r="AZ5" s="625"/>
      <c r="BA5" s="625"/>
      <c r="BB5" s="625"/>
      <c r="BC5" s="625"/>
      <c r="BD5" s="625"/>
      <c r="BE5" s="625"/>
      <c r="BF5" s="625"/>
      <c r="BG5" s="625"/>
    </row>
    <row r="6" spans="1:60" ht="17" customHeight="1" x14ac:dyDescent="0.25">
      <c r="A6" s="12" t="s">
        <v>25</v>
      </c>
      <c r="B6" s="118">
        <v>1064244.4198994038</v>
      </c>
      <c r="C6" s="119">
        <v>1287821.0994452469</v>
      </c>
      <c r="D6" s="119">
        <v>1375684.1903417392</v>
      </c>
      <c r="E6" s="119">
        <v>1432669.8983540332</v>
      </c>
      <c r="F6" s="119">
        <v>1480521.3946721791</v>
      </c>
      <c r="G6" s="119">
        <v>1315250.5833842959</v>
      </c>
      <c r="H6" s="119">
        <v>1311248.3354781624</v>
      </c>
      <c r="I6" s="119">
        <v>1387107.1435017562</v>
      </c>
      <c r="J6" s="89">
        <v>1521072.1666708749</v>
      </c>
      <c r="K6" s="42" t="s">
        <v>73</v>
      </c>
      <c r="L6" s="42"/>
      <c r="N6" s="623" t="s">
        <v>680</v>
      </c>
      <c r="O6" s="644" t="s">
        <v>1012</v>
      </c>
      <c r="P6" s="625"/>
      <c r="Q6" s="625"/>
      <c r="R6" s="625"/>
      <c r="S6" s="625"/>
      <c r="T6" s="625"/>
      <c r="U6" s="625"/>
      <c r="V6" s="625"/>
      <c r="W6" s="625"/>
      <c r="X6" s="625"/>
      <c r="Z6" s="623" t="s">
        <v>680</v>
      </c>
      <c r="AA6" s="644" t="s">
        <v>1016</v>
      </c>
      <c r="AB6" s="625"/>
      <c r="AC6" s="625"/>
      <c r="AD6" s="625"/>
      <c r="AE6" s="625"/>
      <c r="AF6" s="625"/>
      <c r="AG6" s="625"/>
      <c r="AH6" s="625"/>
      <c r="AI6" s="625"/>
      <c r="AJ6" s="625"/>
      <c r="AL6" s="623" t="s">
        <v>680</v>
      </c>
      <c r="AM6" s="644" t="s">
        <v>1012</v>
      </c>
      <c r="AN6" s="625"/>
      <c r="AO6" s="625"/>
      <c r="AP6" s="625"/>
      <c r="AQ6" s="625"/>
      <c r="AR6" s="625"/>
      <c r="AS6" s="625"/>
      <c r="AT6" s="625"/>
      <c r="AU6" s="625"/>
      <c r="AX6" s="623" t="s">
        <v>680</v>
      </c>
      <c r="AY6" s="644" t="s">
        <v>1016</v>
      </c>
      <c r="AZ6" s="625"/>
      <c r="BA6" s="625"/>
      <c r="BB6" s="625"/>
      <c r="BC6" s="625"/>
      <c r="BD6" s="625"/>
      <c r="BE6" s="625"/>
      <c r="BF6" s="625"/>
      <c r="BG6" s="625"/>
    </row>
    <row r="7" spans="1:60" ht="17" customHeight="1" x14ac:dyDescent="0.25">
      <c r="A7" s="12" t="s">
        <v>26</v>
      </c>
      <c r="B7" s="114">
        <v>284257.39329404122</v>
      </c>
      <c r="C7" s="89">
        <v>308486.93636554416</v>
      </c>
      <c r="D7" s="89">
        <v>336365.5732609689</v>
      </c>
      <c r="E7" s="89">
        <v>381880.74601241719</v>
      </c>
      <c r="F7" s="89">
        <v>407335.31998086971</v>
      </c>
      <c r="G7" s="89">
        <v>430446.94524181448</v>
      </c>
      <c r="H7" s="89">
        <v>441935.54257354682</v>
      </c>
      <c r="I7" s="89">
        <v>483011.4363565321</v>
      </c>
      <c r="J7" s="89">
        <v>493246.44665619399</v>
      </c>
      <c r="K7" s="42" t="s">
        <v>237</v>
      </c>
      <c r="L7" s="42"/>
      <c r="N7" s="623" t="s">
        <v>681</v>
      </c>
      <c r="O7" s="623" t="s">
        <v>541</v>
      </c>
      <c r="P7" s="626"/>
      <c r="Q7" s="623"/>
      <c r="R7" s="623"/>
      <c r="S7" s="623"/>
      <c r="T7" s="623"/>
      <c r="U7" s="623"/>
      <c r="V7" s="623"/>
      <c r="W7" s="623"/>
      <c r="X7" s="623"/>
      <c r="Z7" s="623" t="s">
        <v>681</v>
      </c>
      <c r="AA7" s="623" t="s">
        <v>543</v>
      </c>
      <c r="AB7" s="626"/>
      <c r="AC7" s="623"/>
      <c r="AD7" s="623"/>
      <c r="AE7" s="623"/>
      <c r="AF7" s="623"/>
      <c r="AG7" s="623"/>
      <c r="AH7" s="623"/>
      <c r="AI7" s="623"/>
      <c r="AJ7" s="623"/>
      <c r="AL7" s="623" t="s">
        <v>681</v>
      </c>
      <c r="AM7" s="98" t="s">
        <v>1020</v>
      </c>
      <c r="AN7" s="626"/>
      <c r="AO7" s="623"/>
      <c r="AP7" s="623"/>
      <c r="AQ7" s="623"/>
      <c r="AR7" s="623"/>
      <c r="AS7" s="623"/>
      <c r="AT7" s="623"/>
      <c r="AU7" s="623"/>
      <c r="AX7" s="623" t="s">
        <v>681</v>
      </c>
      <c r="AY7" s="623" t="s">
        <v>1022</v>
      </c>
      <c r="AZ7" s="626"/>
      <c r="BA7" s="623"/>
      <c r="BB7" s="623"/>
      <c r="BC7" s="623"/>
      <c r="BD7" s="623"/>
      <c r="BE7" s="623"/>
      <c r="BF7" s="623"/>
      <c r="BG7" s="623"/>
    </row>
    <row r="8" spans="1:60" ht="17" customHeight="1" x14ac:dyDescent="0.25">
      <c r="A8" s="12" t="s">
        <v>76</v>
      </c>
      <c r="B8" s="114">
        <v>16763.2</v>
      </c>
      <c r="C8" s="89">
        <v>27122.3</v>
      </c>
      <c r="D8" s="89">
        <v>28969.599999999999</v>
      </c>
      <c r="E8" s="89">
        <v>29451.9</v>
      </c>
      <c r="F8" s="89">
        <v>29806.799999999999</v>
      </c>
      <c r="G8" s="89">
        <v>31727</v>
      </c>
      <c r="H8" s="89">
        <v>32837.445</v>
      </c>
      <c r="I8" s="89">
        <v>21551</v>
      </c>
      <c r="J8" s="89">
        <v>26243</v>
      </c>
      <c r="K8" s="42" t="s">
        <v>238</v>
      </c>
      <c r="L8" s="42"/>
      <c r="N8" s="623" t="s">
        <v>682</v>
      </c>
      <c r="O8" s="655" t="s">
        <v>540</v>
      </c>
      <c r="P8" s="626"/>
      <c r="Q8" s="623"/>
      <c r="R8" s="623"/>
      <c r="S8" s="623"/>
      <c r="T8" s="623"/>
      <c r="U8" s="623"/>
      <c r="V8" s="623"/>
      <c r="W8" s="623"/>
      <c r="X8" s="623"/>
      <c r="Z8" s="623" t="s">
        <v>682</v>
      </c>
      <c r="AA8" s="655" t="s">
        <v>542</v>
      </c>
      <c r="AB8" s="626"/>
      <c r="AC8" s="623"/>
      <c r="AD8" s="623"/>
      <c r="AE8" s="623"/>
      <c r="AF8" s="623"/>
      <c r="AG8" s="623"/>
      <c r="AH8" s="623"/>
      <c r="AI8" s="623"/>
      <c r="AJ8" s="623"/>
      <c r="AL8" s="623" t="s">
        <v>682</v>
      </c>
      <c r="AM8" s="98" t="s">
        <v>1021</v>
      </c>
      <c r="AN8" s="626"/>
      <c r="AO8" s="623"/>
      <c r="AP8" s="623"/>
      <c r="AQ8" s="623"/>
      <c r="AR8" s="623"/>
      <c r="AS8" s="623"/>
      <c r="AT8" s="623"/>
      <c r="AU8" s="623"/>
      <c r="AX8" s="623" t="s">
        <v>682</v>
      </c>
      <c r="AY8" s="655" t="s">
        <v>546</v>
      </c>
      <c r="AZ8" s="626"/>
      <c r="BA8" s="623"/>
      <c r="BB8" s="623"/>
      <c r="BC8" s="623"/>
      <c r="BD8" s="623"/>
      <c r="BE8" s="623"/>
      <c r="BF8" s="623"/>
      <c r="BG8" s="623"/>
    </row>
    <row r="9" spans="1:60" ht="17" customHeight="1" x14ac:dyDescent="0.25">
      <c r="A9" s="12" t="s">
        <v>27</v>
      </c>
      <c r="B9" s="114">
        <v>779987.02660536254</v>
      </c>
      <c r="C9" s="89">
        <v>979334.16307970276</v>
      </c>
      <c r="D9" s="89">
        <v>1039318.6170807703</v>
      </c>
      <c r="E9" s="89">
        <v>1050789.1523416161</v>
      </c>
      <c r="F9" s="89">
        <v>1073186.0746913094</v>
      </c>
      <c r="G9" s="89">
        <v>884803.63814248145</v>
      </c>
      <c r="H9" s="89">
        <v>869312.79290461564</v>
      </c>
      <c r="I9" s="89">
        <v>904095.70714522409</v>
      </c>
      <c r="J9" s="89">
        <v>1027825.7200146809</v>
      </c>
      <c r="K9" s="42" t="s">
        <v>239</v>
      </c>
      <c r="L9" s="42"/>
      <c r="N9" s="623" t="s">
        <v>683</v>
      </c>
      <c r="O9" s="703" t="s">
        <v>684</v>
      </c>
      <c r="P9" s="628"/>
      <c r="Q9" s="628"/>
      <c r="R9" s="628"/>
      <c r="S9" s="628"/>
      <c r="T9" s="623"/>
      <c r="U9" s="623"/>
      <c r="V9" s="623"/>
      <c r="W9" s="623"/>
      <c r="X9" s="623"/>
      <c r="Z9" s="623" t="s">
        <v>683</v>
      </c>
      <c r="AA9" s="703" t="s">
        <v>684</v>
      </c>
      <c r="AB9" s="628"/>
      <c r="AC9" s="628"/>
      <c r="AD9" s="628"/>
      <c r="AE9" s="628"/>
      <c r="AF9" s="623"/>
      <c r="AG9" s="623"/>
      <c r="AH9" s="623"/>
      <c r="AI9" s="623"/>
      <c r="AJ9" s="623"/>
      <c r="AL9" s="623" t="s">
        <v>683</v>
      </c>
      <c r="AM9" s="703" t="s">
        <v>684</v>
      </c>
      <c r="AN9" s="628"/>
      <c r="AO9" s="628"/>
      <c r="AP9" s="628"/>
      <c r="AQ9" s="628"/>
      <c r="AR9" s="623"/>
      <c r="AS9" s="623"/>
      <c r="AT9" s="623"/>
      <c r="AU9" s="623"/>
      <c r="AX9" s="623" t="s">
        <v>683</v>
      </c>
      <c r="AY9" s="703" t="s">
        <v>684</v>
      </c>
      <c r="AZ9" s="628"/>
      <c r="BA9" s="628"/>
      <c r="BB9" s="628"/>
      <c r="BC9" s="628"/>
      <c r="BD9" s="623"/>
      <c r="BE9" s="623"/>
      <c r="BF9" s="623"/>
      <c r="BG9" s="623"/>
    </row>
    <row r="10" spans="1:60" ht="17" customHeight="1" x14ac:dyDescent="0.25">
      <c r="A10" s="12" t="s">
        <v>75</v>
      </c>
      <c r="B10" s="114">
        <v>47356.960736299079</v>
      </c>
      <c r="C10" s="89">
        <v>49756.537883680561</v>
      </c>
      <c r="D10" s="89">
        <v>51604.38974582708</v>
      </c>
      <c r="E10" s="89">
        <v>47040.679436950173</v>
      </c>
      <c r="F10" s="89">
        <v>52255.322098809011</v>
      </c>
      <c r="G10" s="89">
        <v>55422.707777574498</v>
      </c>
      <c r="H10" s="89">
        <v>54509.448542843566</v>
      </c>
      <c r="I10" s="89">
        <v>54900</v>
      </c>
      <c r="J10" s="89">
        <v>60202.171361772176</v>
      </c>
      <c r="K10" s="42" t="s">
        <v>240</v>
      </c>
      <c r="L10" s="42"/>
      <c r="N10" s="623" t="s">
        <v>685</v>
      </c>
      <c r="O10" s="629" t="s">
        <v>325</v>
      </c>
      <c r="P10" s="626"/>
      <c r="Q10" s="623"/>
      <c r="R10" s="623"/>
      <c r="S10" s="623"/>
      <c r="T10" s="623"/>
      <c r="U10" s="623"/>
      <c r="V10" s="623"/>
      <c r="W10" s="623"/>
      <c r="X10" s="623"/>
      <c r="Z10" s="623" t="s">
        <v>685</v>
      </c>
      <c r="AA10" s="629" t="s">
        <v>325</v>
      </c>
      <c r="AB10" s="626"/>
      <c r="AC10" s="623"/>
      <c r="AD10" s="623"/>
      <c r="AE10" s="623"/>
      <c r="AF10" s="623"/>
      <c r="AG10" s="623"/>
      <c r="AH10" s="623"/>
      <c r="AI10" s="623"/>
      <c r="AJ10" s="623"/>
      <c r="AL10" s="623" t="s">
        <v>685</v>
      </c>
      <c r="AM10" s="629" t="s">
        <v>325</v>
      </c>
      <c r="AN10" s="626"/>
      <c r="AO10" s="623"/>
      <c r="AP10" s="623"/>
      <c r="AQ10" s="623"/>
      <c r="AR10" s="623"/>
      <c r="AS10" s="623"/>
      <c r="AT10" s="623"/>
      <c r="AU10" s="623"/>
      <c r="AX10" s="623" t="s">
        <v>685</v>
      </c>
      <c r="AY10" s="629" t="s">
        <v>325</v>
      </c>
      <c r="AZ10" s="626"/>
      <c r="BA10" s="623"/>
      <c r="BB10" s="623"/>
      <c r="BC10" s="623"/>
      <c r="BD10" s="623"/>
      <c r="BE10" s="623"/>
      <c r="BF10" s="623"/>
      <c r="BG10" s="623"/>
    </row>
    <row r="11" spans="1:60" ht="17" customHeight="1" thickBot="1" x14ac:dyDescent="0.3">
      <c r="A11" s="315" t="s">
        <v>28</v>
      </c>
      <c r="B11" s="93">
        <v>732630.06586906349</v>
      </c>
      <c r="C11" s="93">
        <v>929577.62519602221</v>
      </c>
      <c r="D11" s="93">
        <v>987714.22733494325</v>
      </c>
      <c r="E11" s="93">
        <v>1003748.472904666</v>
      </c>
      <c r="F11" s="93">
        <v>1020930.7525925003</v>
      </c>
      <c r="G11" s="93">
        <v>829380.9303649069</v>
      </c>
      <c r="H11" s="93">
        <v>814803.34436177206</v>
      </c>
      <c r="I11" s="93">
        <v>849195.70714522409</v>
      </c>
      <c r="J11" s="93">
        <v>967623.54865290865</v>
      </c>
      <c r="K11" s="83" t="s">
        <v>241</v>
      </c>
      <c r="L11" s="529"/>
      <c r="N11" s="623" t="s">
        <v>686</v>
      </c>
      <c r="O11" s="630" t="s">
        <v>478</v>
      </c>
      <c r="P11" s="632"/>
      <c r="Q11" s="630"/>
      <c r="R11" s="632"/>
      <c r="S11" s="632"/>
      <c r="T11" s="623"/>
      <c r="U11" s="623"/>
      <c r="V11" s="623"/>
      <c r="W11" s="623"/>
      <c r="X11" s="623"/>
      <c r="Z11" s="623" t="s">
        <v>686</v>
      </c>
      <c r="AA11" s="630" t="s">
        <v>478</v>
      </c>
      <c r="AB11" s="632"/>
      <c r="AC11" s="630"/>
      <c r="AD11" s="632"/>
      <c r="AE11" s="632"/>
      <c r="AF11" s="623"/>
      <c r="AG11" s="623"/>
      <c r="AH11" s="623"/>
      <c r="AI11" s="623"/>
      <c r="AJ11" s="623"/>
      <c r="AL11" s="623" t="s">
        <v>686</v>
      </c>
      <c r="AM11" s="630" t="s">
        <v>478</v>
      </c>
      <c r="AN11" s="632"/>
      <c r="AO11" s="630"/>
      <c r="AP11" s="632"/>
      <c r="AQ11" s="632"/>
      <c r="AR11" s="623"/>
      <c r="AS11" s="623"/>
      <c r="AT11" s="623"/>
      <c r="AU11" s="623"/>
      <c r="AX11" s="623" t="s">
        <v>686</v>
      </c>
      <c r="AY11" s="630" t="s">
        <v>478</v>
      </c>
      <c r="AZ11" s="632"/>
      <c r="BA11" s="630"/>
      <c r="BB11" s="632"/>
      <c r="BC11" s="632"/>
      <c r="BD11" s="623"/>
      <c r="BE11" s="623"/>
      <c r="BF11" s="623"/>
      <c r="BG11" s="623"/>
    </row>
    <row r="12" spans="1:60" s="3" customFormat="1" ht="17" customHeight="1" x14ac:dyDescent="0.25">
      <c r="A12" s="121" t="s">
        <v>477</v>
      </c>
      <c r="B12" s="550"/>
      <c r="C12" s="550"/>
      <c r="D12" s="550"/>
      <c r="E12" s="550"/>
      <c r="F12" s="550"/>
      <c r="G12" s="550"/>
      <c r="H12" s="550"/>
      <c r="I12" s="550"/>
      <c r="J12" s="550"/>
      <c r="K12" s="126" t="s">
        <v>478</v>
      </c>
      <c r="L12" s="126"/>
      <c r="N12" s="623" t="s">
        <v>687</v>
      </c>
      <c r="O12" s="676" t="s">
        <v>477</v>
      </c>
      <c r="P12" s="688"/>
      <c r="Q12" s="659"/>
      <c r="R12" s="656"/>
      <c r="S12" s="656"/>
      <c r="T12" s="623"/>
      <c r="U12" s="623"/>
      <c r="V12" s="623"/>
      <c r="W12" s="623"/>
      <c r="X12" s="623"/>
      <c r="Z12" s="623" t="s">
        <v>687</v>
      </c>
      <c r="AA12" s="676" t="s">
        <v>477</v>
      </c>
      <c r="AB12" s="688"/>
      <c r="AC12" s="659"/>
      <c r="AD12" s="656"/>
      <c r="AE12" s="656"/>
      <c r="AF12" s="623"/>
      <c r="AG12" s="623"/>
      <c r="AH12" s="623"/>
      <c r="AI12" s="623"/>
      <c r="AJ12" s="623"/>
      <c r="AL12" s="623" t="s">
        <v>687</v>
      </c>
      <c r="AM12" s="676" t="s">
        <v>477</v>
      </c>
      <c r="AN12" s="688"/>
      <c r="AO12" s="659"/>
      <c r="AP12" s="656"/>
      <c r="AQ12" s="656"/>
      <c r="AR12" s="623"/>
      <c r="AS12" s="623"/>
      <c r="AT12" s="623"/>
      <c r="AU12" s="623"/>
      <c r="AX12" s="623" t="s">
        <v>687</v>
      </c>
      <c r="AY12" s="676" t="s">
        <v>477</v>
      </c>
      <c r="AZ12" s="688"/>
      <c r="BA12" s="659"/>
      <c r="BB12" s="656"/>
      <c r="BC12" s="656"/>
      <c r="BD12" s="623"/>
      <c r="BE12" s="623"/>
      <c r="BF12" s="623"/>
      <c r="BG12" s="623"/>
    </row>
    <row r="13" spans="1:60" ht="17" customHeight="1" x14ac:dyDescent="0.25">
      <c r="A13" s="164" t="s">
        <v>276</v>
      </c>
      <c r="B13" s="604"/>
      <c r="C13" s="166"/>
      <c r="D13" s="166"/>
      <c r="E13" s="167"/>
      <c r="F13" s="168"/>
      <c r="H13" s="16"/>
      <c r="K13" s="169" t="s">
        <v>277</v>
      </c>
      <c r="L13" s="169"/>
      <c r="N13" s="618" t="s">
        <v>688</v>
      </c>
      <c r="O13" s="657" t="s">
        <v>689</v>
      </c>
      <c r="P13" s="658" t="s">
        <v>1014</v>
      </c>
      <c r="Q13" s="657" t="s">
        <v>1015</v>
      </c>
      <c r="R13" s="620" t="s">
        <v>690</v>
      </c>
      <c r="S13" s="619" t="s">
        <v>691</v>
      </c>
      <c r="T13" s="620" t="s">
        <v>692</v>
      </c>
      <c r="U13" s="619" t="s">
        <v>693</v>
      </c>
      <c r="V13" s="619" t="s">
        <v>694</v>
      </c>
      <c r="W13" s="619" t="s">
        <v>695</v>
      </c>
      <c r="X13" s="619" t="s">
        <v>696</v>
      </c>
      <c r="Z13" s="618" t="s">
        <v>688</v>
      </c>
      <c r="AA13" s="657" t="s">
        <v>689</v>
      </c>
      <c r="AB13" s="658" t="s">
        <v>1018</v>
      </c>
      <c r="AC13" s="657" t="s">
        <v>1019</v>
      </c>
      <c r="AD13" s="620" t="s">
        <v>690</v>
      </c>
      <c r="AE13" s="619" t="s">
        <v>691</v>
      </c>
      <c r="AF13" s="620" t="s">
        <v>692</v>
      </c>
      <c r="AG13" s="619" t="s">
        <v>693</v>
      </c>
      <c r="AH13" s="619" t="s">
        <v>694</v>
      </c>
      <c r="AI13" s="619" t="s">
        <v>695</v>
      </c>
      <c r="AJ13" s="619" t="s">
        <v>696</v>
      </c>
      <c r="AL13" s="618" t="s">
        <v>688</v>
      </c>
      <c r="AM13" s="657" t="s">
        <v>689</v>
      </c>
      <c r="AN13" s="658" t="s">
        <v>1014</v>
      </c>
      <c r="AO13" s="657" t="s">
        <v>1015</v>
      </c>
      <c r="AP13" s="620" t="s">
        <v>690</v>
      </c>
      <c r="AQ13" s="619" t="s">
        <v>691</v>
      </c>
      <c r="AR13" s="620" t="s">
        <v>692</v>
      </c>
      <c r="AS13" s="619" t="s">
        <v>693</v>
      </c>
      <c r="AT13" s="619" t="s">
        <v>694</v>
      </c>
      <c r="AU13" s="619" t="s">
        <v>695</v>
      </c>
      <c r="AV13" s="619" t="s">
        <v>696</v>
      </c>
      <c r="AX13" s="618" t="s">
        <v>688</v>
      </c>
      <c r="AY13" s="657" t="s">
        <v>689</v>
      </c>
      <c r="AZ13" s="658" t="s">
        <v>1018</v>
      </c>
      <c r="BA13" s="657" t="s">
        <v>1019</v>
      </c>
      <c r="BB13" s="620" t="s">
        <v>690</v>
      </c>
      <c r="BC13" s="619" t="s">
        <v>691</v>
      </c>
      <c r="BD13" s="620" t="s">
        <v>692</v>
      </c>
      <c r="BE13" s="619" t="s">
        <v>693</v>
      </c>
      <c r="BF13" s="619" t="s">
        <v>694</v>
      </c>
      <c r="BG13" s="619" t="s">
        <v>695</v>
      </c>
      <c r="BH13" s="619" t="s">
        <v>696</v>
      </c>
    </row>
    <row r="14" spans="1:60" ht="17" customHeight="1" x14ac:dyDescent="0.25">
      <c r="N14" s="644" t="s">
        <v>1012</v>
      </c>
      <c r="O14" s="652" t="s">
        <v>1013</v>
      </c>
      <c r="P14" s="689" t="s">
        <v>73</v>
      </c>
      <c r="Q14" s="689" t="s">
        <v>25</v>
      </c>
      <c r="R14" s="652" t="s">
        <v>715</v>
      </c>
      <c r="S14" s="652" t="s">
        <v>697</v>
      </c>
      <c r="T14" s="653" t="s">
        <v>698</v>
      </c>
      <c r="U14" s="653" t="s">
        <v>699</v>
      </c>
      <c r="V14" s="654">
        <v>2010</v>
      </c>
      <c r="W14" s="654">
        <v>2010</v>
      </c>
      <c r="X14" s="107">
        <v>1064244.4198994038</v>
      </c>
      <c r="Y14" s="643"/>
      <c r="Z14" s="644" t="s">
        <v>1016</v>
      </c>
      <c r="AA14" s="652" t="s">
        <v>1017</v>
      </c>
      <c r="AB14" s="827" t="s">
        <v>73</v>
      </c>
      <c r="AC14" s="828" t="s">
        <v>77</v>
      </c>
      <c r="AD14" s="652" t="s">
        <v>715</v>
      </c>
      <c r="AE14" s="652" t="s">
        <v>697</v>
      </c>
      <c r="AF14" s="653" t="s">
        <v>698</v>
      </c>
      <c r="AG14" s="653" t="s">
        <v>699</v>
      </c>
      <c r="AH14" s="654">
        <v>2010</v>
      </c>
      <c r="AI14" s="654">
        <v>2010</v>
      </c>
      <c r="AJ14" s="639">
        <v>1064244.4198994038</v>
      </c>
      <c r="AK14" s="643"/>
      <c r="AL14" s="644" t="s">
        <v>1012</v>
      </c>
      <c r="AM14" s="652" t="s">
        <v>1013</v>
      </c>
      <c r="AN14" s="689" t="s">
        <v>73</v>
      </c>
      <c r="AO14" s="689" t="s">
        <v>25</v>
      </c>
      <c r="AP14" s="621" t="s">
        <v>704</v>
      </c>
      <c r="AQ14" s="621" t="s">
        <v>705</v>
      </c>
      <c r="AR14" s="653" t="s">
        <v>698</v>
      </c>
      <c r="AS14" s="653" t="s">
        <v>699</v>
      </c>
      <c r="AT14" s="654">
        <v>2010</v>
      </c>
      <c r="AU14" s="654">
        <v>2010</v>
      </c>
      <c r="AV14" s="107">
        <v>289787.4526615123</v>
      </c>
      <c r="AX14" s="644" t="s">
        <v>1016</v>
      </c>
      <c r="AY14" s="652" t="s">
        <v>1017</v>
      </c>
      <c r="AZ14" s="827" t="s">
        <v>73</v>
      </c>
      <c r="BA14" s="828" t="s">
        <v>77</v>
      </c>
      <c r="BB14" s="621" t="s">
        <v>704</v>
      </c>
      <c r="BC14" s="621" t="s">
        <v>705</v>
      </c>
      <c r="BD14" s="653" t="s">
        <v>698</v>
      </c>
      <c r="BE14" s="653" t="s">
        <v>699</v>
      </c>
      <c r="BF14" s="654">
        <v>2010</v>
      </c>
      <c r="BG14" s="654">
        <v>2010</v>
      </c>
      <c r="BH14" s="102">
        <v>289787.4526615123</v>
      </c>
    </row>
    <row r="15" spans="1:60" ht="17" customHeight="1" x14ac:dyDescent="0.25">
      <c r="N15" s="644" t="s">
        <v>1012</v>
      </c>
      <c r="O15" s="652" t="s">
        <v>1013</v>
      </c>
      <c r="P15" s="689" t="s">
        <v>237</v>
      </c>
      <c r="Q15" s="689" t="s">
        <v>26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107">
        <v>284257.39329404122</v>
      </c>
      <c r="Y15" s="643"/>
      <c r="Z15" s="644" t="s">
        <v>1016</v>
      </c>
      <c r="AA15" s="652" t="s">
        <v>1017</v>
      </c>
      <c r="AB15" s="827" t="s">
        <v>237</v>
      </c>
      <c r="AC15" s="828" t="s">
        <v>26</v>
      </c>
      <c r="AD15" s="652" t="s">
        <v>715</v>
      </c>
      <c r="AE15" s="652" t="s">
        <v>697</v>
      </c>
      <c r="AF15" s="653" t="s">
        <v>698</v>
      </c>
      <c r="AG15" s="653" t="s">
        <v>699</v>
      </c>
      <c r="AH15" s="654">
        <v>2010</v>
      </c>
      <c r="AI15" s="654">
        <v>2010</v>
      </c>
      <c r="AJ15" s="639">
        <v>284257.39329404122</v>
      </c>
      <c r="AK15" s="643"/>
      <c r="AL15" s="644" t="s">
        <v>1012</v>
      </c>
      <c r="AM15" s="652" t="s">
        <v>1013</v>
      </c>
      <c r="AN15" s="689" t="s">
        <v>237</v>
      </c>
      <c r="AO15" s="689" t="s">
        <v>26</v>
      </c>
      <c r="AP15" s="621" t="s">
        <v>704</v>
      </c>
      <c r="AQ15" s="621" t="s">
        <v>705</v>
      </c>
      <c r="AR15" s="653" t="s">
        <v>698</v>
      </c>
      <c r="AS15" s="653" t="s">
        <v>699</v>
      </c>
      <c r="AT15" s="654">
        <v>2010</v>
      </c>
      <c r="AU15" s="654">
        <v>2010</v>
      </c>
      <c r="AV15" s="107">
        <v>77401.60470906501</v>
      </c>
      <c r="AX15" s="644" t="s">
        <v>1016</v>
      </c>
      <c r="AY15" s="652" t="s">
        <v>1017</v>
      </c>
      <c r="AZ15" s="827" t="s">
        <v>237</v>
      </c>
      <c r="BA15" s="828" t="s">
        <v>26</v>
      </c>
      <c r="BB15" s="621" t="s">
        <v>704</v>
      </c>
      <c r="BC15" s="621" t="s">
        <v>705</v>
      </c>
      <c r="BD15" s="653" t="s">
        <v>698</v>
      </c>
      <c r="BE15" s="653" t="s">
        <v>699</v>
      </c>
      <c r="BF15" s="654">
        <v>2010</v>
      </c>
      <c r="BG15" s="654">
        <v>2010</v>
      </c>
      <c r="BH15" s="102">
        <v>77401.60470906501</v>
      </c>
    </row>
    <row r="16" spans="1:60" ht="17" customHeight="1" x14ac:dyDescent="0.25">
      <c r="A16" s="761" t="s">
        <v>648</v>
      </c>
      <c r="B16" s="761"/>
      <c r="C16" s="761"/>
      <c r="D16" s="761"/>
      <c r="E16" s="761"/>
      <c r="F16" s="761"/>
      <c r="G16" s="761"/>
      <c r="H16" s="761"/>
      <c r="I16" s="761"/>
      <c r="J16" s="761"/>
      <c r="K16" s="761"/>
      <c r="L16" s="498"/>
      <c r="N16" s="644" t="s">
        <v>1012</v>
      </c>
      <c r="O16" s="652" t="s">
        <v>1013</v>
      </c>
      <c r="P16" s="689" t="s">
        <v>238</v>
      </c>
      <c r="Q16" s="689" t="s">
        <v>76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107">
        <v>16763.2</v>
      </c>
      <c r="Y16" s="643"/>
      <c r="Z16" s="644" t="s">
        <v>1016</v>
      </c>
      <c r="AA16" s="652" t="s">
        <v>1017</v>
      </c>
      <c r="AB16" s="827" t="s">
        <v>238</v>
      </c>
      <c r="AC16" s="2" t="s">
        <v>76</v>
      </c>
      <c r="AD16" s="652" t="s">
        <v>715</v>
      </c>
      <c r="AE16" s="652" t="s">
        <v>697</v>
      </c>
      <c r="AF16" s="653" t="s">
        <v>698</v>
      </c>
      <c r="AG16" s="653" t="s">
        <v>699</v>
      </c>
      <c r="AH16" s="654">
        <v>2010</v>
      </c>
      <c r="AI16" s="654">
        <v>2010</v>
      </c>
      <c r="AJ16" s="639">
        <v>16763.2</v>
      </c>
      <c r="AK16" s="643"/>
      <c r="AL16" s="644" t="s">
        <v>1012</v>
      </c>
      <c r="AM16" s="652" t="s">
        <v>1013</v>
      </c>
      <c r="AN16" s="689" t="s">
        <v>238</v>
      </c>
      <c r="AO16" s="689" t="s">
        <v>76</v>
      </c>
      <c r="AP16" s="621" t="s">
        <v>704</v>
      </c>
      <c r="AQ16" s="621" t="s">
        <v>705</v>
      </c>
      <c r="AR16" s="653" t="s">
        <v>698</v>
      </c>
      <c r="AS16" s="653" t="s">
        <v>699</v>
      </c>
      <c r="AT16" s="654">
        <v>2010</v>
      </c>
      <c r="AU16" s="654">
        <v>2010</v>
      </c>
      <c r="AV16" s="107">
        <v>4564.5200816882234</v>
      </c>
      <c r="AX16" s="644" t="s">
        <v>1016</v>
      </c>
      <c r="AY16" s="652" t="s">
        <v>1017</v>
      </c>
      <c r="AZ16" s="827" t="s">
        <v>238</v>
      </c>
      <c r="BA16" s="2" t="s">
        <v>76</v>
      </c>
      <c r="BB16" s="621" t="s">
        <v>704</v>
      </c>
      <c r="BC16" s="621" t="s">
        <v>705</v>
      </c>
      <c r="BD16" s="653" t="s">
        <v>698</v>
      </c>
      <c r="BE16" s="653" t="s">
        <v>699</v>
      </c>
      <c r="BF16" s="654">
        <v>2010</v>
      </c>
      <c r="BG16" s="654">
        <v>2010</v>
      </c>
      <c r="BH16" s="102">
        <v>4564.5200816882234</v>
      </c>
    </row>
    <row r="17" spans="1:60" ht="17" customHeight="1" x14ac:dyDescent="0.25">
      <c r="A17" s="762" t="s">
        <v>649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499"/>
      <c r="N17" s="644" t="s">
        <v>1012</v>
      </c>
      <c r="O17" s="652" t="s">
        <v>1013</v>
      </c>
      <c r="P17" s="689" t="s">
        <v>239</v>
      </c>
      <c r="Q17" s="689" t="s">
        <v>27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107">
        <v>779987.02660536254</v>
      </c>
      <c r="Y17" s="643"/>
      <c r="Z17" s="644" t="s">
        <v>1016</v>
      </c>
      <c r="AA17" s="652" t="s">
        <v>1017</v>
      </c>
      <c r="AB17" s="829" t="s">
        <v>239</v>
      </c>
      <c r="AC17" s="2" t="s">
        <v>27</v>
      </c>
      <c r="AD17" s="652" t="s">
        <v>715</v>
      </c>
      <c r="AE17" s="652" t="s">
        <v>697</v>
      </c>
      <c r="AF17" s="653" t="s">
        <v>698</v>
      </c>
      <c r="AG17" s="653" t="s">
        <v>699</v>
      </c>
      <c r="AH17" s="654">
        <v>2010</v>
      </c>
      <c r="AI17" s="654">
        <v>2010</v>
      </c>
      <c r="AJ17" s="639">
        <v>779987.02660536254</v>
      </c>
      <c r="AK17" s="643"/>
      <c r="AL17" s="644" t="s">
        <v>1012</v>
      </c>
      <c r="AM17" s="652" t="s">
        <v>1013</v>
      </c>
      <c r="AN17" s="689" t="s">
        <v>239</v>
      </c>
      <c r="AO17" s="689" t="s">
        <v>27</v>
      </c>
      <c r="AP17" s="621" t="s">
        <v>704</v>
      </c>
      <c r="AQ17" s="621" t="s">
        <v>705</v>
      </c>
      <c r="AR17" s="653" t="s">
        <v>698</v>
      </c>
      <c r="AS17" s="653" t="s">
        <v>699</v>
      </c>
      <c r="AT17" s="654">
        <v>2010</v>
      </c>
      <c r="AU17" s="654">
        <v>2010</v>
      </c>
      <c r="AV17" s="107">
        <v>212385.84795244725</v>
      </c>
      <c r="AX17" s="644" t="s">
        <v>1016</v>
      </c>
      <c r="AY17" s="652" t="s">
        <v>1017</v>
      </c>
      <c r="AZ17" s="829" t="s">
        <v>239</v>
      </c>
      <c r="BA17" s="2" t="s">
        <v>27</v>
      </c>
      <c r="BB17" s="621" t="s">
        <v>704</v>
      </c>
      <c r="BC17" s="621" t="s">
        <v>705</v>
      </c>
      <c r="BD17" s="653" t="s">
        <v>698</v>
      </c>
      <c r="BE17" s="653" t="s">
        <v>699</v>
      </c>
      <c r="BF17" s="654">
        <v>2010</v>
      </c>
      <c r="BG17" s="654">
        <v>2010</v>
      </c>
      <c r="BH17" s="102">
        <v>212385.84795244725</v>
      </c>
    </row>
    <row r="18" spans="1:60" ht="17" customHeight="1" x14ac:dyDescent="0.25">
      <c r="A18" s="252" t="s">
        <v>48</v>
      </c>
      <c r="B18" s="161">
        <v>2010</v>
      </c>
      <c r="C18" s="162">
        <v>2011</v>
      </c>
      <c r="D18" s="162">
        <v>2012</v>
      </c>
      <c r="E18" s="162">
        <v>2013</v>
      </c>
      <c r="F18" s="162">
        <v>2014</v>
      </c>
      <c r="G18" s="162">
        <v>2015</v>
      </c>
      <c r="H18" s="162">
        <v>2016</v>
      </c>
      <c r="I18" s="162">
        <v>2017</v>
      </c>
      <c r="J18" s="163" t="s">
        <v>476</v>
      </c>
      <c r="K18" s="163" t="s">
        <v>84</v>
      </c>
      <c r="L18" s="11"/>
      <c r="N18" s="644" t="s">
        <v>1012</v>
      </c>
      <c r="O18" s="652" t="s">
        <v>1013</v>
      </c>
      <c r="P18" s="689" t="s">
        <v>240</v>
      </c>
      <c r="Q18" s="689" t="s">
        <v>75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107">
        <v>47356.960736299079</v>
      </c>
      <c r="Y18" s="643"/>
      <c r="Z18" s="644" t="s">
        <v>1016</v>
      </c>
      <c r="AA18" s="652" t="s">
        <v>1017</v>
      </c>
      <c r="AB18" s="829" t="s">
        <v>242</v>
      </c>
      <c r="AC18" s="2" t="s">
        <v>78</v>
      </c>
      <c r="AD18" s="652" t="s">
        <v>715</v>
      </c>
      <c r="AE18" s="652" t="s">
        <v>697</v>
      </c>
      <c r="AF18" s="653" t="s">
        <v>698</v>
      </c>
      <c r="AG18" s="653" t="s">
        <v>699</v>
      </c>
      <c r="AH18" s="654">
        <v>2010</v>
      </c>
      <c r="AI18" s="654">
        <v>2010</v>
      </c>
      <c r="AJ18" s="730">
        <v>-308</v>
      </c>
      <c r="AK18" s="643"/>
      <c r="AL18" s="644" t="s">
        <v>1012</v>
      </c>
      <c r="AM18" s="652" t="s">
        <v>1013</v>
      </c>
      <c r="AN18" s="689" t="s">
        <v>240</v>
      </c>
      <c r="AO18" s="689" t="s">
        <v>75</v>
      </c>
      <c r="AP18" s="621" t="s">
        <v>704</v>
      </c>
      <c r="AQ18" s="621" t="s">
        <v>705</v>
      </c>
      <c r="AR18" s="653" t="s">
        <v>698</v>
      </c>
      <c r="AS18" s="653" t="s">
        <v>699</v>
      </c>
      <c r="AT18" s="654">
        <v>2010</v>
      </c>
      <c r="AU18" s="654">
        <v>2010</v>
      </c>
      <c r="AV18" s="107">
        <v>12895.019941810506</v>
      </c>
      <c r="AX18" s="644" t="s">
        <v>1016</v>
      </c>
      <c r="AY18" s="652" t="s">
        <v>1017</v>
      </c>
      <c r="AZ18" s="829" t="s">
        <v>242</v>
      </c>
      <c r="BA18" s="2" t="s">
        <v>78</v>
      </c>
      <c r="BB18" s="621" t="s">
        <v>704</v>
      </c>
      <c r="BC18" s="621" t="s">
        <v>705</v>
      </c>
      <c r="BD18" s="653" t="s">
        <v>698</v>
      </c>
      <c r="BE18" s="653" t="s">
        <v>699</v>
      </c>
      <c r="BF18" s="654">
        <v>2010</v>
      </c>
      <c r="BG18" s="654">
        <v>2010</v>
      </c>
      <c r="BH18" s="698">
        <v>-83.86657590197413</v>
      </c>
    </row>
    <row r="19" spans="1:60" ht="17" customHeight="1" x14ac:dyDescent="0.25">
      <c r="A19" s="146" t="s">
        <v>77</v>
      </c>
      <c r="B19" s="118">
        <v>1064244.4198994038</v>
      </c>
      <c r="C19" s="119">
        <v>1287821.0994452469</v>
      </c>
      <c r="D19" s="119">
        <v>1375684.1903417392</v>
      </c>
      <c r="E19" s="119">
        <v>1432669.8983540332</v>
      </c>
      <c r="F19" s="119">
        <v>1480521.3946721791</v>
      </c>
      <c r="G19" s="119">
        <v>1315250.5833842959</v>
      </c>
      <c r="H19" s="119">
        <v>1311248.3354781624</v>
      </c>
      <c r="I19" s="119">
        <v>1387107.1435017562</v>
      </c>
      <c r="J19" s="89">
        <v>1521072.1666708749</v>
      </c>
      <c r="K19" s="398" t="s">
        <v>73</v>
      </c>
      <c r="L19" s="398"/>
      <c r="N19" s="644" t="s">
        <v>1012</v>
      </c>
      <c r="O19" s="652" t="s">
        <v>1013</v>
      </c>
      <c r="P19" s="647" t="s">
        <v>241</v>
      </c>
      <c r="Q19" s="670" t="s">
        <v>28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107">
        <v>732630.06586906349</v>
      </c>
      <c r="Y19" s="643"/>
      <c r="Z19" s="644" t="s">
        <v>1016</v>
      </c>
      <c r="AA19" s="652" t="s">
        <v>1017</v>
      </c>
      <c r="AB19" s="829" t="s">
        <v>179</v>
      </c>
      <c r="AC19" s="2" t="s">
        <v>79</v>
      </c>
      <c r="AD19" s="652" t="s">
        <v>715</v>
      </c>
      <c r="AE19" s="652" t="s">
        <v>697</v>
      </c>
      <c r="AF19" s="653" t="s">
        <v>698</v>
      </c>
      <c r="AG19" s="653" t="s">
        <v>699</v>
      </c>
      <c r="AH19" s="654">
        <v>2010</v>
      </c>
      <c r="AI19" s="654">
        <v>2010</v>
      </c>
      <c r="AJ19" s="639">
        <v>1063936.4198994038</v>
      </c>
      <c r="AK19" s="643"/>
      <c r="AL19" s="644" t="s">
        <v>1012</v>
      </c>
      <c r="AM19" s="652" t="s">
        <v>1013</v>
      </c>
      <c r="AN19" s="647" t="s">
        <v>241</v>
      </c>
      <c r="AO19" s="670" t="s">
        <v>28</v>
      </c>
      <c r="AP19" s="621" t="s">
        <v>704</v>
      </c>
      <c r="AQ19" s="621" t="s">
        <v>705</v>
      </c>
      <c r="AR19" s="653" t="s">
        <v>698</v>
      </c>
      <c r="AS19" s="653" t="s">
        <v>699</v>
      </c>
      <c r="AT19" s="654">
        <v>2010</v>
      </c>
      <c r="AU19" s="654">
        <v>2010</v>
      </c>
      <c r="AV19" s="107">
        <v>199490.82801063676</v>
      </c>
      <c r="AX19" s="644" t="s">
        <v>1016</v>
      </c>
      <c r="AY19" s="652" t="s">
        <v>1017</v>
      </c>
      <c r="AZ19" s="829" t="s">
        <v>179</v>
      </c>
      <c r="BA19" s="2" t="s">
        <v>79</v>
      </c>
      <c r="BB19" s="621" t="s">
        <v>704</v>
      </c>
      <c r="BC19" s="621" t="s">
        <v>705</v>
      </c>
      <c r="BD19" s="653" t="s">
        <v>698</v>
      </c>
      <c r="BE19" s="653" t="s">
        <v>699</v>
      </c>
      <c r="BF19" s="654">
        <v>2010</v>
      </c>
      <c r="BG19" s="654">
        <v>2010</v>
      </c>
      <c r="BH19" s="102">
        <v>289703.58608561032</v>
      </c>
    </row>
    <row r="20" spans="1:60" ht="17" customHeight="1" x14ac:dyDescent="0.25">
      <c r="A20" s="147" t="s">
        <v>26</v>
      </c>
      <c r="B20" s="114">
        <v>284257.39329404122</v>
      </c>
      <c r="C20" s="89">
        <v>308486.93636554416</v>
      </c>
      <c r="D20" s="89">
        <v>336365.5732609689</v>
      </c>
      <c r="E20" s="89">
        <v>381880.74601241719</v>
      </c>
      <c r="F20" s="89">
        <v>407335.31998086971</v>
      </c>
      <c r="G20" s="89">
        <v>430446.94524181448</v>
      </c>
      <c r="H20" s="89">
        <v>441935.54257354682</v>
      </c>
      <c r="I20" s="89">
        <v>483011.4363565321</v>
      </c>
      <c r="J20" s="89">
        <v>493246.44665619399</v>
      </c>
      <c r="K20" s="398" t="s">
        <v>237</v>
      </c>
      <c r="L20" s="398"/>
      <c r="N20" s="644" t="s">
        <v>1012</v>
      </c>
      <c r="O20" s="652" t="s">
        <v>1013</v>
      </c>
      <c r="P20" s="689" t="s">
        <v>73</v>
      </c>
      <c r="Q20" s="689" t="s">
        <v>25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2011</v>
      </c>
      <c r="W20" s="654">
        <v>2011</v>
      </c>
      <c r="X20" s="176">
        <v>1287821.0994452469</v>
      </c>
      <c r="Y20" s="643"/>
      <c r="Z20" s="644" t="s">
        <v>1016</v>
      </c>
      <c r="AA20" s="652" t="s">
        <v>1017</v>
      </c>
      <c r="AB20" s="829" t="s">
        <v>243</v>
      </c>
      <c r="AC20" s="2" t="s">
        <v>60</v>
      </c>
      <c r="AD20" s="652" t="s">
        <v>715</v>
      </c>
      <c r="AE20" s="652" t="s">
        <v>697</v>
      </c>
      <c r="AF20" s="653" t="s">
        <v>698</v>
      </c>
      <c r="AG20" s="653" t="s">
        <v>699</v>
      </c>
      <c r="AH20" s="654">
        <v>2010</v>
      </c>
      <c r="AI20" s="654">
        <v>2010</v>
      </c>
      <c r="AJ20" s="639">
        <v>47356.960736299079</v>
      </c>
      <c r="AK20" s="643"/>
      <c r="AL20" s="644" t="s">
        <v>1012</v>
      </c>
      <c r="AM20" s="652" t="s">
        <v>1013</v>
      </c>
      <c r="AN20" s="689" t="s">
        <v>73</v>
      </c>
      <c r="AO20" s="689" t="s">
        <v>25</v>
      </c>
      <c r="AP20" s="621" t="s">
        <v>704</v>
      </c>
      <c r="AQ20" s="621" t="s">
        <v>705</v>
      </c>
      <c r="AR20" s="653" t="s">
        <v>698</v>
      </c>
      <c r="AS20" s="653" t="s">
        <v>699</v>
      </c>
      <c r="AT20" s="654">
        <v>2011</v>
      </c>
      <c r="AU20" s="654">
        <v>2011</v>
      </c>
      <c r="AV20" s="176">
        <v>350666.0583921707</v>
      </c>
      <c r="AX20" s="644" t="s">
        <v>1016</v>
      </c>
      <c r="AY20" s="652" t="s">
        <v>1017</v>
      </c>
      <c r="AZ20" s="829" t="s">
        <v>243</v>
      </c>
      <c r="BA20" s="2" t="s">
        <v>60</v>
      </c>
      <c r="BB20" s="621" t="s">
        <v>704</v>
      </c>
      <c r="BC20" s="621" t="s">
        <v>705</v>
      </c>
      <c r="BD20" s="653" t="s">
        <v>698</v>
      </c>
      <c r="BE20" s="653" t="s">
        <v>699</v>
      </c>
      <c r="BF20" s="654">
        <v>2010</v>
      </c>
      <c r="BG20" s="654">
        <v>2010</v>
      </c>
      <c r="BH20" s="102">
        <v>12895.019941810506</v>
      </c>
    </row>
    <row r="21" spans="1:60" ht="17" customHeight="1" x14ac:dyDescent="0.25">
      <c r="A21" s="12" t="s">
        <v>76</v>
      </c>
      <c r="B21" s="114">
        <v>16763.2</v>
      </c>
      <c r="C21" s="89">
        <v>27122.3</v>
      </c>
      <c r="D21" s="89">
        <v>28969.599999999999</v>
      </c>
      <c r="E21" s="89">
        <v>29451.9</v>
      </c>
      <c r="F21" s="89">
        <v>29806.799999999999</v>
      </c>
      <c r="G21" s="89">
        <v>31727</v>
      </c>
      <c r="H21" s="89">
        <v>32837.445</v>
      </c>
      <c r="I21" s="89">
        <v>21551</v>
      </c>
      <c r="J21" s="89">
        <v>26243</v>
      </c>
      <c r="K21" s="398" t="s">
        <v>238</v>
      </c>
      <c r="L21" s="398"/>
      <c r="N21" s="644" t="s">
        <v>1012</v>
      </c>
      <c r="O21" s="652" t="s">
        <v>1013</v>
      </c>
      <c r="P21" s="689" t="s">
        <v>237</v>
      </c>
      <c r="Q21" s="689" t="s">
        <v>26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2011</v>
      </c>
      <c r="W21" s="654">
        <v>2011</v>
      </c>
      <c r="X21" s="176">
        <v>308486.93636554416</v>
      </c>
      <c r="Y21" s="643"/>
      <c r="Z21" s="644" t="s">
        <v>1016</v>
      </c>
      <c r="AA21" s="652" t="s">
        <v>1017</v>
      </c>
      <c r="AB21" s="829" t="s">
        <v>244</v>
      </c>
      <c r="AC21" s="2" t="s">
        <v>80</v>
      </c>
      <c r="AD21" s="652" t="s">
        <v>715</v>
      </c>
      <c r="AE21" s="652" t="s">
        <v>697</v>
      </c>
      <c r="AF21" s="653" t="s">
        <v>698</v>
      </c>
      <c r="AG21" s="653" t="s">
        <v>699</v>
      </c>
      <c r="AH21" s="654">
        <v>2010</v>
      </c>
      <c r="AI21" s="654">
        <v>2010</v>
      </c>
      <c r="AJ21" s="639">
        <v>1016579.4591631048</v>
      </c>
      <c r="AK21" s="643"/>
      <c r="AL21" s="644" t="s">
        <v>1012</v>
      </c>
      <c r="AM21" s="652" t="s">
        <v>1013</v>
      </c>
      <c r="AN21" s="689" t="s">
        <v>237</v>
      </c>
      <c r="AO21" s="689" t="s">
        <v>26</v>
      </c>
      <c r="AP21" s="621" t="s">
        <v>704</v>
      </c>
      <c r="AQ21" s="621" t="s">
        <v>705</v>
      </c>
      <c r="AR21" s="653" t="s">
        <v>698</v>
      </c>
      <c r="AS21" s="653" t="s">
        <v>699</v>
      </c>
      <c r="AT21" s="654">
        <v>2011</v>
      </c>
      <c r="AU21" s="654">
        <v>2011</v>
      </c>
      <c r="AV21" s="176">
        <v>83999.16579048174</v>
      </c>
      <c r="AX21" s="644" t="s">
        <v>1016</v>
      </c>
      <c r="AY21" s="652" t="s">
        <v>1017</v>
      </c>
      <c r="AZ21" s="829" t="s">
        <v>244</v>
      </c>
      <c r="BA21" s="2" t="s">
        <v>80</v>
      </c>
      <c r="BB21" s="621" t="s">
        <v>704</v>
      </c>
      <c r="BC21" s="621" t="s">
        <v>705</v>
      </c>
      <c r="BD21" s="653" t="s">
        <v>698</v>
      </c>
      <c r="BE21" s="653" t="s">
        <v>699</v>
      </c>
      <c r="BF21" s="654">
        <v>2010</v>
      </c>
      <c r="BG21" s="654">
        <v>2010</v>
      </c>
      <c r="BH21" s="102">
        <v>276808.56614379981</v>
      </c>
    </row>
    <row r="22" spans="1:60" ht="17" customHeight="1" x14ac:dyDescent="0.25">
      <c r="A22" s="12" t="s">
        <v>27</v>
      </c>
      <c r="B22" s="114">
        <v>779987.02660536254</v>
      </c>
      <c r="C22" s="89">
        <v>979334.16307970276</v>
      </c>
      <c r="D22" s="89">
        <v>1039318.6170807703</v>
      </c>
      <c r="E22" s="89">
        <v>1050789.1523416161</v>
      </c>
      <c r="F22" s="89">
        <v>1073186.0746913094</v>
      </c>
      <c r="G22" s="89">
        <v>884803.63814248145</v>
      </c>
      <c r="H22" s="89">
        <v>869312.79290461564</v>
      </c>
      <c r="I22" s="89">
        <v>904095.70714522409</v>
      </c>
      <c r="J22" s="89">
        <v>1027825.7200146809</v>
      </c>
      <c r="K22" s="399" t="s">
        <v>239</v>
      </c>
      <c r="L22" s="399"/>
      <c r="N22" s="644" t="s">
        <v>1012</v>
      </c>
      <c r="O22" s="652" t="s">
        <v>1013</v>
      </c>
      <c r="P22" s="689" t="s">
        <v>238</v>
      </c>
      <c r="Q22" s="689" t="s">
        <v>76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2011</v>
      </c>
      <c r="W22" s="654">
        <v>2011</v>
      </c>
      <c r="X22" s="176">
        <v>27122.3</v>
      </c>
      <c r="Y22" s="643"/>
      <c r="Z22" s="644" t="s">
        <v>1016</v>
      </c>
      <c r="AA22" s="652" t="s">
        <v>1017</v>
      </c>
      <c r="AB22" s="829" t="s">
        <v>245</v>
      </c>
      <c r="AC22" s="2" t="s">
        <v>81</v>
      </c>
      <c r="AD22" s="652" t="s">
        <v>715</v>
      </c>
      <c r="AE22" s="652" t="s">
        <v>697</v>
      </c>
      <c r="AF22" s="653" t="s">
        <v>698</v>
      </c>
      <c r="AG22" s="653" t="s">
        <v>699</v>
      </c>
      <c r="AH22" s="654">
        <v>2010</v>
      </c>
      <c r="AI22" s="654">
        <v>2010</v>
      </c>
      <c r="AJ22" s="826">
        <v>-71200</v>
      </c>
      <c r="AK22" s="643"/>
      <c r="AL22" s="644" t="s">
        <v>1012</v>
      </c>
      <c r="AM22" s="652" t="s">
        <v>1013</v>
      </c>
      <c r="AN22" s="689" t="s">
        <v>238</v>
      </c>
      <c r="AO22" s="689" t="s">
        <v>76</v>
      </c>
      <c r="AP22" s="621" t="s">
        <v>704</v>
      </c>
      <c r="AQ22" s="621" t="s">
        <v>705</v>
      </c>
      <c r="AR22" s="653" t="s">
        <v>698</v>
      </c>
      <c r="AS22" s="653" t="s">
        <v>699</v>
      </c>
      <c r="AT22" s="654">
        <v>2011</v>
      </c>
      <c r="AU22" s="654">
        <v>2011</v>
      </c>
      <c r="AV22" s="176">
        <v>7385.2416609938737</v>
      </c>
      <c r="AX22" s="644" t="s">
        <v>1016</v>
      </c>
      <c r="AY22" s="652" t="s">
        <v>1017</v>
      </c>
      <c r="AZ22" s="829" t="s">
        <v>245</v>
      </c>
      <c r="BA22" s="2" t="s">
        <v>81</v>
      </c>
      <c r="BB22" s="621" t="s">
        <v>704</v>
      </c>
      <c r="BC22" s="621" t="s">
        <v>705</v>
      </c>
      <c r="BD22" s="653" t="s">
        <v>698</v>
      </c>
      <c r="BE22" s="653" t="s">
        <v>699</v>
      </c>
      <c r="BF22" s="654">
        <v>2010</v>
      </c>
      <c r="BG22" s="654">
        <v>2010</v>
      </c>
      <c r="BH22" s="673">
        <v>-19387.338325391422</v>
      </c>
    </row>
    <row r="23" spans="1:60" ht="17" customHeight="1" x14ac:dyDescent="0.25">
      <c r="A23" s="12" t="s">
        <v>78</v>
      </c>
      <c r="B23" s="234">
        <v>-308</v>
      </c>
      <c r="C23" s="89">
        <v>497</v>
      </c>
      <c r="D23" s="89">
        <v>1100</v>
      </c>
      <c r="E23" s="89">
        <v>1700</v>
      </c>
      <c r="F23" s="89">
        <v>2420</v>
      </c>
      <c r="G23" s="89">
        <v>6400</v>
      </c>
      <c r="H23" s="89">
        <v>7700</v>
      </c>
      <c r="I23" s="89">
        <v>10200</v>
      </c>
      <c r="J23" s="89">
        <v>7300</v>
      </c>
      <c r="K23" s="399" t="s">
        <v>242</v>
      </c>
      <c r="L23" s="399"/>
      <c r="N23" s="644" t="s">
        <v>1012</v>
      </c>
      <c r="O23" s="652" t="s">
        <v>1013</v>
      </c>
      <c r="P23" s="689" t="s">
        <v>239</v>
      </c>
      <c r="Q23" s="689" t="s">
        <v>27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2011</v>
      </c>
      <c r="W23" s="654">
        <v>2011</v>
      </c>
      <c r="X23" s="176">
        <v>979334.16307970276</v>
      </c>
      <c r="Y23" s="643"/>
      <c r="Z23" s="644" t="s">
        <v>1016</v>
      </c>
      <c r="AA23" s="652" t="s">
        <v>1017</v>
      </c>
      <c r="AB23" s="647" t="s">
        <v>32</v>
      </c>
      <c r="AC23" s="637" t="s">
        <v>31</v>
      </c>
      <c r="AD23" s="652" t="s">
        <v>715</v>
      </c>
      <c r="AE23" s="652" t="s">
        <v>697</v>
      </c>
      <c r="AF23" s="653" t="s">
        <v>698</v>
      </c>
      <c r="AG23" s="653" t="s">
        <v>699</v>
      </c>
      <c r="AH23" s="654">
        <v>2010</v>
      </c>
      <c r="AI23" s="654">
        <v>2010</v>
      </c>
      <c r="AJ23" s="639">
        <v>945379.45916310477</v>
      </c>
      <c r="AK23" s="643"/>
      <c r="AL23" s="644" t="s">
        <v>1012</v>
      </c>
      <c r="AM23" s="652" t="s">
        <v>1013</v>
      </c>
      <c r="AN23" s="689" t="s">
        <v>239</v>
      </c>
      <c r="AO23" s="689" t="s">
        <v>27</v>
      </c>
      <c r="AP23" s="621" t="s">
        <v>704</v>
      </c>
      <c r="AQ23" s="621" t="s">
        <v>705</v>
      </c>
      <c r="AR23" s="653" t="s">
        <v>698</v>
      </c>
      <c r="AS23" s="653" t="s">
        <v>699</v>
      </c>
      <c r="AT23" s="654">
        <v>2011</v>
      </c>
      <c r="AU23" s="654">
        <v>2011</v>
      </c>
      <c r="AV23" s="176">
        <v>266666.89260168897</v>
      </c>
      <c r="AX23" s="644" t="s">
        <v>1016</v>
      </c>
      <c r="AY23" s="652" t="s">
        <v>1017</v>
      </c>
      <c r="AZ23" s="647" t="s">
        <v>32</v>
      </c>
      <c r="BA23" s="637" t="s">
        <v>31</v>
      </c>
      <c r="BB23" s="621" t="s">
        <v>704</v>
      </c>
      <c r="BC23" s="621" t="s">
        <v>705</v>
      </c>
      <c r="BD23" s="653" t="s">
        <v>698</v>
      </c>
      <c r="BE23" s="653" t="s">
        <v>699</v>
      </c>
      <c r="BF23" s="654">
        <v>2010</v>
      </c>
      <c r="BG23" s="654">
        <v>2010</v>
      </c>
      <c r="BH23" s="102">
        <v>257421.2278184084</v>
      </c>
    </row>
    <row r="24" spans="1:60" ht="17" customHeight="1" x14ac:dyDescent="0.25">
      <c r="A24" s="12" t="s">
        <v>79</v>
      </c>
      <c r="B24" s="114">
        <v>1063936.4198994038</v>
      </c>
      <c r="C24" s="89">
        <v>1288318.0994452469</v>
      </c>
      <c r="D24" s="89">
        <v>1376784.1903417392</v>
      </c>
      <c r="E24" s="89">
        <v>1434369.8983540332</v>
      </c>
      <c r="F24" s="89">
        <v>1482941.3946721791</v>
      </c>
      <c r="G24" s="89">
        <v>1321650.5833842959</v>
      </c>
      <c r="H24" s="89">
        <v>1318948.3354781624</v>
      </c>
      <c r="I24" s="89">
        <v>1397307.1435017562</v>
      </c>
      <c r="J24" s="89">
        <v>1528372.1666708749</v>
      </c>
      <c r="K24" s="399" t="s">
        <v>179</v>
      </c>
      <c r="L24" s="399"/>
      <c r="N24" s="644" t="s">
        <v>1012</v>
      </c>
      <c r="O24" s="652" t="s">
        <v>1013</v>
      </c>
      <c r="P24" s="689" t="s">
        <v>240</v>
      </c>
      <c r="Q24" s="689" t="s">
        <v>75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2011</v>
      </c>
      <c r="W24" s="654">
        <v>2011</v>
      </c>
      <c r="X24" s="176">
        <v>49756.537883680561</v>
      </c>
      <c r="Y24" s="643"/>
      <c r="Z24" s="644" t="s">
        <v>1016</v>
      </c>
      <c r="AA24" s="652" t="s">
        <v>1017</v>
      </c>
      <c r="AB24" s="827" t="s">
        <v>73</v>
      </c>
      <c r="AC24" s="828" t="s">
        <v>77</v>
      </c>
      <c r="AD24" s="652" t="s">
        <v>715</v>
      </c>
      <c r="AE24" s="652" t="s">
        <v>697</v>
      </c>
      <c r="AF24" s="653" t="s">
        <v>698</v>
      </c>
      <c r="AG24" s="653" t="s">
        <v>699</v>
      </c>
      <c r="AH24" s="654">
        <v>2011</v>
      </c>
      <c r="AI24" s="654">
        <v>2011</v>
      </c>
      <c r="AJ24" s="702">
        <v>1287821.0994452469</v>
      </c>
      <c r="AK24" s="643"/>
      <c r="AL24" s="644" t="s">
        <v>1012</v>
      </c>
      <c r="AM24" s="652" t="s">
        <v>1013</v>
      </c>
      <c r="AN24" s="689" t="s">
        <v>240</v>
      </c>
      <c r="AO24" s="689" t="s">
        <v>75</v>
      </c>
      <c r="AP24" s="621" t="s">
        <v>704</v>
      </c>
      <c r="AQ24" s="621" t="s">
        <v>705</v>
      </c>
      <c r="AR24" s="653" t="s">
        <v>698</v>
      </c>
      <c r="AS24" s="653" t="s">
        <v>699</v>
      </c>
      <c r="AT24" s="654">
        <v>2011</v>
      </c>
      <c r="AU24" s="654">
        <v>2011</v>
      </c>
      <c r="AV24" s="176">
        <v>13548.410587795932</v>
      </c>
      <c r="AX24" s="644" t="s">
        <v>1016</v>
      </c>
      <c r="AY24" s="652" t="s">
        <v>1017</v>
      </c>
      <c r="AZ24" s="827" t="s">
        <v>73</v>
      </c>
      <c r="BA24" s="828" t="s">
        <v>77</v>
      </c>
      <c r="BB24" s="621" t="s">
        <v>704</v>
      </c>
      <c r="BC24" s="621" t="s">
        <v>705</v>
      </c>
      <c r="BD24" s="653" t="s">
        <v>698</v>
      </c>
      <c r="BE24" s="653" t="s">
        <v>699</v>
      </c>
      <c r="BF24" s="654">
        <v>2011</v>
      </c>
      <c r="BG24" s="654">
        <v>2011</v>
      </c>
      <c r="BH24" s="124">
        <v>350666.0583921707</v>
      </c>
    </row>
    <row r="25" spans="1:60" ht="17" customHeight="1" x14ac:dyDescent="0.25">
      <c r="A25" s="12" t="s">
        <v>60</v>
      </c>
      <c r="B25" s="114">
        <v>47356.960736299079</v>
      </c>
      <c r="C25" s="89">
        <v>49756.537883680561</v>
      </c>
      <c r="D25" s="89">
        <v>51604.38974582708</v>
      </c>
      <c r="E25" s="89">
        <v>47040.679436950173</v>
      </c>
      <c r="F25" s="89">
        <v>52255.322098809011</v>
      </c>
      <c r="G25" s="89">
        <v>55422.707777574498</v>
      </c>
      <c r="H25" s="89">
        <v>54509.448542843566</v>
      </c>
      <c r="I25" s="89">
        <v>54900</v>
      </c>
      <c r="J25" s="89">
        <v>60202.171361772176</v>
      </c>
      <c r="K25" s="399" t="s">
        <v>243</v>
      </c>
      <c r="L25" s="399"/>
      <c r="N25" s="644" t="s">
        <v>1012</v>
      </c>
      <c r="O25" s="652" t="s">
        <v>1013</v>
      </c>
      <c r="P25" s="647" t="s">
        <v>241</v>
      </c>
      <c r="Q25" s="670" t="s">
        <v>28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654">
        <v>2011</v>
      </c>
      <c r="W25" s="654">
        <v>2011</v>
      </c>
      <c r="X25" s="107">
        <v>929577.62519602221</v>
      </c>
      <c r="Y25" s="643"/>
      <c r="Z25" s="644" t="s">
        <v>1016</v>
      </c>
      <c r="AA25" s="652" t="s">
        <v>1017</v>
      </c>
      <c r="AB25" s="827" t="s">
        <v>237</v>
      </c>
      <c r="AC25" s="828" t="s">
        <v>26</v>
      </c>
      <c r="AD25" s="652" t="s">
        <v>715</v>
      </c>
      <c r="AE25" s="652" t="s">
        <v>697</v>
      </c>
      <c r="AF25" s="653" t="s">
        <v>698</v>
      </c>
      <c r="AG25" s="653" t="s">
        <v>699</v>
      </c>
      <c r="AH25" s="654">
        <v>2011</v>
      </c>
      <c r="AI25" s="654">
        <v>2011</v>
      </c>
      <c r="AJ25" s="702">
        <v>308486.93636554416</v>
      </c>
      <c r="AK25" s="643"/>
      <c r="AL25" s="644" t="s">
        <v>1012</v>
      </c>
      <c r="AM25" s="652" t="s">
        <v>1013</v>
      </c>
      <c r="AN25" s="647" t="s">
        <v>241</v>
      </c>
      <c r="AO25" s="670" t="s">
        <v>28</v>
      </c>
      <c r="AP25" s="621" t="s">
        <v>704</v>
      </c>
      <c r="AQ25" s="621" t="s">
        <v>705</v>
      </c>
      <c r="AR25" s="653" t="s">
        <v>698</v>
      </c>
      <c r="AS25" s="653" t="s">
        <v>699</v>
      </c>
      <c r="AT25" s="654">
        <v>2011</v>
      </c>
      <c r="AU25" s="654">
        <v>2011</v>
      </c>
      <c r="AV25" s="107">
        <v>253118.48201389305</v>
      </c>
      <c r="AX25" s="644" t="s">
        <v>1016</v>
      </c>
      <c r="AY25" s="652" t="s">
        <v>1017</v>
      </c>
      <c r="AZ25" s="827" t="s">
        <v>237</v>
      </c>
      <c r="BA25" s="828" t="s">
        <v>26</v>
      </c>
      <c r="BB25" s="621" t="s">
        <v>704</v>
      </c>
      <c r="BC25" s="621" t="s">
        <v>705</v>
      </c>
      <c r="BD25" s="653" t="s">
        <v>698</v>
      </c>
      <c r="BE25" s="653" t="s">
        <v>699</v>
      </c>
      <c r="BF25" s="654">
        <v>2011</v>
      </c>
      <c r="BG25" s="654">
        <v>2011</v>
      </c>
      <c r="BH25" s="124">
        <v>83999.16579048174</v>
      </c>
    </row>
    <row r="26" spans="1:60" ht="17" customHeight="1" x14ac:dyDescent="0.25">
      <c r="A26" s="12" t="s">
        <v>80</v>
      </c>
      <c r="B26" s="114">
        <v>1016579.4591631048</v>
      </c>
      <c r="C26" s="89">
        <v>1238561.5615615663</v>
      </c>
      <c r="D26" s="89">
        <v>1325179.8005959122</v>
      </c>
      <c r="E26" s="89">
        <v>1387329.218917083</v>
      </c>
      <c r="F26" s="89">
        <v>1430686.0725733701</v>
      </c>
      <c r="G26" s="89">
        <v>1266227.8756067215</v>
      </c>
      <c r="H26" s="89">
        <v>1264438.8869353188</v>
      </c>
      <c r="I26" s="89">
        <v>1342407.1435017562</v>
      </c>
      <c r="J26" s="89">
        <v>1468169.9953091028</v>
      </c>
      <c r="K26" s="399" t="s">
        <v>244</v>
      </c>
      <c r="L26" s="399"/>
      <c r="N26" s="644" t="s">
        <v>1012</v>
      </c>
      <c r="O26" s="652" t="s">
        <v>1013</v>
      </c>
      <c r="P26" s="689" t="s">
        <v>73</v>
      </c>
      <c r="Q26" s="689" t="s">
        <v>25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722">
        <v>2012</v>
      </c>
      <c r="W26" s="722">
        <v>2012</v>
      </c>
      <c r="X26" s="176">
        <v>1375684.1903417392</v>
      </c>
      <c r="Y26" s="643"/>
      <c r="Z26" s="644" t="s">
        <v>1016</v>
      </c>
      <c r="AA26" s="652" t="s">
        <v>1017</v>
      </c>
      <c r="AB26" s="827" t="s">
        <v>238</v>
      </c>
      <c r="AC26" s="2" t="s">
        <v>76</v>
      </c>
      <c r="AD26" s="652" t="s">
        <v>715</v>
      </c>
      <c r="AE26" s="652" t="s">
        <v>697</v>
      </c>
      <c r="AF26" s="653" t="s">
        <v>698</v>
      </c>
      <c r="AG26" s="653" t="s">
        <v>699</v>
      </c>
      <c r="AH26" s="654">
        <v>2011</v>
      </c>
      <c r="AI26" s="654">
        <v>2011</v>
      </c>
      <c r="AJ26" s="702">
        <v>27122.3</v>
      </c>
      <c r="AK26" s="643"/>
      <c r="AL26" s="644" t="s">
        <v>1012</v>
      </c>
      <c r="AM26" s="652" t="s">
        <v>1013</v>
      </c>
      <c r="AN26" s="689" t="s">
        <v>73</v>
      </c>
      <c r="AO26" s="689" t="s">
        <v>25</v>
      </c>
      <c r="AP26" s="621" t="s">
        <v>704</v>
      </c>
      <c r="AQ26" s="621" t="s">
        <v>705</v>
      </c>
      <c r="AR26" s="653" t="s">
        <v>698</v>
      </c>
      <c r="AS26" s="653" t="s">
        <v>699</v>
      </c>
      <c r="AT26" s="722">
        <v>2012</v>
      </c>
      <c r="AU26" s="722">
        <v>2012</v>
      </c>
      <c r="AV26" s="176">
        <v>374590.65768325102</v>
      </c>
      <c r="AX26" s="644" t="s">
        <v>1016</v>
      </c>
      <c r="AY26" s="652" t="s">
        <v>1017</v>
      </c>
      <c r="AZ26" s="827" t="s">
        <v>238</v>
      </c>
      <c r="BA26" s="2" t="s">
        <v>76</v>
      </c>
      <c r="BB26" s="621" t="s">
        <v>704</v>
      </c>
      <c r="BC26" s="621" t="s">
        <v>705</v>
      </c>
      <c r="BD26" s="653" t="s">
        <v>698</v>
      </c>
      <c r="BE26" s="653" t="s">
        <v>699</v>
      </c>
      <c r="BF26" s="654">
        <v>2011</v>
      </c>
      <c r="BG26" s="654">
        <v>2011</v>
      </c>
      <c r="BH26" s="124">
        <v>7385.2416609938737</v>
      </c>
    </row>
    <row r="27" spans="1:60" ht="17" customHeight="1" x14ac:dyDescent="0.25">
      <c r="A27" s="12" t="s">
        <v>81</v>
      </c>
      <c r="B27" s="277">
        <v>-71200</v>
      </c>
      <c r="C27" s="277">
        <v>-80900</v>
      </c>
      <c r="D27" s="277">
        <v>-89900</v>
      </c>
      <c r="E27" s="277">
        <v>-97049.95</v>
      </c>
      <c r="F27" s="277">
        <v>-103700</v>
      </c>
      <c r="G27" s="277">
        <v>-145600</v>
      </c>
      <c r="H27" s="277">
        <v>-143600</v>
      </c>
      <c r="I27" s="277">
        <v>-151300</v>
      </c>
      <c r="J27" s="277">
        <v>-166000</v>
      </c>
      <c r="K27" s="399" t="s">
        <v>245</v>
      </c>
      <c r="L27" s="399"/>
      <c r="N27" s="644" t="s">
        <v>1012</v>
      </c>
      <c r="O27" s="652" t="s">
        <v>1013</v>
      </c>
      <c r="P27" s="689" t="s">
        <v>237</v>
      </c>
      <c r="Q27" s="689" t="s">
        <v>26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722">
        <v>2012</v>
      </c>
      <c r="W27" s="722">
        <v>2012</v>
      </c>
      <c r="X27" s="176">
        <v>336365.5732609689</v>
      </c>
      <c r="Y27" s="643"/>
      <c r="Z27" s="644" t="s">
        <v>1016</v>
      </c>
      <c r="AA27" s="652" t="s">
        <v>1017</v>
      </c>
      <c r="AB27" s="829" t="s">
        <v>239</v>
      </c>
      <c r="AC27" s="2" t="s">
        <v>27</v>
      </c>
      <c r="AD27" s="652" t="s">
        <v>715</v>
      </c>
      <c r="AE27" s="652" t="s">
        <v>697</v>
      </c>
      <c r="AF27" s="653" t="s">
        <v>698</v>
      </c>
      <c r="AG27" s="653" t="s">
        <v>699</v>
      </c>
      <c r="AH27" s="654">
        <v>2011</v>
      </c>
      <c r="AI27" s="654">
        <v>2011</v>
      </c>
      <c r="AJ27" s="702">
        <v>979334.16307970276</v>
      </c>
      <c r="AK27" s="643"/>
      <c r="AL27" s="644" t="s">
        <v>1012</v>
      </c>
      <c r="AM27" s="652" t="s">
        <v>1013</v>
      </c>
      <c r="AN27" s="689" t="s">
        <v>237</v>
      </c>
      <c r="AO27" s="689" t="s">
        <v>26</v>
      </c>
      <c r="AP27" s="621" t="s">
        <v>704</v>
      </c>
      <c r="AQ27" s="621" t="s">
        <v>705</v>
      </c>
      <c r="AR27" s="653" t="s">
        <v>698</v>
      </c>
      <c r="AS27" s="653" t="s">
        <v>699</v>
      </c>
      <c r="AT27" s="722">
        <v>2012</v>
      </c>
      <c r="AU27" s="722">
        <v>2012</v>
      </c>
      <c r="AV27" s="176">
        <v>91590.353508773012</v>
      </c>
      <c r="AX27" s="644" t="s">
        <v>1016</v>
      </c>
      <c r="AY27" s="652" t="s">
        <v>1017</v>
      </c>
      <c r="AZ27" s="829" t="s">
        <v>239</v>
      </c>
      <c r="BA27" s="2" t="s">
        <v>27</v>
      </c>
      <c r="BB27" s="621" t="s">
        <v>704</v>
      </c>
      <c r="BC27" s="621" t="s">
        <v>705</v>
      </c>
      <c r="BD27" s="653" t="s">
        <v>698</v>
      </c>
      <c r="BE27" s="653" t="s">
        <v>699</v>
      </c>
      <c r="BF27" s="654">
        <v>2011</v>
      </c>
      <c r="BG27" s="654">
        <v>2011</v>
      </c>
      <c r="BH27" s="124">
        <v>266666.89260168897</v>
      </c>
    </row>
    <row r="28" spans="1:60" s="3" customFormat="1" ht="17" customHeight="1" thickBot="1" x14ac:dyDescent="0.3">
      <c r="A28" s="153" t="s">
        <v>31</v>
      </c>
      <c r="B28" s="93">
        <v>945379.45916310477</v>
      </c>
      <c r="C28" s="93">
        <v>1157661.5615615663</v>
      </c>
      <c r="D28" s="93">
        <v>1235279.8005959122</v>
      </c>
      <c r="E28" s="93">
        <v>1290279.268917083</v>
      </c>
      <c r="F28" s="93">
        <v>1326986.0725733701</v>
      </c>
      <c r="G28" s="93">
        <v>1120627.8756067215</v>
      </c>
      <c r="H28" s="93">
        <v>1120838.8869353188</v>
      </c>
      <c r="I28" s="93">
        <v>1191107.1435017562</v>
      </c>
      <c r="J28" s="93">
        <v>1302169.9953091028</v>
      </c>
      <c r="K28" s="83" t="s">
        <v>32</v>
      </c>
      <c r="L28" s="529"/>
      <c r="M28" s="1"/>
      <c r="N28" s="644" t="s">
        <v>1012</v>
      </c>
      <c r="O28" s="652" t="s">
        <v>1013</v>
      </c>
      <c r="P28" s="689" t="s">
        <v>238</v>
      </c>
      <c r="Q28" s="689" t="s">
        <v>76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722">
        <v>2012</v>
      </c>
      <c r="W28" s="722">
        <v>2012</v>
      </c>
      <c r="X28" s="176">
        <v>28969.599999999999</v>
      </c>
      <c r="Y28" s="644"/>
      <c r="Z28" s="644" t="s">
        <v>1016</v>
      </c>
      <c r="AA28" s="652" t="s">
        <v>1017</v>
      </c>
      <c r="AB28" s="829" t="s">
        <v>242</v>
      </c>
      <c r="AC28" s="2" t="s">
        <v>78</v>
      </c>
      <c r="AD28" s="652" t="s">
        <v>715</v>
      </c>
      <c r="AE28" s="652" t="s">
        <v>697</v>
      </c>
      <c r="AF28" s="653" t="s">
        <v>698</v>
      </c>
      <c r="AG28" s="653" t="s">
        <v>699</v>
      </c>
      <c r="AH28" s="654">
        <v>2011</v>
      </c>
      <c r="AI28" s="654">
        <v>2011</v>
      </c>
      <c r="AJ28" s="702">
        <v>497</v>
      </c>
      <c r="AK28" s="644"/>
      <c r="AL28" s="644" t="s">
        <v>1012</v>
      </c>
      <c r="AM28" s="652" t="s">
        <v>1013</v>
      </c>
      <c r="AN28" s="689" t="s">
        <v>238</v>
      </c>
      <c r="AO28" s="689" t="s">
        <v>76</v>
      </c>
      <c r="AP28" s="621" t="s">
        <v>704</v>
      </c>
      <c r="AQ28" s="621" t="s">
        <v>705</v>
      </c>
      <c r="AR28" s="653" t="s">
        <v>698</v>
      </c>
      <c r="AS28" s="653" t="s">
        <v>699</v>
      </c>
      <c r="AT28" s="722">
        <v>2012</v>
      </c>
      <c r="AU28" s="722">
        <v>2012</v>
      </c>
      <c r="AV28" s="176">
        <v>7888.2505105513956</v>
      </c>
      <c r="AX28" s="644" t="s">
        <v>1016</v>
      </c>
      <c r="AY28" s="652" t="s">
        <v>1017</v>
      </c>
      <c r="AZ28" s="829" t="s">
        <v>242</v>
      </c>
      <c r="BA28" s="2" t="s">
        <v>78</v>
      </c>
      <c r="BB28" s="621" t="s">
        <v>704</v>
      </c>
      <c r="BC28" s="621" t="s">
        <v>705</v>
      </c>
      <c r="BD28" s="653" t="s">
        <v>698</v>
      </c>
      <c r="BE28" s="653" t="s">
        <v>699</v>
      </c>
      <c r="BF28" s="654">
        <v>2011</v>
      </c>
      <c r="BG28" s="654">
        <v>2011</v>
      </c>
      <c r="BH28" s="124">
        <v>135.33015656909464</v>
      </c>
    </row>
    <row r="29" spans="1:60" ht="17" customHeight="1" x14ac:dyDescent="0.25">
      <c r="A29" s="121" t="s">
        <v>477</v>
      </c>
      <c r="B29" s="18"/>
      <c r="C29" s="19"/>
      <c r="D29" s="19"/>
      <c r="E29" s="20"/>
      <c r="F29" s="20"/>
      <c r="G29" s="3"/>
      <c r="H29" s="3"/>
      <c r="I29" s="3"/>
      <c r="J29" s="3"/>
      <c r="K29" s="126" t="s">
        <v>478</v>
      </c>
      <c r="L29" s="126"/>
      <c r="M29" s="3"/>
      <c r="N29" s="644" t="s">
        <v>1012</v>
      </c>
      <c r="O29" s="652" t="s">
        <v>1013</v>
      </c>
      <c r="P29" s="689" t="s">
        <v>239</v>
      </c>
      <c r="Q29" s="689" t="s">
        <v>27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722">
        <v>2012</v>
      </c>
      <c r="W29" s="722">
        <v>2012</v>
      </c>
      <c r="X29" s="176">
        <v>1039318.6170807703</v>
      </c>
      <c r="Y29" s="643"/>
      <c r="Z29" s="644" t="s">
        <v>1016</v>
      </c>
      <c r="AA29" s="652" t="s">
        <v>1017</v>
      </c>
      <c r="AB29" s="829" t="s">
        <v>179</v>
      </c>
      <c r="AC29" s="2" t="s">
        <v>79</v>
      </c>
      <c r="AD29" s="652" t="s">
        <v>715</v>
      </c>
      <c r="AE29" s="652" t="s">
        <v>697</v>
      </c>
      <c r="AF29" s="653" t="s">
        <v>698</v>
      </c>
      <c r="AG29" s="653" t="s">
        <v>699</v>
      </c>
      <c r="AH29" s="654">
        <v>2011</v>
      </c>
      <c r="AI29" s="654">
        <v>2011</v>
      </c>
      <c r="AJ29" s="702">
        <v>1288318.0994452469</v>
      </c>
      <c r="AK29" s="643"/>
      <c r="AL29" s="644" t="s">
        <v>1012</v>
      </c>
      <c r="AM29" s="652" t="s">
        <v>1013</v>
      </c>
      <c r="AN29" s="689" t="s">
        <v>239</v>
      </c>
      <c r="AO29" s="689" t="s">
        <v>27</v>
      </c>
      <c r="AP29" s="621" t="s">
        <v>704</v>
      </c>
      <c r="AQ29" s="621" t="s">
        <v>705</v>
      </c>
      <c r="AR29" s="653" t="s">
        <v>698</v>
      </c>
      <c r="AS29" s="653" t="s">
        <v>699</v>
      </c>
      <c r="AT29" s="722">
        <v>2012</v>
      </c>
      <c r="AU29" s="722">
        <v>2012</v>
      </c>
      <c r="AV29" s="176">
        <v>283000.30417447799</v>
      </c>
      <c r="AX29" s="644" t="s">
        <v>1016</v>
      </c>
      <c r="AY29" s="652" t="s">
        <v>1017</v>
      </c>
      <c r="AZ29" s="829" t="s">
        <v>179</v>
      </c>
      <c r="BA29" s="2" t="s">
        <v>79</v>
      </c>
      <c r="BB29" s="621" t="s">
        <v>704</v>
      </c>
      <c r="BC29" s="621" t="s">
        <v>705</v>
      </c>
      <c r="BD29" s="653" t="s">
        <v>698</v>
      </c>
      <c r="BE29" s="653" t="s">
        <v>699</v>
      </c>
      <c r="BF29" s="654">
        <v>2011</v>
      </c>
      <c r="BG29" s="654">
        <v>2011</v>
      </c>
      <c r="BH29" s="124">
        <v>350801.38854873978</v>
      </c>
    </row>
    <row r="30" spans="1:60" ht="17" customHeight="1" x14ac:dyDescent="0.25">
      <c r="A30" s="164" t="s">
        <v>276</v>
      </c>
      <c r="B30" s="165"/>
      <c r="C30" s="166"/>
      <c r="D30" s="166"/>
      <c r="E30" s="167"/>
      <c r="F30" s="168"/>
      <c r="H30" s="16"/>
      <c r="K30" s="169" t="s">
        <v>277</v>
      </c>
      <c r="L30" s="169"/>
      <c r="N30" s="644" t="s">
        <v>1012</v>
      </c>
      <c r="O30" s="652" t="s">
        <v>1013</v>
      </c>
      <c r="P30" s="689" t="s">
        <v>240</v>
      </c>
      <c r="Q30" s="689" t="s">
        <v>75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722">
        <v>2012</v>
      </c>
      <c r="W30" s="722">
        <v>2012</v>
      </c>
      <c r="X30" s="176">
        <v>51604.38974582708</v>
      </c>
      <c r="Y30" s="643"/>
      <c r="Z30" s="644" t="s">
        <v>1016</v>
      </c>
      <c r="AA30" s="652" t="s">
        <v>1017</v>
      </c>
      <c r="AB30" s="829" t="s">
        <v>243</v>
      </c>
      <c r="AC30" s="2" t="s">
        <v>60</v>
      </c>
      <c r="AD30" s="652" t="s">
        <v>715</v>
      </c>
      <c r="AE30" s="652" t="s">
        <v>697</v>
      </c>
      <c r="AF30" s="653" t="s">
        <v>698</v>
      </c>
      <c r="AG30" s="653" t="s">
        <v>699</v>
      </c>
      <c r="AH30" s="654">
        <v>2011</v>
      </c>
      <c r="AI30" s="654">
        <v>2011</v>
      </c>
      <c r="AJ30" s="702">
        <v>49756.537883680561</v>
      </c>
      <c r="AK30" s="643"/>
      <c r="AL30" s="644" t="s">
        <v>1012</v>
      </c>
      <c r="AM30" s="652" t="s">
        <v>1013</v>
      </c>
      <c r="AN30" s="689" t="s">
        <v>240</v>
      </c>
      <c r="AO30" s="689" t="s">
        <v>75</v>
      </c>
      <c r="AP30" s="621" t="s">
        <v>704</v>
      </c>
      <c r="AQ30" s="621" t="s">
        <v>705</v>
      </c>
      <c r="AR30" s="653" t="s">
        <v>698</v>
      </c>
      <c r="AS30" s="653" t="s">
        <v>699</v>
      </c>
      <c r="AT30" s="722">
        <v>2012</v>
      </c>
      <c r="AU30" s="722">
        <v>2012</v>
      </c>
      <c r="AV30" s="176">
        <v>14051.569706147606</v>
      </c>
      <c r="AX30" s="644" t="s">
        <v>1016</v>
      </c>
      <c r="AY30" s="652" t="s">
        <v>1017</v>
      </c>
      <c r="AZ30" s="829" t="s">
        <v>243</v>
      </c>
      <c r="BA30" s="2" t="s">
        <v>60</v>
      </c>
      <c r="BB30" s="621" t="s">
        <v>704</v>
      </c>
      <c r="BC30" s="621" t="s">
        <v>705</v>
      </c>
      <c r="BD30" s="653" t="s">
        <v>698</v>
      </c>
      <c r="BE30" s="653" t="s">
        <v>699</v>
      </c>
      <c r="BF30" s="654">
        <v>2011</v>
      </c>
      <c r="BG30" s="654">
        <v>2011</v>
      </c>
      <c r="BH30" s="124">
        <v>13548.410587795932</v>
      </c>
    </row>
    <row r="31" spans="1:60" ht="17" customHeight="1" x14ac:dyDescent="0.3">
      <c r="A31" s="86"/>
      <c r="B31" s="6"/>
      <c r="C31" s="4"/>
      <c r="D31" s="4"/>
      <c r="E31" s="4"/>
      <c r="F31" s="4"/>
      <c r="G31" s="4"/>
      <c r="I31" s="4"/>
      <c r="J31" s="4"/>
      <c r="K31" s="4"/>
      <c r="L31" s="4"/>
      <c r="N31" s="644" t="s">
        <v>1012</v>
      </c>
      <c r="O31" s="652" t="s">
        <v>1013</v>
      </c>
      <c r="P31" s="647" t="s">
        <v>241</v>
      </c>
      <c r="Q31" s="670" t="s">
        <v>28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722">
        <v>2012</v>
      </c>
      <c r="W31" s="722">
        <v>2012</v>
      </c>
      <c r="X31" s="107">
        <v>987714.22733494325</v>
      </c>
      <c r="Y31" s="643"/>
      <c r="Z31" s="644" t="s">
        <v>1016</v>
      </c>
      <c r="AA31" s="652" t="s">
        <v>1017</v>
      </c>
      <c r="AB31" s="829" t="s">
        <v>244</v>
      </c>
      <c r="AC31" s="2" t="s">
        <v>80</v>
      </c>
      <c r="AD31" s="652" t="s">
        <v>715</v>
      </c>
      <c r="AE31" s="652" t="s">
        <v>697</v>
      </c>
      <c r="AF31" s="653" t="s">
        <v>698</v>
      </c>
      <c r="AG31" s="653" t="s">
        <v>699</v>
      </c>
      <c r="AH31" s="654">
        <v>2011</v>
      </c>
      <c r="AI31" s="654">
        <v>2011</v>
      </c>
      <c r="AJ31" s="702">
        <v>1238561.5615615663</v>
      </c>
      <c r="AK31" s="643"/>
      <c r="AL31" s="644" t="s">
        <v>1012</v>
      </c>
      <c r="AM31" s="652" t="s">
        <v>1013</v>
      </c>
      <c r="AN31" s="647" t="s">
        <v>241</v>
      </c>
      <c r="AO31" s="670" t="s">
        <v>28</v>
      </c>
      <c r="AP31" s="621" t="s">
        <v>704</v>
      </c>
      <c r="AQ31" s="621" t="s">
        <v>705</v>
      </c>
      <c r="AR31" s="653" t="s">
        <v>698</v>
      </c>
      <c r="AS31" s="653" t="s">
        <v>699</v>
      </c>
      <c r="AT31" s="722">
        <v>2012</v>
      </c>
      <c r="AU31" s="722">
        <v>2012</v>
      </c>
      <c r="AV31" s="107">
        <v>268948.7344683304</v>
      </c>
      <c r="AX31" s="644" t="s">
        <v>1016</v>
      </c>
      <c r="AY31" s="652" t="s">
        <v>1017</v>
      </c>
      <c r="AZ31" s="829" t="s">
        <v>244</v>
      </c>
      <c r="BA31" s="2" t="s">
        <v>80</v>
      </c>
      <c r="BB31" s="621" t="s">
        <v>704</v>
      </c>
      <c r="BC31" s="621" t="s">
        <v>705</v>
      </c>
      <c r="BD31" s="653" t="s">
        <v>698</v>
      </c>
      <c r="BE31" s="653" t="s">
        <v>699</v>
      </c>
      <c r="BF31" s="654">
        <v>2011</v>
      </c>
      <c r="BG31" s="654">
        <v>2011</v>
      </c>
      <c r="BH31" s="124">
        <v>337252.97796094388</v>
      </c>
    </row>
    <row r="32" spans="1:60" ht="17" customHeight="1" x14ac:dyDescent="0.3">
      <c r="A32" s="86"/>
      <c r="B32" s="6"/>
      <c r="C32" s="4"/>
      <c r="D32" s="4"/>
      <c r="E32" s="4"/>
      <c r="F32" s="4"/>
      <c r="G32" s="4"/>
      <c r="I32" s="4"/>
      <c r="J32" s="4"/>
      <c r="K32" s="4"/>
      <c r="L32" s="4"/>
      <c r="N32" s="644" t="s">
        <v>1012</v>
      </c>
      <c r="O32" s="652" t="s">
        <v>1013</v>
      </c>
      <c r="P32" s="689" t="s">
        <v>73</v>
      </c>
      <c r="Q32" s="689" t="s">
        <v>25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722">
        <v>2013</v>
      </c>
      <c r="W32" s="722">
        <v>2013</v>
      </c>
      <c r="X32" s="176">
        <v>1432669.8983540332</v>
      </c>
      <c r="Y32" s="643"/>
      <c r="Z32" s="644" t="s">
        <v>1016</v>
      </c>
      <c r="AA32" s="652" t="s">
        <v>1017</v>
      </c>
      <c r="AB32" s="829" t="s">
        <v>245</v>
      </c>
      <c r="AC32" s="2" t="s">
        <v>81</v>
      </c>
      <c r="AD32" s="652" t="s">
        <v>715</v>
      </c>
      <c r="AE32" s="652" t="s">
        <v>697</v>
      </c>
      <c r="AF32" s="653" t="s">
        <v>698</v>
      </c>
      <c r="AG32" s="653" t="s">
        <v>699</v>
      </c>
      <c r="AH32" s="654">
        <v>2011</v>
      </c>
      <c r="AI32" s="654">
        <v>2011</v>
      </c>
      <c r="AJ32" s="826">
        <v>-80900</v>
      </c>
      <c r="AK32" s="643"/>
      <c r="AL32" s="644" t="s">
        <v>1012</v>
      </c>
      <c r="AM32" s="652" t="s">
        <v>1013</v>
      </c>
      <c r="AN32" s="689" t="s">
        <v>73</v>
      </c>
      <c r="AO32" s="689" t="s">
        <v>25</v>
      </c>
      <c r="AP32" s="621" t="s">
        <v>704</v>
      </c>
      <c r="AQ32" s="621" t="s">
        <v>705</v>
      </c>
      <c r="AR32" s="653" t="s">
        <v>698</v>
      </c>
      <c r="AS32" s="653" t="s">
        <v>699</v>
      </c>
      <c r="AT32" s="722">
        <v>2013</v>
      </c>
      <c r="AU32" s="722">
        <v>2013</v>
      </c>
      <c r="AV32" s="176">
        <v>390107.52848305873</v>
      </c>
      <c r="AX32" s="644" t="s">
        <v>1016</v>
      </c>
      <c r="AY32" s="652" t="s">
        <v>1017</v>
      </c>
      <c r="AZ32" s="829" t="s">
        <v>245</v>
      </c>
      <c r="BA32" s="2" t="s">
        <v>81</v>
      </c>
      <c r="BB32" s="621" t="s">
        <v>704</v>
      </c>
      <c r="BC32" s="621" t="s">
        <v>705</v>
      </c>
      <c r="BD32" s="653" t="s">
        <v>698</v>
      </c>
      <c r="BE32" s="653" t="s">
        <v>699</v>
      </c>
      <c r="BF32" s="654">
        <v>2011</v>
      </c>
      <c r="BG32" s="654">
        <v>2011</v>
      </c>
      <c r="BH32" s="673">
        <v>-22028.590878148399</v>
      </c>
    </row>
    <row r="33" spans="1:60" ht="17" customHeight="1" x14ac:dyDescent="0.25">
      <c r="A33" s="761" t="s">
        <v>651</v>
      </c>
      <c r="B33" s="761"/>
      <c r="C33" s="761"/>
      <c r="D33" s="761"/>
      <c r="E33" s="761"/>
      <c r="F33" s="761"/>
      <c r="G33" s="761"/>
      <c r="H33" s="761"/>
      <c r="I33" s="761"/>
      <c r="J33" s="761"/>
      <c r="K33" s="761"/>
      <c r="L33" s="498"/>
      <c r="N33" s="644" t="s">
        <v>1012</v>
      </c>
      <c r="O33" s="652" t="s">
        <v>1013</v>
      </c>
      <c r="P33" s="689" t="s">
        <v>237</v>
      </c>
      <c r="Q33" s="689" t="s">
        <v>26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722">
        <v>2013</v>
      </c>
      <c r="W33" s="722">
        <v>2013</v>
      </c>
      <c r="X33" s="176">
        <v>381880.74601241719</v>
      </c>
      <c r="Y33" s="643"/>
      <c r="Z33" s="644" t="s">
        <v>1016</v>
      </c>
      <c r="AA33" s="652" t="s">
        <v>1017</v>
      </c>
      <c r="AB33" s="647" t="s">
        <v>32</v>
      </c>
      <c r="AC33" s="637" t="s">
        <v>31</v>
      </c>
      <c r="AD33" s="652" t="s">
        <v>715</v>
      </c>
      <c r="AE33" s="652" t="s">
        <v>697</v>
      </c>
      <c r="AF33" s="653" t="s">
        <v>698</v>
      </c>
      <c r="AG33" s="653" t="s">
        <v>699</v>
      </c>
      <c r="AH33" s="654">
        <v>2011</v>
      </c>
      <c r="AI33" s="654">
        <v>2011</v>
      </c>
      <c r="AJ33" s="639">
        <v>1157661.5615615663</v>
      </c>
      <c r="AK33" s="643"/>
      <c r="AL33" s="644" t="s">
        <v>1012</v>
      </c>
      <c r="AM33" s="652" t="s">
        <v>1013</v>
      </c>
      <c r="AN33" s="689" t="s">
        <v>237</v>
      </c>
      <c r="AO33" s="689" t="s">
        <v>26</v>
      </c>
      <c r="AP33" s="621" t="s">
        <v>704</v>
      </c>
      <c r="AQ33" s="621" t="s">
        <v>705</v>
      </c>
      <c r="AR33" s="653" t="s">
        <v>698</v>
      </c>
      <c r="AS33" s="653" t="s">
        <v>699</v>
      </c>
      <c r="AT33" s="722">
        <v>2013</v>
      </c>
      <c r="AU33" s="722">
        <v>2013</v>
      </c>
      <c r="AV33" s="176">
        <v>103983.86549010679</v>
      </c>
      <c r="AX33" s="644" t="s">
        <v>1016</v>
      </c>
      <c r="AY33" s="652" t="s">
        <v>1017</v>
      </c>
      <c r="AZ33" s="647" t="s">
        <v>32</v>
      </c>
      <c r="BA33" s="637" t="s">
        <v>31</v>
      </c>
      <c r="BB33" s="621" t="s">
        <v>704</v>
      </c>
      <c r="BC33" s="621" t="s">
        <v>705</v>
      </c>
      <c r="BD33" s="653" t="s">
        <v>698</v>
      </c>
      <c r="BE33" s="653" t="s">
        <v>699</v>
      </c>
      <c r="BF33" s="654">
        <v>2011</v>
      </c>
      <c r="BG33" s="654">
        <v>2011</v>
      </c>
      <c r="BH33" s="102">
        <v>315224.38708279544</v>
      </c>
    </row>
    <row r="34" spans="1:60" ht="17" customHeight="1" x14ac:dyDescent="0.25">
      <c r="A34" s="762" t="s">
        <v>650</v>
      </c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499"/>
      <c r="N34" s="644" t="s">
        <v>1012</v>
      </c>
      <c r="O34" s="652" t="s">
        <v>1013</v>
      </c>
      <c r="P34" s="689" t="s">
        <v>238</v>
      </c>
      <c r="Q34" s="689" t="s">
        <v>76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722">
        <v>2013</v>
      </c>
      <c r="W34" s="722">
        <v>2013</v>
      </c>
      <c r="X34" s="176">
        <v>29451.9</v>
      </c>
      <c r="Y34" s="643"/>
      <c r="Z34" s="644" t="s">
        <v>1016</v>
      </c>
      <c r="AA34" s="652" t="s">
        <v>1017</v>
      </c>
      <c r="AB34" s="827" t="s">
        <v>73</v>
      </c>
      <c r="AC34" s="828" t="s">
        <v>77</v>
      </c>
      <c r="AD34" s="652" t="s">
        <v>715</v>
      </c>
      <c r="AE34" s="652" t="s">
        <v>697</v>
      </c>
      <c r="AF34" s="653" t="s">
        <v>698</v>
      </c>
      <c r="AG34" s="653" t="s">
        <v>699</v>
      </c>
      <c r="AH34" s="722">
        <v>2012</v>
      </c>
      <c r="AI34" s="722">
        <v>2012</v>
      </c>
      <c r="AJ34" s="702">
        <v>1375684.1903417392</v>
      </c>
      <c r="AK34" s="643"/>
      <c r="AL34" s="644" t="s">
        <v>1012</v>
      </c>
      <c r="AM34" s="652" t="s">
        <v>1013</v>
      </c>
      <c r="AN34" s="689" t="s">
        <v>238</v>
      </c>
      <c r="AO34" s="689" t="s">
        <v>76</v>
      </c>
      <c r="AP34" s="621" t="s">
        <v>704</v>
      </c>
      <c r="AQ34" s="621" t="s">
        <v>705</v>
      </c>
      <c r="AR34" s="653" t="s">
        <v>698</v>
      </c>
      <c r="AS34" s="653" t="s">
        <v>699</v>
      </c>
      <c r="AT34" s="722">
        <v>2013</v>
      </c>
      <c r="AU34" s="722">
        <v>2013</v>
      </c>
      <c r="AV34" s="176">
        <v>8019.5779441797149</v>
      </c>
      <c r="AX34" s="644" t="s">
        <v>1016</v>
      </c>
      <c r="AY34" s="652" t="s">
        <v>1017</v>
      </c>
      <c r="AZ34" s="827" t="s">
        <v>73</v>
      </c>
      <c r="BA34" s="828" t="s">
        <v>77</v>
      </c>
      <c r="BB34" s="621" t="s">
        <v>704</v>
      </c>
      <c r="BC34" s="621" t="s">
        <v>705</v>
      </c>
      <c r="BD34" s="653" t="s">
        <v>698</v>
      </c>
      <c r="BE34" s="653" t="s">
        <v>699</v>
      </c>
      <c r="BF34" s="722">
        <v>2012</v>
      </c>
      <c r="BG34" s="722">
        <v>2012</v>
      </c>
      <c r="BH34" s="124">
        <v>374590.65768325102</v>
      </c>
    </row>
    <row r="35" spans="1:60" ht="17" customHeight="1" x14ac:dyDescent="0.25">
      <c r="A35" s="252" t="s">
        <v>48</v>
      </c>
      <c r="B35" s="161">
        <v>2010</v>
      </c>
      <c r="C35" s="162">
        <v>2011</v>
      </c>
      <c r="D35" s="162">
        <v>2012</v>
      </c>
      <c r="E35" s="162">
        <v>2013</v>
      </c>
      <c r="F35" s="162">
        <v>2014</v>
      </c>
      <c r="G35" s="162">
        <v>2015</v>
      </c>
      <c r="H35" s="162">
        <v>2016</v>
      </c>
      <c r="I35" s="162">
        <v>2017</v>
      </c>
      <c r="J35" s="163" t="s">
        <v>476</v>
      </c>
      <c r="K35" s="163" t="s">
        <v>84</v>
      </c>
      <c r="L35" s="11"/>
      <c r="N35" s="644" t="s">
        <v>1012</v>
      </c>
      <c r="O35" s="652" t="s">
        <v>1013</v>
      </c>
      <c r="P35" s="689" t="s">
        <v>239</v>
      </c>
      <c r="Q35" s="689" t="s">
        <v>27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722">
        <v>2013</v>
      </c>
      <c r="W35" s="722">
        <v>2013</v>
      </c>
      <c r="X35" s="176">
        <v>1050789.1523416161</v>
      </c>
      <c r="Y35" s="643"/>
      <c r="Z35" s="644" t="s">
        <v>1016</v>
      </c>
      <c r="AA35" s="652" t="s">
        <v>1017</v>
      </c>
      <c r="AB35" s="827" t="s">
        <v>237</v>
      </c>
      <c r="AC35" s="828" t="s">
        <v>26</v>
      </c>
      <c r="AD35" s="652" t="s">
        <v>715</v>
      </c>
      <c r="AE35" s="652" t="s">
        <v>697</v>
      </c>
      <c r="AF35" s="653" t="s">
        <v>698</v>
      </c>
      <c r="AG35" s="653" t="s">
        <v>699</v>
      </c>
      <c r="AH35" s="722">
        <v>2012</v>
      </c>
      <c r="AI35" s="722">
        <v>2012</v>
      </c>
      <c r="AJ35" s="702">
        <v>336365.5732609689</v>
      </c>
      <c r="AK35" s="643"/>
      <c r="AL35" s="644" t="s">
        <v>1012</v>
      </c>
      <c r="AM35" s="652" t="s">
        <v>1013</v>
      </c>
      <c r="AN35" s="689" t="s">
        <v>239</v>
      </c>
      <c r="AO35" s="689" t="s">
        <v>27</v>
      </c>
      <c r="AP35" s="621" t="s">
        <v>704</v>
      </c>
      <c r="AQ35" s="621" t="s">
        <v>705</v>
      </c>
      <c r="AR35" s="653" t="s">
        <v>698</v>
      </c>
      <c r="AS35" s="653" t="s">
        <v>699</v>
      </c>
      <c r="AT35" s="722">
        <v>2013</v>
      </c>
      <c r="AU35" s="722">
        <v>2013</v>
      </c>
      <c r="AV35" s="176">
        <v>286123.66299295198</v>
      </c>
      <c r="AX35" s="644" t="s">
        <v>1016</v>
      </c>
      <c r="AY35" s="652" t="s">
        <v>1017</v>
      </c>
      <c r="AZ35" s="827" t="s">
        <v>237</v>
      </c>
      <c r="BA35" s="828" t="s">
        <v>26</v>
      </c>
      <c r="BB35" s="621" t="s">
        <v>704</v>
      </c>
      <c r="BC35" s="621" t="s">
        <v>705</v>
      </c>
      <c r="BD35" s="653" t="s">
        <v>698</v>
      </c>
      <c r="BE35" s="653" t="s">
        <v>699</v>
      </c>
      <c r="BF35" s="722">
        <v>2012</v>
      </c>
      <c r="BG35" s="722">
        <v>2012</v>
      </c>
      <c r="BH35" s="124">
        <v>91590.353508773012</v>
      </c>
    </row>
    <row r="36" spans="1:60" ht="17" customHeight="1" x14ac:dyDescent="0.25">
      <c r="A36" s="109" t="s">
        <v>25</v>
      </c>
      <c r="B36" s="118">
        <v>289787.4526615123</v>
      </c>
      <c r="C36" s="119">
        <v>350666.0583921707</v>
      </c>
      <c r="D36" s="119">
        <v>374590.65768325102</v>
      </c>
      <c r="E36" s="119">
        <v>390107.52848305873</v>
      </c>
      <c r="F36" s="119">
        <v>403137.20753497048</v>
      </c>
      <c r="G36" s="119">
        <v>358134.94442050264</v>
      </c>
      <c r="H36" s="119">
        <v>357045.15601856023</v>
      </c>
      <c r="I36" s="119">
        <v>377701.06017746939</v>
      </c>
      <c r="J36" s="89">
        <v>414178.94259247789</v>
      </c>
      <c r="K36" s="42" t="s">
        <v>73</v>
      </c>
      <c r="L36" s="42"/>
      <c r="N36" s="644" t="s">
        <v>1012</v>
      </c>
      <c r="O36" s="652" t="s">
        <v>1013</v>
      </c>
      <c r="P36" s="689" t="s">
        <v>240</v>
      </c>
      <c r="Q36" s="689" t="s">
        <v>75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722">
        <v>2013</v>
      </c>
      <c r="W36" s="722">
        <v>2013</v>
      </c>
      <c r="X36" s="176">
        <v>47040.679436950173</v>
      </c>
      <c r="Y36" s="643"/>
      <c r="Z36" s="644" t="s">
        <v>1016</v>
      </c>
      <c r="AA36" s="652" t="s">
        <v>1017</v>
      </c>
      <c r="AB36" s="827" t="s">
        <v>238</v>
      </c>
      <c r="AC36" s="2" t="s">
        <v>76</v>
      </c>
      <c r="AD36" s="652" t="s">
        <v>715</v>
      </c>
      <c r="AE36" s="652" t="s">
        <v>697</v>
      </c>
      <c r="AF36" s="653" t="s">
        <v>698</v>
      </c>
      <c r="AG36" s="653" t="s">
        <v>699</v>
      </c>
      <c r="AH36" s="722">
        <v>2012</v>
      </c>
      <c r="AI36" s="722">
        <v>2012</v>
      </c>
      <c r="AJ36" s="702">
        <v>28969.599999999999</v>
      </c>
      <c r="AK36" s="643"/>
      <c r="AL36" s="644" t="s">
        <v>1012</v>
      </c>
      <c r="AM36" s="652" t="s">
        <v>1013</v>
      </c>
      <c r="AN36" s="689" t="s">
        <v>240</v>
      </c>
      <c r="AO36" s="689" t="s">
        <v>75</v>
      </c>
      <c r="AP36" s="621" t="s">
        <v>704</v>
      </c>
      <c r="AQ36" s="621" t="s">
        <v>705</v>
      </c>
      <c r="AR36" s="653" t="s">
        <v>698</v>
      </c>
      <c r="AS36" s="653" t="s">
        <v>699</v>
      </c>
      <c r="AT36" s="722">
        <v>2013</v>
      </c>
      <c r="AU36" s="722">
        <v>2013</v>
      </c>
      <c r="AV36" s="176">
        <v>12808.898417140959</v>
      </c>
      <c r="AX36" s="644" t="s">
        <v>1016</v>
      </c>
      <c r="AY36" s="652" t="s">
        <v>1017</v>
      </c>
      <c r="AZ36" s="827" t="s">
        <v>238</v>
      </c>
      <c r="BA36" s="2" t="s">
        <v>76</v>
      </c>
      <c r="BB36" s="621" t="s">
        <v>704</v>
      </c>
      <c r="BC36" s="621" t="s">
        <v>705</v>
      </c>
      <c r="BD36" s="653" t="s">
        <v>698</v>
      </c>
      <c r="BE36" s="653" t="s">
        <v>699</v>
      </c>
      <c r="BF36" s="722">
        <v>2012</v>
      </c>
      <c r="BG36" s="722">
        <v>2012</v>
      </c>
      <c r="BH36" s="124">
        <v>7888.2505105513956</v>
      </c>
    </row>
    <row r="37" spans="1:60" ht="17" customHeight="1" x14ac:dyDescent="0.25">
      <c r="A37" s="110" t="s">
        <v>26</v>
      </c>
      <c r="B37" s="114">
        <v>77401.60470906501</v>
      </c>
      <c r="C37" s="89">
        <v>83999.16579048174</v>
      </c>
      <c r="D37" s="89">
        <v>91590.353508773012</v>
      </c>
      <c r="E37" s="89">
        <v>103983.86549010679</v>
      </c>
      <c r="F37" s="89">
        <v>110914.99522964458</v>
      </c>
      <c r="G37" s="89">
        <v>117208.1539119985</v>
      </c>
      <c r="H37" s="89">
        <v>120336.43092540417</v>
      </c>
      <c r="I37" s="89">
        <v>131521.15353479431</v>
      </c>
      <c r="J37" s="89">
        <v>134308.08622360625</v>
      </c>
      <c r="K37" s="42" t="s">
        <v>237</v>
      </c>
      <c r="L37" s="42"/>
      <c r="N37" s="644" t="s">
        <v>1012</v>
      </c>
      <c r="O37" s="652" t="s">
        <v>1013</v>
      </c>
      <c r="P37" s="647" t="s">
        <v>241</v>
      </c>
      <c r="Q37" s="670" t="s">
        <v>28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722">
        <v>2013</v>
      </c>
      <c r="W37" s="722">
        <v>2013</v>
      </c>
      <c r="X37" s="107">
        <v>1003748.472904666</v>
      </c>
      <c r="Y37" s="643"/>
      <c r="Z37" s="644" t="s">
        <v>1016</v>
      </c>
      <c r="AA37" s="652" t="s">
        <v>1017</v>
      </c>
      <c r="AB37" s="829" t="s">
        <v>239</v>
      </c>
      <c r="AC37" s="2" t="s">
        <v>27</v>
      </c>
      <c r="AD37" s="652" t="s">
        <v>715</v>
      </c>
      <c r="AE37" s="652" t="s">
        <v>697</v>
      </c>
      <c r="AF37" s="653" t="s">
        <v>698</v>
      </c>
      <c r="AG37" s="653" t="s">
        <v>699</v>
      </c>
      <c r="AH37" s="722">
        <v>2012</v>
      </c>
      <c r="AI37" s="722">
        <v>2012</v>
      </c>
      <c r="AJ37" s="702">
        <v>1039318.6170807703</v>
      </c>
      <c r="AK37" s="643"/>
      <c r="AL37" s="644" t="s">
        <v>1012</v>
      </c>
      <c r="AM37" s="652" t="s">
        <v>1013</v>
      </c>
      <c r="AN37" s="647" t="s">
        <v>241</v>
      </c>
      <c r="AO37" s="670" t="s">
        <v>28</v>
      </c>
      <c r="AP37" s="621" t="s">
        <v>704</v>
      </c>
      <c r="AQ37" s="621" t="s">
        <v>705</v>
      </c>
      <c r="AR37" s="653" t="s">
        <v>698</v>
      </c>
      <c r="AS37" s="653" t="s">
        <v>699</v>
      </c>
      <c r="AT37" s="722">
        <v>2013</v>
      </c>
      <c r="AU37" s="722">
        <v>2013</v>
      </c>
      <c r="AV37" s="107">
        <v>273314.76457581104</v>
      </c>
      <c r="AX37" s="644" t="s">
        <v>1016</v>
      </c>
      <c r="AY37" s="652" t="s">
        <v>1017</v>
      </c>
      <c r="AZ37" s="829" t="s">
        <v>239</v>
      </c>
      <c r="BA37" s="2" t="s">
        <v>27</v>
      </c>
      <c r="BB37" s="621" t="s">
        <v>704</v>
      </c>
      <c r="BC37" s="621" t="s">
        <v>705</v>
      </c>
      <c r="BD37" s="653" t="s">
        <v>698</v>
      </c>
      <c r="BE37" s="653" t="s">
        <v>699</v>
      </c>
      <c r="BF37" s="722">
        <v>2012</v>
      </c>
      <c r="BG37" s="722">
        <v>2012</v>
      </c>
      <c r="BH37" s="124">
        <v>283000.30417447799</v>
      </c>
    </row>
    <row r="38" spans="1:60" ht="17" customHeight="1" x14ac:dyDescent="0.25">
      <c r="A38" s="12" t="s">
        <v>362</v>
      </c>
      <c r="B38" s="114">
        <v>4564.5200816882234</v>
      </c>
      <c r="C38" s="89">
        <v>7385.2416609938737</v>
      </c>
      <c r="D38" s="89">
        <v>7888.2505105513956</v>
      </c>
      <c r="E38" s="89">
        <v>8019.5779441797149</v>
      </c>
      <c r="F38" s="89">
        <v>8116.2151123213071</v>
      </c>
      <c r="G38" s="89">
        <v>8639.0742001361468</v>
      </c>
      <c r="H38" s="89">
        <v>8941.441797140913</v>
      </c>
      <c r="I38" s="89">
        <v>5868.209666439755</v>
      </c>
      <c r="J38" s="89">
        <v>7145.8134785568418</v>
      </c>
      <c r="K38" s="42" t="s">
        <v>238</v>
      </c>
      <c r="L38" s="42"/>
      <c r="N38" s="644" t="s">
        <v>1012</v>
      </c>
      <c r="O38" s="652" t="s">
        <v>1013</v>
      </c>
      <c r="P38" s="689" t="s">
        <v>73</v>
      </c>
      <c r="Q38" s="689" t="s">
        <v>25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722">
        <v>2014</v>
      </c>
      <c r="W38" s="722">
        <v>2014</v>
      </c>
      <c r="X38" s="176">
        <v>1480521.3946721791</v>
      </c>
      <c r="Y38" s="643"/>
      <c r="Z38" s="644" t="s">
        <v>1016</v>
      </c>
      <c r="AA38" s="652" t="s">
        <v>1017</v>
      </c>
      <c r="AB38" s="829" t="s">
        <v>242</v>
      </c>
      <c r="AC38" s="2" t="s">
        <v>78</v>
      </c>
      <c r="AD38" s="652" t="s">
        <v>715</v>
      </c>
      <c r="AE38" s="652" t="s">
        <v>697</v>
      </c>
      <c r="AF38" s="653" t="s">
        <v>698</v>
      </c>
      <c r="AG38" s="653" t="s">
        <v>699</v>
      </c>
      <c r="AH38" s="722">
        <v>2012</v>
      </c>
      <c r="AI38" s="722">
        <v>2012</v>
      </c>
      <c r="AJ38" s="702">
        <v>1100</v>
      </c>
      <c r="AK38" s="643"/>
      <c r="AL38" s="644" t="s">
        <v>1012</v>
      </c>
      <c r="AM38" s="652" t="s">
        <v>1013</v>
      </c>
      <c r="AN38" s="689" t="s">
        <v>73</v>
      </c>
      <c r="AO38" s="689" t="s">
        <v>25</v>
      </c>
      <c r="AP38" s="621" t="s">
        <v>704</v>
      </c>
      <c r="AQ38" s="621" t="s">
        <v>705</v>
      </c>
      <c r="AR38" s="653" t="s">
        <v>698</v>
      </c>
      <c r="AS38" s="653" t="s">
        <v>699</v>
      </c>
      <c r="AT38" s="722">
        <v>2014</v>
      </c>
      <c r="AU38" s="722">
        <v>2014</v>
      </c>
      <c r="AV38" s="176">
        <v>403137.20753497048</v>
      </c>
      <c r="AX38" s="644" t="s">
        <v>1016</v>
      </c>
      <c r="AY38" s="652" t="s">
        <v>1017</v>
      </c>
      <c r="AZ38" s="829" t="s">
        <v>242</v>
      </c>
      <c r="BA38" s="2" t="s">
        <v>78</v>
      </c>
      <c r="BB38" s="621" t="s">
        <v>704</v>
      </c>
      <c r="BC38" s="621" t="s">
        <v>705</v>
      </c>
      <c r="BD38" s="653" t="s">
        <v>698</v>
      </c>
      <c r="BE38" s="653" t="s">
        <v>699</v>
      </c>
      <c r="BF38" s="722">
        <v>2012</v>
      </c>
      <c r="BG38" s="722">
        <v>2012</v>
      </c>
      <c r="BH38" s="124">
        <v>299.52348536419333</v>
      </c>
    </row>
    <row r="39" spans="1:60" ht="17" customHeight="1" x14ac:dyDescent="0.25">
      <c r="A39" s="12" t="s">
        <v>27</v>
      </c>
      <c r="B39" s="114">
        <v>212385.84795244725</v>
      </c>
      <c r="C39" s="89">
        <v>266666.89260168897</v>
      </c>
      <c r="D39" s="89">
        <v>283000.30417447799</v>
      </c>
      <c r="E39" s="89">
        <v>286123.66299295198</v>
      </c>
      <c r="F39" s="89">
        <v>292222.2123053259</v>
      </c>
      <c r="G39" s="89">
        <v>240926.79050850414</v>
      </c>
      <c r="H39" s="89">
        <v>236708.72509315607</v>
      </c>
      <c r="I39" s="89">
        <v>246179.90664267505</v>
      </c>
      <c r="J39" s="89">
        <v>279870.85636887158</v>
      </c>
      <c r="K39" s="42" t="s">
        <v>239</v>
      </c>
      <c r="L39" s="42"/>
      <c r="N39" s="644" t="s">
        <v>1012</v>
      </c>
      <c r="O39" s="652" t="s">
        <v>1013</v>
      </c>
      <c r="P39" s="689" t="s">
        <v>237</v>
      </c>
      <c r="Q39" s="689" t="s">
        <v>26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722">
        <v>2014</v>
      </c>
      <c r="W39" s="722">
        <v>2014</v>
      </c>
      <c r="X39" s="176">
        <v>407335.31998086971</v>
      </c>
      <c r="Y39" s="643"/>
      <c r="Z39" s="644" t="s">
        <v>1016</v>
      </c>
      <c r="AA39" s="652" t="s">
        <v>1017</v>
      </c>
      <c r="AB39" s="829" t="s">
        <v>179</v>
      </c>
      <c r="AC39" s="2" t="s">
        <v>79</v>
      </c>
      <c r="AD39" s="652" t="s">
        <v>715</v>
      </c>
      <c r="AE39" s="652" t="s">
        <v>697</v>
      </c>
      <c r="AF39" s="653" t="s">
        <v>698</v>
      </c>
      <c r="AG39" s="653" t="s">
        <v>699</v>
      </c>
      <c r="AH39" s="722">
        <v>2012</v>
      </c>
      <c r="AI39" s="722">
        <v>2012</v>
      </c>
      <c r="AJ39" s="702">
        <v>1376784.1903417392</v>
      </c>
      <c r="AK39" s="643"/>
      <c r="AL39" s="644" t="s">
        <v>1012</v>
      </c>
      <c r="AM39" s="652" t="s">
        <v>1013</v>
      </c>
      <c r="AN39" s="689" t="s">
        <v>237</v>
      </c>
      <c r="AO39" s="689" t="s">
        <v>26</v>
      </c>
      <c r="AP39" s="621" t="s">
        <v>704</v>
      </c>
      <c r="AQ39" s="621" t="s">
        <v>705</v>
      </c>
      <c r="AR39" s="653" t="s">
        <v>698</v>
      </c>
      <c r="AS39" s="653" t="s">
        <v>699</v>
      </c>
      <c r="AT39" s="722">
        <v>2014</v>
      </c>
      <c r="AU39" s="722">
        <v>2014</v>
      </c>
      <c r="AV39" s="176">
        <v>110914.99522964458</v>
      </c>
      <c r="AX39" s="644" t="s">
        <v>1016</v>
      </c>
      <c r="AY39" s="652" t="s">
        <v>1017</v>
      </c>
      <c r="AZ39" s="829" t="s">
        <v>179</v>
      </c>
      <c r="BA39" s="2" t="s">
        <v>79</v>
      </c>
      <c r="BB39" s="621" t="s">
        <v>704</v>
      </c>
      <c r="BC39" s="621" t="s">
        <v>705</v>
      </c>
      <c r="BD39" s="653" t="s">
        <v>698</v>
      </c>
      <c r="BE39" s="653" t="s">
        <v>699</v>
      </c>
      <c r="BF39" s="722">
        <v>2012</v>
      </c>
      <c r="BG39" s="722">
        <v>2012</v>
      </c>
      <c r="BH39" s="124">
        <v>374890.18116861518</v>
      </c>
    </row>
    <row r="40" spans="1:60" ht="17" customHeight="1" x14ac:dyDescent="0.25">
      <c r="A40" s="12" t="s">
        <v>75</v>
      </c>
      <c r="B40" s="114">
        <v>12895.019941810506</v>
      </c>
      <c r="C40" s="89">
        <v>13548.410587795932</v>
      </c>
      <c r="D40" s="89">
        <v>14051.569706147606</v>
      </c>
      <c r="E40" s="89">
        <v>12808.898417140959</v>
      </c>
      <c r="F40" s="89">
        <v>14228.8147307853</v>
      </c>
      <c r="G40" s="89">
        <v>15091.275092600272</v>
      </c>
      <c r="H40" s="89">
        <v>14842.600011666049</v>
      </c>
      <c r="I40" s="89">
        <v>14948.944860449286</v>
      </c>
      <c r="J40" s="89">
        <v>16392.69472070039</v>
      </c>
      <c r="K40" s="42" t="s">
        <v>240</v>
      </c>
      <c r="L40" s="42"/>
      <c r="N40" s="644" t="s">
        <v>1012</v>
      </c>
      <c r="O40" s="652" t="s">
        <v>1013</v>
      </c>
      <c r="P40" s="689" t="s">
        <v>238</v>
      </c>
      <c r="Q40" s="689" t="s">
        <v>76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722">
        <v>2014</v>
      </c>
      <c r="W40" s="722">
        <v>2014</v>
      </c>
      <c r="X40" s="176">
        <v>29806.799999999999</v>
      </c>
      <c r="Y40" s="643"/>
      <c r="Z40" s="644" t="s">
        <v>1016</v>
      </c>
      <c r="AA40" s="652" t="s">
        <v>1017</v>
      </c>
      <c r="AB40" s="829" t="s">
        <v>243</v>
      </c>
      <c r="AC40" s="2" t="s">
        <v>60</v>
      </c>
      <c r="AD40" s="652" t="s">
        <v>715</v>
      </c>
      <c r="AE40" s="652" t="s">
        <v>697</v>
      </c>
      <c r="AF40" s="653" t="s">
        <v>698</v>
      </c>
      <c r="AG40" s="653" t="s">
        <v>699</v>
      </c>
      <c r="AH40" s="722">
        <v>2012</v>
      </c>
      <c r="AI40" s="722">
        <v>2012</v>
      </c>
      <c r="AJ40" s="702">
        <v>51604.38974582708</v>
      </c>
      <c r="AK40" s="643"/>
      <c r="AL40" s="644" t="s">
        <v>1012</v>
      </c>
      <c r="AM40" s="652" t="s">
        <v>1013</v>
      </c>
      <c r="AN40" s="689" t="s">
        <v>238</v>
      </c>
      <c r="AO40" s="689" t="s">
        <v>76</v>
      </c>
      <c r="AP40" s="621" t="s">
        <v>704</v>
      </c>
      <c r="AQ40" s="621" t="s">
        <v>705</v>
      </c>
      <c r="AR40" s="653" t="s">
        <v>698</v>
      </c>
      <c r="AS40" s="653" t="s">
        <v>699</v>
      </c>
      <c r="AT40" s="722">
        <v>2014</v>
      </c>
      <c r="AU40" s="722">
        <v>2014</v>
      </c>
      <c r="AV40" s="176">
        <v>8116.2151123213071</v>
      </c>
      <c r="AX40" s="644" t="s">
        <v>1016</v>
      </c>
      <c r="AY40" s="652" t="s">
        <v>1017</v>
      </c>
      <c r="AZ40" s="829" t="s">
        <v>243</v>
      </c>
      <c r="BA40" s="2" t="s">
        <v>60</v>
      </c>
      <c r="BB40" s="621" t="s">
        <v>704</v>
      </c>
      <c r="BC40" s="621" t="s">
        <v>705</v>
      </c>
      <c r="BD40" s="653" t="s">
        <v>698</v>
      </c>
      <c r="BE40" s="653" t="s">
        <v>699</v>
      </c>
      <c r="BF40" s="722">
        <v>2012</v>
      </c>
      <c r="BG40" s="722">
        <v>2012</v>
      </c>
      <c r="BH40" s="124">
        <v>14051.569706147606</v>
      </c>
    </row>
    <row r="41" spans="1:60" ht="17" customHeight="1" thickBot="1" x14ac:dyDescent="0.3">
      <c r="A41" s="315" t="s">
        <v>28</v>
      </c>
      <c r="B41" s="93">
        <v>199490.82801063676</v>
      </c>
      <c r="C41" s="93">
        <v>253118.48201389305</v>
      </c>
      <c r="D41" s="93">
        <v>268948.7344683304</v>
      </c>
      <c r="E41" s="93">
        <v>273314.76457581104</v>
      </c>
      <c r="F41" s="93">
        <v>277993.39757454058</v>
      </c>
      <c r="G41" s="93">
        <v>225835.51541590385</v>
      </c>
      <c r="H41" s="93">
        <v>221866.12508149003</v>
      </c>
      <c r="I41" s="93">
        <v>231230.96178222576</v>
      </c>
      <c r="J41" s="93">
        <v>263478.1616481712</v>
      </c>
      <c r="K41" s="83" t="s">
        <v>241</v>
      </c>
      <c r="L41" s="529"/>
      <c r="N41" s="644" t="s">
        <v>1012</v>
      </c>
      <c r="O41" s="652" t="s">
        <v>1013</v>
      </c>
      <c r="P41" s="689" t="s">
        <v>239</v>
      </c>
      <c r="Q41" s="689" t="s">
        <v>27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722">
        <v>2014</v>
      </c>
      <c r="W41" s="722">
        <v>2014</v>
      </c>
      <c r="X41" s="176">
        <v>1073186.0746913094</v>
      </c>
      <c r="Y41" s="643"/>
      <c r="Z41" s="644" t="s">
        <v>1016</v>
      </c>
      <c r="AA41" s="652" t="s">
        <v>1017</v>
      </c>
      <c r="AB41" s="829" t="s">
        <v>244</v>
      </c>
      <c r="AC41" s="2" t="s">
        <v>80</v>
      </c>
      <c r="AD41" s="652" t="s">
        <v>715</v>
      </c>
      <c r="AE41" s="652" t="s">
        <v>697</v>
      </c>
      <c r="AF41" s="653" t="s">
        <v>698</v>
      </c>
      <c r="AG41" s="653" t="s">
        <v>699</v>
      </c>
      <c r="AH41" s="722">
        <v>2012</v>
      </c>
      <c r="AI41" s="722">
        <v>2012</v>
      </c>
      <c r="AJ41" s="702">
        <v>1325179.8005959122</v>
      </c>
      <c r="AK41" s="643"/>
      <c r="AL41" s="644" t="s">
        <v>1012</v>
      </c>
      <c r="AM41" s="652" t="s">
        <v>1013</v>
      </c>
      <c r="AN41" s="689" t="s">
        <v>239</v>
      </c>
      <c r="AO41" s="689" t="s">
        <v>27</v>
      </c>
      <c r="AP41" s="621" t="s">
        <v>704</v>
      </c>
      <c r="AQ41" s="621" t="s">
        <v>705</v>
      </c>
      <c r="AR41" s="653" t="s">
        <v>698</v>
      </c>
      <c r="AS41" s="653" t="s">
        <v>699</v>
      </c>
      <c r="AT41" s="722">
        <v>2014</v>
      </c>
      <c r="AU41" s="722">
        <v>2014</v>
      </c>
      <c r="AV41" s="176">
        <v>292222.2123053259</v>
      </c>
      <c r="AX41" s="644" t="s">
        <v>1016</v>
      </c>
      <c r="AY41" s="652" t="s">
        <v>1017</v>
      </c>
      <c r="AZ41" s="829" t="s">
        <v>244</v>
      </c>
      <c r="BA41" s="2" t="s">
        <v>80</v>
      </c>
      <c r="BB41" s="621" t="s">
        <v>704</v>
      </c>
      <c r="BC41" s="621" t="s">
        <v>705</v>
      </c>
      <c r="BD41" s="653" t="s">
        <v>698</v>
      </c>
      <c r="BE41" s="653" t="s">
        <v>699</v>
      </c>
      <c r="BF41" s="722">
        <v>2012</v>
      </c>
      <c r="BG41" s="722">
        <v>2012</v>
      </c>
      <c r="BH41" s="124">
        <v>360838.61146246758</v>
      </c>
    </row>
    <row r="42" spans="1:60" ht="17" customHeight="1" x14ac:dyDescent="0.25">
      <c r="A42" s="31" t="s">
        <v>477</v>
      </c>
      <c r="B42" s="21"/>
      <c r="C42" s="22"/>
      <c r="D42" s="22"/>
      <c r="E42" s="23"/>
      <c r="F42" s="23"/>
      <c r="K42" s="54" t="s">
        <v>478</v>
      </c>
      <c r="L42" s="54"/>
      <c r="N42" s="644" t="s">
        <v>1012</v>
      </c>
      <c r="O42" s="652" t="s">
        <v>1013</v>
      </c>
      <c r="P42" s="689" t="s">
        <v>240</v>
      </c>
      <c r="Q42" s="689" t="s">
        <v>75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722">
        <v>2014</v>
      </c>
      <c r="W42" s="722">
        <v>2014</v>
      </c>
      <c r="X42" s="176">
        <v>52255.322098809011</v>
      </c>
      <c r="Y42" s="643"/>
      <c r="Z42" s="644" t="s">
        <v>1016</v>
      </c>
      <c r="AA42" s="652" t="s">
        <v>1017</v>
      </c>
      <c r="AB42" s="829" t="s">
        <v>245</v>
      </c>
      <c r="AC42" s="2" t="s">
        <v>81</v>
      </c>
      <c r="AD42" s="652" t="s">
        <v>715</v>
      </c>
      <c r="AE42" s="652" t="s">
        <v>697</v>
      </c>
      <c r="AF42" s="653" t="s">
        <v>698</v>
      </c>
      <c r="AG42" s="653" t="s">
        <v>699</v>
      </c>
      <c r="AH42" s="722">
        <v>2012</v>
      </c>
      <c r="AI42" s="722">
        <v>2012</v>
      </c>
      <c r="AJ42" s="826">
        <v>-89900</v>
      </c>
      <c r="AK42" s="643"/>
      <c r="AL42" s="644" t="s">
        <v>1012</v>
      </c>
      <c r="AM42" s="652" t="s">
        <v>1013</v>
      </c>
      <c r="AN42" s="689" t="s">
        <v>240</v>
      </c>
      <c r="AO42" s="689" t="s">
        <v>75</v>
      </c>
      <c r="AP42" s="621" t="s">
        <v>704</v>
      </c>
      <c r="AQ42" s="621" t="s">
        <v>705</v>
      </c>
      <c r="AR42" s="653" t="s">
        <v>698</v>
      </c>
      <c r="AS42" s="653" t="s">
        <v>699</v>
      </c>
      <c r="AT42" s="722">
        <v>2014</v>
      </c>
      <c r="AU42" s="722">
        <v>2014</v>
      </c>
      <c r="AV42" s="176">
        <v>14228.8147307853</v>
      </c>
      <c r="AX42" s="644" t="s">
        <v>1016</v>
      </c>
      <c r="AY42" s="652" t="s">
        <v>1017</v>
      </c>
      <c r="AZ42" s="829" t="s">
        <v>245</v>
      </c>
      <c r="BA42" s="2" t="s">
        <v>81</v>
      </c>
      <c r="BB42" s="621" t="s">
        <v>704</v>
      </c>
      <c r="BC42" s="621" t="s">
        <v>705</v>
      </c>
      <c r="BD42" s="653" t="s">
        <v>698</v>
      </c>
      <c r="BE42" s="653" t="s">
        <v>699</v>
      </c>
      <c r="BF42" s="722">
        <v>2012</v>
      </c>
      <c r="BG42" s="722">
        <v>2012</v>
      </c>
      <c r="BH42" s="673">
        <v>-24479.237576582709</v>
      </c>
    </row>
    <row r="43" spans="1:60" ht="17" customHeight="1" x14ac:dyDescent="0.25">
      <c r="A43" s="164" t="s">
        <v>276</v>
      </c>
      <c r="B43" s="165"/>
      <c r="C43" s="166"/>
      <c r="D43" s="166"/>
      <c r="E43" s="167"/>
      <c r="F43" s="168"/>
      <c r="H43" s="16"/>
      <c r="K43" s="169" t="s">
        <v>277</v>
      </c>
      <c r="L43" s="169"/>
      <c r="N43" s="644" t="s">
        <v>1012</v>
      </c>
      <c r="O43" s="652" t="s">
        <v>1013</v>
      </c>
      <c r="P43" s="647" t="s">
        <v>241</v>
      </c>
      <c r="Q43" s="670" t="s">
        <v>28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722">
        <v>2014</v>
      </c>
      <c r="W43" s="722">
        <v>2014</v>
      </c>
      <c r="X43" s="107">
        <v>1020930.7525925003</v>
      </c>
      <c r="Y43" s="643"/>
      <c r="Z43" s="644" t="s">
        <v>1016</v>
      </c>
      <c r="AA43" s="652" t="s">
        <v>1017</v>
      </c>
      <c r="AB43" s="647" t="s">
        <v>32</v>
      </c>
      <c r="AC43" s="637" t="s">
        <v>31</v>
      </c>
      <c r="AD43" s="652" t="s">
        <v>715</v>
      </c>
      <c r="AE43" s="652" t="s">
        <v>697</v>
      </c>
      <c r="AF43" s="653" t="s">
        <v>698</v>
      </c>
      <c r="AG43" s="653" t="s">
        <v>699</v>
      </c>
      <c r="AH43" s="722">
        <v>2012</v>
      </c>
      <c r="AI43" s="722">
        <v>2012</v>
      </c>
      <c r="AJ43" s="639">
        <v>1235279.8005959122</v>
      </c>
      <c r="AK43" s="643"/>
      <c r="AL43" s="644" t="s">
        <v>1012</v>
      </c>
      <c r="AM43" s="652" t="s">
        <v>1013</v>
      </c>
      <c r="AN43" s="647" t="s">
        <v>241</v>
      </c>
      <c r="AO43" s="670" t="s">
        <v>28</v>
      </c>
      <c r="AP43" s="621" t="s">
        <v>704</v>
      </c>
      <c r="AQ43" s="621" t="s">
        <v>705</v>
      </c>
      <c r="AR43" s="653" t="s">
        <v>698</v>
      </c>
      <c r="AS43" s="653" t="s">
        <v>699</v>
      </c>
      <c r="AT43" s="722">
        <v>2014</v>
      </c>
      <c r="AU43" s="722">
        <v>2014</v>
      </c>
      <c r="AV43" s="107">
        <v>277993.39757454058</v>
      </c>
      <c r="AX43" s="644" t="s">
        <v>1016</v>
      </c>
      <c r="AY43" s="652" t="s">
        <v>1017</v>
      </c>
      <c r="AZ43" s="647" t="s">
        <v>32</v>
      </c>
      <c r="BA43" s="637" t="s">
        <v>31</v>
      </c>
      <c r="BB43" s="621" t="s">
        <v>704</v>
      </c>
      <c r="BC43" s="621" t="s">
        <v>705</v>
      </c>
      <c r="BD43" s="653" t="s">
        <v>698</v>
      </c>
      <c r="BE43" s="653" t="s">
        <v>699</v>
      </c>
      <c r="BF43" s="722">
        <v>2012</v>
      </c>
      <c r="BG43" s="722">
        <v>2012</v>
      </c>
      <c r="BH43" s="102">
        <v>336359.37388588488</v>
      </c>
    </row>
    <row r="44" spans="1:60" ht="17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N44" s="644" t="s">
        <v>1012</v>
      </c>
      <c r="O44" s="652" t="s">
        <v>1013</v>
      </c>
      <c r="P44" s="689" t="s">
        <v>73</v>
      </c>
      <c r="Q44" s="689" t="s">
        <v>25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722">
        <v>2015</v>
      </c>
      <c r="W44" s="722">
        <v>2015</v>
      </c>
      <c r="X44" s="176">
        <v>1315250.5833842959</v>
      </c>
      <c r="Y44" s="643"/>
      <c r="Z44" s="644" t="s">
        <v>1016</v>
      </c>
      <c r="AA44" s="652" t="s">
        <v>1017</v>
      </c>
      <c r="AB44" s="827" t="s">
        <v>73</v>
      </c>
      <c r="AC44" s="828" t="s">
        <v>77</v>
      </c>
      <c r="AD44" s="652" t="s">
        <v>715</v>
      </c>
      <c r="AE44" s="652" t="s">
        <v>697</v>
      </c>
      <c r="AF44" s="653" t="s">
        <v>698</v>
      </c>
      <c r="AG44" s="653" t="s">
        <v>699</v>
      </c>
      <c r="AH44" s="722">
        <v>2013</v>
      </c>
      <c r="AI44" s="722">
        <v>2013</v>
      </c>
      <c r="AJ44" s="702">
        <v>1432669.8983540332</v>
      </c>
      <c r="AK44" s="643"/>
      <c r="AL44" s="644" t="s">
        <v>1012</v>
      </c>
      <c r="AM44" s="652" t="s">
        <v>1013</v>
      </c>
      <c r="AN44" s="689" t="s">
        <v>73</v>
      </c>
      <c r="AO44" s="689" t="s">
        <v>25</v>
      </c>
      <c r="AP44" s="621" t="s">
        <v>704</v>
      </c>
      <c r="AQ44" s="621" t="s">
        <v>705</v>
      </c>
      <c r="AR44" s="653" t="s">
        <v>698</v>
      </c>
      <c r="AS44" s="653" t="s">
        <v>699</v>
      </c>
      <c r="AT44" s="722">
        <v>2015</v>
      </c>
      <c r="AU44" s="722">
        <v>2015</v>
      </c>
      <c r="AV44" s="176">
        <v>358134.94442050264</v>
      </c>
      <c r="AX44" s="644" t="s">
        <v>1016</v>
      </c>
      <c r="AY44" s="652" t="s">
        <v>1017</v>
      </c>
      <c r="AZ44" s="827" t="s">
        <v>73</v>
      </c>
      <c r="BA44" s="828" t="s">
        <v>77</v>
      </c>
      <c r="BB44" s="621" t="s">
        <v>704</v>
      </c>
      <c r="BC44" s="621" t="s">
        <v>705</v>
      </c>
      <c r="BD44" s="653" t="s">
        <v>698</v>
      </c>
      <c r="BE44" s="653" t="s">
        <v>699</v>
      </c>
      <c r="BF44" s="722">
        <v>2013</v>
      </c>
      <c r="BG44" s="722">
        <v>2013</v>
      </c>
      <c r="BH44" s="124">
        <v>390107.52848305873</v>
      </c>
    </row>
    <row r="45" spans="1:60" ht="17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N45" s="644" t="s">
        <v>1012</v>
      </c>
      <c r="O45" s="652" t="s">
        <v>1013</v>
      </c>
      <c r="P45" s="689" t="s">
        <v>237</v>
      </c>
      <c r="Q45" s="689" t="s">
        <v>26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722">
        <v>2015</v>
      </c>
      <c r="W45" s="722">
        <v>2015</v>
      </c>
      <c r="X45" s="176">
        <v>430446.94524181448</v>
      </c>
      <c r="Y45" s="643"/>
      <c r="Z45" s="644" t="s">
        <v>1016</v>
      </c>
      <c r="AA45" s="652" t="s">
        <v>1017</v>
      </c>
      <c r="AB45" s="827" t="s">
        <v>237</v>
      </c>
      <c r="AC45" s="828" t="s">
        <v>26</v>
      </c>
      <c r="AD45" s="652" t="s">
        <v>715</v>
      </c>
      <c r="AE45" s="652" t="s">
        <v>697</v>
      </c>
      <c r="AF45" s="653" t="s">
        <v>698</v>
      </c>
      <c r="AG45" s="653" t="s">
        <v>699</v>
      </c>
      <c r="AH45" s="722">
        <v>2013</v>
      </c>
      <c r="AI45" s="722">
        <v>2013</v>
      </c>
      <c r="AJ45" s="702">
        <v>381880.74601241719</v>
      </c>
      <c r="AK45" s="643"/>
      <c r="AL45" s="644" t="s">
        <v>1012</v>
      </c>
      <c r="AM45" s="652" t="s">
        <v>1013</v>
      </c>
      <c r="AN45" s="689" t="s">
        <v>237</v>
      </c>
      <c r="AO45" s="689" t="s">
        <v>26</v>
      </c>
      <c r="AP45" s="621" t="s">
        <v>704</v>
      </c>
      <c r="AQ45" s="621" t="s">
        <v>705</v>
      </c>
      <c r="AR45" s="653" t="s">
        <v>698</v>
      </c>
      <c r="AS45" s="653" t="s">
        <v>699</v>
      </c>
      <c r="AT45" s="722">
        <v>2015</v>
      </c>
      <c r="AU45" s="722">
        <v>2015</v>
      </c>
      <c r="AV45" s="176">
        <v>117208.1539119985</v>
      </c>
      <c r="AX45" s="644" t="s">
        <v>1016</v>
      </c>
      <c r="AY45" s="652" t="s">
        <v>1017</v>
      </c>
      <c r="AZ45" s="827" t="s">
        <v>237</v>
      </c>
      <c r="BA45" s="828" t="s">
        <v>26</v>
      </c>
      <c r="BB45" s="621" t="s">
        <v>704</v>
      </c>
      <c r="BC45" s="621" t="s">
        <v>705</v>
      </c>
      <c r="BD45" s="653" t="s">
        <v>698</v>
      </c>
      <c r="BE45" s="653" t="s">
        <v>699</v>
      </c>
      <c r="BF45" s="722">
        <v>2013</v>
      </c>
      <c r="BG45" s="722">
        <v>2013</v>
      </c>
      <c r="BH45" s="124">
        <v>103983.86549010679</v>
      </c>
    </row>
    <row r="46" spans="1:60" ht="17" customHeight="1" x14ac:dyDescent="0.25">
      <c r="A46" s="761" t="s">
        <v>652</v>
      </c>
      <c r="B46" s="761"/>
      <c r="C46" s="761"/>
      <c r="D46" s="761"/>
      <c r="E46" s="761"/>
      <c r="F46" s="761"/>
      <c r="G46" s="761"/>
      <c r="H46" s="761"/>
      <c r="I46" s="761"/>
      <c r="J46" s="761"/>
      <c r="K46" s="761"/>
      <c r="L46" s="498"/>
      <c r="N46" s="644" t="s">
        <v>1012</v>
      </c>
      <c r="O46" s="652" t="s">
        <v>1013</v>
      </c>
      <c r="P46" s="689" t="s">
        <v>238</v>
      </c>
      <c r="Q46" s="689" t="s">
        <v>76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722">
        <v>2015</v>
      </c>
      <c r="W46" s="722">
        <v>2015</v>
      </c>
      <c r="X46" s="176">
        <v>31727</v>
      </c>
      <c r="Y46" s="643"/>
      <c r="Z46" s="644" t="s">
        <v>1016</v>
      </c>
      <c r="AA46" s="652" t="s">
        <v>1017</v>
      </c>
      <c r="AB46" s="827" t="s">
        <v>238</v>
      </c>
      <c r="AC46" s="2" t="s">
        <v>76</v>
      </c>
      <c r="AD46" s="652" t="s">
        <v>715</v>
      </c>
      <c r="AE46" s="652" t="s">
        <v>697</v>
      </c>
      <c r="AF46" s="653" t="s">
        <v>698</v>
      </c>
      <c r="AG46" s="653" t="s">
        <v>699</v>
      </c>
      <c r="AH46" s="722">
        <v>2013</v>
      </c>
      <c r="AI46" s="722">
        <v>2013</v>
      </c>
      <c r="AJ46" s="702">
        <v>29451.9</v>
      </c>
      <c r="AK46" s="643"/>
      <c r="AL46" s="644" t="s">
        <v>1012</v>
      </c>
      <c r="AM46" s="652" t="s">
        <v>1013</v>
      </c>
      <c r="AN46" s="689" t="s">
        <v>238</v>
      </c>
      <c r="AO46" s="689" t="s">
        <v>76</v>
      </c>
      <c r="AP46" s="621" t="s">
        <v>704</v>
      </c>
      <c r="AQ46" s="621" t="s">
        <v>705</v>
      </c>
      <c r="AR46" s="653" t="s">
        <v>698</v>
      </c>
      <c r="AS46" s="653" t="s">
        <v>699</v>
      </c>
      <c r="AT46" s="722">
        <v>2015</v>
      </c>
      <c r="AU46" s="722">
        <v>2015</v>
      </c>
      <c r="AV46" s="176">
        <v>8639.0742001361468</v>
      </c>
      <c r="AX46" s="644" t="s">
        <v>1016</v>
      </c>
      <c r="AY46" s="652" t="s">
        <v>1017</v>
      </c>
      <c r="AZ46" s="827" t="s">
        <v>238</v>
      </c>
      <c r="BA46" s="2" t="s">
        <v>76</v>
      </c>
      <c r="BB46" s="621" t="s">
        <v>704</v>
      </c>
      <c r="BC46" s="621" t="s">
        <v>705</v>
      </c>
      <c r="BD46" s="653" t="s">
        <v>698</v>
      </c>
      <c r="BE46" s="653" t="s">
        <v>699</v>
      </c>
      <c r="BF46" s="722">
        <v>2013</v>
      </c>
      <c r="BG46" s="722">
        <v>2013</v>
      </c>
      <c r="BH46" s="124">
        <v>8019.5779441797149</v>
      </c>
    </row>
    <row r="47" spans="1:60" ht="17" customHeight="1" x14ac:dyDescent="0.25">
      <c r="A47" s="762" t="s">
        <v>653</v>
      </c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499"/>
      <c r="N47" s="644" t="s">
        <v>1012</v>
      </c>
      <c r="O47" s="652" t="s">
        <v>1013</v>
      </c>
      <c r="P47" s="689" t="s">
        <v>239</v>
      </c>
      <c r="Q47" s="689" t="s">
        <v>27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722">
        <v>2015</v>
      </c>
      <c r="W47" s="722">
        <v>2015</v>
      </c>
      <c r="X47" s="176">
        <v>884803.63814248145</v>
      </c>
      <c r="Y47" s="643"/>
      <c r="Z47" s="644" t="s">
        <v>1016</v>
      </c>
      <c r="AA47" s="652" t="s">
        <v>1017</v>
      </c>
      <c r="AB47" s="829" t="s">
        <v>239</v>
      </c>
      <c r="AC47" s="2" t="s">
        <v>27</v>
      </c>
      <c r="AD47" s="652" t="s">
        <v>715</v>
      </c>
      <c r="AE47" s="652" t="s">
        <v>697</v>
      </c>
      <c r="AF47" s="653" t="s">
        <v>698</v>
      </c>
      <c r="AG47" s="653" t="s">
        <v>699</v>
      </c>
      <c r="AH47" s="722">
        <v>2013</v>
      </c>
      <c r="AI47" s="722">
        <v>2013</v>
      </c>
      <c r="AJ47" s="702">
        <v>1050789.1523416161</v>
      </c>
      <c r="AK47" s="643"/>
      <c r="AL47" s="644" t="s">
        <v>1012</v>
      </c>
      <c r="AM47" s="652" t="s">
        <v>1013</v>
      </c>
      <c r="AN47" s="689" t="s">
        <v>239</v>
      </c>
      <c r="AO47" s="689" t="s">
        <v>27</v>
      </c>
      <c r="AP47" s="621" t="s">
        <v>704</v>
      </c>
      <c r="AQ47" s="621" t="s">
        <v>705</v>
      </c>
      <c r="AR47" s="653" t="s">
        <v>698</v>
      </c>
      <c r="AS47" s="653" t="s">
        <v>699</v>
      </c>
      <c r="AT47" s="722">
        <v>2015</v>
      </c>
      <c r="AU47" s="722">
        <v>2015</v>
      </c>
      <c r="AV47" s="176">
        <v>240926.79050850414</v>
      </c>
      <c r="AX47" s="644" t="s">
        <v>1016</v>
      </c>
      <c r="AY47" s="652" t="s">
        <v>1017</v>
      </c>
      <c r="AZ47" s="829" t="s">
        <v>239</v>
      </c>
      <c r="BA47" s="2" t="s">
        <v>27</v>
      </c>
      <c r="BB47" s="621" t="s">
        <v>704</v>
      </c>
      <c r="BC47" s="621" t="s">
        <v>705</v>
      </c>
      <c r="BD47" s="653" t="s">
        <v>698</v>
      </c>
      <c r="BE47" s="653" t="s">
        <v>699</v>
      </c>
      <c r="BF47" s="722">
        <v>2013</v>
      </c>
      <c r="BG47" s="722">
        <v>2013</v>
      </c>
      <c r="BH47" s="124">
        <v>286123.66299295198</v>
      </c>
    </row>
    <row r="48" spans="1:60" ht="17" customHeight="1" x14ac:dyDescent="0.25">
      <c r="A48" s="252" t="s">
        <v>48</v>
      </c>
      <c r="B48" s="161">
        <v>2010</v>
      </c>
      <c r="C48" s="162">
        <v>2011</v>
      </c>
      <c r="D48" s="162">
        <v>2012</v>
      </c>
      <c r="E48" s="162">
        <v>2013</v>
      </c>
      <c r="F48" s="162">
        <v>2014</v>
      </c>
      <c r="G48" s="162">
        <v>2015</v>
      </c>
      <c r="H48" s="162">
        <v>2016</v>
      </c>
      <c r="I48" s="162">
        <v>2017</v>
      </c>
      <c r="J48" s="163" t="s">
        <v>476</v>
      </c>
      <c r="K48" s="163" t="s">
        <v>84</v>
      </c>
      <c r="L48" s="11"/>
      <c r="N48" s="644" t="s">
        <v>1012</v>
      </c>
      <c r="O48" s="652" t="s">
        <v>1013</v>
      </c>
      <c r="P48" s="689" t="s">
        <v>240</v>
      </c>
      <c r="Q48" s="689" t="s">
        <v>75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722">
        <v>2015</v>
      </c>
      <c r="W48" s="722">
        <v>2015</v>
      </c>
      <c r="X48" s="176">
        <v>55422.707777574498</v>
      </c>
      <c r="Y48" s="643"/>
      <c r="Z48" s="644" t="s">
        <v>1016</v>
      </c>
      <c r="AA48" s="652" t="s">
        <v>1017</v>
      </c>
      <c r="AB48" s="829" t="s">
        <v>242</v>
      </c>
      <c r="AC48" s="2" t="s">
        <v>78</v>
      </c>
      <c r="AD48" s="652" t="s">
        <v>715</v>
      </c>
      <c r="AE48" s="652" t="s">
        <v>697</v>
      </c>
      <c r="AF48" s="653" t="s">
        <v>698</v>
      </c>
      <c r="AG48" s="653" t="s">
        <v>699</v>
      </c>
      <c r="AH48" s="722">
        <v>2013</v>
      </c>
      <c r="AI48" s="722">
        <v>2013</v>
      </c>
      <c r="AJ48" s="702">
        <v>1700</v>
      </c>
      <c r="AK48" s="643"/>
      <c r="AL48" s="644" t="s">
        <v>1012</v>
      </c>
      <c r="AM48" s="652" t="s">
        <v>1013</v>
      </c>
      <c r="AN48" s="689" t="s">
        <v>240</v>
      </c>
      <c r="AO48" s="689" t="s">
        <v>75</v>
      </c>
      <c r="AP48" s="621" t="s">
        <v>704</v>
      </c>
      <c r="AQ48" s="621" t="s">
        <v>705</v>
      </c>
      <c r="AR48" s="653" t="s">
        <v>698</v>
      </c>
      <c r="AS48" s="653" t="s">
        <v>699</v>
      </c>
      <c r="AT48" s="722">
        <v>2015</v>
      </c>
      <c r="AU48" s="722">
        <v>2015</v>
      </c>
      <c r="AV48" s="176">
        <v>15091.275092600272</v>
      </c>
      <c r="AX48" s="644" t="s">
        <v>1016</v>
      </c>
      <c r="AY48" s="652" t="s">
        <v>1017</v>
      </c>
      <c r="AZ48" s="829" t="s">
        <v>242</v>
      </c>
      <c r="BA48" s="2" t="s">
        <v>78</v>
      </c>
      <c r="BB48" s="621" t="s">
        <v>704</v>
      </c>
      <c r="BC48" s="621" t="s">
        <v>705</v>
      </c>
      <c r="BD48" s="653" t="s">
        <v>698</v>
      </c>
      <c r="BE48" s="653" t="s">
        <v>699</v>
      </c>
      <c r="BF48" s="722">
        <v>2013</v>
      </c>
      <c r="BG48" s="722">
        <v>2013</v>
      </c>
      <c r="BH48" s="124">
        <v>462.89993192648063</v>
      </c>
    </row>
    <row r="49" spans="1:67" ht="17" customHeight="1" x14ac:dyDescent="0.25">
      <c r="A49" s="146" t="s">
        <v>77</v>
      </c>
      <c r="B49" s="118">
        <v>289787.4526615123</v>
      </c>
      <c r="C49" s="119">
        <v>350666.0583921707</v>
      </c>
      <c r="D49" s="119">
        <v>374590.65768325102</v>
      </c>
      <c r="E49" s="119">
        <v>390107.52848305873</v>
      </c>
      <c r="F49" s="119">
        <v>403137.20753497048</v>
      </c>
      <c r="G49" s="119">
        <v>358134.94442050264</v>
      </c>
      <c r="H49" s="119">
        <v>357045.15601856023</v>
      </c>
      <c r="I49" s="119">
        <v>377701.06017746939</v>
      </c>
      <c r="J49" s="89">
        <v>414178.94259247789</v>
      </c>
      <c r="K49" s="398" t="s">
        <v>73</v>
      </c>
      <c r="L49" s="398"/>
      <c r="N49" s="644" t="s">
        <v>1012</v>
      </c>
      <c r="O49" s="652" t="s">
        <v>1013</v>
      </c>
      <c r="P49" s="647" t="s">
        <v>241</v>
      </c>
      <c r="Q49" s="670" t="s">
        <v>28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722">
        <v>2015</v>
      </c>
      <c r="W49" s="722">
        <v>2015</v>
      </c>
      <c r="X49" s="107">
        <v>829380.9303649069</v>
      </c>
      <c r="Y49" s="643"/>
      <c r="Z49" s="644" t="s">
        <v>1016</v>
      </c>
      <c r="AA49" s="652" t="s">
        <v>1017</v>
      </c>
      <c r="AB49" s="829" t="s">
        <v>179</v>
      </c>
      <c r="AC49" s="2" t="s">
        <v>79</v>
      </c>
      <c r="AD49" s="652" t="s">
        <v>715</v>
      </c>
      <c r="AE49" s="652" t="s">
        <v>697</v>
      </c>
      <c r="AF49" s="653" t="s">
        <v>698</v>
      </c>
      <c r="AG49" s="653" t="s">
        <v>699</v>
      </c>
      <c r="AH49" s="722">
        <v>2013</v>
      </c>
      <c r="AI49" s="722">
        <v>2013</v>
      </c>
      <c r="AJ49" s="702">
        <v>1434369.8983540332</v>
      </c>
      <c r="AK49" s="643"/>
      <c r="AL49" s="644" t="s">
        <v>1012</v>
      </c>
      <c r="AM49" s="652" t="s">
        <v>1013</v>
      </c>
      <c r="AN49" s="647" t="s">
        <v>241</v>
      </c>
      <c r="AO49" s="670" t="s">
        <v>28</v>
      </c>
      <c r="AP49" s="621" t="s">
        <v>704</v>
      </c>
      <c r="AQ49" s="621" t="s">
        <v>705</v>
      </c>
      <c r="AR49" s="653" t="s">
        <v>698</v>
      </c>
      <c r="AS49" s="653" t="s">
        <v>699</v>
      </c>
      <c r="AT49" s="722">
        <v>2015</v>
      </c>
      <c r="AU49" s="722">
        <v>2015</v>
      </c>
      <c r="AV49" s="107">
        <v>225835.51541590385</v>
      </c>
      <c r="AX49" s="644" t="s">
        <v>1016</v>
      </c>
      <c r="AY49" s="652" t="s">
        <v>1017</v>
      </c>
      <c r="AZ49" s="829" t="s">
        <v>179</v>
      </c>
      <c r="BA49" s="2" t="s">
        <v>79</v>
      </c>
      <c r="BB49" s="621" t="s">
        <v>704</v>
      </c>
      <c r="BC49" s="621" t="s">
        <v>705</v>
      </c>
      <c r="BD49" s="653" t="s">
        <v>698</v>
      </c>
      <c r="BE49" s="653" t="s">
        <v>699</v>
      </c>
      <c r="BF49" s="722">
        <v>2013</v>
      </c>
      <c r="BG49" s="722">
        <v>2013</v>
      </c>
      <c r="BH49" s="124">
        <v>390570.42841498525</v>
      </c>
    </row>
    <row r="50" spans="1:67" ht="17" customHeight="1" x14ac:dyDescent="0.25">
      <c r="A50" s="147" t="s">
        <v>26</v>
      </c>
      <c r="B50" s="114">
        <v>77401.60470906501</v>
      </c>
      <c r="C50" s="89">
        <v>83999.16579048174</v>
      </c>
      <c r="D50" s="89">
        <v>91590.353508773012</v>
      </c>
      <c r="E50" s="89">
        <v>103983.86549010679</v>
      </c>
      <c r="F50" s="89">
        <v>110914.99522964458</v>
      </c>
      <c r="G50" s="89">
        <v>117208.1539119985</v>
      </c>
      <c r="H50" s="89">
        <v>120336.43092540417</v>
      </c>
      <c r="I50" s="89">
        <v>131521.15353479431</v>
      </c>
      <c r="J50" s="89">
        <v>134308.08622360625</v>
      </c>
      <c r="K50" s="398" t="s">
        <v>237</v>
      </c>
      <c r="L50" s="398"/>
      <c r="N50" s="644" t="s">
        <v>1012</v>
      </c>
      <c r="O50" s="652" t="s">
        <v>1013</v>
      </c>
      <c r="P50" s="689" t="s">
        <v>73</v>
      </c>
      <c r="Q50" s="689" t="s">
        <v>25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722">
        <v>2016</v>
      </c>
      <c r="W50" s="722">
        <v>2016</v>
      </c>
      <c r="X50" s="176">
        <v>1311248.3354781624</v>
      </c>
      <c r="Y50" s="643"/>
      <c r="Z50" s="644" t="s">
        <v>1016</v>
      </c>
      <c r="AA50" s="652" t="s">
        <v>1017</v>
      </c>
      <c r="AB50" s="829" t="s">
        <v>243</v>
      </c>
      <c r="AC50" s="2" t="s">
        <v>60</v>
      </c>
      <c r="AD50" s="652" t="s">
        <v>715</v>
      </c>
      <c r="AE50" s="652" t="s">
        <v>697</v>
      </c>
      <c r="AF50" s="653" t="s">
        <v>698</v>
      </c>
      <c r="AG50" s="653" t="s">
        <v>699</v>
      </c>
      <c r="AH50" s="722">
        <v>2013</v>
      </c>
      <c r="AI50" s="722">
        <v>2013</v>
      </c>
      <c r="AJ50" s="702">
        <v>47040.679436950173</v>
      </c>
      <c r="AK50" s="643"/>
      <c r="AL50" s="644" t="s">
        <v>1012</v>
      </c>
      <c r="AM50" s="652" t="s">
        <v>1013</v>
      </c>
      <c r="AN50" s="689" t="s">
        <v>73</v>
      </c>
      <c r="AO50" s="689" t="s">
        <v>25</v>
      </c>
      <c r="AP50" s="621" t="s">
        <v>704</v>
      </c>
      <c r="AQ50" s="621" t="s">
        <v>705</v>
      </c>
      <c r="AR50" s="653" t="s">
        <v>698</v>
      </c>
      <c r="AS50" s="653" t="s">
        <v>699</v>
      </c>
      <c r="AT50" s="722">
        <v>2016</v>
      </c>
      <c r="AU50" s="722">
        <v>2016</v>
      </c>
      <c r="AV50" s="176">
        <v>357045.15601856023</v>
      </c>
      <c r="AX50" s="644" t="s">
        <v>1016</v>
      </c>
      <c r="AY50" s="652" t="s">
        <v>1017</v>
      </c>
      <c r="AZ50" s="829" t="s">
        <v>243</v>
      </c>
      <c r="BA50" s="2" t="s">
        <v>60</v>
      </c>
      <c r="BB50" s="621" t="s">
        <v>704</v>
      </c>
      <c r="BC50" s="621" t="s">
        <v>705</v>
      </c>
      <c r="BD50" s="653" t="s">
        <v>698</v>
      </c>
      <c r="BE50" s="653" t="s">
        <v>699</v>
      </c>
      <c r="BF50" s="722">
        <v>2013</v>
      </c>
      <c r="BG50" s="722">
        <v>2013</v>
      </c>
      <c r="BH50" s="124">
        <v>12808.898417140959</v>
      </c>
    </row>
    <row r="51" spans="1:67" ht="17" customHeight="1" x14ac:dyDescent="0.25">
      <c r="A51" s="12" t="s">
        <v>76</v>
      </c>
      <c r="B51" s="114">
        <v>4564.5200816882234</v>
      </c>
      <c r="C51" s="89">
        <v>7385.2416609938737</v>
      </c>
      <c r="D51" s="89">
        <v>7888.2505105513956</v>
      </c>
      <c r="E51" s="89">
        <v>8019.5779441797149</v>
      </c>
      <c r="F51" s="89">
        <v>8116.2151123213071</v>
      </c>
      <c r="G51" s="89">
        <v>8639.0742001361468</v>
      </c>
      <c r="H51" s="89">
        <v>8941.441797140913</v>
      </c>
      <c r="I51" s="89">
        <v>5868.209666439755</v>
      </c>
      <c r="J51" s="89">
        <v>7145.8134785568418</v>
      </c>
      <c r="K51" s="398" t="s">
        <v>238</v>
      </c>
      <c r="L51" s="398"/>
      <c r="N51" s="644" t="s">
        <v>1012</v>
      </c>
      <c r="O51" s="652" t="s">
        <v>1013</v>
      </c>
      <c r="P51" s="689" t="s">
        <v>237</v>
      </c>
      <c r="Q51" s="689" t="s">
        <v>26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722">
        <v>2016</v>
      </c>
      <c r="W51" s="722">
        <v>2016</v>
      </c>
      <c r="X51" s="176">
        <v>441935.54257354682</v>
      </c>
      <c r="Y51" s="643"/>
      <c r="Z51" s="644" t="s">
        <v>1016</v>
      </c>
      <c r="AA51" s="652" t="s">
        <v>1017</v>
      </c>
      <c r="AB51" s="829" t="s">
        <v>244</v>
      </c>
      <c r="AC51" s="2" t="s">
        <v>80</v>
      </c>
      <c r="AD51" s="652" t="s">
        <v>715</v>
      </c>
      <c r="AE51" s="652" t="s">
        <v>697</v>
      </c>
      <c r="AF51" s="653" t="s">
        <v>698</v>
      </c>
      <c r="AG51" s="653" t="s">
        <v>699</v>
      </c>
      <c r="AH51" s="722">
        <v>2013</v>
      </c>
      <c r="AI51" s="722">
        <v>2013</v>
      </c>
      <c r="AJ51" s="702">
        <v>1387329.218917083</v>
      </c>
      <c r="AK51" s="643"/>
      <c r="AL51" s="644" t="s">
        <v>1012</v>
      </c>
      <c r="AM51" s="652" t="s">
        <v>1013</v>
      </c>
      <c r="AN51" s="689" t="s">
        <v>237</v>
      </c>
      <c r="AO51" s="689" t="s">
        <v>26</v>
      </c>
      <c r="AP51" s="621" t="s">
        <v>704</v>
      </c>
      <c r="AQ51" s="621" t="s">
        <v>705</v>
      </c>
      <c r="AR51" s="653" t="s">
        <v>698</v>
      </c>
      <c r="AS51" s="653" t="s">
        <v>699</v>
      </c>
      <c r="AT51" s="722">
        <v>2016</v>
      </c>
      <c r="AU51" s="722">
        <v>2016</v>
      </c>
      <c r="AV51" s="176">
        <v>120336.43092540417</v>
      </c>
      <c r="AX51" s="644" t="s">
        <v>1016</v>
      </c>
      <c r="AY51" s="652" t="s">
        <v>1017</v>
      </c>
      <c r="AZ51" s="829" t="s">
        <v>244</v>
      </c>
      <c r="BA51" s="2" t="s">
        <v>80</v>
      </c>
      <c r="BB51" s="621" t="s">
        <v>704</v>
      </c>
      <c r="BC51" s="621" t="s">
        <v>705</v>
      </c>
      <c r="BD51" s="653" t="s">
        <v>698</v>
      </c>
      <c r="BE51" s="653" t="s">
        <v>699</v>
      </c>
      <c r="BF51" s="722">
        <v>2013</v>
      </c>
      <c r="BG51" s="722">
        <v>2013</v>
      </c>
      <c r="BH51" s="124">
        <v>377761.52999784425</v>
      </c>
    </row>
    <row r="52" spans="1:67" ht="17" customHeight="1" x14ac:dyDescent="0.25">
      <c r="A52" s="12" t="s">
        <v>27</v>
      </c>
      <c r="B52" s="114">
        <v>212385.84795244725</v>
      </c>
      <c r="C52" s="89">
        <v>266666.89260168897</v>
      </c>
      <c r="D52" s="89">
        <v>283000.30417447799</v>
      </c>
      <c r="E52" s="89">
        <v>286123.66299295198</v>
      </c>
      <c r="F52" s="89">
        <v>292222.2123053259</v>
      </c>
      <c r="G52" s="89">
        <v>240926.79050850414</v>
      </c>
      <c r="H52" s="89">
        <v>236708.72509315607</v>
      </c>
      <c r="I52" s="89">
        <v>246179.90664267505</v>
      </c>
      <c r="J52" s="89">
        <v>279870.85636887158</v>
      </c>
      <c r="K52" s="399" t="s">
        <v>239</v>
      </c>
      <c r="L52" s="399"/>
      <c r="N52" s="644" t="s">
        <v>1012</v>
      </c>
      <c r="O52" s="652" t="s">
        <v>1013</v>
      </c>
      <c r="P52" s="689" t="s">
        <v>238</v>
      </c>
      <c r="Q52" s="689" t="s">
        <v>76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722">
        <v>2016</v>
      </c>
      <c r="W52" s="722">
        <v>2016</v>
      </c>
      <c r="X52" s="176">
        <v>32837.445</v>
      </c>
      <c r="Y52" s="643"/>
      <c r="Z52" s="644" t="s">
        <v>1016</v>
      </c>
      <c r="AA52" s="652" t="s">
        <v>1017</v>
      </c>
      <c r="AB52" s="829" t="s">
        <v>245</v>
      </c>
      <c r="AC52" s="2" t="s">
        <v>81</v>
      </c>
      <c r="AD52" s="652" t="s">
        <v>715</v>
      </c>
      <c r="AE52" s="652" t="s">
        <v>697</v>
      </c>
      <c r="AF52" s="653" t="s">
        <v>698</v>
      </c>
      <c r="AG52" s="653" t="s">
        <v>699</v>
      </c>
      <c r="AH52" s="722">
        <v>2013</v>
      </c>
      <c r="AI52" s="722">
        <v>2013</v>
      </c>
      <c r="AJ52" s="826">
        <v>-97049.95</v>
      </c>
      <c r="AK52" s="643"/>
      <c r="AL52" s="644" t="s">
        <v>1012</v>
      </c>
      <c r="AM52" s="652" t="s">
        <v>1013</v>
      </c>
      <c r="AN52" s="689" t="s">
        <v>238</v>
      </c>
      <c r="AO52" s="689" t="s">
        <v>76</v>
      </c>
      <c r="AP52" s="621" t="s">
        <v>704</v>
      </c>
      <c r="AQ52" s="621" t="s">
        <v>705</v>
      </c>
      <c r="AR52" s="653" t="s">
        <v>698</v>
      </c>
      <c r="AS52" s="653" t="s">
        <v>699</v>
      </c>
      <c r="AT52" s="722">
        <v>2016</v>
      </c>
      <c r="AU52" s="722">
        <v>2016</v>
      </c>
      <c r="AV52" s="176">
        <v>8941.441797140913</v>
      </c>
      <c r="AX52" s="644" t="s">
        <v>1016</v>
      </c>
      <c r="AY52" s="652" t="s">
        <v>1017</v>
      </c>
      <c r="AZ52" s="829" t="s">
        <v>245</v>
      </c>
      <c r="BA52" s="2" t="s">
        <v>81</v>
      </c>
      <c r="BB52" s="621" t="s">
        <v>704</v>
      </c>
      <c r="BC52" s="621" t="s">
        <v>705</v>
      </c>
      <c r="BD52" s="653" t="s">
        <v>698</v>
      </c>
      <c r="BE52" s="653" t="s">
        <v>699</v>
      </c>
      <c r="BF52" s="722">
        <v>2013</v>
      </c>
      <c r="BG52" s="722">
        <v>2013</v>
      </c>
      <c r="BH52" s="673">
        <v>-26426.126616746085</v>
      </c>
    </row>
    <row r="53" spans="1:67" ht="17" customHeight="1" x14ac:dyDescent="0.25">
      <c r="A53" s="12" t="s">
        <v>78</v>
      </c>
      <c r="B53" s="234">
        <v>-83.86657590197413</v>
      </c>
      <c r="C53" s="89">
        <v>135.33015656909464</v>
      </c>
      <c r="D53" s="89">
        <v>299.52348536419333</v>
      </c>
      <c r="E53" s="89">
        <v>462.89993192648063</v>
      </c>
      <c r="F53" s="89">
        <v>658.95166780122531</v>
      </c>
      <c r="G53" s="89">
        <v>1742.6820966643977</v>
      </c>
      <c r="H53" s="89">
        <v>2096.6643975493535</v>
      </c>
      <c r="I53" s="89">
        <v>2777.3995915588839</v>
      </c>
      <c r="J53" s="89">
        <v>1987.7467665078286</v>
      </c>
      <c r="K53" s="399" t="s">
        <v>242</v>
      </c>
      <c r="L53" s="399"/>
      <c r="N53" s="644" t="s">
        <v>1012</v>
      </c>
      <c r="O53" s="652" t="s">
        <v>1013</v>
      </c>
      <c r="P53" s="689" t="s">
        <v>239</v>
      </c>
      <c r="Q53" s="689" t="s">
        <v>27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722">
        <v>2016</v>
      </c>
      <c r="W53" s="722">
        <v>2016</v>
      </c>
      <c r="X53" s="176">
        <v>869312.79290461564</v>
      </c>
      <c r="Y53" s="643"/>
      <c r="Z53" s="644" t="s">
        <v>1016</v>
      </c>
      <c r="AA53" s="652" t="s">
        <v>1017</v>
      </c>
      <c r="AB53" s="647" t="s">
        <v>32</v>
      </c>
      <c r="AC53" s="637" t="s">
        <v>31</v>
      </c>
      <c r="AD53" s="652" t="s">
        <v>715</v>
      </c>
      <c r="AE53" s="652" t="s">
        <v>697</v>
      </c>
      <c r="AF53" s="653" t="s">
        <v>698</v>
      </c>
      <c r="AG53" s="653" t="s">
        <v>699</v>
      </c>
      <c r="AH53" s="722">
        <v>2013</v>
      </c>
      <c r="AI53" s="722">
        <v>2013</v>
      </c>
      <c r="AJ53" s="639">
        <v>1290279.268917083</v>
      </c>
      <c r="AK53" s="643"/>
      <c r="AL53" s="644" t="s">
        <v>1012</v>
      </c>
      <c r="AM53" s="652" t="s">
        <v>1013</v>
      </c>
      <c r="AN53" s="689" t="s">
        <v>239</v>
      </c>
      <c r="AO53" s="689" t="s">
        <v>27</v>
      </c>
      <c r="AP53" s="621" t="s">
        <v>704</v>
      </c>
      <c r="AQ53" s="621" t="s">
        <v>705</v>
      </c>
      <c r="AR53" s="653" t="s">
        <v>698</v>
      </c>
      <c r="AS53" s="653" t="s">
        <v>699</v>
      </c>
      <c r="AT53" s="722">
        <v>2016</v>
      </c>
      <c r="AU53" s="722">
        <v>2016</v>
      </c>
      <c r="AV53" s="176">
        <v>236708.72509315607</v>
      </c>
      <c r="AX53" s="644" t="s">
        <v>1016</v>
      </c>
      <c r="AY53" s="652" t="s">
        <v>1017</v>
      </c>
      <c r="AZ53" s="647" t="s">
        <v>32</v>
      </c>
      <c r="BA53" s="637" t="s">
        <v>31</v>
      </c>
      <c r="BB53" s="621" t="s">
        <v>704</v>
      </c>
      <c r="BC53" s="621" t="s">
        <v>705</v>
      </c>
      <c r="BD53" s="653" t="s">
        <v>698</v>
      </c>
      <c r="BE53" s="653" t="s">
        <v>699</v>
      </c>
      <c r="BF53" s="722">
        <v>2013</v>
      </c>
      <c r="BG53" s="722">
        <v>2013</v>
      </c>
      <c r="BH53" s="102">
        <v>351335.40338109818</v>
      </c>
    </row>
    <row r="54" spans="1:67" ht="17" customHeight="1" x14ac:dyDescent="0.25">
      <c r="A54" s="12" t="s">
        <v>79</v>
      </c>
      <c r="B54" s="114">
        <v>289703.58608561032</v>
      </c>
      <c r="C54" s="89">
        <v>350801.38854873978</v>
      </c>
      <c r="D54" s="89">
        <v>374890.18116861518</v>
      </c>
      <c r="E54" s="89">
        <v>390570.42841498525</v>
      </c>
      <c r="F54" s="89">
        <v>403796.15920277173</v>
      </c>
      <c r="G54" s="89">
        <v>359877.62651716702</v>
      </c>
      <c r="H54" s="89">
        <v>359141.82041610958</v>
      </c>
      <c r="I54" s="89">
        <v>380478.45976902824</v>
      </c>
      <c r="J54" s="89">
        <v>416166.68935898569</v>
      </c>
      <c r="K54" s="399" t="s">
        <v>179</v>
      </c>
      <c r="L54" s="399"/>
      <c r="N54" s="644" t="s">
        <v>1012</v>
      </c>
      <c r="O54" s="652" t="s">
        <v>1013</v>
      </c>
      <c r="P54" s="689" t="s">
        <v>240</v>
      </c>
      <c r="Q54" s="689" t="s">
        <v>75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722">
        <v>2016</v>
      </c>
      <c r="W54" s="722">
        <v>2016</v>
      </c>
      <c r="X54" s="176">
        <v>54509.448542843566</v>
      </c>
      <c r="Y54" s="643"/>
      <c r="Z54" s="644" t="s">
        <v>1016</v>
      </c>
      <c r="AA54" s="652" t="s">
        <v>1017</v>
      </c>
      <c r="AB54" s="827" t="s">
        <v>73</v>
      </c>
      <c r="AC54" s="828" t="s">
        <v>77</v>
      </c>
      <c r="AD54" s="652" t="s">
        <v>715</v>
      </c>
      <c r="AE54" s="652" t="s">
        <v>697</v>
      </c>
      <c r="AF54" s="653" t="s">
        <v>698</v>
      </c>
      <c r="AG54" s="653" t="s">
        <v>699</v>
      </c>
      <c r="AH54" s="722">
        <v>2014</v>
      </c>
      <c r="AI54" s="722">
        <v>2014</v>
      </c>
      <c r="AJ54" s="702">
        <v>1480521.3946721791</v>
      </c>
      <c r="AK54" s="643"/>
      <c r="AL54" s="644" t="s">
        <v>1012</v>
      </c>
      <c r="AM54" s="652" t="s">
        <v>1013</v>
      </c>
      <c r="AN54" s="689" t="s">
        <v>240</v>
      </c>
      <c r="AO54" s="689" t="s">
        <v>75</v>
      </c>
      <c r="AP54" s="621" t="s">
        <v>704</v>
      </c>
      <c r="AQ54" s="621" t="s">
        <v>705</v>
      </c>
      <c r="AR54" s="653" t="s">
        <v>698</v>
      </c>
      <c r="AS54" s="653" t="s">
        <v>699</v>
      </c>
      <c r="AT54" s="722">
        <v>2016</v>
      </c>
      <c r="AU54" s="722">
        <v>2016</v>
      </c>
      <c r="AV54" s="176">
        <v>14842.600011666049</v>
      </c>
      <c r="AX54" s="644" t="s">
        <v>1016</v>
      </c>
      <c r="AY54" s="652" t="s">
        <v>1017</v>
      </c>
      <c r="AZ54" s="827" t="s">
        <v>73</v>
      </c>
      <c r="BA54" s="828" t="s">
        <v>77</v>
      </c>
      <c r="BB54" s="621" t="s">
        <v>704</v>
      </c>
      <c r="BC54" s="621" t="s">
        <v>705</v>
      </c>
      <c r="BD54" s="653" t="s">
        <v>698</v>
      </c>
      <c r="BE54" s="653" t="s">
        <v>699</v>
      </c>
      <c r="BF54" s="722">
        <v>2014</v>
      </c>
      <c r="BG54" s="722">
        <v>2014</v>
      </c>
      <c r="BH54" s="124">
        <v>403137.20753497048</v>
      </c>
    </row>
    <row r="55" spans="1:67" ht="17" customHeight="1" x14ac:dyDescent="0.25">
      <c r="A55" s="12" t="s">
        <v>60</v>
      </c>
      <c r="B55" s="114">
        <v>12895.019941810506</v>
      </c>
      <c r="C55" s="89">
        <v>13548.410587795932</v>
      </c>
      <c r="D55" s="89">
        <v>14051.569706147606</v>
      </c>
      <c r="E55" s="89">
        <v>12808.898417140959</v>
      </c>
      <c r="F55" s="89">
        <v>14228.8147307853</v>
      </c>
      <c r="G55" s="89">
        <v>15091.275092600272</v>
      </c>
      <c r="H55" s="89">
        <v>14842.600011666049</v>
      </c>
      <c r="I55" s="89">
        <v>14948.944860449286</v>
      </c>
      <c r="J55" s="89">
        <v>16392.69472070039</v>
      </c>
      <c r="K55" s="399" t="s">
        <v>243</v>
      </c>
      <c r="L55" s="399"/>
      <c r="N55" s="644" t="s">
        <v>1012</v>
      </c>
      <c r="O55" s="652" t="s">
        <v>1013</v>
      </c>
      <c r="P55" s="647" t="s">
        <v>241</v>
      </c>
      <c r="Q55" s="670" t="s">
        <v>28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722">
        <v>2016</v>
      </c>
      <c r="W55" s="722">
        <v>2016</v>
      </c>
      <c r="X55" s="107">
        <v>814803.34436177206</v>
      </c>
      <c r="Y55" s="643"/>
      <c r="Z55" s="644" t="s">
        <v>1016</v>
      </c>
      <c r="AA55" s="652" t="s">
        <v>1017</v>
      </c>
      <c r="AB55" s="827" t="s">
        <v>237</v>
      </c>
      <c r="AC55" s="828" t="s">
        <v>26</v>
      </c>
      <c r="AD55" s="652" t="s">
        <v>715</v>
      </c>
      <c r="AE55" s="652" t="s">
        <v>697</v>
      </c>
      <c r="AF55" s="653" t="s">
        <v>698</v>
      </c>
      <c r="AG55" s="653" t="s">
        <v>699</v>
      </c>
      <c r="AH55" s="722">
        <v>2014</v>
      </c>
      <c r="AI55" s="722">
        <v>2014</v>
      </c>
      <c r="AJ55" s="702">
        <v>407335.31998086971</v>
      </c>
      <c r="AK55" s="643"/>
      <c r="AL55" s="644" t="s">
        <v>1012</v>
      </c>
      <c r="AM55" s="652" t="s">
        <v>1013</v>
      </c>
      <c r="AN55" s="647" t="s">
        <v>241</v>
      </c>
      <c r="AO55" s="670" t="s">
        <v>28</v>
      </c>
      <c r="AP55" s="621" t="s">
        <v>704</v>
      </c>
      <c r="AQ55" s="621" t="s">
        <v>705</v>
      </c>
      <c r="AR55" s="653" t="s">
        <v>698</v>
      </c>
      <c r="AS55" s="653" t="s">
        <v>699</v>
      </c>
      <c r="AT55" s="722">
        <v>2016</v>
      </c>
      <c r="AU55" s="722">
        <v>2016</v>
      </c>
      <c r="AV55" s="107">
        <v>221866.12508149003</v>
      </c>
      <c r="AX55" s="644" t="s">
        <v>1016</v>
      </c>
      <c r="AY55" s="652" t="s">
        <v>1017</v>
      </c>
      <c r="AZ55" s="827" t="s">
        <v>237</v>
      </c>
      <c r="BA55" s="828" t="s">
        <v>26</v>
      </c>
      <c r="BB55" s="621" t="s">
        <v>704</v>
      </c>
      <c r="BC55" s="621" t="s">
        <v>705</v>
      </c>
      <c r="BD55" s="653" t="s">
        <v>698</v>
      </c>
      <c r="BE55" s="653" t="s">
        <v>699</v>
      </c>
      <c r="BF55" s="722">
        <v>2014</v>
      </c>
      <c r="BG55" s="722">
        <v>2014</v>
      </c>
      <c r="BH55" s="124">
        <v>110914.99522964458</v>
      </c>
    </row>
    <row r="56" spans="1:67" ht="17" customHeight="1" x14ac:dyDescent="0.25">
      <c r="A56" s="12" t="s">
        <v>80</v>
      </c>
      <c r="B56" s="114">
        <v>276808.56614379981</v>
      </c>
      <c r="C56" s="89">
        <v>337252.97796094388</v>
      </c>
      <c r="D56" s="89">
        <v>360838.61146246758</v>
      </c>
      <c r="E56" s="89">
        <v>377761.52999784425</v>
      </c>
      <c r="F56" s="89">
        <v>389567.34447198641</v>
      </c>
      <c r="G56" s="89">
        <v>344786.35142456682</v>
      </c>
      <c r="H56" s="89">
        <v>344299.22040444351</v>
      </c>
      <c r="I56" s="89">
        <v>365529.514908579</v>
      </c>
      <c r="J56" s="89">
        <v>399773.99463828531</v>
      </c>
      <c r="K56" s="399" t="s">
        <v>244</v>
      </c>
      <c r="L56" s="399"/>
      <c r="N56" s="644" t="s">
        <v>1012</v>
      </c>
      <c r="O56" s="652" t="s">
        <v>1013</v>
      </c>
      <c r="P56" s="689" t="s">
        <v>73</v>
      </c>
      <c r="Q56" s="689" t="s">
        <v>25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722">
        <v>2017</v>
      </c>
      <c r="W56" s="722">
        <v>2017</v>
      </c>
      <c r="X56" s="176">
        <v>1387107.1435017562</v>
      </c>
      <c r="Y56" s="643"/>
      <c r="Z56" s="644" t="s">
        <v>1016</v>
      </c>
      <c r="AA56" s="652" t="s">
        <v>1017</v>
      </c>
      <c r="AB56" s="827" t="s">
        <v>238</v>
      </c>
      <c r="AC56" s="2" t="s">
        <v>76</v>
      </c>
      <c r="AD56" s="652" t="s">
        <v>715</v>
      </c>
      <c r="AE56" s="652" t="s">
        <v>697</v>
      </c>
      <c r="AF56" s="653" t="s">
        <v>698</v>
      </c>
      <c r="AG56" s="653" t="s">
        <v>699</v>
      </c>
      <c r="AH56" s="722">
        <v>2014</v>
      </c>
      <c r="AI56" s="722">
        <v>2014</v>
      </c>
      <c r="AJ56" s="702">
        <v>29806.799999999999</v>
      </c>
      <c r="AK56" s="643"/>
      <c r="AL56" s="644" t="s">
        <v>1012</v>
      </c>
      <c r="AM56" s="652" t="s">
        <v>1013</v>
      </c>
      <c r="AN56" s="689" t="s">
        <v>73</v>
      </c>
      <c r="AO56" s="689" t="s">
        <v>25</v>
      </c>
      <c r="AP56" s="621" t="s">
        <v>704</v>
      </c>
      <c r="AQ56" s="621" t="s">
        <v>705</v>
      </c>
      <c r="AR56" s="653" t="s">
        <v>698</v>
      </c>
      <c r="AS56" s="653" t="s">
        <v>699</v>
      </c>
      <c r="AT56" s="722">
        <v>2017</v>
      </c>
      <c r="AU56" s="722">
        <v>2017</v>
      </c>
      <c r="AV56" s="176">
        <v>377701.06017746939</v>
      </c>
      <c r="AX56" s="644" t="s">
        <v>1016</v>
      </c>
      <c r="AY56" s="652" t="s">
        <v>1017</v>
      </c>
      <c r="AZ56" s="827" t="s">
        <v>238</v>
      </c>
      <c r="BA56" s="2" t="s">
        <v>76</v>
      </c>
      <c r="BB56" s="621" t="s">
        <v>704</v>
      </c>
      <c r="BC56" s="621" t="s">
        <v>705</v>
      </c>
      <c r="BD56" s="653" t="s">
        <v>698</v>
      </c>
      <c r="BE56" s="653" t="s">
        <v>699</v>
      </c>
      <c r="BF56" s="722">
        <v>2014</v>
      </c>
      <c r="BG56" s="722">
        <v>2014</v>
      </c>
      <c r="BH56" s="124">
        <v>8116.2151123213071</v>
      </c>
    </row>
    <row r="57" spans="1:67" ht="17" customHeight="1" x14ac:dyDescent="0.25">
      <c r="A57" s="12" t="s">
        <v>246</v>
      </c>
      <c r="B57" s="276">
        <v>-19387.338325391422</v>
      </c>
      <c r="C57" s="276">
        <v>-22028.590878148399</v>
      </c>
      <c r="D57" s="276">
        <v>-24479.237576582709</v>
      </c>
      <c r="E57" s="276">
        <v>-26426.126616746085</v>
      </c>
      <c r="F57" s="276">
        <v>-28236.895847515316</v>
      </c>
      <c r="G57" s="276">
        <v>-39646.017699115044</v>
      </c>
      <c r="H57" s="276">
        <v>-39101.429543907419</v>
      </c>
      <c r="I57" s="276">
        <v>-41198.093941456777</v>
      </c>
      <c r="J57" s="276">
        <v>-45200.816882232815</v>
      </c>
      <c r="K57" s="399" t="s">
        <v>245</v>
      </c>
      <c r="L57" s="399"/>
      <c r="N57" s="644" t="s">
        <v>1012</v>
      </c>
      <c r="O57" s="652" t="s">
        <v>1013</v>
      </c>
      <c r="P57" s="689" t="s">
        <v>237</v>
      </c>
      <c r="Q57" s="689" t="s">
        <v>26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722">
        <v>2017</v>
      </c>
      <c r="W57" s="722">
        <v>2017</v>
      </c>
      <c r="X57" s="176">
        <v>483011.4363565321</v>
      </c>
      <c r="Y57" s="643"/>
      <c r="Z57" s="644" t="s">
        <v>1016</v>
      </c>
      <c r="AA57" s="652" t="s">
        <v>1017</v>
      </c>
      <c r="AB57" s="829" t="s">
        <v>239</v>
      </c>
      <c r="AC57" s="2" t="s">
        <v>27</v>
      </c>
      <c r="AD57" s="652" t="s">
        <v>715</v>
      </c>
      <c r="AE57" s="652" t="s">
        <v>697</v>
      </c>
      <c r="AF57" s="653" t="s">
        <v>698</v>
      </c>
      <c r="AG57" s="653" t="s">
        <v>699</v>
      </c>
      <c r="AH57" s="722">
        <v>2014</v>
      </c>
      <c r="AI57" s="722">
        <v>2014</v>
      </c>
      <c r="AJ57" s="702">
        <v>1073186.0746913094</v>
      </c>
      <c r="AK57" s="643"/>
      <c r="AL57" s="644" t="s">
        <v>1012</v>
      </c>
      <c r="AM57" s="652" t="s">
        <v>1013</v>
      </c>
      <c r="AN57" s="689" t="s">
        <v>237</v>
      </c>
      <c r="AO57" s="689" t="s">
        <v>26</v>
      </c>
      <c r="AP57" s="621" t="s">
        <v>704</v>
      </c>
      <c r="AQ57" s="621" t="s">
        <v>705</v>
      </c>
      <c r="AR57" s="653" t="s">
        <v>698</v>
      </c>
      <c r="AS57" s="653" t="s">
        <v>699</v>
      </c>
      <c r="AT57" s="722">
        <v>2017</v>
      </c>
      <c r="AU57" s="722">
        <v>2017</v>
      </c>
      <c r="AV57" s="176">
        <v>131521.15353479431</v>
      </c>
      <c r="AX57" s="644" t="s">
        <v>1016</v>
      </c>
      <c r="AY57" s="652" t="s">
        <v>1017</v>
      </c>
      <c r="AZ57" s="829" t="s">
        <v>239</v>
      </c>
      <c r="BA57" s="2" t="s">
        <v>27</v>
      </c>
      <c r="BB57" s="621" t="s">
        <v>704</v>
      </c>
      <c r="BC57" s="621" t="s">
        <v>705</v>
      </c>
      <c r="BD57" s="653" t="s">
        <v>698</v>
      </c>
      <c r="BE57" s="653" t="s">
        <v>699</v>
      </c>
      <c r="BF57" s="722">
        <v>2014</v>
      </c>
      <c r="BG57" s="722">
        <v>2014</v>
      </c>
      <c r="BH57" s="124">
        <v>292222.2123053259</v>
      </c>
    </row>
    <row r="58" spans="1:67" s="3" customFormat="1" ht="17" customHeight="1" thickBot="1" x14ac:dyDescent="0.3">
      <c r="A58" s="315" t="s">
        <v>31</v>
      </c>
      <c r="B58" s="93">
        <v>257421.2278184084</v>
      </c>
      <c r="C58" s="93">
        <v>315224.38708279544</v>
      </c>
      <c r="D58" s="93">
        <v>336359.37388588488</v>
      </c>
      <c r="E58" s="93">
        <v>351335.40338109818</v>
      </c>
      <c r="F58" s="93">
        <v>361330.44862447109</v>
      </c>
      <c r="G58" s="93">
        <v>305140.33372545172</v>
      </c>
      <c r="H58" s="93">
        <v>305197.7908605361</v>
      </c>
      <c r="I58" s="93">
        <v>324331.42096712219</v>
      </c>
      <c r="J58" s="93">
        <v>354573.17775605252</v>
      </c>
      <c r="K58" s="83" t="s">
        <v>32</v>
      </c>
      <c r="L58" s="529"/>
      <c r="M58" s="1"/>
      <c r="N58" s="644" t="s">
        <v>1012</v>
      </c>
      <c r="O58" s="652" t="s">
        <v>1013</v>
      </c>
      <c r="P58" s="689" t="s">
        <v>238</v>
      </c>
      <c r="Q58" s="689" t="s">
        <v>76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722">
        <v>2017</v>
      </c>
      <c r="W58" s="722">
        <v>2017</v>
      </c>
      <c r="X58" s="176">
        <v>21551</v>
      </c>
      <c r="Y58" s="644"/>
      <c r="Z58" s="644" t="s">
        <v>1016</v>
      </c>
      <c r="AA58" s="652" t="s">
        <v>1017</v>
      </c>
      <c r="AB58" s="829" t="s">
        <v>242</v>
      </c>
      <c r="AC58" s="2" t="s">
        <v>78</v>
      </c>
      <c r="AD58" s="652" t="s">
        <v>715</v>
      </c>
      <c r="AE58" s="652" t="s">
        <v>697</v>
      </c>
      <c r="AF58" s="653" t="s">
        <v>698</v>
      </c>
      <c r="AG58" s="653" t="s">
        <v>699</v>
      </c>
      <c r="AH58" s="722">
        <v>2014</v>
      </c>
      <c r="AI58" s="722">
        <v>2014</v>
      </c>
      <c r="AJ58" s="702">
        <v>2420</v>
      </c>
      <c r="AK58" s="644"/>
      <c r="AL58" s="644" t="s">
        <v>1012</v>
      </c>
      <c r="AM58" s="652" t="s">
        <v>1013</v>
      </c>
      <c r="AN58" s="689" t="s">
        <v>238</v>
      </c>
      <c r="AO58" s="689" t="s">
        <v>76</v>
      </c>
      <c r="AP58" s="621" t="s">
        <v>704</v>
      </c>
      <c r="AQ58" s="621" t="s">
        <v>705</v>
      </c>
      <c r="AR58" s="653" t="s">
        <v>698</v>
      </c>
      <c r="AS58" s="653" t="s">
        <v>699</v>
      </c>
      <c r="AT58" s="722">
        <v>2017</v>
      </c>
      <c r="AU58" s="722">
        <v>2017</v>
      </c>
      <c r="AV58" s="176">
        <v>5868.209666439755</v>
      </c>
      <c r="AX58" s="644" t="s">
        <v>1016</v>
      </c>
      <c r="AY58" s="652" t="s">
        <v>1017</v>
      </c>
      <c r="AZ58" s="829" t="s">
        <v>242</v>
      </c>
      <c r="BA58" s="2" t="s">
        <v>78</v>
      </c>
      <c r="BB58" s="621" t="s">
        <v>704</v>
      </c>
      <c r="BC58" s="621" t="s">
        <v>705</v>
      </c>
      <c r="BD58" s="653" t="s">
        <v>698</v>
      </c>
      <c r="BE58" s="653" t="s">
        <v>699</v>
      </c>
      <c r="BF58" s="722">
        <v>2014</v>
      </c>
      <c r="BG58" s="722">
        <v>2014</v>
      </c>
      <c r="BH58" s="124">
        <v>658.95166780122531</v>
      </c>
      <c r="BN58" s="1"/>
      <c r="BO58" s="1"/>
    </row>
    <row r="59" spans="1:67" ht="17" customHeight="1" x14ac:dyDescent="0.25">
      <c r="A59" s="121" t="s">
        <v>477</v>
      </c>
      <c r="B59" s="18"/>
      <c r="C59" s="19"/>
      <c r="D59" s="19"/>
      <c r="E59" s="20"/>
      <c r="F59" s="20"/>
      <c r="G59" s="3"/>
      <c r="H59" s="3"/>
      <c r="I59" s="3"/>
      <c r="J59" s="3"/>
      <c r="K59" s="126" t="s">
        <v>478</v>
      </c>
      <c r="L59" s="126"/>
      <c r="M59" s="3"/>
      <c r="N59" s="644" t="s">
        <v>1012</v>
      </c>
      <c r="O59" s="652" t="s">
        <v>1013</v>
      </c>
      <c r="P59" s="689" t="s">
        <v>239</v>
      </c>
      <c r="Q59" s="689" t="s">
        <v>27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722">
        <v>2017</v>
      </c>
      <c r="W59" s="722">
        <v>2017</v>
      </c>
      <c r="X59" s="176">
        <v>904095.70714522409</v>
      </c>
      <c r="Y59" s="643"/>
      <c r="Z59" s="644" t="s">
        <v>1016</v>
      </c>
      <c r="AA59" s="652" t="s">
        <v>1017</v>
      </c>
      <c r="AB59" s="829" t="s">
        <v>179</v>
      </c>
      <c r="AC59" s="2" t="s">
        <v>79</v>
      </c>
      <c r="AD59" s="652" t="s">
        <v>715</v>
      </c>
      <c r="AE59" s="652" t="s">
        <v>697</v>
      </c>
      <c r="AF59" s="653" t="s">
        <v>698</v>
      </c>
      <c r="AG59" s="653" t="s">
        <v>699</v>
      </c>
      <c r="AH59" s="722">
        <v>2014</v>
      </c>
      <c r="AI59" s="722">
        <v>2014</v>
      </c>
      <c r="AJ59" s="702">
        <v>1482941.3946721791</v>
      </c>
      <c r="AK59" s="643"/>
      <c r="AL59" s="644" t="s">
        <v>1012</v>
      </c>
      <c r="AM59" s="652" t="s">
        <v>1013</v>
      </c>
      <c r="AN59" s="689" t="s">
        <v>239</v>
      </c>
      <c r="AO59" s="689" t="s">
        <v>27</v>
      </c>
      <c r="AP59" s="621" t="s">
        <v>704</v>
      </c>
      <c r="AQ59" s="621" t="s">
        <v>705</v>
      </c>
      <c r="AR59" s="653" t="s">
        <v>698</v>
      </c>
      <c r="AS59" s="653" t="s">
        <v>699</v>
      </c>
      <c r="AT59" s="722">
        <v>2017</v>
      </c>
      <c r="AU59" s="722">
        <v>2017</v>
      </c>
      <c r="AV59" s="176">
        <v>246179.90664267505</v>
      </c>
      <c r="AX59" s="644" t="s">
        <v>1016</v>
      </c>
      <c r="AY59" s="652" t="s">
        <v>1017</v>
      </c>
      <c r="AZ59" s="829" t="s">
        <v>179</v>
      </c>
      <c r="BA59" s="2" t="s">
        <v>79</v>
      </c>
      <c r="BB59" s="621" t="s">
        <v>704</v>
      </c>
      <c r="BC59" s="621" t="s">
        <v>705</v>
      </c>
      <c r="BD59" s="653" t="s">
        <v>698</v>
      </c>
      <c r="BE59" s="653" t="s">
        <v>699</v>
      </c>
      <c r="BF59" s="722">
        <v>2014</v>
      </c>
      <c r="BG59" s="722">
        <v>2014</v>
      </c>
      <c r="BH59" s="124">
        <v>403796.15920277173</v>
      </c>
    </row>
    <row r="60" spans="1:67" ht="17" customHeight="1" x14ac:dyDescent="0.25">
      <c r="A60" s="164" t="s">
        <v>276</v>
      </c>
      <c r="B60" s="165"/>
      <c r="C60" s="166"/>
      <c r="D60" s="166"/>
      <c r="E60" s="167"/>
      <c r="F60" s="168"/>
      <c r="H60" s="16"/>
      <c r="K60" s="169" t="s">
        <v>277</v>
      </c>
      <c r="L60" s="169"/>
      <c r="N60" s="644" t="s">
        <v>1012</v>
      </c>
      <c r="O60" s="652" t="s">
        <v>1013</v>
      </c>
      <c r="P60" s="689" t="s">
        <v>240</v>
      </c>
      <c r="Q60" s="689" t="s">
        <v>75</v>
      </c>
      <c r="R60" s="652" t="s">
        <v>715</v>
      </c>
      <c r="S60" s="652" t="s">
        <v>697</v>
      </c>
      <c r="T60" s="653" t="s">
        <v>698</v>
      </c>
      <c r="U60" s="653" t="s">
        <v>699</v>
      </c>
      <c r="V60" s="722">
        <v>2017</v>
      </c>
      <c r="W60" s="722">
        <v>2017</v>
      </c>
      <c r="X60" s="176">
        <v>54900</v>
      </c>
      <c r="Y60" s="643"/>
      <c r="Z60" s="644" t="s">
        <v>1016</v>
      </c>
      <c r="AA60" s="652" t="s">
        <v>1017</v>
      </c>
      <c r="AB60" s="829" t="s">
        <v>243</v>
      </c>
      <c r="AC60" s="2" t="s">
        <v>60</v>
      </c>
      <c r="AD60" s="652" t="s">
        <v>715</v>
      </c>
      <c r="AE60" s="652" t="s">
        <v>697</v>
      </c>
      <c r="AF60" s="653" t="s">
        <v>698</v>
      </c>
      <c r="AG60" s="653" t="s">
        <v>699</v>
      </c>
      <c r="AH60" s="722">
        <v>2014</v>
      </c>
      <c r="AI60" s="722">
        <v>2014</v>
      </c>
      <c r="AJ60" s="702">
        <v>52255.322098809011</v>
      </c>
      <c r="AK60" s="643"/>
      <c r="AL60" s="644" t="s">
        <v>1012</v>
      </c>
      <c r="AM60" s="652" t="s">
        <v>1013</v>
      </c>
      <c r="AN60" s="689" t="s">
        <v>240</v>
      </c>
      <c r="AO60" s="689" t="s">
        <v>75</v>
      </c>
      <c r="AP60" s="621" t="s">
        <v>704</v>
      </c>
      <c r="AQ60" s="621" t="s">
        <v>705</v>
      </c>
      <c r="AR60" s="653" t="s">
        <v>698</v>
      </c>
      <c r="AS60" s="653" t="s">
        <v>699</v>
      </c>
      <c r="AT60" s="722">
        <v>2017</v>
      </c>
      <c r="AU60" s="722">
        <v>2017</v>
      </c>
      <c r="AV60" s="176">
        <v>14948.944860449286</v>
      </c>
      <c r="AX60" s="644" t="s">
        <v>1016</v>
      </c>
      <c r="AY60" s="652" t="s">
        <v>1017</v>
      </c>
      <c r="AZ60" s="829" t="s">
        <v>243</v>
      </c>
      <c r="BA60" s="2" t="s">
        <v>60</v>
      </c>
      <c r="BB60" s="621" t="s">
        <v>704</v>
      </c>
      <c r="BC60" s="621" t="s">
        <v>705</v>
      </c>
      <c r="BD60" s="653" t="s">
        <v>698</v>
      </c>
      <c r="BE60" s="653" t="s">
        <v>699</v>
      </c>
      <c r="BF60" s="722">
        <v>2014</v>
      </c>
      <c r="BG60" s="722">
        <v>2014</v>
      </c>
      <c r="BH60" s="124">
        <v>14228.8147307853</v>
      </c>
    </row>
    <row r="61" spans="1:67" ht="17" customHeight="1" x14ac:dyDescent="0.3">
      <c r="A61" s="86"/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N61" s="644" t="s">
        <v>1012</v>
      </c>
      <c r="O61" s="652" t="s">
        <v>1013</v>
      </c>
      <c r="P61" s="647" t="s">
        <v>241</v>
      </c>
      <c r="Q61" s="670" t="s">
        <v>28</v>
      </c>
      <c r="R61" s="652" t="s">
        <v>715</v>
      </c>
      <c r="S61" s="652" t="s">
        <v>697</v>
      </c>
      <c r="T61" s="653" t="s">
        <v>698</v>
      </c>
      <c r="U61" s="653" t="s">
        <v>699</v>
      </c>
      <c r="V61" s="722">
        <v>2017</v>
      </c>
      <c r="W61" s="722">
        <v>2017</v>
      </c>
      <c r="X61" s="107">
        <v>849195.70714522409</v>
      </c>
      <c r="Y61" s="643"/>
      <c r="Z61" s="644" t="s">
        <v>1016</v>
      </c>
      <c r="AA61" s="652" t="s">
        <v>1017</v>
      </c>
      <c r="AB61" s="829" t="s">
        <v>244</v>
      </c>
      <c r="AC61" s="2" t="s">
        <v>80</v>
      </c>
      <c r="AD61" s="652" t="s">
        <v>715</v>
      </c>
      <c r="AE61" s="652" t="s">
        <v>697</v>
      </c>
      <c r="AF61" s="653" t="s">
        <v>698</v>
      </c>
      <c r="AG61" s="653" t="s">
        <v>699</v>
      </c>
      <c r="AH61" s="722">
        <v>2014</v>
      </c>
      <c r="AI61" s="722">
        <v>2014</v>
      </c>
      <c r="AJ61" s="702">
        <v>1430686.0725733701</v>
      </c>
      <c r="AK61" s="643"/>
      <c r="AL61" s="644" t="s">
        <v>1012</v>
      </c>
      <c r="AM61" s="652" t="s">
        <v>1013</v>
      </c>
      <c r="AN61" s="647" t="s">
        <v>241</v>
      </c>
      <c r="AO61" s="670" t="s">
        <v>28</v>
      </c>
      <c r="AP61" s="621" t="s">
        <v>704</v>
      </c>
      <c r="AQ61" s="621" t="s">
        <v>705</v>
      </c>
      <c r="AR61" s="653" t="s">
        <v>698</v>
      </c>
      <c r="AS61" s="653" t="s">
        <v>699</v>
      </c>
      <c r="AT61" s="722">
        <v>2017</v>
      </c>
      <c r="AU61" s="722">
        <v>2017</v>
      </c>
      <c r="AV61" s="107">
        <v>231230.96178222576</v>
      </c>
      <c r="AX61" s="644" t="s">
        <v>1016</v>
      </c>
      <c r="AY61" s="652" t="s">
        <v>1017</v>
      </c>
      <c r="AZ61" s="829" t="s">
        <v>244</v>
      </c>
      <c r="BA61" s="2" t="s">
        <v>80</v>
      </c>
      <c r="BB61" s="621" t="s">
        <v>704</v>
      </c>
      <c r="BC61" s="621" t="s">
        <v>705</v>
      </c>
      <c r="BD61" s="653" t="s">
        <v>698</v>
      </c>
      <c r="BE61" s="653" t="s">
        <v>699</v>
      </c>
      <c r="BF61" s="722">
        <v>2014</v>
      </c>
      <c r="BG61" s="722">
        <v>2014</v>
      </c>
      <c r="BH61" s="124">
        <v>389567.34447198641</v>
      </c>
    </row>
    <row r="62" spans="1:67" ht="17" customHeight="1" x14ac:dyDescent="0.25">
      <c r="N62" s="644" t="s">
        <v>1012</v>
      </c>
      <c r="O62" s="652" t="s">
        <v>1013</v>
      </c>
      <c r="P62" s="689" t="s">
        <v>73</v>
      </c>
      <c r="Q62" s="689" t="s">
        <v>25</v>
      </c>
      <c r="R62" s="652" t="s">
        <v>715</v>
      </c>
      <c r="S62" s="652" t="s">
        <v>697</v>
      </c>
      <c r="T62" s="653" t="s">
        <v>698</v>
      </c>
      <c r="U62" s="653" t="s">
        <v>699</v>
      </c>
      <c r="V62" s="722">
        <v>2018</v>
      </c>
      <c r="W62" s="722">
        <v>2018</v>
      </c>
      <c r="X62" s="176">
        <v>1521072.1666708749</v>
      </c>
      <c r="Y62" s="643"/>
      <c r="Z62" s="644" t="s">
        <v>1016</v>
      </c>
      <c r="AA62" s="652" t="s">
        <v>1017</v>
      </c>
      <c r="AB62" s="829" t="s">
        <v>245</v>
      </c>
      <c r="AC62" s="2" t="s">
        <v>81</v>
      </c>
      <c r="AD62" s="652" t="s">
        <v>715</v>
      </c>
      <c r="AE62" s="652" t="s">
        <v>697</v>
      </c>
      <c r="AF62" s="653" t="s">
        <v>698</v>
      </c>
      <c r="AG62" s="653" t="s">
        <v>699</v>
      </c>
      <c r="AH62" s="722">
        <v>2014</v>
      </c>
      <c r="AI62" s="722">
        <v>2014</v>
      </c>
      <c r="AJ62" s="826">
        <v>-103700</v>
      </c>
      <c r="AK62" s="643"/>
      <c r="AL62" s="644" t="s">
        <v>1012</v>
      </c>
      <c r="AM62" s="652" t="s">
        <v>1013</v>
      </c>
      <c r="AN62" s="689" t="s">
        <v>73</v>
      </c>
      <c r="AO62" s="689" t="s">
        <v>25</v>
      </c>
      <c r="AP62" s="621" t="s">
        <v>704</v>
      </c>
      <c r="AQ62" s="621" t="s">
        <v>705</v>
      </c>
      <c r="AR62" s="653" t="s">
        <v>698</v>
      </c>
      <c r="AS62" s="653" t="s">
        <v>699</v>
      </c>
      <c r="AT62" s="722">
        <v>2018</v>
      </c>
      <c r="AU62" s="722">
        <v>2018</v>
      </c>
      <c r="AV62" s="176">
        <v>414178.94259247789</v>
      </c>
      <c r="AX62" s="644" t="s">
        <v>1016</v>
      </c>
      <c r="AY62" s="652" t="s">
        <v>1017</v>
      </c>
      <c r="AZ62" s="829" t="s">
        <v>245</v>
      </c>
      <c r="BA62" s="2" t="s">
        <v>81</v>
      </c>
      <c r="BB62" s="621" t="s">
        <v>704</v>
      </c>
      <c r="BC62" s="621" t="s">
        <v>705</v>
      </c>
      <c r="BD62" s="653" t="s">
        <v>698</v>
      </c>
      <c r="BE62" s="653" t="s">
        <v>699</v>
      </c>
      <c r="BF62" s="722">
        <v>2014</v>
      </c>
      <c r="BG62" s="722">
        <v>2014</v>
      </c>
      <c r="BH62" s="673">
        <v>-28236.895847515316</v>
      </c>
    </row>
    <row r="63" spans="1:67" ht="17" customHeight="1" x14ac:dyDescent="0.25">
      <c r="N63" s="644" t="s">
        <v>1012</v>
      </c>
      <c r="O63" s="652" t="s">
        <v>1013</v>
      </c>
      <c r="P63" s="689" t="s">
        <v>237</v>
      </c>
      <c r="Q63" s="689" t="s">
        <v>26</v>
      </c>
      <c r="R63" s="652" t="s">
        <v>715</v>
      </c>
      <c r="S63" s="652" t="s">
        <v>697</v>
      </c>
      <c r="T63" s="653" t="s">
        <v>698</v>
      </c>
      <c r="U63" s="653" t="s">
        <v>699</v>
      </c>
      <c r="V63" s="722">
        <v>2018</v>
      </c>
      <c r="W63" s="722">
        <v>2018</v>
      </c>
      <c r="X63" s="176">
        <v>493246.44665619399</v>
      </c>
      <c r="Y63" s="643"/>
      <c r="Z63" s="644" t="s">
        <v>1016</v>
      </c>
      <c r="AA63" s="652" t="s">
        <v>1017</v>
      </c>
      <c r="AB63" s="647" t="s">
        <v>32</v>
      </c>
      <c r="AC63" s="637" t="s">
        <v>31</v>
      </c>
      <c r="AD63" s="652" t="s">
        <v>715</v>
      </c>
      <c r="AE63" s="652" t="s">
        <v>697</v>
      </c>
      <c r="AF63" s="653" t="s">
        <v>698</v>
      </c>
      <c r="AG63" s="653" t="s">
        <v>699</v>
      </c>
      <c r="AH63" s="722">
        <v>2014</v>
      </c>
      <c r="AI63" s="722">
        <v>2014</v>
      </c>
      <c r="AJ63" s="639">
        <v>1326986.0725733701</v>
      </c>
      <c r="AK63" s="643"/>
      <c r="AL63" s="644" t="s">
        <v>1012</v>
      </c>
      <c r="AM63" s="652" t="s">
        <v>1013</v>
      </c>
      <c r="AN63" s="689" t="s">
        <v>237</v>
      </c>
      <c r="AO63" s="689" t="s">
        <v>26</v>
      </c>
      <c r="AP63" s="621" t="s">
        <v>704</v>
      </c>
      <c r="AQ63" s="621" t="s">
        <v>705</v>
      </c>
      <c r="AR63" s="653" t="s">
        <v>698</v>
      </c>
      <c r="AS63" s="653" t="s">
        <v>699</v>
      </c>
      <c r="AT63" s="722">
        <v>2018</v>
      </c>
      <c r="AU63" s="722">
        <v>2018</v>
      </c>
      <c r="AV63" s="176">
        <v>134308.08622360625</v>
      </c>
      <c r="AX63" s="644" t="s">
        <v>1016</v>
      </c>
      <c r="AY63" s="652" t="s">
        <v>1017</v>
      </c>
      <c r="AZ63" s="647" t="s">
        <v>32</v>
      </c>
      <c r="BA63" s="637" t="s">
        <v>31</v>
      </c>
      <c r="BB63" s="621" t="s">
        <v>704</v>
      </c>
      <c r="BC63" s="621" t="s">
        <v>705</v>
      </c>
      <c r="BD63" s="653" t="s">
        <v>698</v>
      </c>
      <c r="BE63" s="653" t="s">
        <v>699</v>
      </c>
      <c r="BF63" s="722">
        <v>2014</v>
      </c>
      <c r="BG63" s="722">
        <v>2014</v>
      </c>
      <c r="BH63" s="102">
        <v>361330.44862447109</v>
      </c>
    </row>
    <row r="64" spans="1:67" ht="17" customHeight="1" x14ac:dyDescent="0.25">
      <c r="N64" s="644" t="s">
        <v>1012</v>
      </c>
      <c r="O64" s="652" t="s">
        <v>1013</v>
      </c>
      <c r="P64" s="689" t="s">
        <v>238</v>
      </c>
      <c r="Q64" s="689" t="s">
        <v>76</v>
      </c>
      <c r="R64" s="652" t="s">
        <v>715</v>
      </c>
      <c r="S64" s="652" t="s">
        <v>697</v>
      </c>
      <c r="T64" s="653" t="s">
        <v>698</v>
      </c>
      <c r="U64" s="653" t="s">
        <v>699</v>
      </c>
      <c r="V64" s="722">
        <v>2018</v>
      </c>
      <c r="W64" s="722">
        <v>2018</v>
      </c>
      <c r="X64" s="176">
        <v>26243</v>
      </c>
      <c r="Y64" s="643"/>
      <c r="Z64" s="644" t="s">
        <v>1016</v>
      </c>
      <c r="AA64" s="652" t="s">
        <v>1017</v>
      </c>
      <c r="AB64" s="827" t="s">
        <v>73</v>
      </c>
      <c r="AC64" s="828" t="s">
        <v>77</v>
      </c>
      <c r="AD64" s="652" t="s">
        <v>715</v>
      </c>
      <c r="AE64" s="652" t="s">
        <v>697</v>
      </c>
      <c r="AF64" s="653" t="s">
        <v>698</v>
      </c>
      <c r="AG64" s="653" t="s">
        <v>699</v>
      </c>
      <c r="AH64" s="722">
        <v>2015</v>
      </c>
      <c r="AI64" s="722">
        <v>2015</v>
      </c>
      <c r="AJ64" s="702">
        <v>1315250.5833842959</v>
      </c>
      <c r="AK64" s="643"/>
      <c r="AL64" s="644" t="s">
        <v>1012</v>
      </c>
      <c r="AM64" s="652" t="s">
        <v>1013</v>
      </c>
      <c r="AN64" s="689" t="s">
        <v>238</v>
      </c>
      <c r="AO64" s="689" t="s">
        <v>76</v>
      </c>
      <c r="AP64" s="621" t="s">
        <v>704</v>
      </c>
      <c r="AQ64" s="621" t="s">
        <v>705</v>
      </c>
      <c r="AR64" s="653" t="s">
        <v>698</v>
      </c>
      <c r="AS64" s="653" t="s">
        <v>699</v>
      </c>
      <c r="AT64" s="722">
        <v>2018</v>
      </c>
      <c r="AU64" s="722">
        <v>2018</v>
      </c>
      <c r="AV64" s="176">
        <v>7145.8134785568418</v>
      </c>
      <c r="AX64" s="644" t="s">
        <v>1016</v>
      </c>
      <c r="AY64" s="652" t="s">
        <v>1017</v>
      </c>
      <c r="AZ64" s="827" t="s">
        <v>73</v>
      </c>
      <c r="BA64" s="828" t="s">
        <v>77</v>
      </c>
      <c r="BB64" s="621" t="s">
        <v>704</v>
      </c>
      <c r="BC64" s="621" t="s">
        <v>705</v>
      </c>
      <c r="BD64" s="653" t="s">
        <v>698</v>
      </c>
      <c r="BE64" s="653" t="s">
        <v>699</v>
      </c>
      <c r="BF64" s="722">
        <v>2015</v>
      </c>
      <c r="BG64" s="722">
        <v>2015</v>
      </c>
      <c r="BH64" s="124">
        <v>358134.94442050264</v>
      </c>
    </row>
    <row r="65" spans="14:60" ht="17" customHeight="1" x14ac:dyDescent="0.25">
      <c r="N65" s="644" t="s">
        <v>1012</v>
      </c>
      <c r="O65" s="652" t="s">
        <v>1013</v>
      </c>
      <c r="P65" s="689" t="s">
        <v>239</v>
      </c>
      <c r="Q65" s="689" t="s">
        <v>27</v>
      </c>
      <c r="R65" s="652" t="s">
        <v>715</v>
      </c>
      <c r="S65" s="652" t="s">
        <v>697</v>
      </c>
      <c r="T65" s="653" t="s">
        <v>698</v>
      </c>
      <c r="U65" s="653" t="s">
        <v>699</v>
      </c>
      <c r="V65" s="722">
        <v>2018</v>
      </c>
      <c r="W65" s="722">
        <v>2018</v>
      </c>
      <c r="X65" s="176">
        <v>1027825.7200146809</v>
      </c>
      <c r="Y65" s="643"/>
      <c r="Z65" s="644" t="s">
        <v>1016</v>
      </c>
      <c r="AA65" s="652" t="s">
        <v>1017</v>
      </c>
      <c r="AB65" s="827" t="s">
        <v>237</v>
      </c>
      <c r="AC65" s="828" t="s">
        <v>26</v>
      </c>
      <c r="AD65" s="652" t="s">
        <v>715</v>
      </c>
      <c r="AE65" s="652" t="s">
        <v>697</v>
      </c>
      <c r="AF65" s="653" t="s">
        <v>698</v>
      </c>
      <c r="AG65" s="653" t="s">
        <v>699</v>
      </c>
      <c r="AH65" s="722">
        <v>2015</v>
      </c>
      <c r="AI65" s="722">
        <v>2015</v>
      </c>
      <c r="AJ65" s="702">
        <v>430446.94524181448</v>
      </c>
      <c r="AK65" s="643"/>
      <c r="AL65" s="644" t="s">
        <v>1012</v>
      </c>
      <c r="AM65" s="652" t="s">
        <v>1013</v>
      </c>
      <c r="AN65" s="689" t="s">
        <v>239</v>
      </c>
      <c r="AO65" s="689" t="s">
        <v>27</v>
      </c>
      <c r="AP65" s="621" t="s">
        <v>704</v>
      </c>
      <c r="AQ65" s="621" t="s">
        <v>705</v>
      </c>
      <c r="AR65" s="653" t="s">
        <v>698</v>
      </c>
      <c r="AS65" s="653" t="s">
        <v>699</v>
      </c>
      <c r="AT65" s="722">
        <v>2018</v>
      </c>
      <c r="AU65" s="722">
        <v>2018</v>
      </c>
      <c r="AV65" s="176">
        <v>279870.85636887158</v>
      </c>
      <c r="AX65" s="644" t="s">
        <v>1016</v>
      </c>
      <c r="AY65" s="652" t="s">
        <v>1017</v>
      </c>
      <c r="AZ65" s="827" t="s">
        <v>237</v>
      </c>
      <c r="BA65" s="828" t="s">
        <v>26</v>
      </c>
      <c r="BB65" s="621" t="s">
        <v>704</v>
      </c>
      <c r="BC65" s="621" t="s">
        <v>705</v>
      </c>
      <c r="BD65" s="653" t="s">
        <v>698</v>
      </c>
      <c r="BE65" s="653" t="s">
        <v>699</v>
      </c>
      <c r="BF65" s="722">
        <v>2015</v>
      </c>
      <c r="BG65" s="722">
        <v>2015</v>
      </c>
      <c r="BH65" s="124">
        <v>117208.1539119985</v>
      </c>
    </row>
    <row r="66" spans="14:60" ht="17" customHeight="1" x14ac:dyDescent="0.25">
      <c r="N66" s="644" t="s">
        <v>1012</v>
      </c>
      <c r="O66" s="652" t="s">
        <v>1013</v>
      </c>
      <c r="P66" s="689" t="s">
        <v>240</v>
      </c>
      <c r="Q66" s="689" t="s">
        <v>75</v>
      </c>
      <c r="R66" s="652" t="s">
        <v>715</v>
      </c>
      <c r="S66" s="652" t="s">
        <v>697</v>
      </c>
      <c r="T66" s="653" t="s">
        <v>698</v>
      </c>
      <c r="U66" s="653" t="s">
        <v>699</v>
      </c>
      <c r="V66" s="722">
        <v>2018</v>
      </c>
      <c r="W66" s="722">
        <v>2018</v>
      </c>
      <c r="X66" s="176">
        <v>60202.171361772176</v>
      </c>
      <c r="Y66" s="643"/>
      <c r="Z66" s="644" t="s">
        <v>1016</v>
      </c>
      <c r="AA66" s="652" t="s">
        <v>1017</v>
      </c>
      <c r="AB66" s="827" t="s">
        <v>238</v>
      </c>
      <c r="AC66" s="2" t="s">
        <v>76</v>
      </c>
      <c r="AD66" s="652" t="s">
        <v>715</v>
      </c>
      <c r="AE66" s="652" t="s">
        <v>697</v>
      </c>
      <c r="AF66" s="653" t="s">
        <v>698</v>
      </c>
      <c r="AG66" s="653" t="s">
        <v>699</v>
      </c>
      <c r="AH66" s="722">
        <v>2015</v>
      </c>
      <c r="AI66" s="722">
        <v>2015</v>
      </c>
      <c r="AJ66" s="702">
        <v>31727</v>
      </c>
      <c r="AK66" s="643"/>
      <c r="AL66" s="644" t="s">
        <v>1012</v>
      </c>
      <c r="AM66" s="652" t="s">
        <v>1013</v>
      </c>
      <c r="AN66" s="689" t="s">
        <v>240</v>
      </c>
      <c r="AO66" s="689" t="s">
        <v>75</v>
      </c>
      <c r="AP66" s="621" t="s">
        <v>704</v>
      </c>
      <c r="AQ66" s="621" t="s">
        <v>705</v>
      </c>
      <c r="AR66" s="653" t="s">
        <v>698</v>
      </c>
      <c r="AS66" s="653" t="s">
        <v>699</v>
      </c>
      <c r="AT66" s="722">
        <v>2018</v>
      </c>
      <c r="AU66" s="722">
        <v>2018</v>
      </c>
      <c r="AV66" s="176">
        <v>16392.69472070039</v>
      </c>
      <c r="AX66" s="644" t="s">
        <v>1016</v>
      </c>
      <c r="AY66" s="652" t="s">
        <v>1017</v>
      </c>
      <c r="AZ66" s="827" t="s">
        <v>238</v>
      </c>
      <c r="BA66" s="2" t="s">
        <v>76</v>
      </c>
      <c r="BB66" s="621" t="s">
        <v>704</v>
      </c>
      <c r="BC66" s="621" t="s">
        <v>705</v>
      </c>
      <c r="BD66" s="653" t="s">
        <v>698</v>
      </c>
      <c r="BE66" s="653" t="s">
        <v>699</v>
      </c>
      <c r="BF66" s="722">
        <v>2015</v>
      </c>
      <c r="BG66" s="722">
        <v>2015</v>
      </c>
      <c r="BH66" s="124">
        <v>8639.0742001361468</v>
      </c>
    </row>
    <row r="67" spans="14:60" ht="17" customHeight="1" x14ac:dyDescent="0.25">
      <c r="N67" s="644" t="s">
        <v>1012</v>
      </c>
      <c r="O67" s="652" t="s">
        <v>1013</v>
      </c>
      <c r="P67" s="647" t="s">
        <v>241</v>
      </c>
      <c r="Q67" s="670" t="s">
        <v>28</v>
      </c>
      <c r="R67" s="652" t="s">
        <v>715</v>
      </c>
      <c r="S67" s="652" t="s">
        <v>697</v>
      </c>
      <c r="T67" s="653" t="s">
        <v>698</v>
      </c>
      <c r="U67" s="653" t="s">
        <v>699</v>
      </c>
      <c r="V67" s="722">
        <v>2018</v>
      </c>
      <c r="W67" s="722">
        <v>2018</v>
      </c>
      <c r="X67" s="107">
        <v>967623.54865290865</v>
      </c>
      <c r="Y67" s="643"/>
      <c r="Z67" s="644" t="s">
        <v>1016</v>
      </c>
      <c r="AA67" s="652" t="s">
        <v>1017</v>
      </c>
      <c r="AB67" s="829" t="s">
        <v>239</v>
      </c>
      <c r="AC67" s="2" t="s">
        <v>27</v>
      </c>
      <c r="AD67" s="652" t="s">
        <v>715</v>
      </c>
      <c r="AE67" s="652" t="s">
        <v>697</v>
      </c>
      <c r="AF67" s="653" t="s">
        <v>698</v>
      </c>
      <c r="AG67" s="653" t="s">
        <v>699</v>
      </c>
      <c r="AH67" s="722">
        <v>2015</v>
      </c>
      <c r="AI67" s="722">
        <v>2015</v>
      </c>
      <c r="AJ67" s="702">
        <v>884803.63814248145</v>
      </c>
      <c r="AK67" s="643"/>
      <c r="AL67" s="644" t="s">
        <v>1012</v>
      </c>
      <c r="AM67" s="652" t="s">
        <v>1013</v>
      </c>
      <c r="AN67" s="647" t="s">
        <v>241</v>
      </c>
      <c r="AO67" s="670" t="s">
        <v>28</v>
      </c>
      <c r="AP67" s="621" t="s">
        <v>704</v>
      </c>
      <c r="AQ67" s="621" t="s">
        <v>705</v>
      </c>
      <c r="AR67" s="653" t="s">
        <v>698</v>
      </c>
      <c r="AS67" s="653" t="s">
        <v>699</v>
      </c>
      <c r="AT67" s="722">
        <v>2018</v>
      </c>
      <c r="AU67" s="722">
        <v>2018</v>
      </c>
      <c r="AV67" s="107">
        <v>263478.1616481712</v>
      </c>
      <c r="AX67" s="644" t="s">
        <v>1016</v>
      </c>
      <c r="AY67" s="652" t="s">
        <v>1017</v>
      </c>
      <c r="AZ67" s="829" t="s">
        <v>239</v>
      </c>
      <c r="BA67" s="2" t="s">
        <v>27</v>
      </c>
      <c r="BB67" s="621" t="s">
        <v>704</v>
      </c>
      <c r="BC67" s="621" t="s">
        <v>705</v>
      </c>
      <c r="BD67" s="653" t="s">
        <v>698</v>
      </c>
      <c r="BE67" s="653" t="s">
        <v>699</v>
      </c>
      <c r="BF67" s="722">
        <v>2015</v>
      </c>
      <c r="BG67" s="722">
        <v>2015</v>
      </c>
      <c r="BH67" s="124">
        <v>240926.79050850414</v>
      </c>
    </row>
    <row r="68" spans="14:60" ht="17" customHeight="1" x14ac:dyDescent="0.25">
      <c r="N68" s="643"/>
      <c r="O68" s="643"/>
      <c r="P68" s="643"/>
      <c r="Q68" s="643"/>
      <c r="R68" s="643"/>
      <c r="S68" s="643"/>
      <c r="T68" s="643"/>
      <c r="U68" s="643"/>
      <c r="V68" s="643"/>
      <c r="W68" s="643"/>
      <c r="X68" s="643"/>
      <c r="Y68" s="643"/>
      <c r="Z68" s="644" t="s">
        <v>1016</v>
      </c>
      <c r="AA68" s="652" t="s">
        <v>1017</v>
      </c>
      <c r="AB68" s="829" t="s">
        <v>242</v>
      </c>
      <c r="AC68" s="2" t="s">
        <v>78</v>
      </c>
      <c r="AD68" s="652" t="s">
        <v>715</v>
      </c>
      <c r="AE68" s="652" t="s">
        <v>697</v>
      </c>
      <c r="AF68" s="653" t="s">
        <v>698</v>
      </c>
      <c r="AG68" s="653" t="s">
        <v>699</v>
      </c>
      <c r="AH68" s="722">
        <v>2015</v>
      </c>
      <c r="AI68" s="722">
        <v>2015</v>
      </c>
      <c r="AJ68" s="702">
        <v>6400</v>
      </c>
      <c r="AK68" s="643"/>
      <c r="AL68" s="643"/>
      <c r="AX68" s="644" t="s">
        <v>1016</v>
      </c>
      <c r="AY68" s="652" t="s">
        <v>1017</v>
      </c>
      <c r="AZ68" s="829" t="s">
        <v>242</v>
      </c>
      <c r="BA68" s="2" t="s">
        <v>78</v>
      </c>
      <c r="BB68" s="621" t="s">
        <v>704</v>
      </c>
      <c r="BC68" s="621" t="s">
        <v>705</v>
      </c>
      <c r="BD68" s="653" t="s">
        <v>698</v>
      </c>
      <c r="BE68" s="653" t="s">
        <v>699</v>
      </c>
      <c r="BF68" s="722">
        <v>2015</v>
      </c>
      <c r="BG68" s="722">
        <v>2015</v>
      </c>
      <c r="BH68" s="124">
        <v>1742.6820966643977</v>
      </c>
    </row>
    <row r="69" spans="14:60" ht="17" customHeight="1" x14ac:dyDescent="0.25">
      <c r="Z69" s="644" t="s">
        <v>1016</v>
      </c>
      <c r="AA69" s="652" t="s">
        <v>1017</v>
      </c>
      <c r="AB69" s="829" t="s">
        <v>179</v>
      </c>
      <c r="AC69" s="2" t="s">
        <v>79</v>
      </c>
      <c r="AD69" s="652" t="s">
        <v>715</v>
      </c>
      <c r="AE69" s="652" t="s">
        <v>697</v>
      </c>
      <c r="AF69" s="653" t="s">
        <v>698</v>
      </c>
      <c r="AG69" s="653" t="s">
        <v>699</v>
      </c>
      <c r="AH69" s="722">
        <v>2015</v>
      </c>
      <c r="AI69" s="722">
        <v>2015</v>
      </c>
      <c r="AJ69" s="702">
        <v>1321650.5833842959</v>
      </c>
      <c r="AK69" s="643"/>
      <c r="AL69" s="643"/>
      <c r="AX69" s="644" t="s">
        <v>1016</v>
      </c>
      <c r="AY69" s="652" t="s">
        <v>1017</v>
      </c>
      <c r="AZ69" s="829" t="s">
        <v>179</v>
      </c>
      <c r="BA69" s="2" t="s">
        <v>79</v>
      </c>
      <c r="BB69" s="621" t="s">
        <v>704</v>
      </c>
      <c r="BC69" s="621" t="s">
        <v>705</v>
      </c>
      <c r="BD69" s="653" t="s">
        <v>698</v>
      </c>
      <c r="BE69" s="653" t="s">
        <v>699</v>
      </c>
      <c r="BF69" s="722">
        <v>2015</v>
      </c>
      <c r="BG69" s="722">
        <v>2015</v>
      </c>
      <c r="BH69" s="124">
        <v>359877.62651716702</v>
      </c>
    </row>
    <row r="70" spans="14:60" ht="17" customHeight="1" x14ac:dyDescent="0.25">
      <c r="Z70" s="644" t="s">
        <v>1016</v>
      </c>
      <c r="AA70" s="652" t="s">
        <v>1017</v>
      </c>
      <c r="AB70" s="829" t="s">
        <v>243</v>
      </c>
      <c r="AC70" s="2" t="s">
        <v>60</v>
      </c>
      <c r="AD70" s="652" t="s">
        <v>715</v>
      </c>
      <c r="AE70" s="652" t="s">
        <v>697</v>
      </c>
      <c r="AF70" s="653" t="s">
        <v>698</v>
      </c>
      <c r="AG70" s="653" t="s">
        <v>699</v>
      </c>
      <c r="AH70" s="722">
        <v>2015</v>
      </c>
      <c r="AI70" s="722">
        <v>2015</v>
      </c>
      <c r="AJ70" s="702">
        <v>55422.707777574498</v>
      </c>
      <c r="AK70" s="643"/>
      <c r="AL70" s="643"/>
      <c r="AX70" s="644" t="s">
        <v>1016</v>
      </c>
      <c r="AY70" s="652" t="s">
        <v>1017</v>
      </c>
      <c r="AZ70" s="829" t="s">
        <v>243</v>
      </c>
      <c r="BA70" s="2" t="s">
        <v>60</v>
      </c>
      <c r="BB70" s="621" t="s">
        <v>704</v>
      </c>
      <c r="BC70" s="621" t="s">
        <v>705</v>
      </c>
      <c r="BD70" s="653" t="s">
        <v>698</v>
      </c>
      <c r="BE70" s="653" t="s">
        <v>699</v>
      </c>
      <c r="BF70" s="722">
        <v>2015</v>
      </c>
      <c r="BG70" s="722">
        <v>2015</v>
      </c>
      <c r="BH70" s="124">
        <v>15091.275092600272</v>
      </c>
    </row>
    <row r="71" spans="14:60" ht="17" customHeight="1" x14ac:dyDescent="0.25">
      <c r="Z71" s="644" t="s">
        <v>1016</v>
      </c>
      <c r="AA71" s="652" t="s">
        <v>1017</v>
      </c>
      <c r="AB71" s="829" t="s">
        <v>244</v>
      </c>
      <c r="AC71" s="2" t="s">
        <v>80</v>
      </c>
      <c r="AD71" s="652" t="s">
        <v>715</v>
      </c>
      <c r="AE71" s="652" t="s">
        <v>697</v>
      </c>
      <c r="AF71" s="653" t="s">
        <v>698</v>
      </c>
      <c r="AG71" s="653" t="s">
        <v>699</v>
      </c>
      <c r="AH71" s="722">
        <v>2015</v>
      </c>
      <c r="AI71" s="722">
        <v>2015</v>
      </c>
      <c r="AJ71" s="702">
        <v>1266227.8756067215</v>
      </c>
      <c r="AK71" s="643"/>
      <c r="AL71" s="643"/>
      <c r="AX71" s="644" t="s">
        <v>1016</v>
      </c>
      <c r="AY71" s="652" t="s">
        <v>1017</v>
      </c>
      <c r="AZ71" s="829" t="s">
        <v>244</v>
      </c>
      <c r="BA71" s="2" t="s">
        <v>80</v>
      </c>
      <c r="BB71" s="621" t="s">
        <v>704</v>
      </c>
      <c r="BC71" s="621" t="s">
        <v>705</v>
      </c>
      <c r="BD71" s="653" t="s">
        <v>698</v>
      </c>
      <c r="BE71" s="653" t="s">
        <v>699</v>
      </c>
      <c r="BF71" s="722">
        <v>2015</v>
      </c>
      <c r="BG71" s="722">
        <v>2015</v>
      </c>
      <c r="BH71" s="124">
        <v>344786.35142456682</v>
      </c>
    </row>
    <row r="72" spans="14:60" ht="17" customHeight="1" x14ac:dyDescent="0.25">
      <c r="Z72" s="644" t="s">
        <v>1016</v>
      </c>
      <c r="AA72" s="652" t="s">
        <v>1017</v>
      </c>
      <c r="AB72" s="829" t="s">
        <v>245</v>
      </c>
      <c r="AC72" s="2" t="s">
        <v>81</v>
      </c>
      <c r="AD72" s="652" t="s">
        <v>715</v>
      </c>
      <c r="AE72" s="652" t="s">
        <v>697</v>
      </c>
      <c r="AF72" s="653" t="s">
        <v>698</v>
      </c>
      <c r="AG72" s="653" t="s">
        <v>699</v>
      </c>
      <c r="AH72" s="722">
        <v>2015</v>
      </c>
      <c r="AI72" s="722">
        <v>2015</v>
      </c>
      <c r="AJ72" s="826">
        <v>-145600</v>
      </c>
      <c r="AK72" s="643"/>
      <c r="AL72" s="643"/>
      <c r="AX72" s="644" t="s">
        <v>1016</v>
      </c>
      <c r="AY72" s="652" t="s">
        <v>1017</v>
      </c>
      <c r="AZ72" s="829" t="s">
        <v>245</v>
      </c>
      <c r="BA72" s="2" t="s">
        <v>81</v>
      </c>
      <c r="BB72" s="621" t="s">
        <v>704</v>
      </c>
      <c r="BC72" s="621" t="s">
        <v>705</v>
      </c>
      <c r="BD72" s="653" t="s">
        <v>698</v>
      </c>
      <c r="BE72" s="653" t="s">
        <v>699</v>
      </c>
      <c r="BF72" s="722">
        <v>2015</v>
      </c>
      <c r="BG72" s="722">
        <v>2015</v>
      </c>
      <c r="BH72" s="673">
        <v>-39646.017699115044</v>
      </c>
    </row>
    <row r="73" spans="14:60" ht="17" customHeight="1" x14ac:dyDescent="0.25">
      <c r="Z73" s="644" t="s">
        <v>1016</v>
      </c>
      <c r="AA73" s="652" t="s">
        <v>1017</v>
      </c>
      <c r="AB73" s="647" t="s">
        <v>32</v>
      </c>
      <c r="AC73" s="637" t="s">
        <v>31</v>
      </c>
      <c r="AD73" s="652" t="s">
        <v>715</v>
      </c>
      <c r="AE73" s="652" t="s">
        <v>697</v>
      </c>
      <c r="AF73" s="653" t="s">
        <v>698</v>
      </c>
      <c r="AG73" s="653" t="s">
        <v>699</v>
      </c>
      <c r="AH73" s="722">
        <v>2015</v>
      </c>
      <c r="AI73" s="722">
        <v>2015</v>
      </c>
      <c r="AJ73" s="639">
        <v>1120627.8756067215</v>
      </c>
      <c r="AK73" s="643"/>
      <c r="AL73" s="643"/>
      <c r="AX73" s="644" t="s">
        <v>1016</v>
      </c>
      <c r="AY73" s="652" t="s">
        <v>1017</v>
      </c>
      <c r="AZ73" s="647" t="s">
        <v>32</v>
      </c>
      <c r="BA73" s="637" t="s">
        <v>31</v>
      </c>
      <c r="BB73" s="621" t="s">
        <v>704</v>
      </c>
      <c r="BC73" s="621" t="s">
        <v>705</v>
      </c>
      <c r="BD73" s="653" t="s">
        <v>698</v>
      </c>
      <c r="BE73" s="653" t="s">
        <v>699</v>
      </c>
      <c r="BF73" s="722">
        <v>2015</v>
      </c>
      <c r="BG73" s="722">
        <v>2015</v>
      </c>
      <c r="BH73" s="102">
        <v>305140.33372545172</v>
      </c>
    </row>
    <row r="74" spans="14:60" ht="17" customHeight="1" x14ac:dyDescent="0.25">
      <c r="Z74" s="644" t="s">
        <v>1016</v>
      </c>
      <c r="AA74" s="652" t="s">
        <v>1017</v>
      </c>
      <c r="AB74" s="827" t="s">
        <v>73</v>
      </c>
      <c r="AC74" s="828" t="s">
        <v>77</v>
      </c>
      <c r="AD74" s="652" t="s">
        <v>715</v>
      </c>
      <c r="AE74" s="652" t="s">
        <v>697</v>
      </c>
      <c r="AF74" s="653" t="s">
        <v>698</v>
      </c>
      <c r="AG74" s="653" t="s">
        <v>699</v>
      </c>
      <c r="AH74" s="722">
        <v>2016</v>
      </c>
      <c r="AI74" s="722">
        <v>2016</v>
      </c>
      <c r="AJ74" s="702">
        <v>1311248.3354781624</v>
      </c>
      <c r="AK74" s="643"/>
      <c r="AL74" s="643"/>
      <c r="AX74" s="644" t="s">
        <v>1016</v>
      </c>
      <c r="AY74" s="652" t="s">
        <v>1017</v>
      </c>
      <c r="AZ74" s="827" t="s">
        <v>73</v>
      </c>
      <c r="BA74" s="828" t="s">
        <v>77</v>
      </c>
      <c r="BB74" s="621" t="s">
        <v>704</v>
      </c>
      <c r="BC74" s="621" t="s">
        <v>705</v>
      </c>
      <c r="BD74" s="653" t="s">
        <v>698</v>
      </c>
      <c r="BE74" s="653" t="s">
        <v>699</v>
      </c>
      <c r="BF74" s="722">
        <v>2016</v>
      </c>
      <c r="BG74" s="722">
        <v>2016</v>
      </c>
      <c r="BH74" s="124">
        <v>357045.15601856023</v>
      </c>
    </row>
    <row r="75" spans="14:60" ht="17" customHeight="1" x14ac:dyDescent="0.25">
      <c r="Z75" s="644" t="s">
        <v>1016</v>
      </c>
      <c r="AA75" s="652" t="s">
        <v>1017</v>
      </c>
      <c r="AB75" s="827" t="s">
        <v>237</v>
      </c>
      <c r="AC75" s="828" t="s">
        <v>26</v>
      </c>
      <c r="AD75" s="652" t="s">
        <v>715</v>
      </c>
      <c r="AE75" s="652" t="s">
        <v>697</v>
      </c>
      <c r="AF75" s="653" t="s">
        <v>698</v>
      </c>
      <c r="AG75" s="653" t="s">
        <v>699</v>
      </c>
      <c r="AH75" s="722">
        <v>2016</v>
      </c>
      <c r="AI75" s="722">
        <v>2016</v>
      </c>
      <c r="AJ75" s="702">
        <v>441935.54257354682</v>
      </c>
      <c r="AK75" s="643"/>
      <c r="AL75" s="643"/>
      <c r="AX75" s="644" t="s">
        <v>1016</v>
      </c>
      <c r="AY75" s="652" t="s">
        <v>1017</v>
      </c>
      <c r="AZ75" s="827" t="s">
        <v>237</v>
      </c>
      <c r="BA75" s="828" t="s">
        <v>26</v>
      </c>
      <c r="BB75" s="621" t="s">
        <v>704</v>
      </c>
      <c r="BC75" s="621" t="s">
        <v>705</v>
      </c>
      <c r="BD75" s="653" t="s">
        <v>698</v>
      </c>
      <c r="BE75" s="653" t="s">
        <v>699</v>
      </c>
      <c r="BF75" s="722">
        <v>2016</v>
      </c>
      <c r="BG75" s="722">
        <v>2016</v>
      </c>
      <c r="BH75" s="124">
        <v>120336.43092540417</v>
      </c>
    </row>
    <row r="76" spans="14:60" ht="17" customHeight="1" x14ac:dyDescent="0.25">
      <c r="Z76" s="644" t="s">
        <v>1016</v>
      </c>
      <c r="AA76" s="652" t="s">
        <v>1017</v>
      </c>
      <c r="AB76" s="827" t="s">
        <v>238</v>
      </c>
      <c r="AC76" s="2" t="s">
        <v>76</v>
      </c>
      <c r="AD76" s="652" t="s">
        <v>715</v>
      </c>
      <c r="AE76" s="652" t="s">
        <v>697</v>
      </c>
      <c r="AF76" s="653" t="s">
        <v>698</v>
      </c>
      <c r="AG76" s="653" t="s">
        <v>699</v>
      </c>
      <c r="AH76" s="722">
        <v>2016</v>
      </c>
      <c r="AI76" s="722">
        <v>2016</v>
      </c>
      <c r="AJ76" s="702">
        <v>32837.445</v>
      </c>
      <c r="AK76" s="643"/>
      <c r="AL76" s="643"/>
      <c r="AX76" s="644" t="s">
        <v>1016</v>
      </c>
      <c r="AY76" s="652" t="s">
        <v>1017</v>
      </c>
      <c r="AZ76" s="827" t="s">
        <v>238</v>
      </c>
      <c r="BA76" s="2" t="s">
        <v>76</v>
      </c>
      <c r="BB76" s="621" t="s">
        <v>704</v>
      </c>
      <c r="BC76" s="621" t="s">
        <v>705</v>
      </c>
      <c r="BD76" s="653" t="s">
        <v>698</v>
      </c>
      <c r="BE76" s="653" t="s">
        <v>699</v>
      </c>
      <c r="BF76" s="722">
        <v>2016</v>
      </c>
      <c r="BG76" s="722">
        <v>2016</v>
      </c>
      <c r="BH76" s="124">
        <v>8941.441797140913</v>
      </c>
    </row>
    <row r="77" spans="14:60" ht="17" customHeight="1" x14ac:dyDescent="0.25">
      <c r="Z77" s="644" t="s">
        <v>1016</v>
      </c>
      <c r="AA77" s="652" t="s">
        <v>1017</v>
      </c>
      <c r="AB77" s="829" t="s">
        <v>239</v>
      </c>
      <c r="AC77" s="2" t="s">
        <v>27</v>
      </c>
      <c r="AD77" s="652" t="s">
        <v>715</v>
      </c>
      <c r="AE77" s="652" t="s">
        <v>697</v>
      </c>
      <c r="AF77" s="653" t="s">
        <v>698</v>
      </c>
      <c r="AG77" s="653" t="s">
        <v>699</v>
      </c>
      <c r="AH77" s="722">
        <v>2016</v>
      </c>
      <c r="AI77" s="722">
        <v>2016</v>
      </c>
      <c r="AJ77" s="702">
        <v>869312.79290461564</v>
      </c>
      <c r="AK77" s="643"/>
      <c r="AL77" s="643"/>
      <c r="AX77" s="644" t="s">
        <v>1016</v>
      </c>
      <c r="AY77" s="652" t="s">
        <v>1017</v>
      </c>
      <c r="AZ77" s="829" t="s">
        <v>239</v>
      </c>
      <c r="BA77" s="2" t="s">
        <v>27</v>
      </c>
      <c r="BB77" s="621" t="s">
        <v>704</v>
      </c>
      <c r="BC77" s="621" t="s">
        <v>705</v>
      </c>
      <c r="BD77" s="653" t="s">
        <v>698</v>
      </c>
      <c r="BE77" s="653" t="s">
        <v>699</v>
      </c>
      <c r="BF77" s="722">
        <v>2016</v>
      </c>
      <c r="BG77" s="722">
        <v>2016</v>
      </c>
      <c r="BH77" s="124">
        <v>236708.72509315607</v>
      </c>
    </row>
    <row r="78" spans="14:60" ht="17" customHeight="1" x14ac:dyDescent="0.25">
      <c r="Z78" s="644" t="s">
        <v>1016</v>
      </c>
      <c r="AA78" s="652" t="s">
        <v>1017</v>
      </c>
      <c r="AB78" s="829" t="s">
        <v>242</v>
      </c>
      <c r="AC78" s="2" t="s">
        <v>78</v>
      </c>
      <c r="AD78" s="652" t="s">
        <v>715</v>
      </c>
      <c r="AE78" s="652" t="s">
        <v>697</v>
      </c>
      <c r="AF78" s="653" t="s">
        <v>698</v>
      </c>
      <c r="AG78" s="653" t="s">
        <v>699</v>
      </c>
      <c r="AH78" s="722">
        <v>2016</v>
      </c>
      <c r="AI78" s="722">
        <v>2016</v>
      </c>
      <c r="AJ78" s="702">
        <v>7700</v>
      </c>
      <c r="AK78" s="643"/>
      <c r="AL78" s="643"/>
      <c r="AX78" s="644" t="s">
        <v>1016</v>
      </c>
      <c r="AY78" s="652" t="s">
        <v>1017</v>
      </c>
      <c r="AZ78" s="829" t="s">
        <v>242</v>
      </c>
      <c r="BA78" s="2" t="s">
        <v>78</v>
      </c>
      <c r="BB78" s="621" t="s">
        <v>704</v>
      </c>
      <c r="BC78" s="621" t="s">
        <v>705</v>
      </c>
      <c r="BD78" s="653" t="s">
        <v>698</v>
      </c>
      <c r="BE78" s="653" t="s">
        <v>699</v>
      </c>
      <c r="BF78" s="722">
        <v>2016</v>
      </c>
      <c r="BG78" s="722">
        <v>2016</v>
      </c>
      <c r="BH78" s="124">
        <v>2096.6643975493535</v>
      </c>
    </row>
    <row r="79" spans="14:60" ht="17" customHeight="1" x14ac:dyDescent="0.25">
      <c r="Z79" s="644" t="s">
        <v>1016</v>
      </c>
      <c r="AA79" s="652" t="s">
        <v>1017</v>
      </c>
      <c r="AB79" s="829" t="s">
        <v>179</v>
      </c>
      <c r="AC79" s="2" t="s">
        <v>79</v>
      </c>
      <c r="AD79" s="652" t="s">
        <v>715</v>
      </c>
      <c r="AE79" s="652" t="s">
        <v>697</v>
      </c>
      <c r="AF79" s="653" t="s">
        <v>698</v>
      </c>
      <c r="AG79" s="653" t="s">
        <v>699</v>
      </c>
      <c r="AH79" s="722">
        <v>2016</v>
      </c>
      <c r="AI79" s="722">
        <v>2016</v>
      </c>
      <c r="AJ79" s="702">
        <v>1318948.3354781624</v>
      </c>
      <c r="AK79" s="643"/>
      <c r="AL79" s="643"/>
      <c r="AX79" s="644" t="s">
        <v>1016</v>
      </c>
      <c r="AY79" s="652" t="s">
        <v>1017</v>
      </c>
      <c r="AZ79" s="829" t="s">
        <v>179</v>
      </c>
      <c r="BA79" s="2" t="s">
        <v>79</v>
      </c>
      <c r="BB79" s="621" t="s">
        <v>704</v>
      </c>
      <c r="BC79" s="621" t="s">
        <v>705</v>
      </c>
      <c r="BD79" s="653" t="s">
        <v>698</v>
      </c>
      <c r="BE79" s="653" t="s">
        <v>699</v>
      </c>
      <c r="BF79" s="722">
        <v>2016</v>
      </c>
      <c r="BG79" s="722">
        <v>2016</v>
      </c>
      <c r="BH79" s="124">
        <v>359141.82041610958</v>
      </c>
    </row>
    <row r="80" spans="14:60" ht="17" customHeight="1" x14ac:dyDescent="0.25">
      <c r="Z80" s="644" t="s">
        <v>1016</v>
      </c>
      <c r="AA80" s="652" t="s">
        <v>1017</v>
      </c>
      <c r="AB80" s="829" t="s">
        <v>243</v>
      </c>
      <c r="AC80" s="2" t="s">
        <v>60</v>
      </c>
      <c r="AD80" s="652" t="s">
        <v>715</v>
      </c>
      <c r="AE80" s="652" t="s">
        <v>697</v>
      </c>
      <c r="AF80" s="653" t="s">
        <v>698</v>
      </c>
      <c r="AG80" s="653" t="s">
        <v>699</v>
      </c>
      <c r="AH80" s="722">
        <v>2016</v>
      </c>
      <c r="AI80" s="722">
        <v>2016</v>
      </c>
      <c r="AJ80" s="702">
        <v>54509.448542843566</v>
      </c>
      <c r="AK80" s="643"/>
      <c r="AL80" s="643"/>
      <c r="AX80" s="644" t="s">
        <v>1016</v>
      </c>
      <c r="AY80" s="652" t="s">
        <v>1017</v>
      </c>
      <c r="AZ80" s="829" t="s">
        <v>243</v>
      </c>
      <c r="BA80" s="2" t="s">
        <v>60</v>
      </c>
      <c r="BB80" s="621" t="s">
        <v>704</v>
      </c>
      <c r="BC80" s="621" t="s">
        <v>705</v>
      </c>
      <c r="BD80" s="653" t="s">
        <v>698</v>
      </c>
      <c r="BE80" s="653" t="s">
        <v>699</v>
      </c>
      <c r="BF80" s="722">
        <v>2016</v>
      </c>
      <c r="BG80" s="722">
        <v>2016</v>
      </c>
      <c r="BH80" s="124">
        <v>14842.600011666049</v>
      </c>
    </row>
    <row r="81" spans="12:60" ht="17" customHeight="1" x14ac:dyDescent="0.25">
      <c r="Z81" s="644" t="s">
        <v>1016</v>
      </c>
      <c r="AA81" s="652" t="s">
        <v>1017</v>
      </c>
      <c r="AB81" s="829" t="s">
        <v>244</v>
      </c>
      <c r="AC81" s="2" t="s">
        <v>80</v>
      </c>
      <c r="AD81" s="652" t="s">
        <v>715</v>
      </c>
      <c r="AE81" s="652" t="s">
        <v>697</v>
      </c>
      <c r="AF81" s="653" t="s">
        <v>698</v>
      </c>
      <c r="AG81" s="653" t="s">
        <v>699</v>
      </c>
      <c r="AH81" s="722">
        <v>2016</v>
      </c>
      <c r="AI81" s="722">
        <v>2016</v>
      </c>
      <c r="AJ81" s="702">
        <v>1264438.8869353188</v>
      </c>
      <c r="AK81" s="643"/>
      <c r="AL81" s="643"/>
      <c r="AX81" s="644" t="s">
        <v>1016</v>
      </c>
      <c r="AY81" s="652" t="s">
        <v>1017</v>
      </c>
      <c r="AZ81" s="829" t="s">
        <v>244</v>
      </c>
      <c r="BA81" s="2" t="s">
        <v>80</v>
      </c>
      <c r="BB81" s="621" t="s">
        <v>704</v>
      </c>
      <c r="BC81" s="621" t="s">
        <v>705</v>
      </c>
      <c r="BD81" s="653" t="s">
        <v>698</v>
      </c>
      <c r="BE81" s="653" t="s">
        <v>699</v>
      </c>
      <c r="BF81" s="722">
        <v>2016</v>
      </c>
      <c r="BG81" s="722">
        <v>2016</v>
      </c>
      <c r="BH81" s="124">
        <v>344299.22040444351</v>
      </c>
    </row>
    <row r="82" spans="12:60" ht="17" customHeight="1" x14ac:dyDescent="0.25">
      <c r="Z82" s="644" t="s">
        <v>1016</v>
      </c>
      <c r="AA82" s="652" t="s">
        <v>1017</v>
      </c>
      <c r="AB82" s="829" t="s">
        <v>245</v>
      </c>
      <c r="AC82" s="2" t="s">
        <v>81</v>
      </c>
      <c r="AD82" s="652" t="s">
        <v>715</v>
      </c>
      <c r="AE82" s="652" t="s">
        <v>697</v>
      </c>
      <c r="AF82" s="653" t="s">
        <v>698</v>
      </c>
      <c r="AG82" s="653" t="s">
        <v>699</v>
      </c>
      <c r="AH82" s="722">
        <v>2016</v>
      </c>
      <c r="AI82" s="722">
        <v>2016</v>
      </c>
      <c r="AJ82" s="826">
        <v>-143600</v>
      </c>
      <c r="AK82" s="643"/>
      <c r="AL82" s="643"/>
      <c r="AX82" s="644" t="s">
        <v>1016</v>
      </c>
      <c r="AY82" s="652" t="s">
        <v>1017</v>
      </c>
      <c r="AZ82" s="829" t="s">
        <v>245</v>
      </c>
      <c r="BA82" s="2" t="s">
        <v>81</v>
      </c>
      <c r="BB82" s="621" t="s">
        <v>704</v>
      </c>
      <c r="BC82" s="621" t="s">
        <v>705</v>
      </c>
      <c r="BD82" s="653" t="s">
        <v>698</v>
      </c>
      <c r="BE82" s="653" t="s">
        <v>699</v>
      </c>
      <c r="BF82" s="722">
        <v>2016</v>
      </c>
      <c r="BG82" s="722">
        <v>2016</v>
      </c>
      <c r="BH82" s="673">
        <v>-39101.429543907419</v>
      </c>
    </row>
    <row r="83" spans="12:60" ht="17" customHeight="1" x14ac:dyDescent="0.25">
      <c r="Z83" s="644" t="s">
        <v>1016</v>
      </c>
      <c r="AA83" s="652" t="s">
        <v>1017</v>
      </c>
      <c r="AB83" s="647" t="s">
        <v>32</v>
      </c>
      <c r="AC83" s="637" t="s">
        <v>31</v>
      </c>
      <c r="AD83" s="652" t="s">
        <v>715</v>
      </c>
      <c r="AE83" s="652" t="s">
        <v>697</v>
      </c>
      <c r="AF83" s="653" t="s">
        <v>698</v>
      </c>
      <c r="AG83" s="653" t="s">
        <v>699</v>
      </c>
      <c r="AH83" s="722">
        <v>2016</v>
      </c>
      <c r="AI83" s="722">
        <v>2016</v>
      </c>
      <c r="AJ83" s="639">
        <v>1120838.8869353188</v>
      </c>
      <c r="AK83" s="643"/>
      <c r="AL83" s="643"/>
      <c r="AX83" s="644" t="s">
        <v>1016</v>
      </c>
      <c r="AY83" s="652" t="s">
        <v>1017</v>
      </c>
      <c r="AZ83" s="647" t="s">
        <v>32</v>
      </c>
      <c r="BA83" s="637" t="s">
        <v>31</v>
      </c>
      <c r="BB83" s="621" t="s">
        <v>704</v>
      </c>
      <c r="BC83" s="621" t="s">
        <v>705</v>
      </c>
      <c r="BD83" s="653" t="s">
        <v>698</v>
      </c>
      <c r="BE83" s="653" t="s">
        <v>699</v>
      </c>
      <c r="BF83" s="722">
        <v>2016</v>
      </c>
      <c r="BG83" s="722">
        <v>2016</v>
      </c>
      <c r="BH83" s="102">
        <v>305197.7908605361</v>
      </c>
    </row>
    <row r="84" spans="12:60" ht="17" customHeight="1" x14ac:dyDescent="0.25">
      <c r="Z84" s="644" t="s">
        <v>1016</v>
      </c>
      <c r="AA84" s="652" t="s">
        <v>1017</v>
      </c>
      <c r="AB84" s="827" t="s">
        <v>73</v>
      </c>
      <c r="AC84" s="828" t="s">
        <v>77</v>
      </c>
      <c r="AD84" s="652" t="s">
        <v>715</v>
      </c>
      <c r="AE84" s="652" t="s">
        <v>697</v>
      </c>
      <c r="AF84" s="653" t="s">
        <v>698</v>
      </c>
      <c r="AG84" s="653" t="s">
        <v>699</v>
      </c>
      <c r="AH84" s="722">
        <v>2017</v>
      </c>
      <c r="AI84" s="722">
        <v>2017</v>
      </c>
      <c r="AJ84" s="702">
        <v>1387107.1435017562</v>
      </c>
      <c r="AK84" s="643"/>
      <c r="AL84" s="643"/>
      <c r="AX84" s="644" t="s">
        <v>1016</v>
      </c>
      <c r="AY84" s="652" t="s">
        <v>1017</v>
      </c>
      <c r="AZ84" s="827" t="s">
        <v>73</v>
      </c>
      <c r="BA84" s="828" t="s">
        <v>77</v>
      </c>
      <c r="BB84" s="621" t="s">
        <v>704</v>
      </c>
      <c r="BC84" s="621" t="s">
        <v>705</v>
      </c>
      <c r="BD84" s="653" t="s">
        <v>698</v>
      </c>
      <c r="BE84" s="653" t="s">
        <v>699</v>
      </c>
      <c r="BF84" s="722">
        <v>2017</v>
      </c>
      <c r="BG84" s="722">
        <v>2017</v>
      </c>
      <c r="BH84" s="124">
        <v>377701.06017746939</v>
      </c>
    </row>
    <row r="85" spans="12:60" ht="17" customHeight="1" x14ac:dyDescent="0.25">
      <c r="Z85" s="644" t="s">
        <v>1016</v>
      </c>
      <c r="AA85" s="652" t="s">
        <v>1017</v>
      </c>
      <c r="AB85" s="827" t="s">
        <v>237</v>
      </c>
      <c r="AC85" s="828" t="s">
        <v>26</v>
      </c>
      <c r="AD85" s="652" t="s">
        <v>715</v>
      </c>
      <c r="AE85" s="652" t="s">
        <v>697</v>
      </c>
      <c r="AF85" s="653" t="s">
        <v>698</v>
      </c>
      <c r="AG85" s="653" t="s">
        <v>699</v>
      </c>
      <c r="AH85" s="722">
        <v>2017</v>
      </c>
      <c r="AI85" s="722">
        <v>2017</v>
      </c>
      <c r="AJ85" s="702">
        <v>483011.4363565321</v>
      </c>
      <c r="AK85" s="643"/>
      <c r="AL85" s="643"/>
      <c r="AX85" s="644" t="s">
        <v>1016</v>
      </c>
      <c r="AY85" s="652" t="s">
        <v>1017</v>
      </c>
      <c r="AZ85" s="827" t="s">
        <v>237</v>
      </c>
      <c r="BA85" s="828" t="s">
        <v>26</v>
      </c>
      <c r="BB85" s="621" t="s">
        <v>704</v>
      </c>
      <c r="BC85" s="621" t="s">
        <v>705</v>
      </c>
      <c r="BD85" s="653" t="s">
        <v>698</v>
      </c>
      <c r="BE85" s="653" t="s">
        <v>699</v>
      </c>
      <c r="BF85" s="722">
        <v>2017</v>
      </c>
      <c r="BG85" s="722">
        <v>2017</v>
      </c>
      <c r="BH85" s="124">
        <v>131521.15353479431</v>
      </c>
    </row>
    <row r="86" spans="12:60" ht="17" customHeight="1" x14ac:dyDescent="0.25">
      <c r="Z86" s="644" t="s">
        <v>1016</v>
      </c>
      <c r="AA86" s="652" t="s">
        <v>1017</v>
      </c>
      <c r="AB86" s="827" t="s">
        <v>238</v>
      </c>
      <c r="AC86" s="2" t="s">
        <v>76</v>
      </c>
      <c r="AD86" s="652" t="s">
        <v>715</v>
      </c>
      <c r="AE86" s="652" t="s">
        <v>697</v>
      </c>
      <c r="AF86" s="653" t="s">
        <v>698</v>
      </c>
      <c r="AG86" s="653" t="s">
        <v>699</v>
      </c>
      <c r="AH86" s="722">
        <v>2017</v>
      </c>
      <c r="AI86" s="722">
        <v>2017</v>
      </c>
      <c r="AJ86" s="702">
        <v>21551</v>
      </c>
      <c r="AK86" s="643"/>
      <c r="AL86" s="643"/>
      <c r="AX86" s="644" t="s">
        <v>1016</v>
      </c>
      <c r="AY86" s="652" t="s">
        <v>1017</v>
      </c>
      <c r="AZ86" s="827" t="s">
        <v>238</v>
      </c>
      <c r="BA86" s="2" t="s">
        <v>76</v>
      </c>
      <c r="BB86" s="621" t="s">
        <v>704</v>
      </c>
      <c r="BC86" s="621" t="s">
        <v>705</v>
      </c>
      <c r="BD86" s="653" t="s">
        <v>698</v>
      </c>
      <c r="BE86" s="653" t="s">
        <v>699</v>
      </c>
      <c r="BF86" s="722">
        <v>2017</v>
      </c>
      <c r="BG86" s="722">
        <v>2017</v>
      </c>
      <c r="BH86" s="124">
        <v>5868.209666439755</v>
      </c>
    </row>
    <row r="87" spans="12:60" ht="17" customHeight="1" x14ac:dyDescent="0.25">
      <c r="Z87" s="644" t="s">
        <v>1016</v>
      </c>
      <c r="AA87" s="652" t="s">
        <v>1017</v>
      </c>
      <c r="AB87" s="829" t="s">
        <v>239</v>
      </c>
      <c r="AC87" s="2" t="s">
        <v>27</v>
      </c>
      <c r="AD87" s="652" t="s">
        <v>715</v>
      </c>
      <c r="AE87" s="652" t="s">
        <v>697</v>
      </c>
      <c r="AF87" s="653" t="s">
        <v>698</v>
      </c>
      <c r="AG87" s="653" t="s">
        <v>699</v>
      </c>
      <c r="AH87" s="722">
        <v>2017</v>
      </c>
      <c r="AI87" s="722">
        <v>2017</v>
      </c>
      <c r="AJ87" s="702">
        <v>904095.70714522409</v>
      </c>
      <c r="AK87" s="643"/>
      <c r="AL87" s="643"/>
      <c r="AX87" s="644" t="s">
        <v>1016</v>
      </c>
      <c r="AY87" s="652" t="s">
        <v>1017</v>
      </c>
      <c r="AZ87" s="829" t="s">
        <v>239</v>
      </c>
      <c r="BA87" s="2" t="s">
        <v>27</v>
      </c>
      <c r="BB87" s="621" t="s">
        <v>704</v>
      </c>
      <c r="BC87" s="621" t="s">
        <v>705</v>
      </c>
      <c r="BD87" s="653" t="s">
        <v>698</v>
      </c>
      <c r="BE87" s="653" t="s">
        <v>699</v>
      </c>
      <c r="BF87" s="722">
        <v>2017</v>
      </c>
      <c r="BG87" s="722">
        <v>2017</v>
      </c>
      <c r="BH87" s="124">
        <v>246179.90664267505</v>
      </c>
    </row>
    <row r="88" spans="12:60" ht="17" customHeight="1" x14ac:dyDescent="0.25">
      <c r="Z88" s="644" t="s">
        <v>1016</v>
      </c>
      <c r="AA88" s="652" t="s">
        <v>1017</v>
      </c>
      <c r="AB88" s="829" t="s">
        <v>242</v>
      </c>
      <c r="AC88" s="2" t="s">
        <v>78</v>
      </c>
      <c r="AD88" s="652" t="s">
        <v>715</v>
      </c>
      <c r="AE88" s="652" t="s">
        <v>697</v>
      </c>
      <c r="AF88" s="653" t="s">
        <v>698</v>
      </c>
      <c r="AG88" s="653" t="s">
        <v>699</v>
      </c>
      <c r="AH88" s="722">
        <v>2017</v>
      </c>
      <c r="AI88" s="722">
        <v>2017</v>
      </c>
      <c r="AJ88" s="702">
        <v>10200</v>
      </c>
      <c r="AK88" s="643"/>
      <c r="AL88" s="644"/>
      <c r="AX88" s="644" t="s">
        <v>1016</v>
      </c>
      <c r="AY88" s="652" t="s">
        <v>1017</v>
      </c>
      <c r="AZ88" s="829" t="s">
        <v>242</v>
      </c>
      <c r="BA88" s="2" t="s">
        <v>78</v>
      </c>
      <c r="BB88" s="621" t="s">
        <v>704</v>
      </c>
      <c r="BC88" s="621" t="s">
        <v>705</v>
      </c>
      <c r="BD88" s="653" t="s">
        <v>698</v>
      </c>
      <c r="BE88" s="653" t="s">
        <v>699</v>
      </c>
      <c r="BF88" s="722">
        <v>2017</v>
      </c>
      <c r="BG88" s="722">
        <v>2017</v>
      </c>
      <c r="BH88" s="124">
        <v>2777.3995915588839</v>
      </c>
    </row>
    <row r="89" spans="12:60" ht="17" customHeight="1" x14ac:dyDescent="0.25">
      <c r="Z89" s="644" t="s">
        <v>1016</v>
      </c>
      <c r="AA89" s="652" t="s">
        <v>1017</v>
      </c>
      <c r="AB89" s="829" t="s">
        <v>179</v>
      </c>
      <c r="AC89" s="2" t="s">
        <v>79</v>
      </c>
      <c r="AD89" s="652" t="s">
        <v>715</v>
      </c>
      <c r="AE89" s="652" t="s">
        <v>697</v>
      </c>
      <c r="AF89" s="653" t="s">
        <v>698</v>
      </c>
      <c r="AG89" s="653" t="s">
        <v>699</v>
      </c>
      <c r="AH89" s="722">
        <v>2017</v>
      </c>
      <c r="AI89" s="722">
        <v>2017</v>
      </c>
      <c r="AJ89" s="702">
        <v>1397307.1435017562</v>
      </c>
      <c r="AK89" s="643"/>
      <c r="AL89" s="643"/>
      <c r="AX89" s="644" t="s">
        <v>1016</v>
      </c>
      <c r="AY89" s="652" t="s">
        <v>1017</v>
      </c>
      <c r="AZ89" s="829" t="s">
        <v>179</v>
      </c>
      <c r="BA89" s="2" t="s">
        <v>79</v>
      </c>
      <c r="BB89" s="621" t="s">
        <v>704</v>
      </c>
      <c r="BC89" s="621" t="s">
        <v>705</v>
      </c>
      <c r="BD89" s="653" t="s">
        <v>698</v>
      </c>
      <c r="BE89" s="653" t="s">
        <v>699</v>
      </c>
      <c r="BF89" s="722">
        <v>2017</v>
      </c>
      <c r="BG89" s="722">
        <v>2017</v>
      </c>
      <c r="BH89" s="124">
        <v>380478.45976902824</v>
      </c>
    </row>
    <row r="90" spans="12:60" ht="17" customHeight="1" x14ac:dyDescent="0.25">
      <c r="L90" s="8" t="s">
        <v>476</v>
      </c>
      <c r="Z90" s="644" t="s">
        <v>1016</v>
      </c>
      <c r="AA90" s="652" t="s">
        <v>1017</v>
      </c>
      <c r="AB90" s="829" t="s">
        <v>243</v>
      </c>
      <c r="AC90" s="2" t="s">
        <v>60</v>
      </c>
      <c r="AD90" s="652" t="s">
        <v>715</v>
      </c>
      <c r="AE90" s="652" t="s">
        <v>697</v>
      </c>
      <c r="AF90" s="653" t="s">
        <v>698</v>
      </c>
      <c r="AG90" s="653" t="s">
        <v>699</v>
      </c>
      <c r="AH90" s="722">
        <v>2017</v>
      </c>
      <c r="AI90" s="722">
        <v>2017</v>
      </c>
      <c r="AJ90" s="702">
        <v>54900</v>
      </c>
      <c r="AK90" s="643"/>
      <c r="AL90" s="643"/>
      <c r="AX90" s="644" t="s">
        <v>1016</v>
      </c>
      <c r="AY90" s="652" t="s">
        <v>1017</v>
      </c>
      <c r="AZ90" s="829" t="s">
        <v>243</v>
      </c>
      <c r="BA90" s="2" t="s">
        <v>60</v>
      </c>
      <c r="BB90" s="621" t="s">
        <v>704</v>
      </c>
      <c r="BC90" s="621" t="s">
        <v>705</v>
      </c>
      <c r="BD90" s="653" t="s">
        <v>698</v>
      </c>
      <c r="BE90" s="653" t="s">
        <v>699</v>
      </c>
      <c r="BF90" s="722">
        <v>2017</v>
      </c>
      <c r="BG90" s="722">
        <v>2017</v>
      </c>
      <c r="BH90" s="124">
        <v>14948.944860449286</v>
      </c>
    </row>
    <row r="91" spans="12:60" ht="17" customHeight="1" x14ac:dyDescent="0.25">
      <c r="Z91" s="644" t="s">
        <v>1016</v>
      </c>
      <c r="AA91" s="652" t="s">
        <v>1017</v>
      </c>
      <c r="AB91" s="829" t="s">
        <v>244</v>
      </c>
      <c r="AC91" s="2" t="s">
        <v>80</v>
      </c>
      <c r="AD91" s="652" t="s">
        <v>715</v>
      </c>
      <c r="AE91" s="652" t="s">
        <v>697</v>
      </c>
      <c r="AF91" s="653" t="s">
        <v>698</v>
      </c>
      <c r="AG91" s="653" t="s">
        <v>699</v>
      </c>
      <c r="AH91" s="722">
        <v>2017</v>
      </c>
      <c r="AI91" s="722">
        <v>2017</v>
      </c>
      <c r="AJ91" s="702">
        <v>1342407.1435017562</v>
      </c>
      <c r="AK91" s="643"/>
      <c r="AL91" s="643"/>
      <c r="AX91" s="644" t="s">
        <v>1016</v>
      </c>
      <c r="AY91" s="652" t="s">
        <v>1017</v>
      </c>
      <c r="AZ91" s="829" t="s">
        <v>244</v>
      </c>
      <c r="BA91" s="2" t="s">
        <v>80</v>
      </c>
      <c r="BB91" s="621" t="s">
        <v>704</v>
      </c>
      <c r="BC91" s="621" t="s">
        <v>705</v>
      </c>
      <c r="BD91" s="653" t="s">
        <v>698</v>
      </c>
      <c r="BE91" s="653" t="s">
        <v>699</v>
      </c>
      <c r="BF91" s="722">
        <v>2017</v>
      </c>
      <c r="BG91" s="722">
        <v>2017</v>
      </c>
      <c r="BH91" s="124">
        <v>365529.514908579</v>
      </c>
    </row>
    <row r="92" spans="12:60" ht="17" customHeight="1" x14ac:dyDescent="0.25">
      <c r="Z92" s="644" t="s">
        <v>1016</v>
      </c>
      <c r="AA92" s="652" t="s">
        <v>1017</v>
      </c>
      <c r="AB92" s="829" t="s">
        <v>245</v>
      </c>
      <c r="AC92" s="2" t="s">
        <v>81</v>
      </c>
      <c r="AD92" s="652" t="s">
        <v>715</v>
      </c>
      <c r="AE92" s="652" t="s">
        <v>697</v>
      </c>
      <c r="AF92" s="653" t="s">
        <v>698</v>
      </c>
      <c r="AG92" s="653" t="s">
        <v>699</v>
      </c>
      <c r="AH92" s="722">
        <v>2017</v>
      </c>
      <c r="AI92" s="722">
        <v>2017</v>
      </c>
      <c r="AJ92" s="826">
        <v>-151300</v>
      </c>
      <c r="AK92" s="643"/>
      <c r="AL92" s="643"/>
      <c r="AX92" s="644" t="s">
        <v>1016</v>
      </c>
      <c r="AY92" s="652" t="s">
        <v>1017</v>
      </c>
      <c r="AZ92" s="829" t="s">
        <v>245</v>
      </c>
      <c r="BA92" s="2" t="s">
        <v>81</v>
      </c>
      <c r="BB92" s="621" t="s">
        <v>704</v>
      </c>
      <c r="BC92" s="621" t="s">
        <v>705</v>
      </c>
      <c r="BD92" s="653" t="s">
        <v>698</v>
      </c>
      <c r="BE92" s="653" t="s">
        <v>699</v>
      </c>
      <c r="BF92" s="722">
        <v>2017</v>
      </c>
      <c r="BG92" s="722">
        <v>2017</v>
      </c>
      <c r="BH92" s="673">
        <v>-41198.093941456777</v>
      </c>
    </row>
    <row r="93" spans="12:60" ht="17" customHeight="1" x14ac:dyDescent="0.25">
      <c r="Z93" s="644" t="s">
        <v>1016</v>
      </c>
      <c r="AA93" s="652" t="s">
        <v>1017</v>
      </c>
      <c r="AB93" s="647" t="s">
        <v>32</v>
      </c>
      <c r="AC93" s="637" t="s">
        <v>31</v>
      </c>
      <c r="AD93" s="652" t="s">
        <v>715</v>
      </c>
      <c r="AE93" s="652" t="s">
        <v>697</v>
      </c>
      <c r="AF93" s="653" t="s">
        <v>698</v>
      </c>
      <c r="AG93" s="653" t="s">
        <v>699</v>
      </c>
      <c r="AH93" s="722">
        <v>2017</v>
      </c>
      <c r="AI93" s="722">
        <v>2017</v>
      </c>
      <c r="AJ93" s="639">
        <v>1191107.1435017562</v>
      </c>
      <c r="AK93" s="643"/>
      <c r="AL93" s="643"/>
      <c r="AX93" s="644" t="s">
        <v>1016</v>
      </c>
      <c r="AY93" s="652" t="s">
        <v>1017</v>
      </c>
      <c r="AZ93" s="647" t="s">
        <v>32</v>
      </c>
      <c r="BA93" s="637" t="s">
        <v>31</v>
      </c>
      <c r="BB93" s="621" t="s">
        <v>704</v>
      </c>
      <c r="BC93" s="621" t="s">
        <v>705</v>
      </c>
      <c r="BD93" s="653" t="s">
        <v>698</v>
      </c>
      <c r="BE93" s="653" t="s">
        <v>699</v>
      </c>
      <c r="BF93" s="722">
        <v>2017</v>
      </c>
      <c r="BG93" s="722">
        <v>2017</v>
      </c>
      <c r="BH93" s="102">
        <v>324331.42096712219</v>
      </c>
    </row>
    <row r="94" spans="12:60" ht="17" customHeight="1" x14ac:dyDescent="0.25">
      <c r="Z94" s="644" t="s">
        <v>1016</v>
      </c>
      <c r="AA94" s="652" t="s">
        <v>1017</v>
      </c>
      <c r="AB94" s="827" t="s">
        <v>73</v>
      </c>
      <c r="AC94" s="828" t="s">
        <v>77</v>
      </c>
      <c r="AD94" s="652" t="s">
        <v>715</v>
      </c>
      <c r="AE94" s="652" t="s">
        <v>697</v>
      </c>
      <c r="AF94" s="653" t="s">
        <v>698</v>
      </c>
      <c r="AG94" s="653" t="s">
        <v>699</v>
      </c>
      <c r="AH94" s="722">
        <v>2018</v>
      </c>
      <c r="AI94" s="722">
        <v>2018</v>
      </c>
      <c r="AJ94" s="702">
        <v>1521072.1666708749</v>
      </c>
      <c r="AK94" s="643"/>
      <c r="AL94" s="643"/>
      <c r="AX94" s="644" t="s">
        <v>1016</v>
      </c>
      <c r="AY94" s="652" t="s">
        <v>1017</v>
      </c>
      <c r="AZ94" s="827" t="s">
        <v>73</v>
      </c>
      <c r="BA94" s="828" t="s">
        <v>77</v>
      </c>
      <c r="BB94" s="621" t="s">
        <v>704</v>
      </c>
      <c r="BC94" s="621" t="s">
        <v>705</v>
      </c>
      <c r="BD94" s="653" t="s">
        <v>698</v>
      </c>
      <c r="BE94" s="653" t="s">
        <v>699</v>
      </c>
      <c r="BF94" s="722">
        <v>2018</v>
      </c>
      <c r="BG94" s="722">
        <v>2018</v>
      </c>
      <c r="BH94" s="124">
        <v>414178.94259247789</v>
      </c>
    </row>
    <row r="95" spans="12:60" ht="17" customHeight="1" x14ac:dyDescent="0.25">
      <c r="Z95" s="644" t="s">
        <v>1016</v>
      </c>
      <c r="AA95" s="652" t="s">
        <v>1017</v>
      </c>
      <c r="AB95" s="827" t="s">
        <v>237</v>
      </c>
      <c r="AC95" s="828" t="s">
        <v>26</v>
      </c>
      <c r="AD95" s="652" t="s">
        <v>715</v>
      </c>
      <c r="AE95" s="652" t="s">
        <v>697</v>
      </c>
      <c r="AF95" s="653" t="s">
        <v>698</v>
      </c>
      <c r="AG95" s="653" t="s">
        <v>699</v>
      </c>
      <c r="AH95" s="722">
        <v>2018</v>
      </c>
      <c r="AI95" s="722">
        <v>2018</v>
      </c>
      <c r="AJ95" s="702">
        <v>493246.44665619399</v>
      </c>
      <c r="AK95" s="643"/>
      <c r="AL95" s="643"/>
      <c r="AX95" s="644" t="s">
        <v>1016</v>
      </c>
      <c r="AY95" s="652" t="s">
        <v>1017</v>
      </c>
      <c r="AZ95" s="827" t="s">
        <v>237</v>
      </c>
      <c r="BA95" s="828" t="s">
        <v>26</v>
      </c>
      <c r="BB95" s="621" t="s">
        <v>704</v>
      </c>
      <c r="BC95" s="621" t="s">
        <v>705</v>
      </c>
      <c r="BD95" s="653" t="s">
        <v>698</v>
      </c>
      <c r="BE95" s="653" t="s">
        <v>699</v>
      </c>
      <c r="BF95" s="722">
        <v>2018</v>
      </c>
      <c r="BG95" s="722">
        <v>2018</v>
      </c>
      <c r="BH95" s="124">
        <v>134308.08622360625</v>
      </c>
    </row>
    <row r="96" spans="12:60" ht="17" customHeight="1" x14ac:dyDescent="0.25">
      <c r="Z96" s="644" t="s">
        <v>1016</v>
      </c>
      <c r="AA96" s="652" t="s">
        <v>1017</v>
      </c>
      <c r="AB96" s="827" t="s">
        <v>238</v>
      </c>
      <c r="AC96" s="2" t="s">
        <v>76</v>
      </c>
      <c r="AD96" s="652" t="s">
        <v>715</v>
      </c>
      <c r="AE96" s="652" t="s">
        <v>697</v>
      </c>
      <c r="AF96" s="653" t="s">
        <v>698</v>
      </c>
      <c r="AG96" s="653" t="s">
        <v>699</v>
      </c>
      <c r="AH96" s="722">
        <v>2018</v>
      </c>
      <c r="AI96" s="722">
        <v>2018</v>
      </c>
      <c r="AJ96" s="702">
        <v>26243</v>
      </c>
      <c r="AK96" s="643"/>
      <c r="AL96" s="643"/>
      <c r="AX96" s="644" t="s">
        <v>1016</v>
      </c>
      <c r="AY96" s="652" t="s">
        <v>1017</v>
      </c>
      <c r="AZ96" s="827" t="s">
        <v>238</v>
      </c>
      <c r="BA96" s="2" t="s">
        <v>76</v>
      </c>
      <c r="BB96" s="621" t="s">
        <v>704</v>
      </c>
      <c r="BC96" s="621" t="s">
        <v>705</v>
      </c>
      <c r="BD96" s="653" t="s">
        <v>698</v>
      </c>
      <c r="BE96" s="653" t="s">
        <v>699</v>
      </c>
      <c r="BF96" s="722">
        <v>2018</v>
      </c>
      <c r="BG96" s="722">
        <v>2018</v>
      </c>
      <c r="BH96" s="124">
        <v>7145.8134785568418</v>
      </c>
    </row>
    <row r="97" spans="26:61" ht="17" customHeight="1" x14ac:dyDescent="0.25">
      <c r="Z97" s="644" t="s">
        <v>1016</v>
      </c>
      <c r="AA97" s="652" t="s">
        <v>1017</v>
      </c>
      <c r="AB97" s="829" t="s">
        <v>239</v>
      </c>
      <c r="AC97" s="2" t="s">
        <v>27</v>
      </c>
      <c r="AD97" s="652" t="s">
        <v>715</v>
      </c>
      <c r="AE97" s="652" t="s">
        <v>697</v>
      </c>
      <c r="AF97" s="653" t="s">
        <v>698</v>
      </c>
      <c r="AG97" s="653" t="s">
        <v>699</v>
      </c>
      <c r="AH97" s="722">
        <v>2018</v>
      </c>
      <c r="AI97" s="722">
        <v>2018</v>
      </c>
      <c r="AJ97" s="702">
        <v>1027825.7200146809</v>
      </c>
      <c r="AK97" s="643"/>
      <c r="AL97" s="643"/>
      <c r="AX97" s="644" t="s">
        <v>1016</v>
      </c>
      <c r="AY97" s="652" t="s">
        <v>1017</v>
      </c>
      <c r="AZ97" s="829" t="s">
        <v>239</v>
      </c>
      <c r="BA97" s="2" t="s">
        <v>27</v>
      </c>
      <c r="BB97" s="621" t="s">
        <v>704</v>
      </c>
      <c r="BC97" s="621" t="s">
        <v>705</v>
      </c>
      <c r="BD97" s="653" t="s">
        <v>698</v>
      </c>
      <c r="BE97" s="653" t="s">
        <v>699</v>
      </c>
      <c r="BF97" s="722">
        <v>2018</v>
      </c>
      <c r="BG97" s="722">
        <v>2018</v>
      </c>
      <c r="BH97" s="124">
        <v>279870.85636887158</v>
      </c>
    </row>
    <row r="98" spans="26:61" ht="17" customHeight="1" x14ac:dyDescent="0.25">
      <c r="Z98" s="644" t="s">
        <v>1016</v>
      </c>
      <c r="AA98" s="652" t="s">
        <v>1017</v>
      </c>
      <c r="AB98" s="829" t="s">
        <v>242</v>
      </c>
      <c r="AC98" s="2" t="s">
        <v>78</v>
      </c>
      <c r="AD98" s="652" t="s">
        <v>715</v>
      </c>
      <c r="AE98" s="652" t="s">
        <v>697</v>
      </c>
      <c r="AF98" s="653" t="s">
        <v>698</v>
      </c>
      <c r="AG98" s="653" t="s">
        <v>699</v>
      </c>
      <c r="AH98" s="722">
        <v>2018</v>
      </c>
      <c r="AI98" s="722">
        <v>2018</v>
      </c>
      <c r="AJ98" s="702">
        <v>7300</v>
      </c>
      <c r="AK98" s="643"/>
      <c r="AL98" s="643"/>
      <c r="AX98" s="644" t="s">
        <v>1016</v>
      </c>
      <c r="AY98" s="652" t="s">
        <v>1017</v>
      </c>
      <c r="AZ98" s="829" t="s">
        <v>242</v>
      </c>
      <c r="BA98" s="2" t="s">
        <v>78</v>
      </c>
      <c r="BB98" s="621" t="s">
        <v>704</v>
      </c>
      <c r="BC98" s="621" t="s">
        <v>705</v>
      </c>
      <c r="BD98" s="653" t="s">
        <v>698</v>
      </c>
      <c r="BE98" s="653" t="s">
        <v>699</v>
      </c>
      <c r="BF98" s="722">
        <v>2018</v>
      </c>
      <c r="BG98" s="722">
        <v>2018</v>
      </c>
      <c r="BH98" s="124">
        <v>1987.7467665078286</v>
      </c>
      <c r="BI98" s="3"/>
    </row>
    <row r="99" spans="26:61" ht="17" customHeight="1" x14ac:dyDescent="0.25">
      <c r="Z99" s="644" t="s">
        <v>1016</v>
      </c>
      <c r="AA99" s="652" t="s">
        <v>1017</v>
      </c>
      <c r="AB99" s="829" t="s">
        <v>179</v>
      </c>
      <c r="AC99" s="2" t="s">
        <v>79</v>
      </c>
      <c r="AD99" s="652" t="s">
        <v>715</v>
      </c>
      <c r="AE99" s="652" t="s">
        <v>697</v>
      </c>
      <c r="AF99" s="653" t="s">
        <v>698</v>
      </c>
      <c r="AG99" s="653" t="s">
        <v>699</v>
      </c>
      <c r="AH99" s="722">
        <v>2018</v>
      </c>
      <c r="AI99" s="722">
        <v>2018</v>
      </c>
      <c r="AJ99" s="702">
        <v>1528372.1666708749</v>
      </c>
      <c r="AK99" s="643"/>
      <c r="AL99" s="643"/>
      <c r="AX99" s="644" t="s">
        <v>1016</v>
      </c>
      <c r="AY99" s="652" t="s">
        <v>1017</v>
      </c>
      <c r="AZ99" s="829" t="s">
        <v>179</v>
      </c>
      <c r="BA99" s="2" t="s">
        <v>79</v>
      </c>
      <c r="BB99" s="621" t="s">
        <v>704</v>
      </c>
      <c r="BC99" s="621" t="s">
        <v>705</v>
      </c>
      <c r="BD99" s="653" t="s">
        <v>698</v>
      </c>
      <c r="BE99" s="653" t="s">
        <v>699</v>
      </c>
      <c r="BF99" s="722">
        <v>2018</v>
      </c>
      <c r="BG99" s="722">
        <v>2018</v>
      </c>
      <c r="BH99" s="124">
        <v>416166.68935898569</v>
      </c>
    </row>
    <row r="100" spans="26:61" ht="17" customHeight="1" x14ac:dyDescent="0.25">
      <c r="Z100" s="644" t="s">
        <v>1016</v>
      </c>
      <c r="AA100" s="652" t="s">
        <v>1017</v>
      </c>
      <c r="AB100" s="829" t="s">
        <v>243</v>
      </c>
      <c r="AC100" s="2" t="s">
        <v>60</v>
      </c>
      <c r="AD100" s="652" t="s">
        <v>715</v>
      </c>
      <c r="AE100" s="652" t="s">
        <v>697</v>
      </c>
      <c r="AF100" s="653" t="s">
        <v>698</v>
      </c>
      <c r="AG100" s="653" t="s">
        <v>699</v>
      </c>
      <c r="AH100" s="722">
        <v>2018</v>
      </c>
      <c r="AI100" s="722">
        <v>2018</v>
      </c>
      <c r="AJ100" s="702">
        <v>60202.171361772176</v>
      </c>
      <c r="AK100" s="643"/>
      <c r="AL100" s="643"/>
      <c r="AX100" s="644" t="s">
        <v>1016</v>
      </c>
      <c r="AY100" s="652" t="s">
        <v>1017</v>
      </c>
      <c r="AZ100" s="829" t="s">
        <v>243</v>
      </c>
      <c r="BA100" s="2" t="s">
        <v>60</v>
      </c>
      <c r="BB100" s="621" t="s">
        <v>704</v>
      </c>
      <c r="BC100" s="621" t="s">
        <v>705</v>
      </c>
      <c r="BD100" s="653" t="s">
        <v>698</v>
      </c>
      <c r="BE100" s="653" t="s">
        <v>699</v>
      </c>
      <c r="BF100" s="722">
        <v>2018</v>
      </c>
      <c r="BG100" s="722">
        <v>2018</v>
      </c>
      <c r="BH100" s="124">
        <v>16392.69472070039</v>
      </c>
    </row>
    <row r="101" spans="26:61" ht="17" customHeight="1" x14ac:dyDescent="0.25">
      <c r="Z101" s="644" t="s">
        <v>1016</v>
      </c>
      <c r="AA101" s="652" t="s">
        <v>1017</v>
      </c>
      <c r="AB101" s="829" t="s">
        <v>244</v>
      </c>
      <c r="AC101" s="2" t="s">
        <v>80</v>
      </c>
      <c r="AD101" s="652" t="s">
        <v>715</v>
      </c>
      <c r="AE101" s="652" t="s">
        <v>697</v>
      </c>
      <c r="AF101" s="653" t="s">
        <v>698</v>
      </c>
      <c r="AG101" s="653" t="s">
        <v>699</v>
      </c>
      <c r="AH101" s="722">
        <v>2018</v>
      </c>
      <c r="AI101" s="722">
        <v>2018</v>
      </c>
      <c r="AJ101" s="702">
        <v>1468169.9953091028</v>
      </c>
      <c r="AK101" s="643"/>
      <c r="AL101" s="643"/>
      <c r="AX101" s="644" t="s">
        <v>1016</v>
      </c>
      <c r="AY101" s="652" t="s">
        <v>1017</v>
      </c>
      <c r="AZ101" s="829" t="s">
        <v>244</v>
      </c>
      <c r="BA101" s="2" t="s">
        <v>80</v>
      </c>
      <c r="BB101" s="621" t="s">
        <v>704</v>
      </c>
      <c r="BC101" s="621" t="s">
        <v>705</v>
      </c>
      <c r="BD101" s="653" t="s">
        <v>698</v>
      </c>
      <c r="BE101" s="653" t="s">
        <v>699</v>
      </c>
      <c r="BF101" s="722">
        <v>2018</v>
      </c>
      <c r="BG101" s="722">
        <v>2018</v>
      </c>
      <c r="BH101" s="124">
        <v>399773.99463828531</v>
      </c>
    </row>
    <row r="102" spans="26:61" ht="17" customHeight="1" x14ac:dyDescent="0.25">
      <c r="Z102" s="644" t="s">
        <v>1016</v>
      </c>
      <c r="AA102" s="652" t="s">
        <v>1017</v>
      </c>
      <c r="AB102" s="829" t="s">
        <v>245</v>
      </c>
      <c r="AC102" s="2" t="s">
        <v>81</v>
      </c>
      <c r="AD102" s="652" t="s">
        <v>715</v>
      </c>
      <c r="AE102" s="652" t="s">
        <v>697</v>
      </c>
      <c r="AF102" s="653" t="s">
        <v>698</v>
      </c>
      <c r="AG102" s="653" t="s">
        <v>699</v>
      </c>
      <c r="AH102" s="722">
        <v>2018</v>
      </c>
      <c r="AI102" s="722">
        <v>2018</v>
      </c>
      <c r="AJ102" s="826">
        <v>-166000</v>
      </c>
      <c r="AK102" s="643"/>
      <c r="AL102" s="643"/>
      <c r="AX102" s="644" t="s">
        <v>1016</v>
      </c>
      <c r="AY102" s="652" t="s">
        <v>1017</v>
      </c>
      <c r="AZ102" s="829" t="s">
        <v>245</v>
      </c>
      <c r="BA102" s="2" t="s">
        <v>81</v>
      </c>
      <c r="BB102" s="621" t="s">
        <v>704</v>
      </c>
      <c r="BC102" s="621" t="s">
        <v>705</v>
      </c>
      <c r="BD102" s="653" t="s">
        <v>698</v>
      </c>
      <c r="BE102" s="653" t="s">
        <v>699</v>
      </c>
      <c r="BF102" s="722">
        <v>2018</v>
      </c>
      <c r="BG102" s="722">
        <v>2018</v>
      </c>
      <c r="BH102" s="673">
        <v>-45200.816882232815</v>
      </c>
    </row>
    <row r="103" spans="26:61" ht="17" customHeight="1" x14ac:dyDescent="0.25">
      <c r="Z103" s="644" t="s">
        <v>1016</v>
      </c>
      <c r="AA103" s="652" t="s">
        <v>1017</v>
      </c>
      <c r="AB103" s="647" t="s">
        <v>32</v>
      </c>
      <c r="AC103" s="637" t="s">
        <v>31</v>
      </c>
      <c r="AD103" s="652" t="s">
        <v>715</v>
      </c>
      <c r="AE103" s="652" t="s">
        <v>697</v>
      </c>
      <c r="AF103" s="653" t="s">
        <v>698</v>
      </c>
      <c r="AG103" s="653" t="s">
        <v>699</v>
      </c>
      <c r="AH103" s="722">
        <v>2018</v>
      </c>
      <c r="AI103" s="722">
        <v>2018</v>
      </c>
      <c r="AJ103" s="639">
        <v>1302169.9953091028</v>
      </c>
      <c r="AK103" s="643"/>
      <c r="AL103" s="643"/>
      <c r="AX103" s="644" t="s">
        <v>1016</v>
      </c>
      <c r="AY103" s="652" t="s">
        <v>1017</v>
      </c>
      <c r="AZ103" s="647" t="s">
        <v>32</v>
      </c>
      <c r="BA103" s="637" t="s">
        <v>31</v>
      </c>
      <c r="BB103" s="621" t="s">
        <v>704</v>
      </c>
      <c r="BC103" s="621" t="s">
        <v>705</v>
      </c>
      <c r="BD103" s="653" t="s">
        <v>698</v>
      </c>
      <c r="BE103" s="653" t="s">
        <v>699</v>
      </c>
      <c r="BF103" s="722">
        <v>2018</v>
      </c>
      <c r="BG103" s="722">
        <v>2018</v>
      </c>
      <c r="BH103" s="102">
        <v>354573.17775605252</v>
      </c>
    </row>
    <row r="104" spans="26:61" ht="17" customHeight="1" x14ac:dyDescent="0.25">
      <c r="Z104" s="643"/>
      <c r="AA104" s="643"/>
      <c r="AB104" s="643"/>
      <c r="AC104" s="643"/>
      <c r="AD104" s="643"/>
      <c r="AE104" s="643"/>
      <c r="AF104" s="643"/>
      <c r="AG104" s="643"/>
      <c r="AH104" s="643"/>
      <c r="AI104" s="643"/>
      <c r="AJ104" s="726"/>
      <c r="AK104" s="643"/>
      <c r="AL104" s="643"/>
      <c r="BH104" s="152"/>
    </row>
    <row r="105" spans="26:61" ht="17" customHeight="1" x14ac:dyDescent="0.25">
      <c r="Z105" s="643"/>
      <c r="AA105" s="643"/>
      <c r="AB105" s="643"/>
      <c r="AC105" s="643"/>
      <c r="AD105" s="643"/>
      <c r="AE105" s="643"/>
      <c r="AF105" s="643"/>
      <c r="AG105" s="643"/>
      <c r="AH105" s="643"/>
      <c r="AI105" s="643"/>
      <c r="AJ105" s="726"/>
      <c r="AK105" s="643"/>
      <c r="AL105" s="643"/>
      <c r="BH105" s="152"/>
    </row>
    <row r="106" spans="26:61" ht="17" customHeight="1" x14ac:dyDescent="0.25">
      <c r="AJ106" s="8"/>
      <c r="BH106" s="152"/>
    </row>
    <row r="107" spans="26:61" ht="17" customHeight="1" x14ac:dyDescent="0.25">
      <c r="AJ107" s="8"/>
    </row>
    <row r="118" spans="12:12" ht="17" customHeight="1" x14ac:dyDescent="0.25">
      <c r="L118" s="8">
        <v>2018</v>
      </c>
    </row>
    <row r="137" spans="12:12" ht="17" customHeight="1" x14ac:dyDescent="0.25">
      <c r="L137" s="8">
        <v>2018</v>
      </c>
    </row>
    <row r="156" spans="12:12" ht="17" customHeight="1" x14ac:dyDescent="0.25">
      <c r="L156" s="8" t="s">
        <v>476</v>
      </c>
    </row>
    <row r="169" spans="1:13" ht="17" customHeight="1" x14ac:dyDescent="0.25">
      <c r="A169" s="1" t="s">
        <v>477</v>
      </c>
      <c r="M169" s="1" t="s">
        <v>478</v>
      </c>
    </row>
    <row r="175" spans="1:13" ht="17" customHeight="1" x14ac:dyDescent="0.25">
      <c r="L175" s="8" t="s">
        <v>476</v>
      </c>
    </row>
    <row r="188" spans="1:13" ht="17" customHeight="1" x14ac:dyDescent="0.25">
      <c r="A188" s="1" t="s">
        <v>477</v>
      </c>
      <c r="M188" s="1" t="s">
        <v>478</v>
      </c>
    </row>
  </sheetData>
  <mergeCells count="8">
    <mergeCell ref="A34:K34"/>
    <mergeCell ref="A46:K46"/>
    <mergeCell ref="A47:K47"/>
    <mergeCell ref="A3:K3"/>
    <mergeCell ref="A4:K4"/>
    <mergeCell ref="A16:K16"/>
    <mergeCell ref="A17:K17"/>
    <mergeCell ref="A33:K33"/>
  </mergeCells>
  <phoneticPr fontId="2" type="noConversion"/>
  <printOptions horizontalCentered="1" verticalCentered="1"/>
  <pageMargins left="0" right="0" top="0" bottom="0" header="0" footer="0"/>
  <pageSetup scale="82" fitToWidth="2" fitToHeight="0" orientation="landscape" horizontalDpi="300" verticalDpi="300" r:id="rId1"/>
  <headerFooter alignWithMargins="0">
    <oddFooter>&amp;C&amp;D</oddFooter>
  </headerFooter>
  <rowBreaks count="3" manualBreakCount="3">
    <brk id="13" max="9" man="1"/>
    <brk id="30" max="9" man="1"/>
    <brk id="43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188"/>
  <sheetViews>
    <sheetView zoomScale="68" zoomScaleNormal="68" zoomScaleSheetLayoutView="86" workbookViewId="0">
      <selection activeCell="AA35" sqref="AA35:AA36"/>
    </sheetView>
  </sheetViews>
  <sheetFormatPr defaultColWidth="9.1796875" defaultRowHeight="16.5" customHeight="1" x14ac:dyDescent="0.25"/>
  <cols>
    <col min="1" max="1" width="31.81640625" style="3" customWidth="1"/>
    <col min="2" max="10" width="13" style="41" customWidth="1"/>
    <col min="11" max="12" width="32.7265625" style="59" customWidth="1"/>
    <col min="13" max="16384" width="9.1796875" style="3"/>
  </cols>
  <sheetData>
    <row r="3" spans="1:50" ht="16.5" customHeight="1" x14ac:dyDescent="0.25">
      <c r="A3" s="814" t="s">
        <v>658</v>
      </c>
      <c r="B3" s="814"/>
      <c r="C3" s="814"/>
      <c r="D3" s="814"/>
      <c r="E3" s="814"/>
      <c r="F3" s="814"/>
      <c r="G3" s="814"/>
      <c r="H3" s="814"/>
      <c r="I3" s="814"/>
      <c r="J3" s="814"/>
      <c r="K3" s="814"/>
      <c r="L3" s="505"/>
    </row>
    <row r="4" spans="1:50" ht="16.5" customHeight="1" x14ac:dyDescent="0.25">
      <c r="A4" s="815" t="s">
        <v>657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506"/>
      <c r="N4" s="623" t="s">
        <v>676</v>
      </c>
      <c r="O4" s="624" t="s">
        <v>677</v>
      </c>
      <c r="P4" s="625"/>
      <c r="Q4" s="625"/>
      <c r="R4" s="625"/>
      <c r="S4" s="625"/>
      <c r="T4" s="625"/>
      <c r="U4" s="625"/>
      <c r="V4" s="625"/>
      <c r="W4" s="625"/>
      <c r="X4" s="625"/>
      <c r="Y4" s="1"/>
      <c r="Z4" s="623" t="s">
        <v>676</v>
      </c>
      <c r="AA4" s="624" t="s">
        <v>677</v>
      </c>
      <c r="AB4" s="625"/>
      <c r="AC4" s="625"/>
      <c r="AD4" s="625"/>
      <c r="AE4" s="625"/>
      <c r="AF4" s="625"/>
      <c r="AG4" s="625"/>
      <c r="AH4" s="625"/>
      <c r="AI4" s="625"/>
      <c r="AJ4" s="625"/>
      <c r="AL4" s="623" t="s">
        <v>676</v>
      </c>
      <c r="AM4" s="624" t="s">
        <v>677</v>
      </c>
      <c r="AN4" s="625"/>
      <c r="AO4" s="625"/>
      <c r="AP4" s="625"/>
      <c r="AQ4" s="625"/>
      <c r="AR4" s="625"/>
      <c r="AS4" s="625"/>
      <c r="AT4" s="625"/>
      <c r="AU4" s="625"/>
      <c r="AV4" s="625"/>
    </row>
    <row r="5" spans="1:50" ht="16.5" customHeight="1" x14ac:dyDescent="0.25">
      <c r="A5" s="252" t="s">
        <v>38</v>
      </c>
      <c r="B5" s="354">
        <v>2010</v>
      </c>
      <c r="C5" s="88">
        <v>2011</v>
      </c>
      <c r="D5" s="88">
        <v>2012</v>
      </c>
      <c r="E5" s="88">
        <v>2013</v>
      </c>
      <c r="F5" s="88">
        <v>2014</v>
      </c>
      <c r="G5" s="88">
        <v>2015</v>
      </c>
      <c r="H5" s="88">
        <v>2016</v>
      </c>
      <c r="I5" s="88">
        <v>2017</v>
      </c>
      <c r="J5" s="503" t="s">
        <v>476</v>
      </c>
      <c r="K5" s="402" t="s">
        <v>84</v>
      </c>
      <c r="L5" s="11"/>
      <c r="N5" s="623" t="s">
        <v>678</v>
      </c>
      <c r="O5" s="624" t="s">
        <v>368</v>
      </c>
      <c r="P5" s="625"/>
      <c r="Q5" s="625"/>
      <c r="R5" s="625"/>
      <c r="S5" s="625"/>
      <c r="T5" s="625"/>
      <c r="U5" s="625"/>
      <c r="V5" s="625"/>
      <c r="W5" s="625"/>
      <c r="X5" s="625"/>
      <c r="Y5" s="1"/>
      <c r="Z5" s="623" t="s">
        <v>678</v>
      </c>
      <c r="AA5" s="624" t="s">
        <v>368</v>
      </c>
      <c r="AB5" s="625"/>
      <c r="AC5" s="625"/>
      <c r="AD5" s="625"/>
      <c r="AE5" s="625"/>
      <c r="AF5" s="625"/>
      <c r="AG5" s="625"/>
      <c r="AH5" s="625"/>
      <c r="AI5" s="625"/>
      <c r="AJ5" s="625"/>
      <c r="AL5" s="623" t="s">
        <v>678</v>
      </c>
      <c r="AM5" s="624" t="s">
        <v>368</v>
      </c>
      <c r="AN5" s="625"/>
      <c r="AO5" s="625"/>
      <c r="AP5" s="625"/>
      <c r="AQ5" s="625"/>
      <c r="AR5" s="625"/>
      <c r="AS5" s="625"/>
      <c r="AT5" s="625"/>
      <c r="AU5" s="625"/>
      <c r="AV5" s="625"/>
    </row>
    <row r="6" spans="1:50" ht="16.5" customHeight="1" x14ac:dyDescent="0.25">
      <c r="A6" s="400" t="s">
        <v>34</v>
      </c>
      <c r="B6" s="257">
        <v>169780</v>
      </c>
      <c r="C6" s="258">
        <v>262436</v>
      </c>
      <c r="D6" s="258">
        <v>279276</v>
      </c>
      <c r="E6" s="258">
        <v>293244.59999999998</v>
      </c>
      <c r="F6" s="258">
        <v>253707.8</v>
      </c>
      <c r="G6" s="258">
        <v>137930.4</v>
      </c>
      <c r="H6" s="258">
        <v>86755.85985886</v>
      </c>
      <c r="I6" s="259">
        <v>144884.6</v>
      </c>
      <c r="J6" s="261">
        <v>164215.93340084699</v>
      </c>
      <c r="K6" s="120" t="s">
        <v>223</v>
      </c>
      <c r="L6" s="120"/>
      <c r="N6" s="623" t="s">
        <v>679</v>
      </c>
      <c r="O6" s="649" t="s">
        <v>716</v>
      </c>
      <c r="P6" s="625"/>
      <c r="Q6" s="625"/>
      <c r="R6" s="625"/>
      <c r="S6" s="625"/>
      <c r="T6" s="625"/>
      <c r="U6" s="625"/>
      <c r="V6" s="625"/>
      <c r="W6" s="625"/>
      <c r="X6" s="625"/>
      <c r="Y6" s="1"/>
      <c r="Z6" s="623" t="s">
        <v>679</v>
      </c>
      <c r="AA6" s="649" t="s">
        <v>716</v>
      </c>
      <c r="AB6" s="625"/>
      <c r="AC6" s="625"/>
      <c r="AD6" s="625"/>
      <c r="AE6" s="625"/>
      <c r="AF6" s="625"/>
      <c r="AG6" s="625"/>
      <c r="AH6" s="625"/>
      <c r="AI6" s="625"/>
      <c r="AJ6" s="625"/>
      <c r="AL6" s="623" t="s">
        <v>679</v>
      </c>
      <c r="AM6" s="649" t="s">
        <v>716</v>
      </c>
      <c r="AN6" s="625"/>
      <c r="AO6" s="625"/>
      <c r="AP6" s="625"/>
      <c r="AQ6" s="625"/>
      <c r="AR6" s="625"/>
      <c r="AS6" s="625"/>
      <c r="AT6" s="625"/>
      <c r="AU6" s="625"/>
      <c r="AV6" s="625"/>
    </row>
    <row r="7" spans="1:50" ht="16.5" customHeight="1" x14ac:dyDescent="0.25">
      <c r="A7" s="401" t="s">
        <v>35</v>
      </c>
      <c r="B7" s="260">
        <v>112242</v>
      </c>
      <c r="C7" s="261">
        <v>117429</v>
      </c>
      <c r="D7" s="261">
        <v>133446</v>
      </c>
      <c r="E7" s="261">
        <v>167639.59999999998</v>
      </c>
      <c r="F7" s="261">
        <v>149615.30000000005</v>
      </c>
      <c r="G7" s="261">
        <v>166852.50000000003</v>
      </c>
      <c r="H7" s="261">
        <v>294544.61909145</v>
      </c>
      <c r="I7" s="262">
        <v>257008.9</v>
      </c>
      <c r="J7" s="261">
        <v>291300.49988628842</v>
      </c>
      <c r="K7" s="120" t="s">
        <v>222</v>
      </c>
      <c r="L7" s="120"/>
      <c r="N7" s="623" t="s">
        <v>680</v>
      </c>
      <c r="O7" s="644" t="s">
        <v>1023</v>
      </c>
      <c r="P7" s="625"/>
      <c r="Q7" s="625"/>
      <c r="R7" s="625"/>
      <c r="S7" s="625"/>
      <c r="T7" s="625"/>
      <c r="U7" s="625"/>
      <c r="V7" s="625"/>
      <c r="W7" s="625"/>
      <c r="X7" s="625"/>
      <c r="Y7" s="1"/>
      <c r="Z7" s="623" t="s">
        <v>680</v>
      </c>
      <c r="AA7" s="644" t="s">
        <v>1025</v>
      </c>
      <c r="AB7" s="625"/>
      <c r="AC7" s="625"/>
      <c r="AD7" s="625"/>
      <c r="AE7" s="625"/>
      <c r="AF7" s="625"/>
      <c r="AG7" s="625"/>
      <c r="AH7" s="625"/>
      <c r="AI7" s="625"/>
      <c r="AJ7" s="625"/>
      <c r="AL7" s="623" t="s">
        <v>680</v>
      </c>
      <c r="AM7" s="644" t="s">
        <v>1027</v>
      </c>
      <c r="AN7" s="625"/>
      <c r="AO7" s="625"/>
      <c r="AP7" s="625"/>
      <c r="AQ7" s="625"/>
      <c r="AR7" s="625"/>
      <c r="AS7" s="625"/>
      <c r="AT7" s="625"/>
      <c r="AU7" s="625"/>
      <c r="AV7" s="625"/>
    </row>
    <row r="8" spans="1:50" ht="16.5" customHeight="1" x14ac:dyDescent="0.25">
      <c r="A8" s="12" t="s">
        <v>36</v>
      </c>
      <c r="B8" s="260">
        <v>282022</v>
      </c>
      <c r="C8" s="261">
        <v>379865</v>
      </c>
      <c r="D8" s="261">
        <v>412722</v>
      </c>
      <c r="E8" s="261">
        <v>460884.19999999995</v>
      </c>
      <c r="F8" s="261">
        <v>403323.10000000003</v>
      </c>
      <c r="G8" s="261">
        <v>304782.90000000002</v>
      </c>
      <c r="H8" s="261">
        <v>381300.47895031003</v>
      </c>
      <c r="I8" s="262">
        <v>401893.5</v>
      </c>
      <c r="J8" s="261">
        <v>455516.43328713544</v>
      </c>
      <c r="K8" s="120" t="s">
        <v>221</v>
      </c>
      <c r="L8" s="120"/>
      <c r="N8" s="623" t="s">
        <v>681</v>
      </c>
      <c r="O8" s="623" t="s">
        <v>549</v>
      </c>
      <c r="P8" s="626"/>
      <c r="Q8" s="623"/>
      <c r="R8" s="623"/>
      <c r="S8" s="623"/>
      <c r="T8" s="623"/>
      <c r="U8" s="623"/>
      <c r="V8" s="623"/>
      <c r="W8" s="623"/>
      <c r="X8" s="623"/>
      <c r="Y8" s="1"/>
      <c r="Z8" s="623" t="s">
        <v>681</v>
      </c>
      <c r="AA8" s="623" t="s">
        <v>551</v>
      </c>
      <c r="AB8" s="626"/>
      <c r="AC8" s="623"/>
      <c r="AD8" s="623"/>
      <c r="AE8" s="623"/>
      <c r="AF8" s="623"/>
      <c r="AG8" s="623"/>
      <c r="AH8" s="623"/>
      <c r="AI8" s="623"/>
      <c r="AJ8" s="623"/>
      <c r="AL8" s="623" t="s">
        <v>681</v>
      </c>
      <c r="AM8" s="59" t="s">
        <v>553</v>
      </c>
      <c r="AN8" s="626"/>
      <c r="AO8" s="623"/>
      <c r="AP8" s="623"/>
      <c r="AQ8" s="623"/>
      <c r="AR8" s="623"/>
      <c r="AS8" s="623"/>
      <c r="AT8" s="623"/>
      <c r="AU8" s="623"/>
      <c r="AV8" s="623"/>
    </row>
    <row r="9" spans="1:50" ht="16.5" customHeight="1" x14ac:dyDescent="0.25">
      <c r="A9" s="12" t="s">
        <v>37</v>
      </c>
      <c r="B9" s="260">
        <v>344036</v>
      </c>
      <c r="C9" s="261">
        <v>451870.9</v>
      </c>
      <c r="D9" s="261">
        <v>479349</v>
      </c>
      <c r="E9" s="261">
        <v>533128.5</v>
      </c>
      <c r="F9" s="261">
        <v>438684.3</v>
      </c>
      <c r="G9" s="261">
        <v>389240.30000000005</v>
      </c>
      <c r="H9" s="261">
        <v>398232.21510734025</v>
      </c>
      <c r="I9" s="262">
        <v>404649</v>
      </c>
      <c r="J9" s="261">
        <v>421772</v>
      </c>
      <c r="K9" s="120" t="s">
        <v>220</v>
      </c>
      <c r="L9" s="120"/>
      <c r="N9" s="623" t="s">
        <v>682</v>
      </c>
      <c r="O9" s="655" t="s">
        <v>1028</v>
      </c>
      <c r="P9" s="626"/>
      <c r="Q9" s="623"/>
      <c r="R9" s="623"/>
      <c r="S9" s="623"/>
      <c r="T9" s="623"/>
      <c r="U9" s="623"/>
      <c r="V9" s="623"/>
      <c r="W9" s="623"/>
      <c r="X9" s="623"/>
      <c r="Y9" s="1"/>
      <c r="Z9" s="623" t="s">
        <v>682</v>
      </c>
      <c r="AA9" s="655" t="s">
        <v>550</v>
      </c>
      <c r="AB9" s="626"/>
      <c r="AC9" s="623"/>
      <c r="AD9" s="623"/>
      <c r="AE9" s="623"/>
      <c r="AF9" s="623"/>
      <c r="AG9" s="623"/>
      <c r="AH9" s="623"/>
      <c r="AI9" s="623"/>
      <c r="AJ9" s="623"/>
      <c r="AL9" s="623" t="s">
        <v>682</v>
      </c>
      <c r="AM9" s="59" t="s">
        <v>552</v>
      </c>
      <c r="AN9" s="626"/>
      <c r="AO9" s="623"/>
      <c r="AP9" s="623"/>
      <c r="AQ9" s="623"/>
      <c r="AR9" s="623"/>
      <c r="AS9" s="623"/>
      <c r="AT9" s="623"/>
      <c r="AU9" s="623"/>
      <c r="AV9" s="623"/>
    </row>
    <row r="10" spans="1:50" ht="16.5" customHeight="1" thickBot="1" x14ac:dyDescent="0.3">
      <c r="A10" s="150" t="s">
        <v>283</v>
      </c>
      <c r="B10" s="254">
        <v>-62014</v>
      </c>
      <c r="C10" s="255">
        <v>-72005.900000000023</v>
      </c>
      <c r="D10" s="255">
        <v>-66627</v>
      </c>
      <c r="E10" s="255">
        <v>-72244.300000000047</v>
      </c>
      <c r="F10" s="255">
        <v>-35361.199999999953</v>
      </c>
      <c r="G10" s="255">
        <v>-84457.400000000023</v>
      </c>
      <c r="H10" s="255">
        <v>-16931.736157030216</v>
      </c>
      <c r="I10" s="253">
        <v>-2755.5</v>
      </c>
      <c r="J10" s="255">
        <v>33744.433287135442</v>
      </c>
      <c r="K10" s="151" t="s">
        <v>69</v>
      </c>
      <c r="L10" s="528"/>
      <c r="N10" s="623" t="s">
        <v>683</v>
      </c>
      <c r="O10" s="703" t="s">
        <v>684</v>
      </c>
      <c r="P10" s="628"/>
      <c r="Q10" s="628"/>
      <c r="R10" s="628"/>
      <c r="S10" s="628"/>
      <c r="T10" s="623"/>
      <c r="U10" s="623"/>
      <c r="V10" s="623"/>
      <c r="W10" s="623"/>
      <c r="X10" s="623"/>
      <c r="Y10" s="1"/>
      <c r="Z10" s="623" t="s">
        <v>683</v>
      </c>
      <c r="AA10" s="703" t="s">
        <v>684</v>
      </c>
      <c r="AB10" s="628"/>
      <c r="AC10" s="628"/>
      <c r="AD10" s="628"/>
      <c r="AE10" s="628"/>
      <c r="AF10" s="623"/>
      <c r="AG10" s="623"/>
      <c r="AH10" s="623"/>
      <c r="AI10" s="623"/>
      <c r="AJ10" s="623"/>
      <c r="AL10" s="623" t="s">
        <v>683</v>
      </c>
      <c r="AM10" s="703" t="s">
        <v>684</v>
      </c>
      <c r="AN10" s="628"/>
      <c r="AO10" s="628"/>
      <c r="AP10" s="628"/>
      <c r="AQ10" s="628"/>
      <c r="AR10" s="623"/>
      <c r="AS10" s="623"/>
      <c r="AT10" s="623"/>
      <c r="AU10" s="623"/>
      <c r="AV10" s="623"/>
    </row>
    <row r="11" spans="1:50" ht="16.5" customHeight="1" x14ac:dyDescent="0.25">
      <c r="A11" s="121" t="s">
        <v>477</v>
      </c>
      <c r="B11" s="19"/>
      <c r="C11" s="19"/>
      <c r="D11" s="19"/>
      <c r="E11" s="19"/>
      <c r="F11" s="19"/>
      <c r="G11" s="19"/>
      <c r="H11" s="19"/>
      <c r="I11" s="19"/>
      <c r="J11" s="19"/>
      <c r="K11" s="126" t="s">
        <v>478</v>
      </c>
      <c r="L11" s="126"/>
      <c r="N11" s="623" t="s">
        <v>685</v>
      </c>
      <c r="O11" s="629" t="s">
        <v>325</v>
      </c>
      <c r="P11" s="626"/>
      <c r="Q11" s="623"/>
      <c r="R11" s="623"/>
      <c r="S11" s="623"/>
      <c r="T11" s="623"/>
      <c r="U11" s="623"/>
      <c r="V11" s="623"/>
      <c r="W11" s="623"/>
      <c r="X11" s="623"/>
      <c r="Y11" s="1"/>
      <c r="Z11" s="623" t="s">
        <v>685</v>
      </c>
      <c r="AA11" s="629" t="s">
        <v>325</v>
      </c>
      <c r="AB11" s="626"/>
      <c r="AC11" s="623"/>
      <c r="AD11" s="623"/>
      <c r="AE11" s="623"/>
      <c r="AF11" s="623"/>
      <c r="AG11" s="623"/>
      <c r="AH11" s="623"/>
      <c r="AI11" s="623"/>
      <c r="AJ11" s="623"/>
      <c r="AL11" s="623" t="s">
        <v>685</v>
      </c>
      <c r="AM11" s="629" t="s">
        <v>325</v>
      </c>
      <c r="AN11" s="626"/>
      <c r="AO11" s="623"/>
      <c r="AP11" s="623"/>
      <c r="AQ11" s="623"/>
      <c r="AR11" s="623"/>
      <c r="AS11" s="623"/>
      <c r="AT11" s="623"/>
      <c r="AU11" s="623"/>
      <c r="AV11" s="623"/>
    </row>
    <row r="12" spans="1:50" s="1" customFormat="1" ht="16.5" customHeight="1" x14ac:dyDescent="0.25">
      <c r="A12" s="164" t="s">
        <v>276</v>
      </c>
      <c r="B12" s="165"/>
      <c r="C12" s="166"/>
      <c r="D12" s="166"/>
      <c r="E12" s="167"/>
      <c r="F12" s="168"/>
      <c r="H12" s="16"/>
      <c r="K12" s="169" t="s">
        <v>277</v>
      </c>
      <c r="L12" s="169"/>
      <c r="N12" s="623" t="s">
        <v>686</v>
      </c>
      <c r="O12" s="630" t="s">
        <v>478</v>
      </c>
      <c r="P12" s="632"/>
      <c r="Q12" s="630"/>
      <c r="R12" s="632"/>
      <c r="S12" s="632"/>
      <c r="T12" s="623"/>
      <c r="U12" s="623"/>
      <c r="V12" s="623"/>
      <c r="W12" s="623"/>
      <c r="X12" s="623"/>
      <c r="Z12" s="623" t="s">
        <v>686</v>
      </c>
      <c r="AA12" s="630" t="s">
        <v>478</v>
      </c>
      <c r="AB12" s="632"/>
      <c r="AC12" s="630"/>
      <c r="AD12" s="632"/>
      <c r="AE12" s="632"/>
      <c r="AF12" s="623"/>
      <c r="AG12" s="623"/>
      <c r="AH12" s="623"/>
      <c r="AI12" s="623"/>
      <c r="AJ12" s="623"/>
      <c r="AL12" s="623" t="s">
        <v>686</v>
      </c>
      <c r="AM12" s="630" t="s">
        <v>478</v>
      </c>
      <c r="AN12" s="283" t="s">
        <v>323</v>
      </c>
      <c r="AO12" s="630"/>
      <c r="AP12" s="632"/>
      <c r="AQ12" s="632"/>
      <c r="AR12" s="623"/>
      <c r="AS12" s="623"/>
      <c r="AT12" s="623"/>
      <c r="AU12" s="623"/>
      <c r="AV12" s="623"/>
    </row>
    <row r="13" spans="1:50" ht="16.5" customHeight="1" x14ac:dyDescent="0.25">
      <c r="N13" s="623" t="s">
        <v>687</v>
      </c>
      <c r="O13" s="676" t="s">
        <v>477</v>
      </c>
      <c r="P13" s="688"/>
      <c r="Q13" s="659"/>
      <c r="R13" s="656"/>
      <c r="S13" s="656"/>
      <c r="T13" s="623"/>
      <c r="U13" s="623"/>
      <c r="V13" s="623"/>
      <c r="W13" s="623"/>
      <c r="X13" s="623"/>
      <c r="Z13" s="623" t="s">
        <v>687</v>
      </c>
      <c r="AA13" s="676" t="s">
        <v>477</v>
      </c>
      <c r="AB13" s="688"/>
      <c r="AC13" s="659"/>
      <c r="AD13" s="656"/>
      <c r="AE13" s="656"/>
      <c r="AF13" s="623"/>
      <c r="AG13" s="623"/>
      <c r="AH13" s="623"/>
      <c r="AI13" s="623"/>
      <c r="AJ13" s="623"/>
      <c r="AL13" s="623" t="s">
        <v>687</v>
      </c>
      <c r="AM13" s="676" t="s">
        <v>477</v>
      </c>
      <c r="AN13" s="317" t="s">
        <v>108</v>
      </c>
      <c r="AO13" s="659"/>
      <c r="AP13" s="656"/>
      <c r="AQ13" s="656"/>
      <c r="AR13" s="623"/>
      <c r="AS13" s="623"/>
      <c r="AT13" s="623"/>
      <c r="AU13" s="623"/>
      <c r="AV13" s="623"/>
    </row>
    <row r="14" spans="1:50" ht="16.5" customHeight="1" x14ac:dyDescent="0.25">
      <c r="N14" s="618" t="s">
        <v>688</v>
      </c>
      <c r="O14" s="657" t="s">
        <v>689</v>
      </c>
      <c r="P14" s="658" t="s">
        <v>1014</v>
      </c>
      <c r="Q14" s="657" t="s">
        <v>1015</v>
      </c>
      <c r="R14" s="620" t="s">
        <v>690</v>
      </c>
      <c r="S14" s="619" t="s">
        <v>691</v>
      </c>
      <c r="T14" s="620" t="s">
        <v>692</v>
      </c>
      <c r="U14" s="619" t="s">
        <v>693</v>
      </c>
      <c r="V14" s="619" t="s">
        <v>694</v>
      </c>
      <c r="W14" s="619" t="s">
        <v>695</v>
      </c>
      <c r="X14" s="619" t="s">
        <v>696</v>
      </c>
      <c r="Y14" s="1"/>
      <c r="Z14" s="618" t="s">
        <v>688</v>
      </c>
      <c r="AA14" s="657" t="s">
        <v>689</v>
      </c>
      <c r="AB14" s="658" t="s">
        <v>1014</v>
      </c>
      <c r="AC14" s="657" t="s">
        <v>1015</v>
      </c>
      <c r="AD14" s="620" t="s">
        <v>690</v>
      </c>
      <c r="AE14" s="619" t="s">
        <v>691</v>
      </c>
      <c r="AF14" s="620" t="s">
        <v>692</v>
      </c>
      <c r="AG14" s="619" t="s">
        <v>693</v>
      </c>
      <c r="AH14" s="619" t="s">
        <v>694</v>
      </c>
      <c r="AI14" s="619" t="s">
        <v>695</v>
      </c>
      <c r="AJ14" s="619" t="s">
        <v>696</v>
      </c>
      <c r="AL14" s="618" t="s">
        <v>688</v>
      </c>
      <c r="AM14" s="657" t="s">
        <v>689</v>
      </c>
      <c r="AN14" s="620" t="s">
        <v>1014</v>
      </c>
      <c r="AO14" s="657" t="s">
        <v>1015</v>
      </c>
      <c r="AP14" s="620" t="s">
        <v>690</v>
      </c>
      <c r="AQ14" s="619" t="s">
        <v>691</v>
      </c>
      <c r="AR14" s="620" t="s">
        <v>692</v>
      </c>
      <c r="AS14" s="619" t="s">
        <v>693</v>
      </c>
      <c r="AT14" s="619" t="s">
        <v>694</v>
      </c>
      <c r="AU14" s="619" t="s">
        <v>695</v>
      </c>
      <c r="AV14" s="619" t="s">
        <v>696</v>
      </c>
    </row>
    <row r="15" spans="1:50" ht="16.5" customHeight="1" x14ac:dyDescent="0.25">
      <c r="A15" s="814" t="s">
        <v>656</v>
      </c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505"/>
      <c r="N15" s="644" t="s">
        <v>1023</v>
      </c>
      <c r="O15" s="652" t="s">
        <v>1024</v>
      </c>
      <c r="P15" s="832" t="s">
        <v>223</v>
      </c>
      <c r="Q15" s="828" t="s">
        <v>34</v>
      </c>
      <c r="R15" s="652" t="s">
        <v>715</v>
      </c>
      <c r="S15" s="652" t="s">
        <v>697</v>
      </c>
      <c r="T15" s="653" t="s">
        <v>698</v>
      </c>
      <c r="U15" s="653" t="s">
        <v>699</v>
      </c>
      <c r="V15" s="654">
        <v>2010</v>
      </c>
      <c r="W15" s="654">
        <v>2010</v>
      </c>
      <c r="X15" s="639">
        <v>169780</v>
      </c>
      <c r="Y15" s="644"/>
      <c r="Z15" s="644" t="s">
        <v>1025</v>
      </c>
      <c r="AA15" s="652" t="s">
        <v>1026</v>
      </c>
      <c r="AB15" s="832" t="s">
        <v>224</v>
      </c>
      <c r="AC15" s="828" t="s">
        <v>39</v>
      </c>
      <c r="AD15" s="652" t="s">
        <v>715</v>
      </c>
      <c r="AE15" s="652" t="s">
        <v>697</v>
      </c>
      <c r="AF15" s="653" t="s">
        <v>698</v>
      </c>
      <c r="AG15" s="653" t="s">
        <v>699</v>
      </c>
      <c r="AH15" s="654">
        <v>2010</v>
      </c>
      <c r="AI15" s="654">
        <v>2010</v>
      </c>
      <c r="AJ15" s="833">
        <v>26366.7</v>
      </c>
      <c r="AK15" s="644"/>
      <c r="AL15" s="644" t="s">
        <v>1027</v>
      </c>
      <c r="AM15" s="652" t="s">
        <v>1026</v>
      </c>
      <c r="AN15" s="832" t="s">
        <v>236</v>
      </c>
      <c r="AO15" s="828" t="s">
        <v>49</v>
      </c>
      <c r="AP15" s="652" t="s">
        <v>715</v>
      </c>
      <c r="AQ15" s="652" t="s">
        <v>697</v>
      </c>
      <c r="AR15" s="653" t="s">
        <v>698</v>
      </c>
      <c r="AS15" s="653" t="s">
        <v>699</v>
      </c>
      <c r="AT15" s="654">
        <v>2010</v>
      </c>
      <c r="AU15" s="654">
        <v>2010</v>
      </c>
      <c r="AV15" s="833">
        <v>249837</v>
      </c>
      <c r="AW15" s="644"/>
      <c r="AX15" s="644"/>
    </row>
    <row r="16" spans="1:50" ht="16.5" customHeight="1" x14ac:dyDescent="0.25">
      <c r="A16" s="815" t="s">
        <v>675</v>
      </c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506"/>
      <c r="N16" s="644" t="s">
        <v>1023</v>
      </c>
      <c r="O16" s="652" t="s">
        <v>1024</v>
      </c>
      <c r="P16" s="832" t="s">
        <v>222</v>
      </c>
      <c r="Q16" s="828" t="s">
        <v>35</v>
      </c>
      <c r="R16" s="652" t="s">
        <v>715</v>
      </c>
      <c r="S16" s="652" t="s">
        <v>697</v>
      </c>
      <c r="T16" s="653" t="s">
        <v>698</v>
      </c>
      <c r="U16" s="653" t="s">
        <v>699</v>
      </c>
      <c r="V16" s="654">
        <v>2010</v>
      </c>
      <c r="W16" s="654">
        <v>2010</v>
      </c>
      <c r="X16" s="639">
        <v>112242</v>
      </c>
      <c r="Y16" s="644"/>
      <c r="Z16" s="644" t="s">
        <v>1025</v>
      </c>
      <c r="AA16" s="652" t="s">
        <v>1026</v>
      </c>
      <c r="AB16" s="832" t="s">
        <v>225</v>
      </c>
      <c r="AC16" s="828" t="s">
        <v>40</v>
      </c>
      <c r="AD16" s="652" t="s">
        <v>715</v>
      </c>
      <c r="AE16" s="652" t="s">
        <v>697</v>
      </c>
      <c r="AF16" s="653" t="s">
        <v>698</v>
      </c>
      <c r="AG16" s="653" t="s">
        <v>699</v>
      </c>
      <c r="AH16" s="654">
        <v>2010</v>
      </c>
      <c r="AI16" s="654">
        <v>2010</v>
      </c>
      <c r="AJ16" s="833">
        <v>8279.2000000000007</v>
      </c>
      <c r="AK16" s="644"/>
      <c r="AL16" s="644" t="s">
        <v>1027</v>
      </c>
      <c r="AM16" s="652" t="s">
        <v>1026</v>
      </c>
      <c r="AN16" s="832" t="s">
        <v>188</v>
      </c>
      <c r="AO16" s="828" t="s">
        <v>50</v>
      </c>
      <c r="AP16" s="652" t="s">
        <v>715</v>
      </c>
      <c r="AQ16" s="652" t="s">
        <v>697</v>
      </c>
      <c r="AR16" s="653" t="s">
        <v>698</v>
      </c>
      <c r="AS16" s="653" t="s">
        <v>699</v>
      </c>
      <c r="AT16" s="654">
        <v>2010</v>
      </c>
      <c r="AU16" s="654">
        <v>2010</v>
      </c>
      <c r="AV16" s="833">
        <v>44928</v>
      </c>
      <c r="AW16" s="644"/>
      <c r="AX16" s="644"/>
    </row>
    <row r="17" spans="1:50" ht="16.5" customHeight="1" x14ac:dyDescent="0.25">
      <c r="A17" s="252" t="s">
        <v>38</v>
      </c>
      <c r="B17" s="354">
        <v>2010</v>
      </c>
      <c r="C17" s="88">
        <v>2011</v>
      </c>
      <c r="D17" s="88">
        <v>2012</v>
      </c>
      <c r="E17" s="88">
        <v>2013</v>
      </c>
      <c r="F17" s="88">
        <v>2014</v>
      </c>
      <c r="G17" s="88">
        <v>2015</v>
      </c>
      <c r="H17" s="88">
        <v>2016</v>
      </c>
      <c r="I17" s="88">
        <v>2017</v>
      </c>
      <c r="J17" s="533" t="s">
        <v>476</v>
      </c>
      <c r="K17" s="354" t="s">
        <v>84</v>
      </c>
      <c r="L17" s="11"/>
      <c r="N17" s="644" t="s">
        <v>1023</v>
      </c>
      <c r="O17" s="652" t="s">
        <v>1024</v>
      </c>
      <c r="P17" s="832" t="s">
        <v>221</v>
      </c>
      <c r="Q17" s="689" t="s">
        <v>36</v>
      </c>
      <c r="R17" s="652" t="s">
        <v>715</v>
      </c>
      <c r="S17" s="652" t="s">
        <v>697</v>
      </c>
      <c r="T17" s="653" t="s">
        <v>698</v>
      </c>
      <c r="U17" s="653" t="s">
        <v>699</v>
      </c>
      <c r="V17" s="654">
        <v>2010</v>
      </c>
      <c r="W17" s="654">
        <v>2010</v>
      </c>
      <c r="X17" s="639">
        <v>282022</v>
      </c>
      <c r="Y17" s="644"/>
      <c r="Z17" s="644" t="s">
        <v>1025</v>
      </c>
      <c r="AA17" s="652" t="s">
        <v>1026</v>
      </c>
      <c r="AB17" s="832" t="s">
        <v>319</v>
      </c>
      <c r="AC17" s="689" t="s">
        <v>41</v>
      </c>
      <c r="AD17" s="652" t="s">
        <v>715</v>
      </c>
      <c r="AE17" s="652" t="s">
        <v>697</v>
      </c>
      <c r="AF17" s="653" t="s">
        <v>698</v>
      </c>
      <c r="AG17" s="653" t="s">
        <v>699</v>
      </c>
      <c r="AH17" s="654">
        <v>2010</v>
      </c>
      <c r="AI17" s="654">
        <v>2010</v>
      </c>
      <c r="AJ17" s="833">
        <v>18087.5</v>
      </c>
      <c r="AK17" s="644"/>
      <c r="AL17" s="644" t="s">
        <v>1027</v>
      </c>
      <c r="AM17" s="652" t="s">
        <v>1026</v>
      </c>
      <c r="AN17" s="832" t="s">
        <v>235</v>
      </c>
      <c r="AO17" s="689" t="s">
        <v>51</v>
      </c>
      <c r="AP17" s="652" t="s">
        <v>715</v>
      </c>
      <c r="AQ17" s="652" t="s">
        <v>697</v>
      </c>
      <c r="AR17" s="653" t="s">
        <v>698</v>
      </c>
      <c r="AS17" s="653" t="s">
        <v>699</v>
      </c>
      <c r="AT17" s="654">
        <v>2010</v>
      </c>
      <c r="AU17" s="654">
        <v>2010</v>
      </c>
      <c r="AV17" s="833">
        <v>62307</v>
      </c>
      <c r="AW17" s="644"/>
      <c r="AX17" s="644"/>
    </row>
    <row r="18" spans="1:50" ht="16.5" customHeight="1" x14ac:dyDescent="0.25">
      <c r="A18" s="400" t="s">
        <v>39</v>
      </c>
      <c r="B18" s="288">
        <v>26366.7</v>
      </c>
      <c r="C18" s="289">
        <v>19723</v>
      </c>
      <c r="D18" s="289">
        <v>33541</v>
      </c>
      <c r="E18" s="289">
        <v>25807.800000000003</v>
      </c>
      <c r="F18" s="289">
        <v>27533.7</v>
      </c>
      <c r="G18" s="290">
        <v>21657.4</v>
      </c>
      <c r="H18" s="290">
        <v>22454.646595039987</v>
      </c>
      <c r="I18" s="312">
        <v>22089.8</v>
      </c>
      <c r="J18" s="313">
        <v>25037.147672271793</v>
      </c>
      <c r="K18" s="396" t="s">
        <v>224</v>
      </c>
      <c r="L18" s="120"/>
      <c r="N18" s="644" t="s">
        <v>1023</v>
      </c>
      <c r="O18" s="652" t="s">
        <v>1024</v>
      </c>
      <c r="P18" s="832" t="s">
        <v>220</v>
      </c>
      <c r="Q18" s="689" t="s">
        <v>37</v>
      </c>
      <c r="R18" s="652" t="s">
        <v>715</v>
      </c>
      <c r="S18" s="652" t="s">
        <v>697</v>
      </c>
      <c r="T18" s="653" t="s">
        <v>698</v>
      </c>
      <c r="U18" s="653" t="s">
        <v>699</v>
      </c>
      <c r="V18" s="654">
        <v>2010</v>
      </c>
      <c r="W18" s="654">
        <v>2010</v>
      </c>
      <c r="X18" s="639">
        <v>344036</v>
      </c>
      <c r="Y18" s="644"/>
      <c r="Z18" s="644" t="s">
        <v>1025</v>
      </c>
      <c r="AA18" s="652" t="s">
        <v>1026</v>
      </c>
      <c r="AB18" s="832" t="s">
        <v>227</v>
      </c>
      <c r="AC18" s="689" t="s">
        <v>42</v>
      </c>
      <c r="AD18" s="652" t="s">
        <v>715</v>
      </c>
      <c r="AE18" s="652" t="s">
        <v>697</v>
      </c>
      <c r="AF18" s="653" t="s">
        <v>698</v>
      </c>
      <c r="AG18" s="653" t="s">
        <v>699</v>
      </c>
      <c r="AH18" s="654">
        <v>2010</v>
      </c>
      <c r="AI18" s="654">
        <v>2010</v>
      </c>
      <c r="AJ18" s="833">
        <v>255655.3</v>
      </c>
      <c r="AK18" s="644"/>
      <c r="AL18" s="644" t="s">
        <v>1027</v>
      </c>
      <c r="AM18" s="652" t="s">
        <v>1026</v>
      </c>
      <c r="AN18" s="832" t="s">
        <v>234</v>
      </c>
      <c r="AO18" s="689" t="s">
        <v>52</v>
      </c>
      <c r="AP18" s="652" t="s">
        <v>715</v>
      </c>
      <c r="AQ18" s="652" t="s">
        <v>697</v>
      </c>
      <c r="AR18" s="653" t="s">
        <v>698</v>
      </c>
      <c r="AS18" s="653" t="s">
        <v>699</v>
      </c>
      <c r="AT18" s="654">
        <v>2010</v>
      </c>
      <c r="AU18" s="654">
        <v>2010</v>
      </c>
      <c r="AV18" s="833">
        <v>38358</v>
      </c>
      <c r="AW18" s="644"/>
      <c r="AX18" s="644"/>
    </row>
    <row r="19" spans="1:50" ht="16.5" customHeight="1" x14ac:dyDescent="0.25">
      <c r="A19" s="401" t="s">
        <v>40</v>
      </c>
      <c r="B19" s="291">
        <v>8279.2000000000007</v>
      </c>
      <c r="C19" s="292">
        <v>9490</v>
      </c>
      <c r="D19" s="292">
        <v>10817</v>
      </c>
      <c r="E19" s="292">
        <v>9760.1</v>
      </c>
      <c r="F19" s="292">
        <v>10638.5</v>
      </c>
      <c r="G19" s="293">
        <v>11179.9</v>
      </c>
      <c r="H19" s="293">
        <v>10186.67263528</v>
      </c>
      <c r="I19" s="313">
        <v>9343.4</v>
      </c>
      <c r="J19" s="313">
        <v>10590.04995794911</v>
      </c>
      <c r="K19" s="396" t="s">
        <v>225</v>
      </c>
      <c r="L19" s="120"/>
      <c r="N19" s="644" t="s">
        <v>1023</v>
      </c>
      <c r="O19" s="652" t="s">
        <v>1024</v>
      </c>
      <c r="P19" s="830" t="s">
        <v>69</v>
      </c>
      <c r="Q19" s="670" t="s">
        <v>283</v>
      </c>
      <c r="R19" s="652" t="s">
        <v>715</v>
      </c>
      <c r="S19" s="652" t="s">
        <v>697</v>
      </c>
      <c r="T19" s="653" t="s">
        <v>698</v>
      </c>
      <c r="U19" s="653" t="s">
        <v>699</v>
      </c>
      <c r="V19" s="654">
        <v>2010</v>
      </c>
      <c r="W19" s="654">
        <v>2010</v>
      </c>
      <c r="X19" s="831">
        <v>-62014</v>
      </c>
      <c r="Y19" s="644"/>
      <c r="Z19" s="644" t="s">
        <v>1025</v>
      </c>
      <c r="AA19" s="652" t="s">
        <v>1026</v>
      </c>
      <c r="AB19" s="832" t="s">
        <v>228</v>
      </c>
      <c r="AC19" s="689" t="s">
        <v>43</v>
      </c>
      <c r="AD19" s="652" t="s">
        <v>715</v>
      </c>
      <c r="AE19" s="652" t="s">
        <v>697</v>
      </c>
      <c r="AF19" s="653" t="s">
        <v>698</v>
      </c>
      <c r="AG19" s="653" t="s">
        <v>699</v>
      </c>
      <c r="AH19" s="654">
        <v>2010</v>
      </c>
      <c r="AI19" s="654">
        <v>2010</v>
      </c>
      <c r="AJ19" s="833">
        <v>169780</v>
      </c>
      <c r="AK19" s="644"/>
      <c r="AL19" s="644" t="s">
        <v>1027</v>
      </c>
      <c r="AM19" s="652" t="s">
        <v>1026</v>
      </c>
      <c r="AN19" s="832" t="s">
        <v>319</v>
      </c>
      <c r="AO19" s="689" t="s">
        <v>41</v>
      </c>
      <c r="AP19" s="652" t="s">
        <v>715</v>
      </c>
      <c r="AQ19" s="652" t="s">
        <v>697</v>
      </c>
      <c r="AR19" s="653" t="s">
        <v>698</v>
      </c>
      <c r="AS19" s="653" t="s">
        <v>699</v>
      </c>
      <c r="AT19" s="654">
        <v>2010</v>
      </c>
      <c r="AU19" s="654">
        <v>2010</v>
      </c>
      <c r="AV19" s="833">
        <v>104244</v>
      </c>
      <c r="AW19" s="644"/>
      <c r="AX19" s="644"/>
    </row>
    <row r="20" spans="1:50" ht="16.5" customHeight="1" x14ac:dyDescent="0.25">
      <c r="A20" s="12" t="s">
        <v>41</v>
      </c>
      <c r="B20" s="291">
        <v>18087.5</v>
      </c>
      <c r="C20" s="292">
        <v>10233</v>
      </c>
      <c r="D20" s="292">
        <v>22724</v>
      </c>
      <c r="E20" s="292">
        <v>16047.7</v>
      </c>
      <c r="F20" s="292">
        <v>16895.2</v>
      </c>
      <c r="G20" s="293">
        <v>10477.5</v>
      </c>
      <c r="H20" s="293">
        <v>12267.973959759987</v>
      </c>
      <c r="I20" s="313">
        <v>12746.4</v>
      </c>
      <c r="J20" s="313">
        <v>14447.097714322681</v>
      </c>
      <c r="K20" s="396" t="s">
        <v>319</v>
      </c>
      <c r="L20" s="120"/>
      <c r="N20" s="644" t="s">
        <v>1023</v>
      </c>
      <c r="O20" s="652" t="s">
        <v>1024</v>
      </c>
      <c r="P20" s="832" t="s">
        <v>223</v>
      </c>
      <c r="Q20" s="828" t="s">
        <v>34</v>
      </c>
      <c r="R20" s="652" t="s">
        <v>715</v>
      </c>
      <c r="S20" s="652" t="s">
        <v>697</v>
      </c>
      <c r="T20" s="653" t="s">
        <v>698</v>
      </c>
      <c r="U20" s="653" t="s">
        <v>699</v>
      </c>
      <c r="V20" s="654">
        <v>2011</v>
      </c>
      <c r="W20" s="654">
        <v>2011</v>
      </c>
      <c r="X20" s="702">
        <v>262436</v>
      </c>
      <c r="Y20" s="644"/>
      <c r="Z20" s="644" t="s">
        <v>1025</v>
      </c>
      <c r="AA20" s="652" t="s">
        <v>1026</v>
      </c>
      <c r="AB20" s="832" t="s">
        <v>229</v>
      </c>
      <c r="AC20" s="689" t="s">
        <v>44</v>
      </c>
      <c r="AD20" s="652" t="s">
        <v>715</v>
      </c>
      <c r="AE20" s="652" t="s">
        <v>697</v>
      </c>
      <c r="AF20" s="653" t="s">
        <v>698</v>
      </c>
      <c r="AG20" s="653" t="s">
        <v>699</v>
      </c>
      <c r="AH20" s="654">
        <v>2010</v>
      </c>
      <c r="AI20" s="654">
        <v>2010</v>
      </c>
      <c r="AJ20" s="833">
        <v>21479</v>
      </c>
      <c r="AK20" s="644"/>
      <c r="AL20" s="644" t="s">
        <v>1027</v>
      </c>
      <c r="AM20" s="652" t="s">
        <v>1026</v>
      </c>
      <c r="AN20" s="832" t="s">
        <v>233</v>
      </c>
      <c r="AO20" s="689" t="s">
        <v>53</v>
      </c>
      <c r="AP20" s="652" t="s">
        <v>715</v>
      </c>
      <c r="AQ20" s="652" t="s">
        <v>697</v>
      </c>
      <c r="AR20" s="653" t="s">
        <v>698</v>
      </c>
      <c r="AS20" s="653" t="s">
        <v>699</v>
      </c>
      <c r="AT20" s="654">
        <v>2010</v>
      </c>
      <c r="AU20" s="654">
        <v>2010</v>
      </c>
      <c r="AV20" s="833">
        <v>39989</v>
      </c>
      <c r="AW20" s="644"/>
      <c r="AX20" s="644"/>
    </row>
    <row r="21" spans="1:50" ht="16.5" customHeight="1" x14ac:dyDescent="0.25">
      <c r="A21" s="12" t="s">
        <v>42</v>
      </c>
      <c r="B21" s="291">
        <v>255655.3</v>
      </c>
      <c r="C21" s="292">
        <v>360142</v>
      </c>
      <c r="D21" s="292">
        <v>379181</v>
      </c>
      <c r="E21" s="292">
        <v>435076.39999999997</v>
      </c>
      <c r="F21" s="292">
        <v>375789.4</v>
      </c>
      <c r="G21" s="293">
        <v>283125.5</v>
      </c>
      <c r="H21" s="293">
        <v>358845.83235527005</v>
      </c>
      <c r="I21" s="313">
        <v>379803.7</v>
      </c>
      <c r="J21" s="313">
        <v>430479.28561486362</v>
      </c>
      <c r="K21" s="396" t="s">
        <v>227</v>
      </c>
      <c r="L21" s="120"/>
      <c r="N21" s="644" t="s">
        <v>1023</v>
      </c>
      <c r="O21" s="652" t="s">
        <v>1024</v>
      </c>
      <c r="P21" s="832" t="s">
        <v>222</v>
      </c>
      <c r="Q21" s="828" t="s">
        <v>35</v>
      </c>
      <c r="R21" s="652" t="s">
        <v>715</v>
      </c>
      <c r="S21" s="652" t="s">
        <v>697</v>
      </c>
      <c r="T21" s="653" t="s">
        <v>698</v>
      </c>
      <c r="U21" s="653" t="s">
        <v>699</v>
      </c>
      <c r="V21" s="654">
        <v>2011</v>
      </c>
      <c r="W21" s="654">
        <v>2011</v>
      </c>
      <c r="X21" s="702">
        <v>117429</v>
      </c>
      <c r="Y21" s="644"/>
      <c r="Z21" s="644" t="s">
        <v>1025</v>
      </c>
      <c r="AA21" s="652" t="s">
        <v>1026</v>
      </c>
      <c r="AB21" s="832" t="s">
        <v>226</v>
      </c>
      <c r="AC21" s="689" t="s">
        <v>41</v>
      </c>
      <c r="AD21" s="652" t="s">
        <v>715</v>
      </c>
      <c r="AE21" s="652" t="s">
        <v>697</v>
      </c>
      <c r="AF21" s="653" t="s">
        <v>698</v>
      </c>
      <c r="AG21" s="653" t="s">
        <v>699</v>
      </c>
      <c r="AH21" s="654">
        <v>2010</v>
      </c>
      <c r="AI21" s="654">
        <v>2010</v>
      </c>
      <c r="AJ21" s="833">
        <v>64396.3</v>
      </c>
      <c r="AK21" s="644"/>
      <c r="AL21" s="644" t="s">
        <v>1027</v>
      </c>
      <c r="AM21" s="652" t="s">
        <v>1026</v>
      </c>
      <c r="AN21" s="832" t="s">
        <v>232</v>
      </c>
      <c r="AO21" s="689" t="s">
        <v>54</v>
      </c>
      <c r="AP21" s="652" t="s">
        <v>715</v>
      </c>
      <c r="AQ21" s="652" t="s">
        <v>697</v>
      </c>
      <c r="AR21" s="653" t="s">
        <v>698</v>
      </c>
      <c r="AS21" s="653" t="s">
        <v>699</v>
      </c>
      <c r="AT21" s="654">
        <v>2010</v>
      </c>
      <c r="AU21" s="654">
        <v>2010</v>
      </c>
      <c r="AV21" s="833">
        <v>54210</v>
      </c>
      <c r="AW21" s="644"/>
      <c r="AX21" s="644"/>
    </row>
    <row r="22" spans="1:50" ht="16.5" customHeight="1" x14ac:dyDescent="0.25">
      <c r="A22" s="12" t="s">
        <v>43</v>
      </c>
      <c r="B22" s="291">
        <v>169780</v>
      </c>
      <c r="C22" s="292">
        <v>262436</v>
      </c>
      <c r="D22" s="292">
        <v>279276</v>
      </c>
      <c r="E22" s="292">
        <v>293244.59999999998</v>
      </c>
      <c r="F22" s="292">
        <v>253707.8</v>
      </c>
      <c r="G22" s="293">
        <v>137930.4</v>
      </c>
      <c r="H22" s="293">
        <v>86755.85985886</v>
      </c>
      <c r="I22" s="313">
        <v>144884.6</v>
      </c>
      <c r="J22" s="313">
        <v>164215.93340084699</v>
      </c>
      <c r="K22" s="396" t="s">
        <v>228</v>
      </c>
      <c r="L22" s="120"/>
      <c r="N22" s="644" t="s">
        <v>1023</v>
      </c>
      <c r="O22" s="652" t="s">
        <v>1024</v>
      </c>
      <c r="P22" s="832" t="s">
        <v>221</v>
      </c>
      <c r="Q22" s="689" t="s">
        <v>36</v>
      </c>
      <c r="R22" s="652" t="s">
        <v>715</v>
      </c>
      <c r="S22" s="652" t="s">
        <v>697</v>
      </c>
      <c r="T22" s="653" t="s">
        <v>698</v>
      </c>
      <c r="U22" s="653" t="s">
        <v>699</v>
      </c>
      <c r="V22" s="654">
        <v>2011</v>
      </c>
      <c r="W22" s="654">
        <v>2011</v>
      </c>
      <c r="X22" s="702">
        <v>379865</v>
      </c>
      <c r="Y22" s="644"/>
      <c r="Z22" s="644" t="s">
        <v>1025</v>
      </c>
      <c r="AA22" s="652" t="s">
        <v>1026</v>
      </c>
      <c r="AB22" s="830" t="s">
        <v>46</v>
      </c>
      <c r="AC22" s="670" t="s">
        <v>45</v>
      </c>
      <c r="AD22" s="652" t="s">
        <v>715</v>
      </c>
      <c r="AE22" s="652" t="s">
        <v>697</v>
      </c>
      <c r="AF22" s="653" t="s">
        <v>698</v>
      </c>
      <c r="AG22" s="653" t="s">
        <v>699</v>
      </c>
      <c r="AH22" s="654">
        <v>2010</v>
      </c>
      <c r="AI22" s="654">
        <v>2010</v>
      </c>
      <c r="AJ22" s="833">
        <v>282022</v>
      </c>
      <c r="AK22" s="644"/>
      <c r="AL22" s="644" t="s">
        <v>1027</v>
      </c>
      <c r="AM22" s="652" t="s">
        <v>1026</v>
      </c>
      <c r="AN22" s="832" t="s">
        <v>231</v>
      </c>
      <c r="AO22" s="689" t="s">
        <v>55</v>
      </c>
      <c r="AP22" s="652" t="s">
        <v>715</v>
      </c>
      <c r="AQ22" s="652" t="s">
        <v>697</v>
      </c>
      <c r="AR22" s="653" t="s">
        <v>698</v>
      </c>
      <c r="AS22" s="653" t="s">
        <v>699</v>
      </c>
      <c r="AT22" s="654">
        <v>2010</v>
      </c>
      <c r="AU22" s="654">
        <v>2010</v>
      </c>
      <c r="AV22" s="833">
        <v>54590</v>
      </c>
      <c r="AW22" s="644"/>
      <c r="AX22" s="644"/>
    </row>
    <row r="23" spans="1:50" ht="16.5" customHeight="1" x14ac:dyDescent="0.25">
      <c r="A23" s="12" t="s">
        <v>44</v>
      </c>
      <c r="B23" s="291">
        <v>21479</v>
      </c>
      <c r="C23" s="292">
        <v>22654</v>
      </c>
      <c r="D23" s="292">
        <v>21254</v>
      </c>
      <c r="E23" s="292">
        <v>25881.8</v>
      </c>
      <c r="F23" s="292">
        <v>19712.2</v>
      </c>
      <c r="G23" s="293">
        <v>18144.900000000001</v>
      </c>
      <c r="H23" s="293">
        <v>171262.55262484</v>
      </c>
      <c r="I23" s="313">
        <v>132031.1</v>
      </c>
      <c r="J23" s="313">
        <v>149647.44579092995</v>
      </c>
      <c r="K23" s="396" t="s">
        <v>229</v>
      </c>
      <c r="L23" s="120"/>
      <c r="N23" s="644" t="s">
        <v>1023</v>
      </c>
      <c r="O23" s="652" t="s">
        <v>1024</v>
      </c>
      <c r="P23" s="832" t="s">
        <v>220</v>
      </c>
      <c r="Q23" s="689" t="s">
        <v>37</v>
      </c>
      <c r="R23" s="652" t="s">
        <v>715</v>
      </c>
      <c r="S23" s="652" t="s">
        <v>697</v>
      </c>
      <c r="T23" s="653" t="s">
        <v>698</v>
      </c>
      <c r="U23" s="653" t="s">
        <v>699</v>
      </c>
      <c r="V23" s="654">
        <v>2011</v>
      </c>
      <c r="W23" s="654">
        <v>2011</v>
      </c>
      <c r="X23" s="702">
        <v>451870.9</v>
      </c>
      <c r="Y23" s="644"/>
      <c r="Z23" s="644" t="s">
        <v>1025</v>
      </c>
      <c r="AA23" s="652" t="s">
        <v>1026</v>
      </c>
      <c r="AB23" s="832" t="s">
        <v>224</v>
      </c>
      <c r="AC23" s="828" t="s">
        <v>39</v>
      </c>
      <c r="AD23" s="652" t="s">
        <v>715</v>
      </c>
      <c r="AE23" s="652" t="s">
        <v>697</v>
      </c>
      <c r="AF23" s="653" t="s">
        <v>698</v>
      </c>
      <c r="AG23" s="653" t="s">
        <v>699</v>
      </c>
      <c r="AH23" s="654">
        <v>2011</v>
      </c>
      <c r="AI23" s="654">
        <v>2011</v>
      </c>
      <c r="AJ23" s="835">
        <v>19723</v>
      </c>
      <c r="AK23" s="644"/>
      <c r="AL23" s="644" t="s">
        <v>1027</v>
      </c>
      <c r="AM23" s="652" t="s">
        <v>1026</v>
      </c>
      <c r="AN23" s="832" t="s">
        <v>230</v>
      </c>
      <c r="AO23" s="689" t="s">
        <v>56</v>
      </c>
      <c r="AP23" s="652" t="s">
        <v>715</v>
      </c>
      <c r="AQ23" s="652" t="s">
        <v>697</v>
      </c>
      <c r="AR23" s="653" t="s">
        <v>698</v>
      </c>
      <c r="AS23" s="653" t="s">
        <v>699</v>
      </c>
      <c r="AT23" s="654">
        <v>2010</v>
      </c>
      <c r="AU23" s="654">
        <v>2010</v>
      </c>
      <c r="AV23" s="833">
        <v>-380</v>
      </c>
      <c r="AW23" s="644"/>
      <c r="AX23" s="644"/>
    </row>
    <row r="24" spans="1:50" ht="16.5" customHeight="1" x14ac:dyDescent="0.25">
      <c r="A24" s="12" t="s">
        <v>41</v>
      </c>
      <c r="B24" s="291">
        <v>64396.3</v>
      </c>
      <c r="C24" s="292">
        <v>75052</v>
      </c>
      <c r="D24" s="292">
        <v>78651</v>
      </c>
      <c r="E24" s="292">
        <v>115950</v>
      </c>
      <c r="F24" s="292">
        <v>102369.4</v>
      </c>
      <c r="G24" s="293">
        <v>127050.2</v>
      </c>
      <c r="H24" s="293">
        <v>100827.41987157002</v>
      </c>
      <c r="I24" s="313">
        <v>102888</v>
      </c>
      <c r="J24" s="313">
        <v>116615.90642308668</v>
      </c>
      <c r="K24" s="396" t="s">
        <v>226</v>
      </c>
      <c r="L24" s="120"/>
      <c r="N24" s="644" t="s">
        <v>1023</v>
      </c>
      <c r="O24" s="652" t="s">
        <v>1024</v>
      </c>
      <c r="P24" s="830" t="s">
        <v>69</v>
      </c>
      <c r="Q24" s="670" t="s">
        <v>283</v>
      </c>
      <c r="R24" s="652" t="s">
        <v>715</v>
      </c>
      <c r="S24" s="652" t="s">
        <v>697</v>
      </c>
      <c r="T24" s="653" t="s">
        <v>698</v>
      </c>
      <c r="U24" s="653" t="s">
        <v>699</v>
      </c>
      <c r="V24" s="654">
        <v>2011</v>
      </c>
      <c r="W24" s="654">
        <v>2011</v>
      </c>
      <c r="X24" s="831">
        <v>-72005.900000000023</v>
      </c>
      <c r="Y24" s="644"/>
      <c r="Z24" s="644" t="s">
        <v>1025</v>
      </c>
      <c r="AA24" s="652" t="s">
        <v>1026</v>
      </c>
      <c r="AB24" s="832" t="s">
        <v>225</v>
      </c>
      <c r="AC24" s="828" t="s">
        <v>40</v>
      </c>
      <c r="AD24" s="652" t="s">
        <v>715</v>
      </c>
      <c r="AE24" s="652" t="s">
        <v>697</v>
      </c>
      <c r="AF24" s="653" t="s">
        <v>698</v>
      </c>
      <c r="AG24" s="653" t="s">
        <v>699</v>
      </c>
      <c r="AH24" s="654">
        <v>2011</v>
      </c>
      <c r="AI24" s="654">
        <v>2011</v>
      </c>
      <c r="AJ24" s="835">
        <v>9490</v>
      </c>
      <c r="AK24" s="644"/>
      <c r="AL24" s="644" t="s">
        <v>1027</v>
      </c>
      <c r="AM24" s="652" t="s">
        <v>1026</v>
      </c>
      <c r="AN24" s="830" t="s">
        <v>74</v>
      </c>
      <c r="AO24" s="637" t="s">
        <v>47</v>
      </c>
      <c r="AP24" s="652" t="s">
        <v>715</v>
      </c>
      <c r="AQ24" s="652" t="s">
        <v>697</v>
      </c>
      <c r="AR24" s="653" t="s">
        <v>698</v>
      </c>
      <c r="AS24" s="653" t="s">
        <v>699</v>
      </c>
      <c r="AT24" s="654">
        <v>2010</v>
      </c>
      <c r="AU24" s="654">
        <v>2010</v>
      </c>
      <c r="AV24" s="833">
        <v>344036</v>
      </c>
      <c r="AW24" s="644"/>
      <c r="AX24" s="644"/>
    </row>
    <row r="25" spans="1:50" ht="16.5" customHeight="1" thickBot="1" x14ac:dyDescent="0.3">
      <c r="A25" s="150" t="s">
        <v>45</v>
      </c>
      <c r="B25" s="294">
        <v>282022</v>
      </c>
      <c r="C25" s="285">
        <v>379865</v>
      </c>
      <c r="D25" s="285">
        <v>412722</v>
      </c>
      <c r="E25" s="285">
        <v>460884.19999999995</v>
      </c>
      <c r="F25" s="285">
        <v>403323.10000000003</v>
      </c>
      <c r="G25" s="286">
        <v>304782.90000000002</v>
      </c>
      <c r="H25" s="286">
        <v>381300.47895031003</v>
      </c>
      <c r="I25" s="295">
        <v>401893.5</v>
      </c>
      <c r="J25" s="295">
        <v>455516.43328713544</v>
      </c>
      <c r="K25" s="397" t="s">
        <v>46</v>
      </c>
      <c r="L25" s="528"/>
      <c r="N25" s="644" t="s">
        <v>1023</v>
      </c>
      <c r="O25" s="652" t="s">
        <v>1024</v>
      </c>
      <c r="P25" s="832" t="s">
        <v>223</v>
      </c>
      <c r="Q25" s="828" t="s">
        <v>34</v>
      </c>
      <c r="R25" s="652" t="s">
        <v>715</v>
      </c>
      <c r="S25" s="652" t="s">
        <v>697</v>
      </c>
      <c r="T25" s="653" t="s">
        <v>698</v>
      </c>
      <c r="U25" s="653" t="s">
        <v>699</v>
      </c>
      <c r="V25" s="722">
        <v>2012</v>
      </c>
      <c r="W25" s="722">
        <v>2012</v>
      </c>
      <c r="X25" s="702">
        <v>279276</v>
      </c>
      <c r="Y25" s="644"/>
      <c r="Z25" s="644" t="s">
        <v>1025</v>
      </c>
      <c r="AA25" s="652" t="s">
        <v>1026</v>
      </c>
      <c r="AB25" s="832" t="s">
        <v>319</v>
      </c>
      <c r="AC25" s="689" t="s">
        <v>41</v>
      </c>
      <c r="AD25" s="652" t="s">
        <v>715</v>
      </c>
      <c r="AE25" s="652" t="s">
        <v>697</v>
      </c>
      <c r="AF25" s="653" t="s">
        <v>698</v>
      </c>
      <c r="AG25" s="653" t="s">
        <v>699</v>
      </c>
      <c r="AH25" s="654">
        <v>2011</v>
      </c>
      <c r="AI25" s="654">
        <v>2011</v>
      </c>
      <c r="AJ25" s="835">
        <v>10233</v>
      </c>
      <c r="AK25" s="644"/>
      <c r="AL25" s="644" t="s">
        <v>1027</v>
      </c>
      <c r="AM25" s="652" t="s">
        <v>1026</v>
      </c>
      <c r="AN25" s="832" t="s">
        <v>236</v>
      </c>
      <c r="AO25" s="828" t="s">
        <v>49</v>
      </c>
      <c r="AP25" s="652" t="s">
        <v>715</v>
      </c>
      <c r="AQ25" s="652" t="s">
        <v>697</v>
      </c>
      <c r="AR25" s="653" t="s">
        <v>698</v>
      </c>
      <c r="AS25" s="653" t="s">
        <v>699</v>
      </c>
      <c r="AT25" s="654">
        <v>2011</v>
      </c>
      <c r="AU25" s="654">
        <v>2011</v>
      </c>
      <c r="AV25" s="835">
        <v>344429</v>
      </c>
      <c r="AW25" s="644"/>
      <c r="AX25" s="644"/>
    </row>
    <row r="26" spans="1:50" ht="16.5" customHeight="1" x14ac:dyDescent="0.25">
      <c r="A26" s="121" t="s">
        <v>477</v>
      </c>
      <c r="B26" s="18"/>
      <c r="C26" s="19"/>
      <c r="D26" s="19"/>
      <c r="E26" s="20"/>
      <c r="F26" s="20"/>
      <c r="G26" s="3"/>
      <c r="H26" s="3"/>
      <c r="I26" s="3"/>
      <c r="J26" s="3"/>
      <c r="K26" s="126" t="s">
        <v>478</v>
      </c>
      <c r="L26" s="126"/>
      <c r="N26" s="644" t="s">
        <v>1023</v>
      </c>
      <c r="O26" s="652" t="s">
        <v>1024</v>
      </c>
      <c r="P26" s="832" t="s">
        <v>222</v>
      </c>
      <c r="Q26" s="828" t="s">
        <v>35</v>
      </c>
      <c r="R26" s="652" t="s">
        <v>715</v>
      </c>
      <c r="S26" s="652" t="s">
        <v>697</v>
      </c>
      <c r="T26" s="653" t="s">
        <v>698</v>
      </c>
      <c r="U26" s="653" t="s">
        <v>699</v>
      </c>
      <c r="V26" s="722">
        <v>2012</v>
      </c>
      <c r="W26" s="722">
        <v>2012</v>
      </c>
      <c r="X26" s="702">
        <v>133446</v>
      </c>
      <c r="Y26" s="644"/>
      <c r="Z26" s="644" t="s">
        <v>1025</v>
      </c>
      <c r="AA26" s="652" t="s">
        <v>1026</v>
      </c>
      <c r="AB26" s="832" t="s">
        <v>227</v>
      </c>
      <c r="AC26" s="689" t="s">
        <v>42</v>
      </c>
      <c r="AD26" s="652" t="s">
        <v>715</v>
      </c>
      <c r="AE26" s="652" t="s">
        <v>697</v>
      </c>
      <c r="AF26" s="653" t="s">
        <v>698</v>
      </c>
      <c r="AG26" s="653" t="s">
        <v>699</v>
      </c>
      <c r="AH26" s="654">
        <v>2011</v>
      </c>
      <c r="AI26" s="654">
        <v>2011</v>
      </c>
      <c r="AJ26" s="835">
        <v>360142</v>
      </c>
      <c r="AK26" s="644"/>
      <c r="AL26" s="644" t="s">
        <v>1027</v>
      </c>
      <c r="AM26" s="652" t="s">
        <v>1026</v>
      </c>
      <c r="AN26" s="832" t="s">
        <v>188</v>
      </c>
      <c r="AO26" s="828" t="s">
        <v>50</v>
      </c>
      <c r="AP26" s="652" t="s">
        <v>715</v>
      </c>
      <c r="AQ26" s="652" t="s">
        <v>697</v>
      </c>
      <c r="AR26" s="653" t="s">
        <v>698</v>
      </c>
      <c r="AS26" s="653" t="s">
        <v>699</v>
      </c>
      <c r="AT26" s="654">
        <v>2011</v>
      </c>
      <c r="AU26" s="654">
        <v>2011</v>
      </c>
      <c r="AV26" s="835">
        <v>62736</v>
      </c>
      <c r="AW26" s="644"/>
      <c r="AX26" s="644"/>
    </row>
    <row r="27" spans="1:50" s="1" customFormat="1" ht="16.5" customHeight="1" x14ac:dyDescent="0.25">
      <c r="A27" s="164" t="s">
        <v>276</v>
      </c>
      <c r="B27" s="165"/>
      <c r="C27" s="166"/>
      <c r="D27" s="166"/>
      <c r="E27" s="167"/>
      <c r="F27" s="168"/>
      <c r="H27" s="16"/>
      <c r="K27" s="169" t="s">
        <v>277</v>
      </c>
      <c r="L27" s="169"/>
      <c r="N27" s="644" t="s">
        <v>1023</v>
      </c>
      <c r="O27" s="652" t="s">
        <v>1024</v>
      </c>
      <c r="P27" s="832" t="s">
        <v>221</v>
      </c>
      <c r="Q27" s="689" t="s">
        <v>36</v>
      </c>
      <c r="R27" s="652" t="s">
        <v>715</v>
      </c>
      <c r="S27" s="652" t="s">
        <v>697</v>
      </c>
      <c r="T27" s="653" t="s">
        <v>698</v>
      </c>
      <c r="U27" s="653" t="s">
        <v>699</v>
      </c>
      <c r="V27" s="722">
        <v>2012</v>
      </c>
      <c r="W27" s="722">
        <v>2012</v>
      </c>
      <c r="X27" s="702">
        <v>412722</v>
      </c>
      <c r="Y27" s="643"/>
      <c r="Z27" s="644" t="s">
        <v>1025</v>
      </c>
      <c r="AA27" s="652" t="s">
        <v>1026</v>
      </c>
      <c r="AB27" s="832" t="s">
        <v>228</v>
      </c>
      <c r="AC27" s="689" t="s">
        <v>43</v>
      </c>
      <c r="AD27" s="652" t="s">
        <v>715</v>
      </c>
      <c r="AE27" s="652" t="s">
        <v>697</v>
      </c>
      <c r="AF27" s="653" t="s">
        <v>698</v>
      </c>
      <c r="AG27" s="653" t="s">
        <v>699</v>
      </c>
      <c r="AH27" s="654">
        <v>2011</v>
      </c>
      <c r="AI27" s="654">
        <v>2011</v>
      </c>
      <c r="AJ27" s="835">
        <v>262436</v>
      </c>
      <c r="AK27" s="643"/>
      <c r="AL27" s="644" t="s">
        <v>1027</v>
      </c>
      <c r="AM27" s="652" t="s">
        <v>1026</v>
      </c>
      <c r="AN27" s="832" t="s">
        <v>235</v>
      </c>
      <c r="AO27" s="689" t="s">
        <v>51</v>
      </c>
      <c r="AP27" s="652" t="s">
        <v>715</v>
      </c>
      <c r="AQ27" s="652" t="s">
        <v>697</v>
      </c>
      <c r="AR27" s="653" t="s">
        <v>698</v>
      </c>
      <c r="AS27" s="653" t="s">
        <v>699</v>
      </c>
      <c r="AT27" s="654">
        <v>2011</v>
      </c>
      <c r="AU27" s="654">
        <v>2011</v>
      </c>
      <c r="AV27" s="835">
        <v>67613</v>
      </c>
      <c r="AW27" s="643"/>
      <c r="AX27" s="643"/>
    </row>
    <row r="28" spans="1:50" ht="16.5" customHeight="1" x14ac:dyDescent="0.25">
      <c r="A28" s="57"/>
      <c r="B28" s="47"/>
      <c r="C28" s="39"/>
      <c r="D28" s="39"/>
      <c r="E28" s="39"/>
      <c r="F28" s="39"/>
      <c r="G28" s="39"/>
      <c r="H28" s="39"/>
      <c r="I28" s="39"/>
      <c r="J28" s="39"/>
      <c r="K28" s="98"/>
      <c r="L28" s="98"/>
      <c r="N28" s="644" t="s">
        <v>1023</v>
      </c>
      <c r="O28" s="652" t="s">
        <v>1024</v>
      </c>
      <c r="P28" s="832" t="s">
        <v>220</v>
      </c>
      <c r="Q28" s="689" t="s">
        <v>37</v>
      </c>
      <c r="R28" s="652" t="s">
        <v>715</v>
      </c>
      <c r="S28" s="652" t="s">
        <v>697</v>
      </c>
      <c r="T28" s="653" t="s">
        <v>698</v>
      </c>
      <c r="U28" s="653" t="s">
        <v>699</v>
      </c>
      <c r="V28" s="722">
        <v>2012</v>
      </c>
      <c r="W28" s="722">
        <v>2012</v>
      </c>
      <c r="X28" s="702">
        <v>479349</v>
      </c>
      <c r="Y28" s="644"/>
      <c r="Z28" s="644" t="s">
        <v>1025</v>
      </c>
      <c r="AA28" s="652" t="s">
        <v>1026</v>
      </c>
      <c r="AB28" s="832" t="s">
        <v>229</v>
      </c>
      <c r="AC28" s="689" t="s">
        <v>44</v>
      </c>
      <c r="AD28" s="652" t="s">
        <v>715</v>
      </c>
      <c r="AE28" s="652" t="s">
        <v>697</v>
      </c>
      <c r="AF28" s="653" t="s">
        <v>698</v>
      </c>
      <c r="AG28" s="653" t="s">
        <v>699</v>
      </c>
      <c r="AH28" s="654">
        <v>2011</v>
      </c>
      <c r="AI28" s="654">
        <v>2011</v>
      </c>
      <c r="AJ28" s="835">
        <v>22654</v>
      </c>
      <c r="AK28" s="644"/>
      <c r="AL28" s="644" t="s">
        <v>1027</v>
      </c>
      <c r="AM28" s="652" t="s">
        <v>1026</v>
      </c>
      <c r="AN28" s="832" t="s">
        <v>234</v>
      </c>
      <c r="AO28" s="689" t="s">
        <v>52</v>
      </c>
      <c r="AP28" s="652" t="s">
        <v>715</v>
      </c>
      <c r="AQ28" s="652" t="s">
        <v>697</v>
      </c>
      <c r="AR28" s="653" t="s">
        <v>698</v>
      </c>
      <c r="AS28" s="653" t="s">
        <v>699</v>
      </c>
      <c r="AT28" s="654">
        <v>2011</v>
      </c>
      <c r="AU28" s="654">
        <v>2011</v>
      </c>
      <c r="AV28" s="835">
        <v>31771</v>
      </c>
      <c r="AW28" s="644"/>
      <c r="AX28" s="644"/>
    </row>
    <row r="29" spans="1:50" ht="16.5" customHeight="1" x14ac:dyDescent="0.25">
      <c r="A29" s="57"/>
      <c r="B29" s="47"/>
      <c r="C29" s="39"/>
      <c r="D29" s="39"/>
      <c r="E29" s="39"/>
      <c r="F29" s="39"/>
      <c r="G29" s="39"/>
      <c r="H29" s="39"/>
      <c r="I29" s="39"/>
      <c r="J29" s="39"/>
      <c r="K29" s="98"/>
      <c r="L29" s="98"/>
      <c r="N29" s="644" t="s">
        <v>1023</v>
      </c>
      <c r="O29" s="652" t="s">
        <v>1024</v>
      </c>
      <c r="P29" s="830" t="s">
        <v>69</v>
      </c>
      <c r="Q29" s="670" t="s">
        <v>283</v>
      </c>
      <c r="R29" s="652" t="s">
        <v>715</v>
      </c>
      <c r="S29" s="652" t="s">
        <v>697</v>
      </c>
      <c r="T29" s="653" t="s">
        <v>698</v>
      </c>
      <c r="U29" s="653" t="s">
        <v>699</v>
      </c>
      <c r="V29" s="722">
        <v>2012</v>
      </c>
      <c r="W29" s="722">
        <v>2012</v>
      </c>
      <c r="X29" s="831">
        <v>-66627</v>
      </c>
      <c r="Y29" s="644"/>
      <c r="Z29" s="644" t="s">
        <v>1025</v>
      </c>
      <c r="AA29" s="652" t="s">
        <v>1026</v>
      </c>
      <c r="AB29" s="832" t="s">
        <v>226</v>
      </c>
      <c r="AC29" s="689" t="s">
        <v>41</v>
      </c>
      <c r="AD29" s="652" t="s">
        <v>715</v>
      </c>
      <c r="AE29" s="652" t="s">
        <v>697</v>
      </c>
      <c r="AF29" s="653" t="s">
        <v>698</v>
      </c>
      <c r="AG29" s="653" t="s">
        <v>699</v>
      </c>
      <c r="AH29" s="654">
        <v>2011</v>
      </c>
      <c r="AI29" s="654">
        <v>2011</v>
      </c>
      <c r="AJ29" s="835">
        <v>75052</v>
      </c>
      <c r="AK29" s="644"/>
      <c r="AL29" s="644" t="s">
        <v>1027</v>
      </c>
      <c r="AM29" s="652" t="s">
        <v>1026</v>
      </c>
      <c r="AN29" s="832" t="s">
        <v>319</v>
      </c>
      <c r="AO29" s="689" t="s">
        <v>41</v>
      </c>
      <c r="AP29" s="652" t="s">
        <v>715</v>
      </c>
      <c r="AQ29" s="652" t="s">
        <v>697</v>
      </c>
      <c r="AR29" s="653" t="s">
        <v>698</v>
      </c>
      <c r="AS29" s="653" t="s">
        <v>699</v>
      </c>
      <c r="AT29" s="654">
        <v>2011</v>
      </c>
      <c r="AU29" s="654">
        <v>2011</v>
      </c>
      <c r="AV29" s="835">
        <v>182309</v>
      </c>
      <c r="AW29" s="644"/>
      <c r="AX29" s="644"/>
    </row>
    <row r="30" spans="1:50" ht="16.5" customHeight="1" x14ac:dyDescent="0.25">
      <c r="A30" s="814" t="s">
        <v>655</v>
      </c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505"/>
      <c r="N30" s="644" t="s">
        <v>1023</v>
      </c>
      <c r="O30" s="652" t="s">
        <v>1024</v>
      </c>
      <c r="P30" s="832" t="s">
        <v>223</v>
      </c>
      <c r="Q30" s="828" t="s">
        <v>34</v>
      </c>
      <c r="R30" s="652" t="s">
        <v>715</v>
      </c>
      <c r="S30" s="652" t="s">
        <v>697</v>
      </c>
      <c r="T30" s="653" t="s">
        <v>698</v>
      </c>
      <c r="U30" s="653" t="s">
        <v>699</v>
      </c>
      <c r="V30" s="722">
        <v>2013</v>
      </c>
      <c r="W30" s="722">
        <v>2013</v>
      </c>
      <c r="X30" s="702">
        <v>293244.59999999998</v>
      </c>
      <c r="Y30" s="644"/>
      <c r="Z30" s="644" t="s">
        <v>1025</v>
      </c>
      <c r="AA30" s="652" t="s">
        <v>1026</v>
      </c>
      <c r="AB30" s="830" t="s">
        <v>46</v>
      </c>
      <c r="AC30" s="670" t="s">
        <v>45</v>
      </c>
      <c r="AD30" s="652" t="s">
        <v>715</v>
      </c>
      <c r="AE30" s="652" t="s">
        <v>697</v>
      </c>
      <c r="AF30" s="653" t="s">
        <v>698</v>
      </c>
      <c r="AG30" s="653" t="s">
        <v>699</v>
      </c>
      <c r="AH30" s="654">
        <v>2011</v>
      </c>
      <c r="AI30" s="654">
        <v>2011</v>
      </c>
      <c r="AJ30" s="833">
        <v>379865</v>
      </c>
      <c r="AK30" s="644"/>
      <c r="AL30" s="644" t="s">
        <v>1027</v>
      </c>
      <c r="AM30" s="652" t="s">
        <v>1026</v>
      </c>
      <c r="AN30" s="832" t="s">
        <v>233</v>
      </c>
      <c r="AO30" s="689" t="s">
        <v>53</v>
      </c>
      <c r="AP30" s="652" t="s">
        <v>715</v>
      </c>
      <c r="AQ30" s="652" t="s">
        <v>697</v>
      </c>
      <c r="AR30" s="653" t="s">
        <v>698</v>
      </c>
      <c r="AS30" s="653" t="s">
        <v>699</v>
      </c>
      <c r="AT30" s="654">
        <v>2011</v>
      </c>
      <c r="AU30" s="654">
        <v>2011</v>
      </c>
      <c r="AV30" s="835">
        <v>45637</v>
      </c>
      <c r="AW30" s="644"/>
      <c r="AX30" s="644"/>
    </row>
    <row r="31" spans="1:50" ht="16.5" customHeight="1" x14ac:dyDescent="0.25">
      <c r="A31" s="816" t="s">
        <v>654</v>
      </c>
      <c r="B31" s="816"/>
      <c r="C31" s="816"/>
      <c r="D31" s="816"/>
      <c r="E31" s="816"/>
      <c r="F31" s="816"/>
      <c r="G31" s="816"/>
      <c r="H31" s="816"/>
      <c r="I31" s="816"/>
      <c r="J31" s="816"/>
      <c r="K31" s="816"/>
      <c r="L31" s="507"/>
      <c r="N31" s="644" t="s">
        <v>1023</v>
      </c>
      <c r="O31" s="652" t="s">
        <v>1024</v>
      </c>
      <c r="P31" s="832" t="s">
        <v>222</v>
      </c>
      <c r="Q31" s="828" t="s">
        <v>35</v>
      </c>
      <c r="R31" s="652" t="s">
        <v>715</v>
      </c>
      <c r="S31" s="652" t="s">
        <v>697</v>
      </c>
      <c r="T31" s="653" t="s">
        <v>698</v>
      </c>
      <c r="U31" s="653" t="s">
        <v>699</v>
      </c>
      <c r="V31" s="722">
        <v>2013</v>
      </c>
      <c r="W31" s="722">
        <v>2013</v>
      </c>
      <c r="X31" s="702">
        <v>167639.59999999998</v>
      </c>
      <c r="Y31" s="644"/>
      <c r="Z31" s="644" t="s">
        <v>1025</v>
      </c>
      <c r="AA31" s="652" t="s">
        <v>1026</v>
      </c>
      <c r="AB31" s="832" t="s">
        <v>224</v>
      </c>
      <c r="AC31" s="828" t="s">
        <v>39</v>
      </c>
      <c r="AD31" s="652" t="s">
        <v>715</v>
      </c>
      <c r="AE31" s="652" t="s">
        <v>697</v>
      </c>
      <c r="AF31" s="653" t="s">
        <v>698</v>
      </c>
      <c r="AG31" s="653" t="s">
        <v>699</v>
      </c>
      <c r="AH31" s="722">
        <v>2012</v>
      </c>
      <c r="AI31" s="722">
        <v>2012</v>
      </c>
      <c r="AJ31" s="835">
        <v>33541</v>
      </c>
      <c r="AK31" s="644"/>
      <c r="AL31" s="644" t="s">
        <v>1027</v>
      </c>
      <c r="AM31" s="652" t="s">
        <v>1026</v>
      </c>
      <c r="AN31" s="832" t="s">
        <v>232</v>
      </c>
      <c r="AO31" s="689" t="s">
        <v>54</v>
      </c>
      <c r="AP31" s="652" t="s">
        <v>715</v>
      </c>
      <c r="AQ31" s="652" t="s">
        <v>697</v>
      </c>
      <c r="AR31" s="653" t="s">
        <v>698</v>
      </c>
      <c r="AS31" s="653" t="s">
        <v>699</v>
      </c>
      <c r="AT31" s="654">
        <v>2011</v>
      </c>
      <c r="AU31" s="654">
        <v>2011</v>
      </c>
      <c r="AV31" s="835">
        <v>61804.9</v>
      </c>
      <c r="AW31" s="644"/>
      <c r="AX31" s="644"/>
    </row>
    <row r="32" spans="1:50" ht="16.5" customHeight="1" x14ac:dyDescent="0.25">
      <c r="A32" s="252" t="s">
        <v>48</v>
      </c>
      <c r="B32" s="354">
        <v>2010</v>
      </c>
      <c r="C32" s="88">
        <v>2011</v>
      </c>
      <c r="D32" s="88">
        <v>2012</v>
      </c>
      <c r="E32" s="88">
        <v>2013</v>
      </c>
      <c r="F32" s="88">
        <v>2014</v>
      </c>
      <c r="G32" s="88">
        <v>2015</v>
      </c>
      <c r="H32" s="88">
        <v>2016</v>
      </c>
      <c r="I32" s="88">
        <v>2017</v>
      </c>
      <c r="J32" s="504" t="s">
        <v>476</v>
      </c>
      <c r="K32" s="343" t="s">
        <v>84</v>
      </c>
      <c r="L32" s="11"/>
      <c r="N32" s="644" t="s">
        <v>1023</v>
      </c>
      <c r="O32" s="652" t="s">
        <v>1024</v>
      </c>
      <c r="P32" s="832" t="s">
        <v>221</v>
      </c>
      <c r="Q32" s="689" t="s">
        <v>36</v>
      </c>
      <c r="R32" s="652" t="s">
        <v>715</v>
      </c>
      <c r="S32" s="652" t="s">
        <v>697</v>
      </c>
      <c r="T32" s="653" t="s">
        <v>698</v>
      </c>
      <c r="U32" s="653" t="s">
        <v>699</v>
      </c>
      <c r="V32" s="722">
        <v>2013</v>
      </c>
      <c r="W32" s="722">
        <v>2013</v>
      </c>
      <c r="X32" s="702">
        <v>460884.19999999995</v>
      </c>
      <c r="Y32" s="644"/>
      <c r="Z32" s="644" t="s">
        <v>1025</v>
      </c>
      <c r="AA32" s="652" t="s">
        <v>1026</v>
      </c>
      <c r="AB32" s="832" t="s">
        <v>225</v>
      </c>
      <c r="AC32" s="828" t="s">
        <v>40</v>
      </c>
      <c r="AD32" s="652" t="s">
        <v>715</v>
      </c>
      <c r="AE32" s="652" t="s">
        <v>697</v>
      </c>
      <c r="AF32" s="653" t="s">
        <v>698</v>
      </c>
      <c r="AG32" s="653" t="s">
        <v>699</v>
      </c>
      <c r="AH32" s="722">
        <v>2012</v>
      </c>
      <c r="AI32" s="722">
        <v>2012</v>
      </c>
      <c r="AJ32" s="835">
        <v>10817</v>
      </c>
      <c r="AK32" s="644"/>
      <c r="AL32" s="644" t="s">
        <v>1027</v>
      </c>
      <c r="AM32" s="652" t="s">
        <v>1026</v>
      </c>
      <c r="AN32" s="832" t="s">
        <v>231</v>
      </c>
      <c r="AO32" s="689" t="s">
        <v>55</v>
      </c>
      <c r="AP32" s="652" t="s">
        <v>715</v>
      </c>
      <c r="AQ32" s="652" t="s">
        <v>697</v>
      </c>
      <c r="AR32" s="653" t="s">
        <v>698</v>
      </c>
      <c r="AS32" s="653" t="s">
        <v>699</v>
      </c>
      <c r="AT32" s="654">
        <v>2011</v>
      </c>
      <c r="AU32" s="654">
        <v>2011</v>
      </c>
      <c r="AV32" s="835">
        <v>61875</v>
      </c>
      <c r="AW32" s="644"/>
      <c r="AX32" s="644"/>
    </row>
    <row r="33" spans="1:55" ht="16.5" customHeight="1" x14ac:dyDescent="0.25">
      <c r="A33" s="400" t="s">
        <v>49</v>
      </c>
      <c r="B33" s="288">
        <v>249837</v>
      </c>
      <c r="C33" s="289">
        <v>344429</v>
      </c>
      <c r="D33" s="289">
        <v>372305</v>
      </c>
      <c r="E33" s="289">
        <v>427320.5</v>
      </c>
      <c r="F33" s="289">
        <v>415534</v>
      </c>
      <c r="G33" s="290">
        <v>378314.30000000005</v>
      </c>
      <c r="H33" s="290">
        <v>349365.54422567028</v>
      </c>
      <c r="I33" s="290">
        <v>359599</v>
      </c>
      <c r="J33" s="290">
        <v>388149</v>
      </c>
      <c r="K33" s="395" t="s">
        <v>236</v>
      </c>
      <c r="L33" s="120"/>
      <c r="N33" s="644" t="s">
        <v>1023</v>
      </c>
      <c r="O33" s="652" t="s">
        <v>1024</v>
      </c>
      <c r="P33" s="832" t="s">
        <v>220</v>
      </c>
      <c r="Q33" s="689" t="s">
        <v>37</v>
      </c>
      <c r="R33" s="652" t="s">
        <v>715</v>
      </c>
      <c r="S33" s="652" t="s">
        <v>697</v>
      </c>
      <c r="T33" s="653" t="s">
        <v>698</v>
      </c>
      <c r="U33" s="653" t="s">
        <v>699</v>
      </c>
      <c r="V33" s="722">
        <v>2013</v>
      </c>
      <c r="W33" s="722">
        <v>2013</v>
      </c>
      <c r="X33" s="702">
        <v>533128.5</v>
      </c>
      <c r="Y33" s="644"/>
      <c r="Z33" s="644" t="s">
        <v>1025</v>
      </c>
      <c r="AA33" s="652" t="s">
        <v>1026</v>
      </c>
      <c r="AB33" s="832" t="s">
        <v>319</v>
      </c>
      <c r="AC33" s="689" t="s">
        <v>41</v>
      </c>
      <c r="AD33" s="652" t="s">
        <v>715</v>
      </c>
      <c r="AE33" s="652" t="s">
        <v>697</v>
      </c>
      <c r="AF33" s="653" t="s">
        <v>698</v>
      </c>
      <c r="AG33" s="653" t="s">
        <v>699</v>
      </c>
      <c r="AH33" s="722">
        <v>2012</v>
      </c>
      <c r="AI33" s="722">
        <v>2012</v>
      </c>
      <c r="AJ33" s="835">
        <v>22724</v>
      </c>
      <c r="AK33" s="644"/>
      <c r="AL33" s="644" t="s">
        <v>1027</v>
      </c>
      <c r="AM33" s="652" t="s">
        <v>1026</v>
      </c>
      <c r="AN33" s="832" t="s">
        <v>230</v>
      </c>
      <c r="AO33" s="689" t="s">
        <v>56</v>
      </c>
      <c r="AP33" s="652" t="s">
        <v>715</v>
      </c>
      <c r="AQ33" s="652" t="s">
        <v>697</v>
      </c>
      <c r="AR33" s="653" t="s">
        <v>698</v>
      </c>
      <c r="AS33" s="653" t="s">
        <v>699</v>
      </c>
      <c r="AT33" s="654">
        <v>2011</v>
      </c>
      <c r="AU33" s="654">
        <v>2011</v>
      </c>
      <c r="AV33" s="835">
        <v>-70.099999999999994</v>
      </c>
      <c r="AW33" s="644"/>
      <c r="AX33" s="644"/>
    </row>
    <row r="34" spans="1:55" ht="16.5" customHeight="1" x14ac:dyDescent="0.25">
      <c r="A34" s="401" t="s">
        <v>50</v>
      </c>
      <c r="B34" s="291">
        <v>44928</v>
      </c>
      <c r="C34" s="292">
        <v>62736</v>
      </c>
      <c r="D34" s="292">
        <v>72451</v>
      </c>
      <c r="E34" s="292">
        <v>72288</v>
      </c>
      <c r="F34" s="292">
        <v>88600.4</v>
      </c>
      <c r="G34" s="293">
        <v>92654.6</v>
      </c>
      <c r="H34" s="293">
        <v>64096.139025809993</v>
      </c>
      <c r="I34" s="293">
        <v>76039</v>
      </c>
      <c r="J34" s="293">
        <v>80751</v>
      </c>
      <c r="K34" s="120" t="s">
        <v>188</v>
      </c>
      <c r="L34" s="120"/>
      <c r="N34" s="644" t="s">
        <v>1023</v>
      </c>
      <c r="O34" s="652" t="s">
        <v>1024</v>
      </c>
      <c r="P34" s="830" t="s">
        <v>69</v>
      </c>
      <c r="Q34" s="670" t="s">
        <v>283</v>
      </c>
      <c r="R34" s="652" t="s">
        <v>715</v>
      </c>
      <c r="S34" s="652" t="s">
        <v>697</v>
      </c>
      <c r="T34" s="653" t="s">
        <v>698</v>
      </c>
      <c r="U34" s="653" t="s">
        <v>699</v>
      </c>
      <c r="V34" s="722">
        <v>2013</v>
      </c>
      <c r="W34" s="722">
        <v>2013</v>
      </c>
      <c r="X34" s="831">
        <v>-72244.300000000047</v>
      </c>
      <c r="Y34" s="644"/>
      <c r="Z34" s="644" t="s">
        <v>1025</v>
      </c>
      <c r="AA34" s="652" t="s">
        <v>1026</v>
      </c>
      <c r="AB34" s="832" t="s">
        <v>227</v>
      </c>
      <c r="AC34" s="689" t="s">
        <v>42</v>
      </c>
      <c r="AD34" s="652" t="s">
        <v>715</v>
      </c>
      <c r="AE34" s="652" t="s">
        <v>697</v>
      </c>
      <c r="AF34" s="653" t="s">
        <v>698</v>
      </c>
      <c r="AG34" s="653" t="s">
        <v>699</v>
      </c>
      <c r="AH34" s="722">
        <v>2012</v>
      </c>
      <c r="AI34" s="722">
        <v>2012</v>
      </c>
      <c r="AJ34" s="835">
        <v>379181</v>
      </c>
      <c r="AK34" s="644"/>
      <c r="AL34" s="644" t="s">
        <v>1027</v>
      </c>
      <c r="AM34" s="652" t="s">
        <v>1026</v>
      </c>
      <c r="AN34" s="830" t="s">
        <v>74</v>
      </c>
      <c r="AO34" s="637" t="s">
        <v>47</v>
      </c>
      <c r="AP34" s="652" t="s">
        <v>715</v>
      </c>
      <c r="AQ34" s="652" t="s">
        <v>697</v>
      </c>
      <c r="AR34" s="653" t="s">
        <v>698</v>
      </c>
      <c r="AS34" s="653" t="s">
        <v>699</v>
      </c>
      <c r="AT34" s="654">
        <v>2011</v>
      </c>
      <c r="AU34" s="654">
        <v>2011</v>
      </c>
      <c r="AV34" s="833">
        <v>451870.9</v>
      </c>
      <c r="AW34" s="644"/>
      <c r="AX34" s="644"/>
    </row>
    <row r="35" spans="1:55" ht="16.5" customHeight="1" x14ac:dyDescent="0.25">
      <c r="A35" s="12" t="s">
        <v>51</v>
      </c>
      <c r="B35" s="291">
        <v>62307</v>
      </c>
      <c r="C35" s="292">
        <v>67613</v>
      </c>
      <c r="D35" s="292">
        <v>66466</v>
      </c>
      <c r="E35" s="292">
        <v>71995</v>
      </c>
      <c r="F35" s="292">
        <v>73838</v>
      </c>
      <c r="G35" s="293">
        <v>76656</v>
      </c>
      <c r="H35" s="293">
        <v>51703.619906590291</v>
      </c>
      <c r="I35" s="293">
        <v>90930</v>
      </c>
      <c r="J35" s="293">
        <v>85115</v>
      </c>
      <c r="K35" s="120" t="s">
        <v>235</v>
      </c>
      <c r="L35" s="120"/>
      <c r="N35" s="644" t="s">
        <v>1023</v>
      </c>
      <c r="O35" s="652" t="s">
        <v>1024</v>
      </c>
      <c r="P35" s="832" t="s">
        <v>223</v>
      </c>
      <c r="Q35" s="828" t="s">
        <v>34</v>
      </c>
      <c r="R35" s="652" t="s">
        <v>715</v>
      </c>
      <c r="S35" s="652" t="s">
        <v>697</v>
      </c>
      <c r="T35" s="653" t="s">
        <v>698</v>
      </c>
      <c r="U35" s="653" t="s">
        <v>699</v>
      </c>
      <c r="V35" s="722">
        <v>2014</v>
      </c>
      <c r="W35" s="722">
        <v>2014</v>
      </c>
      <c r="X35" s="702">
        <v>253707.8</v>
      </c>
      <c r="Y35" s="644"/>
      <c r="Z35" s="644" t="s">
        <v>1025</v>
      </c>
      <c r="AA35" s="652" t="s">
        <v>1026</v>
      </c>
      <c r="AB35" s="832" t="s">
        <v>228</v>
      </c>
      <c r="AC35" s="689" t="s">
        <v>43</v>
      </c>
      <c r="AD35" s="652" t="s">
        <v>715</v>
      </c>
      <c r="AE35" s="652" t="s">
        <v>697</v>
      </c>
      <c r="AF35" s="653" t="s">
        <v>698</v>
      </c>
      <c r="AG35" s="653" t="s">
        <v>699</v>
      </c>
      <c r="AH35" s="722">
        <v>2012</v>
      </c>
      <c r="AI35" s="722">
        <v>2012</v>
      </c>
      <c r="AJ35" s="835">
        <v>279276</v>
      </c>
      <c r="AK35" s="644"/>
      <c r="AL35" s="644" t="s">
        <v>1027</v>
      </c>
      <c r="AM35" s="652" t="s">
        <v>1026</v>
      </c>
      <c r="AN35" s="832" t="s">
        <v>236</v>
      </c>
      <c r="AO35" s="828" t="s">
        <v>49</v>
      </c>
      <c r="AP35" s="652" t="s">
        <v>715</v>
      </c>
      <c r="AQ35" s="652" t="s">
        <v>697</v>
      </c>
      <c r="AR35" s="653" t="s">
        <v>698</v>
      </c>
      <c r="AS35" s="653" t="s">
        <v>699</v>
      </c>
      <c r="AT35" s="722">
        <v>2012</v>
      </c>
      <c r="AU35" s="722">
        <v>2012</v>
      </c>
      <c r="AV35" s="835">
        <v>372305</v>
      </c>
      <c r="AW35" s="644"/>
      <c r="AX35" s="644"/>
    </row>
    <row r="36" spans="1:55" ht="16.5" customHeight="1" x14ac:dyDescent="0.25">
      <c r="A36" s="12" t="s">
        <v>52</v>
      </c>
      <c r="B36" s="291">
        <v>38358</v>
      </c>
      <c r="C36" s="292">
        <v>31771</v>
      </c>
      <c r="D36" s="292">
        <v>50105</v>
      </c>
      <c r="E36" s="292">
        <v>62515</v>
      </c>
      <c r="F36" s="292">
        <v>73521.399999999994</v>
      </c>
      <c r="G36" s="293">
        <v>54880.6</v>
      </c>
      <c r="H36" s="293">
        <v>18394.51006474</v>
      </c>
      <c r="I36" s="293">
        <v>21850</v>
      </c>
      <c r="J36" s="293">
        <v>19422</v>
      </c>
      <c r="K36" s="120" t="s">
        <v>234</v>
      </c>
      <c r="L36" s="120"/>
      <c r="N36" s="644" t="s">
        <v>1023</v>
      </c>
      <c r="O36" s="652" t="s">
        <v>1024</v>
      </c>
      <c r="P36" s="832" t="s">
        <v>222</v>
      </c>
      <c r="Q36" s="828" t="s">
        <v>35</v>
      </c>
      <c r="R36" s="652" t="s">
        <v>715</v>
      </c>
      <c r="S36" s="652" t="s">
        <v>697</v>
      </c>
      <c r="T36" s="653" t="s">
        <v>698</v>
      </c>
      <c r="U36" s="653" t="s">
        <v>699</v>
      </c>
      <c r="V36" s="722">
        <v>2014</v>
      </c>
      <c r="W36" s="722">
        <v>2014</v>
      </c>
      <c r="X36" s="702">
        <v>149615.30000000005</v>
      </c>
      <c r="Y36" s="644"/>
      <c r="Z36" s="644" t="s">
        <v>1025</v>
      </c>
      <c r="AA36" s="652" t="s">
        <v>1026</v>
      </c>
      <c r="AB36" s="832" t="s">
        <v>229</v>
      </c>
      <c r="AC36" s="689" t="s">
        <v>44</v>
      </c>
      <c r="AD36" s="652" t="s">
        <v>715</v>
      </c>
      <c r="AE36" s="652" t="s">
        <v>697</v>
      </c>
      <c r="AF36" s="653" t="s">
        <v>698</v>
      </c>
      <c r="AG36" s="653" t="s">
        <v>699</v>
      </c>
      <c r="AH36" s="722">
        <v>2012</v>
      </c>
      <c r="AI36" s="722">
        <v>2012</v>
      </c>
      <c r="AJ36" s="835">
        <v>21254</v>
      </c>
      <c r="AK36" s="644"/>
      <c r="AL36" s="644" t="s">
        <v>1027</v>
      </c>
      <c r="AM36" s="652" t="s">
        <v>1026</v>
      </c>
      <c r="AN36" s="832" t="s">
        <v>188</v>
      </c>
      <c r="AO36" s="828" t="s">
        <v>50</v>
      </c>
      <c r="AP36" s="652" t="s">
        <v>715</v>
      </c>
      <c r="AQ36" s="652" t="s">
        <v>697</v>
      </c>
      <c r="AR36" s="653" t="s">
        <v>698</v>
      </c>
      <c r="AS36" s="653" t="s">
        <v>699</v>
      </c>
      <c r="AT36" s="722">
        <v>2012</v>
      </c>
      <c r="AU36" s="722">
        <v>2012</v>
      </c>
      <c r="AV36" s="835">
        <v>72451</v>
      </c>
      <c r="AW36" s="644"/>
      <c r="AX36" s="644"/>
    </row>
    <row r="37" spans="1:55" ht="16.5" customHeight="1" x14ac:dyDescent="0.25">
      <c r="A37" s="12" t="s">
        <v>41</v>
      </c>
      <c r="B37" s="291">
        <v>104244</v>
      </c>
      <c r="C37" s="292">
        <v>182309</v>
      </c>
      <c r="D37" s="292">
        <v>183283</v>
      </c>
      <c r="E37" s="292">
        <v>220522.5</v>
      </c>
      <c r="F37" s="292">
        <v>179574.2</v>
      </c>
      <c r="G37" s="293">
        <v>154123.1</v>
      </c>
      <c r="H37" s="293">
        <v>215171.27522852996</v>
      </c>
      <c r="I37" s="293">
        <v>170780</v>
      </c>
      <c r="J37" s="293">
        <v>202861</v>
      </c>
      <c r="K37" s="120" t="s">
        <v>319</v>
      </c>
      <c r="L37" s="120"/>
      <c r="N37" s="644" t="s">
        <v>1023</v>
      </c>
      <c r="O37" s="652" t="s">
        <v>1024</v>
      </c>
      <c r="P37" s="832" t="s">
        <v>221</v>
      </c>
      <c r="Q37" s="689" t="s">
        <v>36</v>
      </c>
      <c r="R37" s="652" t="s">
        <v>715</v>
      </c>
      <c r="S37" s="652" t="s">
        <v>697</v>
      </c>
      <c r="T37" s="653" t="s">
        <v>698</v>
      </c>
      <c r="U37" s="653" t="s">
        <v>699</v>
      </c>
      <c r="V37" s="722">
        <v>2014</v>
      </c>
      <c r="W37" s="722">
        <v>2014</v>
      </c>
      <c r="X37" s="702">
        <v>403323.10000000003</v>
      </c>
      <c r="Y37" s="644"/>
      <c r="Z37" s="644" t="s">
        <v>1025</v>
      </c>
      <c r="AA37" s="652" t="s">
        <v>1026</v>
      </c>
      <c r="AB37" s="832" t="s">
        <v>226</v>
      </c>
      <c r="AC37" s="689" t="s">
        <v>41</v>
      </c>
      <c r="AD37" s="652" t="s">
        <v>715</v>
      </c>
      <c r="AE37" s="652" t="s">
        <v>697</v>
      </c>
      <c r="AF37" s="653" t="s">
        <v>698</v>
      </c>
      <c r="AG37" s="653" t="s">
        <v>699</v>
      </c>
      <c r="AH37" s="722">
        <v>2012</v>
      </c>
      <c r="AI37" s="722">
        <v>2012</v>
      </c>
      <c r="AJ37" s="835">
        <v>78651</v>
      </c>
      <c r="AK37" s="644"/>
      <c r="AL37" s="644" t="s">
        <v>1027</v>
      </c>
      <c r="AM37" s="652" t="s">
        <v>1026</v>
      </c>
      <c r="AN37" s="832" t="s">
        <v>235</v>
      </c>
      <c r="AO37" s="689" t="s">
        <v>51</v>
      </c>
      <c r="AP37" s="652" t="s">
        <v>715</v>
      </c>
      <c r="AQ37" s="652" t="s">
        <v>697</v>
      </c>
      <c r="AR37" s="653" t="s">
        <v>698</v>
      </c>
      <c r="AS37" s="653" t="s">
        <v>699</v>
      </c>
      <c r="AT37" s="722">
        <v>2012</v>
      </c>
      <c r="AU37" s="722">
        <v>2012</v>
      </c>
      <c r="AV37" s="835">
        <v>66466</v>
      </c>
      <c r="AW37" s="644"/>
      <c r="AX37" s="644"/>
      <c r="BC37" s="1"/>
    </row>
    <row r="38" spans="1:55" ht="16.5" customHeight="1" x14ac:dyDescent="0.25">
      <c r="A38" s="12" t="s">
        <v>53</v>
      </c>
      <c r="B38" s="291">
        <v>39989</v>
      </c>
      <c r="C38" s="292">
        <v>45637</v>
      </c>
      <c r="D38" s="292">
        <v>44271</v>
      </c>
      <c r="E38" s="292">
        <v>33505.4</v>
      </c>
      <c r="F38" s="292">
        <v>39926.199999999997</v>
      </c>
      <c r="G38" s="293">
        <v>35065.800000000003</v>
      </c>
      <c r="H38" s="293">
        <v>48866.67088166999</v>
      </c>
      <c r="I38" s="293">
        <v>45050</v>
      </c>
      <c r="J38" s="293">
        <v>33623</v>
      </c>
      <c r="K38" s="120" t="s">
        <v>233</v>
      </c>
      <c r="L38" s="120"/>
      <c r="N38" s="644" t="s">
        <v>1023</v>
      </c>
      <c r="O38" s="652" t="s">
        <v>1024</v>
      </c>
      <c r="P38" s="832" t="s">
        <v>220</v>
      </c>
      <c r="Q38" s="689" t="s">
        <v>37</v>
      </c>
      <c r="R38" s="652" t="s">
        <v>715</v>
      </c>
      <c r="S38" s="652" t="s">
        <v>697</v>
      </c>
      <c r="T38" s="653" t="s">
        <v>698</v>
      </c>
      <c r="U38" s="653" t="s">
        <v>699</v>
      </c>
      <c r="V38" s="722">
        <v>2014</v>
      </c>
      <c r="W38" s="722">
        <v>2014</v>
      </c>
      <c r="X38" s="702">
        <v>438684.3</v>
      </c>
      <c r="Y38" s="644"/>
      <c r="Z38" s="644" t="s">
        <v>1025</v>
      </c>
      <c r="AA38" s="652" t="s">
        <v>1026</v>
      </c>
      <c r="AB38" s="830" t="s">
        <v>46</v>
      </c>
      <c r="AC38" s="670" t="s">
        <v>45</v>
      </c>
      <c r="AD38" s="652" t="s">
        <v>715</v>
      </c>
      <c r="AE38" s="652" t="s">
        <v>697</v>
      </c>
      <c r="AF38" s="653" t="s">
        <v>698</v>
      </c>
      <c r="AG38" s="653" t="s">
        <v>699</v>
      </c>
      <c r="AH38" s="722">
        <v>2012</v>
      </c>
      <c r="AI38" s="722">
        <v>2012</v>
      </c>
      <c r="AJ38" s="833">
        <v>412722</v>
      </c>
      <c r="AK38" s="644"/>
      <c r="AL38" s="644" t="s">
        <v>1027</v>
      </c>
      <c r="AM38" s="652" t="s">
        <v>1026</v>
      </c>
      <c r="AN38" s="832" t="s">
        <v>234</v>
      </c>
      <c r="AO38" s="689" t="s">
        <v>52</v>
      </c>
      <c r="AP38" s="652" t="s">
        <v>715</v>
      </c>
      <c r="AQ38" s="652" t="s">
        <v>697</v>
      </c>
      <c r="AR38" s="653" t="s">
        <v>698</v>
      </c>
      <c r="AS38" s="653" t="s">
        <v>699</v>
      </c>
      <c r="AT38" s="722">
        <v>2012</v>
      </c>
      <c r="AU38" s="722">
        <v>2012</v>
      </c>
      <c r="AV38" s="835">
        <v>50105</v>
      </c>
      <c r="AW38" s="644"/>
      <c r="AX38" s="644"/>
    </row>
    <row r="39" spans="1:55" ht="16.5" customHeight="1" x14ac:dyDescent="0.25">
      <c r="A39" s="12" t="s">
        <v>54</v>
      </c>
      <c r="B39" s="291">
        <v>54210</v>
      </c>
      <c r="C39" s="292">
        <v>61804.9</v>
      </c>
      <c r="D39" s="292">
        <v>62773</v>
      </c>
      <c r="E39" s="292">
        <v>72302.600000000006</v>
      </c>
      <c r="F39" s="292">
        <v>-16775.900000000001</v>
      </c>
      <c r="G39" s="293">
        <v>-24139.8</v>
      </c>
      <c r="H39" s="287">
        <v>0</v>
      </c>
      <c r="I39" s="287">
        <v>0</v>
      </c>
      <c r="J39" s="287">
        <v>0</v>
      </c>
      <c r="K39" s="120" t="s">
        <v>232</v>
      </c>
      <c r="L39" s="120"/>
      <c r="N39" s="644" t="s">
        <v>1023</v>
      </c>
      <c r="O39" s="652" t="s">
        <v>1024</v>
      </c>
      <c r="P39" s="830" t="s">
        <v>69</v>
      </c>
      <c r="Q39" s="670" t="s">
        <v>283</v>
      </c>
      <c r="R39" s="652" t="s">
        <v>715</v>
      </c>
      <c r="S39" s="652" t="s">
        <v>697</v>
      </c>
      <c r="T39" s="653" t="s">
        <v>698</v>
      </c>
      <c r="U39" s="653" t="s">
        <v>699</v>
      </c>
      <c r="V39" s="722">
        <v>2014</v>
      </c>
      <c r="W39" s="722">
        <v>2014</v>
      </c>
      <c r="X39" s="831">
        <v>-35361.199999999953</v>
      </c>
      <c r="Y39" s="644"/>
      <c r="Z39" s="644" t="s">
        <v>1025</v>
      </c>
      <c r="AA39" s="652" t="s">
        <v>1026</v>
      </c>
      <c r="AB39" s="832" t="s">
        <v>224</v>
      </c>
      <c r="AC39" s="828" t="s">
        <v>39</v>
      </c>
      <c r="AD39" s="652" t="s">
        <v>715</v>
      </c>
      <c r="AE39" s="652" t="s">
        <v>697</v>
      </c>
      <c r="AF39" s="653" t="s">
        <v>698</v>
      </c>
      <c r="AG39" s="653" t="s">
        <v>699</v>
      </c>
      <c r="AH39" s="722">
        <v>2013</v>
      </c>
      <c r="AI39" s="722">
        <v>2013</v>
      </c>
      <c r="AJ39" s="835">
        <v>25807.800000000003</v>
      </c>
      <c r="AK39" s="644"/>
      <c r="AL39" s="644" t="s">
        <v>1027</v>
      </c>
      <c r="AM39" s="652" t="s">
        <v>1026</v>
      </c>
      <c r="AN39" s="832" t="s">
        <v>319</v>
      </c>
      <c r="AO39" s="689" t="s">
        <v>41</v>
      </c>
      <c r="AP39" s="652" t="s">
        <v>715</v>
      </c>
      <c r="AQ39" s="652" t="s">
        <v>697</v>
      </c>
      <c r="AR39" s="653" t="s">
        <v>698</v>
      </c>
      <c r="AS39" s="653" t="s">
        <v>699</v>
      </c>
      <c r="AT39" s="722">
        <v>2012</v>
      </c>
      <c r="AU39" s="722">
        <v>2012</v>
      </c>
      <c r="AV39" s="835">
        <v>183283</v>
      </c>
      <c r="AW39" s="644"/>
      <c r="AX39" s="644"/>
    </row>
    <row r="40" spans="1:55" ht="16.5" customHeight="1" x14ac:dyDescent="0.25">
      <c r="A40" s="12" t="s">
        <v>55</v>
      </c>
      <c r="B40" s="291">
        <v>54590</v>
      </c>
      <c r="C40" s="292">
        <v>61875</v>
      </c>
      <c r="D40" s="292">
        <v>62879</v>
      </c>
      <c r="E40" s="292">
        <v>62948.3</v>
      </c>
      <c r="F40" s="292">
        <v>-17366.400000000001</v>
      </c>
      <c r="G40" s="293">
        <v>-24217.8</v>
      </c>
      <c r="H40" s="287">
        <v>0</v>
      </c>
      <c r="I40" s="287">
        <v>0</v>
      </c>
      <c r="J40" s="287">
        <v>0</v>
      </c>
      <c r="K40" s="120" t="s">
        <v>231</v>
      </c>
      <c r="L40" s="120"/>
      <c r="N40" s="644" t="s">
        <v>1023</v>
      </c>
      <c r="O40" s="652" t="s">
        <v>1024</v>
      </c>
      <c r="P40" s="832" t="s">
        <v>223</v>
      </c>
      <c r="Q40" s="828" t="s">
        <v>34</v>
      </c>
      <c r="R40" s="652" t="s">
        <v>715</v>
      </c>
      <c r="S40" s="652" t="s">
        <v>697</v>
      </c>
      <c r="T40" s="653" t="s">
        <v>698</v>
      </c>
      <c r="U40" s="653" t="s">
        <v>699</v>
      </c>
      <c r="V40" s="722">
        <v>2015</v>
      </c>
      <c r="W40" s="722">
        <v>2015</v>
      </c>
      <c r="X40" s="702">
        <v>137930.4</v>
      </c>
      <c r="Y40" s="644"/>
      <c r="Z40" s="644" t="s">
        <v>1025</v>
      </c>
      <c r="AA40" s="652" t="s">
        <v>1026</v>
      </c>
      <c r="AB40" s="832" t="s">
        <v>225</v>
      </c>
      <c r="AC40" s="828" t="s">
        <v>40</v>
      </c>
      <c r="AD40" s="652" t="s">
        <v>715</v>
      </c>
      <c r="AE40" s="652" t="s">
        <v>697</v>
      </c>
      <c r="AF40" s="653" t="s">
        <v>698</v>
      </c>
      <c r="AG40" s="653" t="s">
        <v>699</v>
      </c>
      <c r="AH40" s="722">
        <v>2013</v>
      </c>
      <c r="AI40" s="722">
        <v>2013</v>
      </c>
      <c r="AJ40" s="835">
        <v>9760.1</v>
      </c>
      <c r="AK40" s="644"/>
      <c r="AL40" s="644" t="s">
        <v>1027</v>
      </c>
      <c r="AM40" s="652" t="s">
        <v>1026</v>
      </c>
      <c r="AN40" s="832" t="s">
        <v>233</v>
      </c>
      <c r="AO40" s="689" t="s">
        <v>53</v>
      </c>
      <c r="AP40" s="652" t="s">
        <v>715</v>
      </c>
      <c r="AQ40" s="652" t="s">
        <v>697</v>
      </c>
      <c r="AR40" s="653" t="s">
        <v>698</v>
      </c>
      <c r="AS40" s="653" t="s">
        <v>699</v>
      </c>
      <c r="AT40" s="722">
        <v>2012</v>
      </c>
      <c r="AU40" s="722">
        <v>2012</v>
      </c>
      <c r="AV40" s="835">
        <v>44271</v>
      </c>
      <c r="AW40" s="644"/>
      <c r="AX40" s="644"/>
    </row>
    <row r="41" spans="1:55" ht="16.5" customHeight="1" x14ac:dyDescent="0.25">
      <c r="A41" s="12" t="s">
        <v>56</v>
      </c>
      <c r="B41" s="291">
        <v>-380</v>
      </c>
      <c r="C41" s="292">
        <v>-70.099999999999994</v>
      </c>
      <c r="D41" s="292">
        <v>-106</v>
      </c>
      <c r="E41" s="292">
        <v>9354.2999999999993</v>
      </c>
      <c r="F41" s="292">
        <v>590.5</v>
      </c>
      <c r="G41" s="293">
        <v>78</v>
      </c>
      <c r="H41" s="287">
        <v>0</v>
      </c>
      <c r="I41" s="287">
        <v>0</v>
      </c>
      <c r="J41" s="287">
        <v>0</v>
      </c>
      <c r="K41" s="120" t="s">
        <v>230</v>
      </c>
      <c r="L41" s="120"/>
      <c r="N41" s="644" t="s">
        <v>1023</v>
      </c>
      <c r="O41" s="652" t="s">
        <v>1024</v>
      </c>
      <c r="P41" s="832" t="s">
        <v>222</v>
      </c>
      <c r="Q41" s="828" t="s">
        <v>35</v>
      </c>
      <c r="R41" s="652" t="s">
        <v>715</v>
      </c>
      <c r="S41" s="652" t="s">
        <v>697</v>
      </c>
      <c r="T41" s="653" t="s">
        <v>698</v>
      </c>
      <c r="U41" s="653" t="s">
        <v>699</v>
      </c>
      <c r="V41" s="722">
        <v>2015</v>
      </c>
      <c r="W41" s="722">
        <v>2015</v>
      </c>
      <c r="X41" s="702">
        <v>166852.50000000003</v>
      </c>
      <c r="Y41" s="644"/>
      <c r="Z41" s="644" t="s">
        <v>1025</v>
      </c>
      <c r="AA41" s="652" t="s">
        <v>1026</v>
      </c>
      <c r="AB41" s="832" t="s">
        <v>319</v>
      </c>
      <c r="AC41" s="689" t="s">
        <v>41</v>
      </c>
      <c r="AD41" s="652" t="s">
        <v>715</v>
      </c>
      <c r="AE41" s="652" t="s">
        <v>697</v>
      </c>
      <c r="AF41" s="653" t="s">
        <v>698</v>
      </c>
      <c r="AG41" s="653" t="s">
        <v>699</v>
      </c>
      <c r="AH41" s="722">
        <v>2013</v>
      </c>
      <c r="AI41" s="722">
        <v>2013</v>
      </c>
      <c r="AJ41" s="835">
        <v>16047.7</v>
      </c>
      <c r="AK41" s="644"/>
      <c r="AL41" s="644" t="s">
        <v>1027</v>
      </c>
      <c r="AM41" s="652" t="s">
        <v>1026</v>
      </c>
      <c r="AN41" s="832" t="s">
        <v>232</v>
      </c>
      <c r="AO41" s="689" t="s">
        <v>54</v>
      </c>
      <c r="AP41" s="652" t="s">
        <v>715</v>
      </c>
      <c r="AQ41" s="652" t="s">
        <v>697</v>
      </c>
      <c r="AR41" s="653" t="s">
        <v>698</v>
      </c>
      <c r="AS41" s="653" t="s">
        <v>699</v>
      </c>
      <c r="AT41" s="722">
        <v>2012</v>
      </c>
      <c r="AU41" s="722">
        <v>2012</v>
      </c>
      <c r="AV41" s="835">
        <v>62773</v>
      </c>
      <c r="AW41" s="644"/>
      <c r="AX41" s="644"/>
    </row>
    <row r="42" spans="1:55" ht="16.5" customHeight="1" thickBot="1" x14ac:dyDescent="0.3">
      <c r="A42" s="148" t="s">
        <v>47</v>
      </c>
      <c r="B42" s="285">
        <v>344036</v>
      </c>
      <c r="C42" s="285">
        <v>451870.9</v>
      </c>
      <c r="D42" s="285">
        <v>479349</v>
      </c>
      <c r="E42" s="285">
        <v>533128.5</v>
      </c>
      <c r="F42" s="285">
        <v>438684.3</v>
      </c>
      <c r="G42" s="286">
        <v>389240.30000000005</v>
      </c>
      <c r="H42" s="286">
        <v>398232.21510734025</v>
      </c>
      <c r="I42" s="286">
        <v>404649</v>
      </c>
      <c r="J42" s="286">
        <v>421772</v>
      </c>
      <c r="K42" s="151" t="s">
        <v>74</v>
      </c>
      <c r="L42" s="528"/>
      <c r="N42" s="644" t="s">
        <v>1023</v>
      </c>
      <c r="O42" s="652" t="s">
        <v>1024</v>
      </c>
      <c r="P42" s="832" t="s">
        <v>221</v>
      </c>
      <c r="Q42" s="689" t="s">
        <v>36</v>
      </c>
      <c r="R42" s="652" t="s">
        <v>715</v>
      </c>
      <c r="S42" s="652" t="s">
        <v>697</v>
      </c>
      <c r="T42" s="653" t="s">
        <v>698</v>
      </c>
      <c r="U42" s="653" t="s">
        <v>699</v>
      </c>
      <c r="V42" s="722">
        <v>2015</v>
      </c>
      <c r="W42" s="722">
        <v>2015</v>
      </c>
      <c r="X42" s="702">
        <v>304782.90000000002</v>
      </c>
      <c r="Y42" s="644"/>
      <c r="Z42" s="644" t="s">
        <v>1025</v>
      </c>
      <c r="AA42" s="652" t="s">
        <v>1026</v>
      </c>
      <c r="AB42" s="832" t="s">
        <v>227</v>
      </c>
      <c r="AC42" s="689" t="s">
        <v>42</v>
      </c>
      <c r="AD42" s="652" t="s">
        <v>715</v>
      </c>
      <c r="AE42" s="652" t="s">
        <v>697</v>
      </c>
      <c r="AF42" s="653" t="s">
        <v>698</v>
      </c>
      <c r="AG42" s="653" t="s">
        <v>699</v>
      </c>
      <c r="AH42" s="722">
        <v>2013</v>
      </c>
      <c r="AI42" s="722">
        <v>2013</v>
      </c>
      <c r="AJ42" s="835">
        <v>435076.39999999997</v>
      </c>
      <c r="AK42" s="644"/>
      <c r="AL42" s="644" t="s">
        <v>1027</v>
      </c>
      <c r="AM42" s="652" t="s">
        <v>1026</v>
      </c>
      <c r="AN42" s="832" t="s">
        <v>231</v>
      </c>
      <c r="AO42" s="689" t="s">
        <v>55</v>
      </c>
      <c r="AP42" s="652" t="s">
        <v>715</v>
      </c>
      <c r="AQ42" s="652" t="s">
        <v>697</v>
      </c>
      <c r="AR42" s="653" t="s">
        <v>698</v>
      </c>
      <c r="AS42" s="653" t="s">
        <v>699</v>
      </c>
      <c r="AT42" s="722">
        <v>2012</v>
      </c>
      <c r="AU42" s="722">
        <v>2012</v>
      </c>
      <c r="AV42" s="835">
        <v>62879</v>
      </c>
      <c r="AW42" s="644"/>
      <c r="AX42" s="644"/>
    </row>
    <row r="43" spans="1:55" ht="16.5" customHeight="1" x14ac:dyDescent="0.25">
      <c r="A43" s="121" t="s">
        <v>477</v>
      </c>
      <c r="B43" s="18"/>
      <c r="C43" s="19"/>
      <c r="D43" s="19"/>
      <c r="E43" s="20"/>
      <c r="F43" s="20"/>
      <c r="G43" s="3"/>
      <c r="H43" s="3"/>
      <c r="I43" s="3"/>
      <c r="J43" s="3"/>
      <c r="K43" s="126" t="s">
        <v>478</v>
      </c>
      <c r="L43" s="126"/>
      <c r="N43" s="644" t="s">
        <v>1023</v>
      </c>
      <c r="O43" s="652" t="s">
        <v>1024</v>
      </c>
      <c r="P43" s="832" t="s">
        <v>220</v>
      </c>
      <c r="Q43" s="689" t="s">
        <v>37</v>
      </c>
      <c r="R43" s="652" t="s">
        <v>715</v>
      </c>
      <c r="S43" s="652" t="s">
        <v>697</v>
      </c>
      <c r="T43" s="653" t="s">
        <v>698</v>
      </c>
      <c r="U43" s="653" t="s">
        <v>699</v>
      </c>
      <c r="V43" s="722">
        <v>2015</v>
      </c>
      <c r="W43" s="722">
        <v>2015</v>
      </c>
      <c r="X43" s="702">
        <v>389240.30000000005</v>
      </c>
      <c r="Y43" s="644"/>
      <c r="Z43" s="644" t="s">
        <v>1025</v>
      </c>
      <c r="AA43" s="652" t="s">
        <v>1026</v>
      </c>
      <c r="AB43" s="832" t="s">
        <v>228</v>
      </c>
      <c r="AC43" s="689" t="s">
        <v>43</v>
      </c>
      <c r="AD43" s="652" t="s">
        <v>715</v>
      </c>
      <c r="AE43" s="652" t="s">
        <v>697</v>
      </c>
      <c r="AF43" s="653" t="s">
        <v>698</v>
      </c>
      <c r="AG43" s="653" t="s">
        <v>699</v>
      </c>
      <c r="AH43" s="722">
        <v>2013</v>
      </c>
      <c r="AI43" s="722">
        <v>2013</v>
      </c>
      <c r="AJ43" s="835">
        <v>293244.59999999998</v>
      </c>
      <c r="AK43" s="644"/>
      <c r="AL43" s="644" t="s">
        <v>1027</v>
      </c>
      <c r="AM43" s="652" t="s">
        <v>1026</v>
      </c>
      <c r="AN43" s="832" t="s">
        <v>230</v>
      </c>
      <c r="AO43" s="689" t="s">
        <v>56</v>
      </c>
      <c r="AP43" s="652" t="s">
        <v>715</v>
      </c>
      <c r="AQ43" s="652" t="s">
        <v>697</v>
      </c>
      <c r="AR43" s="653" t="s">
        <v>698</v>
      </c>
      <c r="AS43" s="653" t="s">
        <v>699</v>
      </c>
      <c r="AT43" s="722">
        <v>2012</v>
      </c>
      <c r="AU43" s="722">
        <v>2012</v>
      </c>
      <c r="AV43" s="835">
        <v>-106</v>
      </c>
      <c r="AW43" s="644"/>
      <c r="AX43" s="644"/>
    </row>
    <row r="44" spans="1:55" ht="16.5" customHeight="1" x14ac:dyDescent="0.25">
      <c r="A44" s="284" t="s">
        <v>108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283" t="s">
        <v>323</v>
      </c>
      <c r="L44" s="283"/>
      <c r="N44" s="644" t="s">
        <v>1023</v>
      </c>
      <c r="O44" s="652" t="s">
        <v>1024</v>
      </c>
      <c r="P44" s="830" t="s">
        <v>69</v>
      </c>
      <c r="Q44" s="670" t="s">
        <v>283</v>
      </c>
      <c r="R44" s="652" t="s">
        <v>715</v>
      </c>
      <c r="S44" s="652" t="s">
        <v>697</v>
      </c>
      <c r="T44" s="653" t="s">
        <v>698</v>
      </c>
      <c r="U44" s="653" t="s">
        <v>699</v>
      </c>
      <c r="V44" s="722">
        <v>2015</v>
      </c>
      <c r="W44" s="722">
        <v>2015</v>
      </c>
      <c r="X44" s="831">
        <v>-84457.400000000023</v>
      </c>
      <c r="Y44" s="644"/>
      <c r="Z44" s="644" t="s">
        <v>1025</v>
      </c>
      <c r="AA44" s="652" t="s">
        <v>1026</v>
      </c>
      <c r="AB44" s="832" t="s">
        <v>229</v>
      </c>
      <c r="AC44" s="689" t="s">
        <v>44</v>
      </c>
      <c r="AD44" s="652" t="s">
        <v>715</v>
      </c>
      <c r="AE44" s="652" t="s">
        <v>697</v>
      </c>
      <c r="AF44" s="653" t="s">
        <v>698</v>
      </c>
      <c r="AG44" s="653" t="s">
        <v>699</v>
      </c>
      <c r="AH44" s="722">
        <v>2013</v>
      </c>
      <c r="AI44" s="722">
        <v>2013</v>
      </c>
      <c r="AJ44" s="835">
        <v>25881.8</v>
      </c>
      <c r="AK44" s="644"/>
      <c r="AL44" s="644" t="s">
        <v>1027</v>
      </c>
      <c r="AM44" s="652" t="s">
        <v>1026</v>
      </c>
      <c r="AN44" s="830" t="s">
        <v>74</v>
      </c>
      <c r="AO44" s="637" t="s">
        <v>47</v>
      </c>
      <c r="AP44" s="652" t="s">
        <v>715</v>
      </c>
      <c r="AQ44" s="652" t="s">
        <v>697</v>
      </c>
      <c r="AR44" s="653" t="s">
        <v>698</v>
      </c>
      <c r="AS44" s="653" t="s">
        <v>699</v>
      </c>
      <c r="AT44" s="722">
        <v>2012</v>
      </c>
      <c r="AU44" s="722">
        <v>2012</v>
      </c>
      <c r="AV44" s="833">
        <v>479349</v>
      </c>
      <c r="AW44" s="644"/>
      <c r="AX44" s="644"/>
    </row>
    <row r="45" spans="1:55" s="1" customFormat="1" ht="16.5" customHeight="1" x14ac:dyDescent="0.25">
      <c r="A45" s="164" t="s">
        <v>276</v>
      </c>
      <c r="B45" s="165"/>
      <c r="C45" s="166"/>
      <c r="D45" s="166"/>
      <c r="E45" s="167"/>
      <c r="F45" s="168"/>
      <c r="H45" s="16"/>
      <c r="K45" s="169" t="s">
        <v>277</v>
      </c>
      <c r="L45" s="169"/>
      <c r="N45" s="644" t="s">
        <v>1023</v>
      </c>
      <c r="O45" s="652" t="s">
        <v>1024</v>
      </c>
      <c r="P45" s="832" t="s">
        <v>223</v>
      </c>
      <c r="Q45" s="828" t="s">
        <v>34</v>
      </c>
      <c r="R45" s="652" t="s">
        <v>715</v>
      </c>
      <c r="S45" s="652" t="s">
        <v>697</v>
      </c>
      <c r="T45" s="653" t="s">
        <v>698</v>
      </c>
      <c r="U45" s="653" t="s">
        <v>699</v>
      </c>
      <c r="V45" s="722">
        <v>2016</v>
      </c>
      <c r="W45" s="722">
        <v>2016</v>
      </c>
      <c r="X45" s="702">
        <v>86755.85985886</v>
      </c>
      <c r="Y45" s="643"/>
      <c r="Z45" s="644" t="s">
        <v>1025</v>
      </c>
      <c r="AA45" s="652" t="s">
        <v>1026</v>
      </c>
      <c r="AB45" s="832" t="s">
        <v>226</v>
      </c>
      <c r="AC45" s="689" t="s">
        <v>41</v>
      </c>
      <c r="AD45" s="652" t="s">
        <v>715</v>
      </c>
      <c r="AE45" s="652" t="s">
        <v>697</v>
      </c>
      <c r="AF45" s="653" t="s">
        <v>698</v>
      </c>
      <c r="AG45" s="653" t="s">
        <v>699</v>
      </c>
      <c r="AH45" s="722">
        <v>2013</v>
      </c>
      <c r="AI45" s="722">
        <v>2013</v>
      </c>
      <c r="AJ45" s="835">
        <v>115950</v>
      </c>
      <c r="AK45" s="643"/>
      <c r="AL45" s="644" t="s">
        <v>1027</v>
      </c>
      <c r="AM45" s="652" t="s">
        <v>1026</v>
      </c>
      <c r="AN45" s="832" t="s">
        <v>236</v>
      </c>
      <c r="AO45" s="828" t="s">
        <v>49</v>
      </c>
      <c r="AP45" s="652" t="s">
        <v>715</v>
      </c>
      <c r="AQ45" s="652" t="s">
        <v>697</v>
      </c>
      <c r="AR45" s="653" t="s">
        <v>698</v>
      </c>
      <c r="AS45" s="653" t="s">
        <v>699</v>
      </c>
      <c r="AT45" s="722">
        <v>2013</v>
      </c>
      <c r="AU45" s="722">
        <v>2013</v>
      </c>
      <c r="AV45" s="835">
        <v>427320.5</v>
      </c>
      <c r="AW45" s="643"/>
      <c r="AX45" s="643"/>
    </row>
    <row r="46" spans="1:55" ht="16.5" customHeight="1" x14ac:dyDescent="0.25">
      <c r="N46" s="644" t="s">
        <v>1023</v>
      </c>
      <c r="O46" s="652" t="s">
        <v>1024</v>
      </c>
      <c r="P46" s="832" t="s">
        <v>222</v>
      </c>
      <c r="Q46" s="828" t="s">
        <v>35</v>
      </c>
      <c r="R46" s="652" t="s">
        <v>715</v>
      </c>
      <c r="S46" s="652" t="s">
        <v>697</v>
      </c>
      <c r="T46" s="653" t="s">
        <v>698</v>
      </c>
      <c r="U46" s="653" t="s">
        <v>699</v>
      </c>
      <c r="V46" s="722">
        <v>2016</v>
      </c>
      <c r="W46" s="722">
        <v>2016</v>
      </c>
      <c r="X46" s="702">
        <v>294544.61909145</v>
      </c>
      <c r="Y46" s="644"/>
      <c r="Z46" s="644" t="s">
        <v>1025</v>
      </c>
      <c r="AA46" s="652" t="s">
        <v>1026</v>
      </c>
      <c r="AB46" s="830" t="s">
        <v>46</v>
      </c>
      <c r="AC46" s="670" t="s">
        <v>45</v>
      </c>
      <c r="AD46" s="652" t="s">
        <v>715</v>
      </c>
      <c r="AE46" s="652" t="s">
        <v>697</v>
      </c>
      <c r="AF46" s="653" t="s">
        <v>698</v>
      </c>
      <c r="AG46" s="653" t="s">
        <v>699</v>
      </c>
      <c r="AH46" s="722">
        <v>2013</v>
      </c>
      <c r="AI46" s="722">
        <v>2013</v>
      </c>
      <c r="AJ46" s="833">
        <v>460884.19999999995</v>
      </c>
      <c r="AK46" s="644"/>
      <c r="AL46" s="644" t="s">
        <v>1027</v>
      </c>
      <c r="AM46" s="652" t="s">
        <v>1026</v>
      </c>
      <c r="AN46" s="832" t="s">
        <v>188</v>
      </c>
      <c r="AO46" s="828" t="s">
        <v>50</v>
      </c>
      <c r="AP46" s="652" t="s">
        <v>715</v>
      </c>
      <c r="AQ46" s="652" t="s">
        <v>697</v>
      </c>
      <c r="AR46" s="653" t="s">
        <v>698</v>
      </c>
      <c r="AS46" s="653" t="s">
        <v>699</v>
      </c>
      <c r="AT46" s="722">
        <v>2013</v>
      </c>
      <c r="AU46" s="722">
        <v>2013</v>
      </c>
      <c r="AV46" s="835">
        <v>72288</v>
      </c>
      <c r="AW46" s="644"/>
      <c r="AX46" s="644"/>
    </row>
    <row r="47" spans="1:55" ht="16.5" customHeight="1" x14ac:dyDescent="0.25">
      <c r="F47" s="41" t="s">
        <v>553</v>
      </c>
      <c r="N47" s="644" t="s">
        <v>1023</v>
      </c>
      <c r="O47" s="652" t="s">
        <v>1024</v>
      </c>
      <c r="P47" s="832" t="s">
        <v>221</v>
      </c>
      <c r="Q47" s="689" t="s">
        <v>36</v>
      </c>
      <c r="R47" s="652" t="s">
        <v>715</v>
      </c>
      <c r="S47" s="652" t="s">
        <v>697</v>
      </c>
      <c r="T47" s="653" t="s">
        <v>698</v>
      </c>
      <c r="U47" s="653" t="s">
        <v>699</v>
      </c>
      <c r="V47" s="722">
        <v>2016</v>
      </c>
      <c r="W47" s="722">
        <v>2016</v>
      </c>
      <c r="X47" s="702">
        <v>381300.47895031003</v>
      </c>
      <c r="Y47" s="644"/>
      <c r="Z47" s="644" t="s">
        <v>1025</v>
      </c>
      <c r="AA47" s="652" t="s">
        <v>1026</v>
      </c>
      <c r="AB47" s="832" t="s">
        <v>224</v>
      </c>
      <c r="AC47" s="828" t="s">
        <v>39</v>
      </c>
      <c r="AD47" s="652" t="s">
        <v>715</v>
      </c>
      <c r="AE47" s="652" t="s">
        <v>697</v>
      </c>
      <c r="AF47" s="653" t="s">
        <v>698</v>
      </c>
      <c r="AG47" s="653" t="s">
        <v>699</v>
      </c>
      <c r="AH47" s="722">
        <v>2014</v>
      </c>
      <c r="AI47" s="722">
        <v>2014</v>
      </c>
      <c r="AJ47" s="835">
        <v>27533.7</v>
      </c>
      <c r="AK47" s="644"/>
      <c r="AL47" s="644" t="s">
        <v>1027</v>
      </c>
      <c r="AM47" s="652" t="s">
        <v>1026</v>
      </c>
      <c r="AN47" s="832" t="s">
        <v>235</v>
      </c>
      <c r="AO47" s="689" t="s">
        <v>51</v>
      </c>
      <c r="AP47" s="652" t="s">
        <v>715</v>
      </c>
      <c r="AQ47" s="652" t="s">
        <v>697</v>
      </c>
      <c r="AR47" s="653" t="s">
        <v>698</v>
      </c>
      <c r="AS47" s="653" t="s">
        <v>699</v>
      </c>
      <c r="AT47" s="722">
        <v>2013</v>
      </c>
      <c r="AU47" s="722">
        <v>2013</v>
      </c>
      <c r="AV47" s="835">
        <v>71995</v>
      </c>
      <c r="AW47" s="644"/>
      <c r="AX47" s="644"/>
    </row>
    <row r="48" spans="1:55" ht="16.5" customHeight="1" x14ac:dyDescent="0.25">
      <c r="F48" s="41" t="s">
        <v>552</v>
      </c>
      <c r="N48" s="644" t="s">
        <v>1023</v>
      </c>
      <c r="O48" s="652" t="s">
        <v>1024</v>
      </c>
      <c r="P48" s="832" t="s">
        <v>220</v>
      </c>
      <c r="Q48" s="689" t="s">
        <v>37</v>
      </c>
      <c r="R48" s="652" t="s">
        <v>715</v>
      </c>
      <c r="S48" s="652" t="s">
        <v>697</v>
      </c>
      <c r="T48" s="653" t="s">
        <v>698</v>
      </c>
      <c r="U48" s="653" t="s">
        <v>699</v>
      </c>
      <c r="V48" s="722">
        <v>2016</v>
      </c>
      <c r="W48" s="722">
        <v>2016</v>
      </c>
      <c r="X48" s="702">
        <v>398232.21510734025</v>
      </c>
      <c r="Y48" s="644"/>
      <c r="Z48" s="644" t="s">
        <v>1025</v>
      </c>
      <c r="AA48" s="652" t="s">
        <v>1026</v>
      </c>
      <c r="AB48" s="832" t="s">
        <v>225</v>
      </c>
      <c r="AC48" s="828" t="s">
        <v>40</v>
      </c>
      <c r="AD48" s="652" t="s">
        <v>715</v>
      </c>
      <c r="AE48" s="652" t="s">
        <v>697</v>
      </c>
      <c r="AF48" s="653" t="s">
        <v>698</v>
      </c>
      <c r="AG48" s="653" t="s">
        <v>699</v>
      </c>
      <c r="AH48" s="722">
        <v>2014</v>
      </c>
      <c r="AI48" s="722">
        <v>2014</v>
      </c>
      <c r="AJ48" s="835">
        <v>10638.5</v>
      </c>
      <c r="AK48" s="644"/>
      <c r="AL48" s="644" t="s">
        <v>1027</v>
      </c>
      <c r="AM48" s="652" t="s">
        <v>1026</v>
      </c>
      <c r="AN48" s="832" t="s">
        <v>234</v>
      </c>
      <c r="AO48" s="689" t="s">
        <v>52</v>
      </c>
      <c r="AP48" s="652" t="s">
        <v>715</v>
      </c>
      <c r="AQ48" s="652" t="s">
        <v>697</v>
      </c>
      <c r="AR48" s="653" t="s">
        <v>698</v>
      </c>
      <c r="AS48" s="653" t="s">
        <v>699</v>
      </c>
      <c r="AT48" s="722">
        <v>2013</v>
      </c>
      <c r="AU48" s="722">
        <v>2013</v>
      </c>
      <c r="AV48" s="835">
        <v>62515</v>
      </c>
      <c r="AW48" s="644"/>
      <c r="AX48" s="644"/>
    </row>
    <row r="49" spans="12:50" ht="16.5" customHeight="1" x14ac:dyDescent="0.25">
      <c r="N49" s="644" t="s">
        <v>1023</v>
      </c>
      <c r="O49" s="652" t="s">
        <v>1024</v>
      </c>
      <c r="P49" s="830" t="s">
        <v>69</v>
      </c>
      <c r="Q49" s="670" t="s">
        <v>283</v>
      </c>
      <c r="R49" s="652" t="s">
        <v>715</v>
      </c>
      <c r="S49" s="652" t="s">
        <v>697</v>
      </c>
      <c r="T49" s="653" t="s">
        <v>698</v>
      </c>
      <c r="U49" s="653" t="s">
        <v>699</v>
      </c>
      <c r="V49" s="722">
        <v>2016</v>
      </c>
      <c r="W49" s="722">
        <v>2016</v>
      </c>
      <c r="X49" s="831">
        <v>-16931.736157030216</v>
      </c>
      <c r="Y49" s="644"/>
      <c r="Z49" s="644" t="s">
        <v>1025</v>
      </c>
      <c r="AA49" s="652" t="s">
        <v>1026</v>
      </c>
      <c r="AB49" s="832" t="s">
        <v>319</v>
      </c>
      <c r="AC49" s="689" t="s">
        <v>41</v>
      </c>
      <c r="AD49" s="652" t="s">
        <v>715</v>
      </c>
      <c r="AE49" s="652" t="s">
        <v>697</v>
      </c>
      <c r="AF49" s="653" t="s">
        <v>698</v>
      </c>
      <c r="AG49" s="653" t="s">
        <v>699</v>
      </c>
      <c r="AH49" s="722">
        <v>2014</v>
      </c>
      <c r="AI49" s="722">
        <v>2014</v>
      </c>
      <c r="AJ49" s="835">
        <v>16895.2</v>
      </c>
      <c r="AK49" s="644"/>
      <c r="AL49" s="644" t="s">
        <v>1027</v>
      </c>
      <c r="AM49" s="652" t="s">
        <v>1026</v>
      </c>
      <c r="AN49" s="832" t="s">
        <v>319</v>
      </c>
      <c r="AO49" s="689" t="s">
        <v>41</v>
      </c>
      <c r="AP49" s="652" t="s">
        <v>715</v>
      </c>
      <c r="AQ49" s="652" t="s">
        <v>697</v>
      </c>
      <c r="AR49" s="653" t="s">
        <v>698</v>
      </c>
      <c r="AS49" s="653" t="s">
        <v>699</v>
      </c>
      <c r="AT49" s="722">
        <v>2013</v>
      </c>
      <c r="AU49" s="722">
        <v>2013</v>
      </c>
      <c r="AV49" s="835">
        <v>220522.5</v>
      </c>
      <c r="AW49" s="644"/>
      <c r="AX49" s="644"/>
    </row>
    <row r="50" spans="12:50" ht="16.5" customHeight="1" x14ac:dyDescent="0.25">
      <c r="N50" s="644" t="s">
        <v>1023</v>
      </c>
      <c r="O50" s="652" t="s">
        <v>1024</v>
      </c>
      <c r="P50" s="832" t="s">
        <v>223</v>
      </c>
      <c r="Q50" s="828" t="s">
        <v>34</v>
      </c>
      <c r="R50" s="652" t="s">
        <v>715</v>
      </c>
      <c r="S50" s="652" t="s">
        <v>697</v>
      </c>
      <c r="T50" s="653" t="s">
        <v>698</v>
      </c>
      <c r="U50" s="653" t="s">
        <v>699</v>
      </c>
      <c r="V50" s="722">
        <v>2017</v>
      </c>
      <c r="W50" s="722">
        <v>2017</v>
      </c>
      <c r="X50" s="702">
        <v>144884.6</v>
      </c>
      <c r="Y50" s="644"/>
      <c r="Z50" s="644" t="s">
        <v>1025</v>
      </c>
      <c r="AA50" s="652" t="s">
        <v>1026</v>
      </c>
      <c r="AB50" s="832" t="s">
        <v>227</v>
      </c>
      <c r="AC50" s="689" t="s">
        <v>42</v>
      </c>
      <c r="AD50" s="652" t="s">
        <v>715</v>
      </c>
      <c r="AE50" s="652" t="s">
        <v>697</v>
      </c>
      <c r="AF50" s="653" t="s">
        <v>698</v>
      </c>
      <c r="AG50" s="653" t="s">
        <v>699</v>
      </c>
      <c r="AH50" s="722">
        <v>2014</v>
      </c>
      <c r="AI50" s="722">
        <v>2014</v>
      </c>
      <c r="AJ50" s="835">
        <v>375789.4</v>
      </c>
      <c r="AK50" s="644"/>
      <c r="AL50" s="644" t="s">
        <v>1027</v>
      </c>
      <c r="AM50" s="652" t="s">
        <v>1026</v>
      </c>
      <c r="AN50" s="832" t="s">
        <v>233</v>
      </c>
      <c r="AO50" s="689" t="s">
        <v>53</v>
      </c>
      <c r="AP50" s="652" t="s">
        <v>715</v>
      </c>
      <c r="AQ50" s="652" t="s">
        <v>697</v>
      </c>
      <c r="AR50" s="653" t="s">
        <v>698</v>
      </c>
      <c r="AS50" s="653" t="s">
        <v>699</v>
      </c>
      <c r="AT50" s="722">
        <v>2013</v>
      </c>
      <c r="AU50" s="722">
        <v>2013</v>
      </c>
      <c r="AV50" s="835">
        <v>33505.4</v>
      </c>
      <c r="AW50" s="644"/>
      <c r="AX50" s="644"/>
    </row>
    <row r="51" spans="12:50" ht="16.5" customHeight="1" x14ac:dyDescent="0.25">
      <c r="N51" s="644" t="s">
        <v>1023</v>
      </c>
      <c r="O51" s="652" t="s">
        <v>1024</v>
      </c>
      <c r="P51" s="832" t="s">
        <v>222</v>
      </c>
      <c r="Q51" s="828" t="s">
        <v>35</v>
      </c>
      <c r="R51" s="652" t="s">
        <v>715</v>
      </c>
      <c r="S51" s="652" t="s">
        <v>697</v>
      </c>
      <c r="T51" s="653" t="s">
        <v>698</v>
      </c>
      <c r="U51" s="653" t="s">
        <v>699</v>
      </c>
      <c r="V51" s="722">
        <v>2017</v>
      </c>
      <c r="W51" s="722">
        <v>2017</v>
      </c>
      <c r="X51" s="702">
        <v>257008.9</v>
      </c>
      <c r="Y51" s="644"/>
      <c r="Z51" s="644" t="s">
        <v>1025</v>
      </c>
      <c r="AA51" s="652" t="s">
        <v>1026</v>
      </c>
      <c r="AB51" s="832" t="s">
        <v>228</v>
      </c>
      <c r="AC51" s="689" t="s">
        <v>43</v>
      </c>
      <c r="AD51" s="652" t="s">
        <v>715</v>
      </c>
      <c r="AE51" s="652" t="s">
        <v>697</v>
      </c>
      <c r="AF51" s="653" t="s">
        <v>698</v>
      </c>
      <c r="AG51" s="653" t="s">
        <v>699</v>
      </c>
      <c r="AH51" s="722">
        <v>2014</v>
      </c>
      <c r="AI51" s="722">
        <v>2014</v>
      </c>
      <c r="AJ51" s="835">
        <v>253707.8</v>
      </c>
      <c r="AK51" s="644"/>
      <c r="AL51" s="644" t="s">
        <v>1027</v>
      </c>
      <c r="AM51" s="652" t="s">
        <v>1026</v>
      </c>
      <c r="AN51" s="832" t="s">
        <v>232</v>
      </c>
      <c r="AO51" s="689" t="s">
        <v>54</v>
      </c>
      <c r="AP51" s="652" t="s">
        <v>715</v>
      </c>
      <c r="AQ51" s="652" t="s">
        <v>697</v>
      </c>
      <c r="AR51" s="653" t="s">
        <v>698</v>
      </c>
      <c r="AS51" s="653" t="s">
        <v>699</v>
      </c>
      <c r="AT51" s="722">
        <v>2013</v>
      </c>
      <c r="AU51" s="722">
        <v>2013</v>
      </c>
      <c r="AV51" s="835">
        <v>72302.600000000006</v>
      </c>
      <c r="AW51" s="644"/>
      <c r="AX51" s="644"/>
    </row>
    <row r="52" spans="12:50" ht="16.5" customHeight="1" x14ac:dyDescent="0.25">
      <c r="N52" s="644" t="s">
        <v>1023</v>
      </c>
      <c r="O52" s="652" t="s">
        <v>1024</v>
      </c>
      <c r="P52" s="832" t="s">
        <v>221</v>
      </c>
      <c r="Q52" s="689" t="s">
        <v>36</v>
      </c>
      <c r="R52" s="652" t="s">
        <v>715</v>
      </c>
      <c r="S52" s="652" t="s">
        <v>697</v>
      </c>
      <c r="T52" s="653" t="s">
        <v>698</v>
      </c>
      <c r="U52" s="653" t="s">
        <v>699</v>
      </c>
      <c r="V52" s="722">
        <v>2017</v>
      </c>
      <c r="W52" s="722">
        <v>2017</v>
      </c>
      <c r="X52" s="702">
        <v>401893.5</v>
      </c>
      <c r="Y52" s="644"/>
      <c r="Z52" s="644" t="s">
        <v>1025</v>
      </c>
      <c r="AA52" s="652" t="s">
        <v>1026</v>
      </c>
      <c r="AB52" s="832" t="s">
        <v>229</v>
      </c>
      <c r="AC52" s="689" t="s">
        <v>44</v>
      </c>
      <c r="AD52" s="652" t="s">
        <v>715</v>
      </c>
      <c r="AE52" s="652" t="s">
        <v>697</v>
      </c>
      <c r="AF52" s="653" t="s">
        <v>698</v>
      </c>
      <c r="AG52" s="653" t="s">
        <v>699</v>
      </c>
      <c r="AH52" s="722">
        <v>2014</v>
      </c>
      <c r="AI52" s="722">
        <v>2014</v>
      </c>
      <c r="AJ52" s="835">
        <v>19712.2</v>
      </c>
      <c r="AK52" s="644"/>
      <c r="AL52" s="644" t="s">
        <v>1027</v>
      </c>
      <c r="AM52" s="652" t="s">
        <v>1026</v>
      </c>
      <c r="AN52" s="832" t="s">
        <v>231</v>
      </c>
      <c r="AO52" s="689" t="s">
        <v>55</v>
      </c>
      <c r="AP52" s="652" t="s">
        <v>715</v>
      </c>
      <c r="AQ52" s="652" t="s">
        <v>697</v>
      </c>
      <c r="AR52" s="653" t="s">
        <v>698</v>
      </c>
      <c r="AS52" s="653" t="s">
        <v>699</v>
      </c>
      <c r="AT52" s="722">
        <v>2013</v>
      </c>
      <c r="AU52" s="722">
        <v>2013</v>
      </c>
      <c r="AV52" s="835">
        <v>62948.3</v>
      </c>
      <c r="AW52" s="644"/>
      <c r="AX52" s="644"/>
    </row>
    <row r="53" spans="12:50" ht="16.5" customHeight="1" x14ac:dyDescent="0.25">
      <c r="N53" s="644" t="s">
        <v>1023</v>
      </c>
      <c r="O53" s="652" t="s">
        <v>1024</v>
      </c>
      <c r="P53" s="832" t="s">
        <v>220</v>
      </c>
      <c r="Q53" s="689" t="s">
        <v>37</v>
      </c>
      <c r="R53" s="652" t="s">
        <v>715</v>
      </c>
      <c r="S53" s="652" t="s">
        <v>697</v>
      </c>
      <c r="T53" s="653" t="s">
        <v>698</v>
      </c>
      <c r="U53" s="653" t="s">
        <v>699</v>
      </c>
      <c r="V53" s="722">
        <v>2017</v>
      </c>
      <c r="W53" s="722">
        <v>2017</v>
      </c>
      <c r="X53" s="702">
        <v>404649</v>
      </c>
      <c r="Y53" s="644"/>
      <c r="Z53" s="644" t="s">
        <v>1025</v>
      </c>
      <c r="AA53" s="652" t="s">
        <v>1026</v>
      </c>
      <c r="AB53" s="832" t="s">
        <v>226</v>
      </c>
      <c r="AC53" s="689" t="s">
        <v>41</v>
      </c>
      <c r="AD53" s="652" t="s">
        <v>715</v>
      </c>
      <c r="AE53" s="652" t="s">
        <v>697</v>
      </c>
      <c r="AF53" s="653" t="s">
        <v>698</v>
      </c>
      <c r="AG53" s="653" t="s">
        <v>699</v>
      </c>
      <c r="AH53" s="722">
        <v>2014</v>
      </c>
      <c r="AI53" s="722">
        <v>2014</v>
      </c>
      <c r="AJ53" s="835">
        <v>102369.4</v>
      </c>
      <c r="AK53" s="644"/>
      <c r="AL53" s="644" t="s">
        <v>1027</v>
      </c>
      <c r="AM53" s="652" t="s">
        <v>1026</v>
      </c>
      <c r="AN53" s="832" t="s">
        <v>230</v>
      </c>
      <c r="AO53" s="689" t="s">
        <v>56</v>
      </c>
      <c r="AP53" s="652" t="s">
        <v>715</v>
      </c>
      <c r="AQ53" s="652" t="s">
        <v>697</v>
      </c>
      <c r="AR53" s="653" t="s">
        <v>698</v>
      </c>
      <c r="AS53" s="653" t="s">
        <v>699</v>
      </c>
      <c r="AT53" s="722">
        <v>2013</v>
      </c>
      <c r="AU53" s="722">
        <v>2013</v>
      </c>
      <c r="AV53" s="835">
        <v>9354.2999999999993</v>
      </c>
      <c r="AW53" s="644"/>
      <c r="AX53" s="644"/>
    </row>
    <row r="54" spans="12:50" ht="16.5" customHeight="1" x14ac:dyDescent="0.25">
      <c r="N54" s="644" t="s">
        <v>1023</v>
      </c>
      <c r="O54" s="652" t="s">
        <v>1024</v>
      </c>
      <c r="P54" s="830" t="s">
        <v>69</v>
      </c>
      <c r="Q54" s="670" t="s">
        <v>283</v>
      </c>
      <c r="R54" s="652" t="s">
        <v>715</v>
      </c>
      <c r="S54" s="652" t="s">
        <v>697</v>
      </c>
      <c r="T54" s="653" t="s">
        <v>698</v>
      </c>
      <c r="U54" s="653" t="s">
        <v>699</v>
      </c>
      <c r="V54" s="722">
        <v>2017</v>
      </c>
      <c r="W54" s="722">
        <v>2017</v>
      </c>
      <c r="X54" s="831">
        <v>-2755.5</v>
      </c>
      <c r="Y54" s="644"/>
      <c r="Z54" s="644" t="s">
        <v>1025</v>
      </c>
      <c r="AA54" s="652" t="s">
        <v>1026</v>
      </c>
      <c r="AB54" s="830" t="s">
        <v>46</v>
      </c>
      <c r="AC54" s="670" t="s">
        <v>45</v>
      </c>
      <c r="AD54" s="652" t="s">
        <v>715</v>
      </c>
      <c r="AE54" s="652" t="s">
        <v>697</v>
      </c>
      <c r="AF54" s="653" t="s">
        <v>698</v>
      </c>
      <c r="AG54" s="653" t="s">
        <v>699</v>
      </c>
      <c r="AH54" s="722">
        <v>2014</v>
      </c>
      <c r="AI54" s="722">
        <v>2014</v>
      </c>
      <c r="AJ54" s="833">
        <v>403323.10000000003</v>
      </c>
      <c r="AK54" s="644"/>
      <c r="AL54" s="644" t="s">
        <v>1027</v>
      </c>
      <c r="AM54" s="652" t="s">
        <v>1026</v>
      </c>
      <c r="AN54" s="830" t="s">
        <v>74</v>
      </c>
      <c r="AO54" s="637" t="s">
        <v>47</v>
      </c>
      <c r="AP54" s="652" t="s">
        <v>715</v>
      </c>
      <c r="AQ54" s="652" t="s">
        <v>697</v>
      </c>
      <c r="AR54" s="653" t="s">
        <v>698</v>
      </c>
      <c r="AS54" s="653" t="s">
        <v>699</v>
      </c>
      <c r="AT54" s="722">
        <v>2013</v>
      </c>
      <c r="AU54" s="722">
        <v>2013</v>
      </c>
      <c r="AV54" s="833">
        <v>533128.5</v>
      </c>
      <c r="AW54" s="644"/>
      <c r="AX54" s="644"/>
    </row>
    <row r="55" spans="12:50" ht="16.5" customHeight="1" x14ac:dyDescent="0.25">
      <c r="N55" s="644" t="s">
        <v>1023</v>
      </c>
      <c r="O55" s="652" t="s">
        <v>1024</v>
      </c>
      <c r="P55" s="832" t="s">
        <v>223</v>
      </c>
      <c r="Q55" s="828" t="s">
        <v>34</v>
      </c>
      <c r="R55" s="652" t="s">
        <v>715</v>
      </c>
      <c r="S55" s="652" t="s">
        <v>697</v>
      </c>
      <c r="T55" s="653" t="s">
        <v>698</v>
      </c>
      <c r="U55" s="653" t="s">
        <v>699</v>
      </c>
      <c r="V55" s="722">
        <v>2018</v>
      </c>
      <c r="W55" s="722">
        <v>2018</v>
      </c>
      <c r="X55" s="702">
        <v>164215.93340084699</v>
      </c>
      <c r="Y55" s="644"/>
      <c r="Z55" s="644" t="s">
        <v>1025</v>
      </c>
      <c r="AA55" s="652" t="s">
        <v>1026</v>
      </c>
      <c r="AB55" s="832" t="s">
        <v>224</v>
      </c>
      <c r="AC55" s="828" t="s">
        <v>39</v>
      </c>
      <c r="AD55" s="652" t="s">
        <v>715</v>
      </c>
      <c r="AE55" s="652" t="s">
        <v>697</v>
      </c>
      <c r="AF55" s="653" t="s">
        <v>698</v>
      </c>
      <c r="AG55" s="653" t="s">
        <v>699</v>
      </c>
      <c r="AH55" s="722">
        <v>2015</v>
      </c>
      <c r="AI55" s="722">
        <v>2015</v>
      </c>
      <c r="AJ55" s="836">
        <v>21657.4</v>
      </c>
      <c r="AK55" s="644"/>
      <c r="AL55" s="644" t="s">
        <v>1027</v>
      </c>
      <c r="AM55" s="652" t="s">
        <v>1026</v>
      </c>
      <c r="AN55" s="832" t="s">
        <v>236</v>
      </c>
      <c r="AO55" s="828" t="s">
        <v>49</v>
      </c>
      <c r="AP55" s="652" t="s">
        <v>715</v>
      </c>
      <c r="AQ55" s="652" t="s">
        <v>697</v>
      </c>
      <c r="AR55" s="653" t="s">
        <v>698</v>
      </c>
      <c r="AS55" s="653" t="s">
        <v>699</v>
      </c>
      <c r="AT55" s="722">
        <v>2014</v>
      </c>
      <c r="AU55" s="722">
        <v>2014</v>
      </c>
      <c r="AV55" s="835">
        <v>415534</v>
      </c>
      <c r="AW55" s="644"/>
      <c r="AX55" s="644"/>
    </row>
    <row r="56" spans="12:50" ht="16.5" customHeight="1" x14ac:dyDescent="0.25">
      <c r="N56" s="644" t="s">
        <v>1023</v>
      </c>
      <c r="O56" s="652" t="s">
        <v>1024</v>
      </c>
      <c r="P56" s="832" t="s">
        <v>222</v>
      </c>
      <c r="Q56" s="828" t="s">
        <v>35</v>
      </c>
      <c r="R56" s="652" t="s">
        <v>715</v>
      </c>
      <c r="S56" s="652" t="s">
        <v>697</v>
      </c>
      <c r="T56" s="653" t="s">
        <v>698</v>
      </c>
      <c r="U56" s="653" t="s">
        <v>699</v>
      </c>
      <c r="V56" s="722">
        <v>2018</v>
      </c>
      <c r="W56" s="722">
        <v>2018</v>
      </c>
      <c r="X56" s="702">
        <v>291300.49988628842</v>
      </c>
      <c r="Y56" s="644"/>
      <c r="Z56" s="644" t="s">
        <v>1025</v>
      </c>
      <c r="AA56" s="652" t="s">
        <v>1026</v>
      </c>
      <c r="AB56" s="832" t="s">
        <v>225</v>
      </c>
      <c r="AC56" s="828" t="s">
        <v>40</v>
      </c>
      <c r="AD56" s="652" t="s">
        <v>715</v>
      </c>
      <c r="AE56" s="652" t="s">
        <v>697</v>
      </c>
      <c r="AF56" s="653" t="s">
        <v>698</v>
      </c>
      <c r="AG56" s="653" t="s">
        <v>699</v>
      </c>
      <c r="AH56" s="722">
        <v>2015</v>
      </c>
      <c r="AI56" s="722">
        <v>2015</v>
      </c>
      <c r="AJ56" s="836">
        <v>11179.9</v>
      </c>
      <c r="AK56" s="644"/>
      <c r="AL56" s="644" t="s">
        <v>1027</v>
      </c>
      <c r="AM56" s="652" t="s">
        <v>1026</v>
      </c>
      <c r="AN56" s="832" t="s">
        <v>188</v>
      </c>
      <c r="AO56" s="828" t="s">
        <v>50</v>
      </c>
      <c r="AP56" s="652" t="s">
        <v>715</v>
      </c>
      <c r="AQ56" s="652" t="s">
        <v>697</v>
      </c>
      <c r="AR56" s="653" t="s">
        <v>698</v>
      </c>
      <c r="AS56" s="653" t="s">
        <v>699</v>
      </c>
      <c r="AT56" s="722">
        <v>2014</v>
      </c>
      <c r="AU56" s="722">
        <v>2014</v>
      </c>
      <c r="AV56" s="835">
        <v>88600.4</v>
      </c>
      <c r="AW56" s="644"/>
      <c r="AX56" s="644"/>
    </row>
    <row r="57" spans="12:50" ht="16.5" customHeight="1" x14ac:dyDescent="0.25">
      <c r="N57" s="644" t="s">
        <v>1023</v>
      </c>
      <c r="O57" s="652" t="s">
        <v>1024</v>
      </c>
      <c r="P57" s="832" t="s">
        <v>221</v>
      </c>
      <c r="Q57" s="689" t="s">
        <v>36</v>
      </c>
      <c r="R57" s="652" t="s">
        <v>715</v>
      </c>
      <c r="S57" s="652" t="s">
        <v>697</v>
      </c>
      <c r="T57" s="653" t="s">
        <v>698</v>
      </c>
      <c r="U57" s="653" t="s">
        <v>699</v>
      </c>
      <c r="V57" s="722">
        <v>2018</v>
      </c>
      <c r="W57" s="722">
        <v>2018</v>
      </c>
      <c r="X57" s="702">
        <v>455516.43328713544</v>
      </c>
      <c r="Y57" s="644"/>
      <c r="Z57" s="644" t="s">
        <v>1025</v>
      </c>
      <c r="AA57" s="652" t="s">
        <v>1026</v>
      </c>
      <c r="AB57" s="832" t="s">
        <v>319</v>
      </c>
      <c r="AC57" s="689" t="s">
        <v>41</v>
      </c>
      <c r="AD57" s="652" t="s">
        <v>715</v>
      </c>
      <c r="AE57" s="652" t="s">
        <v>697</v>
      </c>
      <c r="AF57" s="653" t="s">
        <v>698</v>
      </c>
      <c r="AG57" s="653" t="s">
        <v>699</v>
      </c>
      <c r="AH57" s="722">
        <v>2015</v>
      </c>
      <c r="AI57" s="722">
        <v>2015</v>
      </c>
      <c r="AJ57" s="836">
        <v>10477.5</v>
      </c>
      <c r="AK57" s="644"/>
      <c r="AL57" s="644" t="s">
        <v>1027</v>
      </c>
      <c r="AM57" s="652" t="s">
        <v>1026</v>
      </c>
      <c r="AN57" s="832" t="s">
        <v>235</v>
      </c>
      <c r="AO57" s="689" t="s">
        <v>51</v>
      </c>
      <c r="AP57" s="652" t="s">
        <v>715</v>
      </c>
      <c r="AQ57" s="652" t="s">
        <v>697</v>
      </c>
      <c r="AR57" s="653" t="s">
        <v>698</v>
      </c>
      <c r="AS57" s="653" t="s">
        <v>699</v>
      </c>
      <c r="AT57" s="722">
        <v>2014</v>
      </c>
      <c r="AU57" s="722">
        <v>2014</v>
      </c>
      <c r="AV57" s="835">
        <v>73838</v>
      </c>
      <c r="AW57" s="644"/>
      <c r="AX57" s="644"/>
    </row>
    <row r="58" spans="12:50" ht="16.5" customHeight="1" x14ac:dyDescent="0.25">
      <c r="N58" s="644" t="s">
        <v>1023</v>
      </c>
      <c r="O58" s="652" t="s">
        <v>1024</v>
      </c>
      <c r="P58" s="832" t="s">
        <v>220</v>
      </c>
      <c r="Q58" s="689" t="s">
        <v>37</v>
      </c>
      <c r="R58" s="652" t="s">
        <v>715</v>
      </c>
      <c r="S58" s="652" t="s">
        <v>697</v>
      </c>
      <c r="T58" s="653" t="s">
        <v>698</v>
      </c>
      <c r="U58" s="653" t="s">
        <v>699</v>
      </c>
      <c r="V58" s="722">
        <v>2018</v>
      </c>
      <c r="W58" s="722">
        <v>2018</v>
      </c>
      <c r="X58" s="702">
        <v>421772</v>
      </c>
      <c r="Y58" s="644"/>
      <c r="Z58" s="644" t="s">
        <v>1025</v>
      </c>
      <c r="AA58" s="652" t="s">
        <v>1026</v>
      </c>
      <c r="AB58" s="832" t="s">
        <v>227</v>
      </c>
      <c r="AC58" s="689" t="s">
        <v>42</v>
      </c>
      <c r="AD58" s="652" t="s">
        <v>715</v>
      </c>
      <c r="AE58" s="652" t="s">
        <v>697</v>
      </c>
      <c r="AF58" s="653" t="s">
        <v>698</v>
      </c>
      <c r="AG58" s="653" t="s">
        <v>699</v>
      </c>
      <c r="AH58" s="722">
        <v>2015</v>
      </c>
      <c r="AI58" s="722">
        <v>2015</v>
      </c>
      <c r="AJ58" s="836">
        <v>283125.5</v>
      </c>
      <c r="AK58" s="644"/>
      <c r="AL58" s="644" t="s">
        <v>1027</v>
      </c>
      <c r="AM58" s="652" t="s">
        <v>1026</v>
      </c>
      <c r="AN58" s="832" t="s">
        <v>234</v>
      </c>
      <c r="AO58" s="689" t="s">
        <v>52</v>
      </c>
      <c r="AP58" s="652" t="s">
        <v>715</v>
      </c>
      <c r="AQ58" s="652" t="s">
        <v>697</v>
      </c>
      <c r="AR58" s="653" t="s">
        <v>698</v>
      </c>
      <c r="AS58" s="653" t="s">
        <v>699</v>
      </c>
      <c r="AT58" s="722">
        <v>2014</v>
      </c>
      <c r="AU58" s="722">
        <v>2014</v>
      </c>
      <c r="AV58" s="835">
        <v>73521.399999999994</v>
      </c>
      <c r="AW58" s="644"/>
      <c r="AX58" s="644"/>
    </row>
    <row r="59" spans="12:50" ht="16.5" customHeight="1" x14ac:dyDescent="0.25">
      <c r="N59" s="644" t="s">
        <v>1023</v>
      </c>
      <c r="O59" s="652" t="s">
        <v>1024</v>
      </c>
      <c r="P59" s="830" t="s">
        <v>69</v>
      </c>
      <c r="Q59" s="670" t="s">
        <v>283</v>
      </c>
      <c r="R59" s="652" t="s">
        <v>715</v>
      </c>
      <c r="S59" s="652" t="s">
        <v>697</v>
      </c>
      <c r="T59" s="653" t="s">
        <v>698</v>
      </c>
      <c r="U59" s="653" t="s">
        <v>699</v>
      </c>
      <c r="V59" s="722">
        <v>2018</v>
      </c>
      <c r="W59" s="722">
        <v>2018</v>
      </c>
      <c r="X59" s="831">
        <v>33744.433287135442</v>
      </c>
      <c r="Y59" s="644"/>
      <c r="Z59" s="644" t="s">
        <v>1025</v>
      </c>
      <c r="AA59" s="652" t="s">
        <v>1026</v>
      </c>
      <c r="AB59" s="832" t="s">
        <v>228</v>
      </c>
      <c r="AC59" s="689" t="s">
        <v>43</v>
      </c>
      <c r="AD59" s="652" t="s">
        <v>715</v>
      </c>
      <c r="AE59" s="652" t="s">
        <v>697</v>
      </c>
      <c r="AF59" s="653" t="s">
        <v>698</v>
      </c>
      <c r="AG59" s="653" t="s">
        <v>699</v>
      </c>
      <c r="AH59" s="722">
        <v>2015</v>
      </c>
      <c r="AI59" s="722">
        <v>2015</v>
      </c>
      <c r="AJ59" s="836">
        <v>137930.4</v>
      </c>
      <c r="AK59" s="644"/>
      <c r="AL59" s="644" t="s">
        <v>1027</v>
      </c>
      <c r="AM59" s="652" t="s">
        <v>1026</v>
      </c>
      <c r="AN59" s="832" t="s">
        <v>319</v>
      </c>
      <c r="AO59" s="689" t="s">
        <v>41</v>
      </c>
      <c r="AP59" s="652" t="s">
        <v>715</v>
      </c>
      <c r="AQ59" s="652" t="s">
        <v>697</v>
      </c>
      <c r="AR59" s="653" t="s">
        <v>698</v>
      </c>
      <c r="AS59" s="653" t="s">
        <v>699</v>
      </c>
      <c r="AT59" s="722">
        <v>2014</v>
      </c>
      <c r="AU59" s="722">
        <v>2014</v>
      </c>
      <c r="AV59" s="835">
        <v>179574.2</v>
      </c>
      <c r="AW59" s="644"/>
      <c r="AX59" s="644"/>
    </row>
    <row r="60" spans="12:50" ht="16.5" customHeight="1" x14ac:dyDescent="0.25">
      <c r="N60" s="644"/>
      <c r="O60" s="644"/>
      <c r="P60" s="644"/>
      <c r="Q60" s="644"/>
      <c r="R60" s="644"/>
      <c r="S60" s="644"/>
      <c r="T60" s="644"/>
      <c r="U60" s="644"/>
      <c r="V60" s="644"/>
      <c r="W60" s="644"/>
      <c r="X60" s="644"/>
      <c r="Y60" s="644"/>
      <c r="Z60" s="644" t="s">
        <v>1025</v>
      </c>
      <c r="AA60" s="652" t="s">
        <v>1026</v>
      </c>
      <c r="AB60" s="832" t="s">
        <v>229</v>
      </c>
      <c r="AC60" s="689" t="s">
        <v>44</v>
      </c>
      <c r="AD60" s="652" t="s">
        <v>715</v>
      </c>
      <c r="AE60" s="652" t="s">
        <v>697</v>
      </c>
      <c r="AF60" s="653" t="s">
        <v>698</v>
      </c>
      <c r="AG60" s="653" t="s">
        <v>699</v>
      </c>
      <c r="AH60" s="722">
        <v>2015</v>
      </c>
      <c r="AI60" s="722">
        <v>2015</v>
      </c>
      <c r="AJ60" s="836">
        <v>18144.900000000001</v>
      </c>
      <c r="AK60" s="644"/>
      <c r="AL60" s="644" t="s">
        <v>1027</v>
      </c>
      <c r="AM60" s="652" t="s">
        <v>1026</v>
      </c>
      <c r="AN60" s="832" t="s">
        <v>233</v>
      </c>
      <c r="AO60" s="689" t="s">
        <v>53</v>
      </c>
      <c r="AP60" s="652" t="s">
        <v>715</v>
      </c>
      <c r="AQ60" s="652" t="s">
        <v>697</v>
      </c>
      <c r="AR60" s="653" t="s">
        <v>698</v>
      </c>
      <c r="AS60" s="653" t="s">
        <v>699</v>
      </c>
      <c r="AT60" s="722">
        <v>2014</v>
      </c>
      <c r="AU60" s="722">
        <v>2014</v>
      </c>
      <c r="AV60" s="835">
        <v>39926.199999999997</v>
      </c>
      <c r="AW60" s="644"/>
      <c r="AX60" s="644"/>
    </row>
    <row r="61" spans="12:50" ht="16.5" customHeight="1" x14ac:dyDescent="0.25">
      <c r="N61" s="644"/>
      <c r="O61" s="644"/>
      <c r="P61" s="644"/>
      <c r="Q61" s="644"/>
      <c r="R61" s="644"/>
      <c r="S61" s="644"/>
      <c r="T61" s="644"/>
      <c r="U61" s="644"/>
      <c r="V61" s="644"/>
      <c r="W61" s="644"/>
      <c r="X61" s="644"/>
      <c r="Y61" s="644"/>
      <c r="Z61" s="644" t="s">
        <v>1025</v>
      </c>
      <c r="AA61" s="652" t="s">
        <v>1026</v>
      </c>
      <c r="AB61" s="832" t="s">
        <v>226</v>
      </c>
      <c r="AC61" s="689" t="s">
        <v>41</v>
      </c>
      <c r="AD61" s="652" t="s">
        <v>715</v>
      </c>
      <c r="AE61" s="652" t="s">
        <v>697</v>
      </c>
      <c r="AF61" s="653" t="s">
        <v>698</v>
      </c>
      <c r="AG61" s="653" t="s">
        <v>699</v>
      </c>
      <c r="AH61" s="722">
        <v>2015</v>
      </c>
      <c r="AI61" s="722">
        <v>2015</v>
      </c>
      <c r="AJ61" s="836">
        <v>127050.2</v>
      </c>
      <c r="AK61" s="644"/>
      <c r="AL61" s="644" t="s">
        <v>1027</v>
      </c>
      <c r="AM61" s="652" t="s">
        <v>1026</v>
      </c>
      <c r="AN61" s="832" t="s">
        <v>232</v>
      </c>
      <c r="AO61" s="689" t="s">
        <v>54</v>
      </c>
      <c r="AP61" s="652" t="s">
        <v>715</v>
      </c>
      <c r="AQ61" s="652" t="s">
        <v>697</v>
      </c>
      <c r="AR61" s="653" t="s">
        <v>698</v>
      </c>
      <c r="AS61" s="653" t="s">
        <v>699</v>
      </c>
      <c r="AT61" s="722">
        <v>2014</v>
      </c>
      <c r="AU61" s="722">
        <v>2014</v>
      </c>
      <c r="AV61" s="835">
        <v>-16775.900000000001</v>
      </c>
      <c r="AW61" s="644"/>
      <c r="AX61" s="644"/>
    </row>
    <row r="62" spans="12:50" ht="16.5" customHeight="1" x14ac:dyDescent="0.25">
      <c r="L62" s="59" t="s">
        <v>476</v>
      </c>
      <c r="Z62" s="644" t="s">
        <v>1025</v>
      </c>
      <c r="AA62" s="652" t="s">
        <v>1026</v>
      </c>
      <c r="AB62" s="830" t="s">
        <v>46</v>
      </c>
      <c r="AC62" s="670" t="s">
        <v>45</v>
      </c>
      <c r="AD62" s="652" t="s">
        <v>715</v>
      </c>
      <c r="AE62" s="652" t="s">
        <v>697</v>
      </c>
      <c r="AF62" s="653" t="s">
        <v>698</v>
      </c>
      <c r="AG62" s="653" t="s">
        <v>699</v>
      </c>
      <c r="AH62" s="722">
        <v>2015</v>
      </c>
      <c r="AI62" s="722">
        <v>2015</v>
      </c>
      <c r="AJ62" s="834">
        <v>304782.90000000002</v>
      </c>
      <c r="AK62" s="644"/>
      <c r="AL62" s="644" t="s">
        <v>1027</v>
      </c>
      <c r="AM62" s="652" t="s">
        <v>1026</v>
      </c>
      <c r="AN62" s="832" t="s">
        <v>231</v>
      </c>
      <c r="AO62" s="689" t="s">
        <v>55</v>
      </c>
      <c r="AP62" s="652" t="s">
        <v>715</v>
      </c>
      <c r="AQ62" s="652" t="s">
        <v>697</v>
      </c>
      <c r="AR62" s="653" t="s">
        <v>698</v>
      </c>
      <c r="AS62" s="653" t="s">
        <v>699</v>
      </c>
      <c r="AT62" s="722">
        <v>2014</v>
      </c>
      <c r="AU62" s="722">
        <v>2014</v>
      </c>
      <c r="AV62" s="835">
        <v>-17366.400000000001</v>
      </c>
      <c r="AW62" s="644"/>
      <c r="AX62" s="644"/>
    </row>
    <row r="63" spans="12:50" ht="16.5" customHeight="1" x14ac:dyDescent="0.25">
      <c r="Z63" s="644" t="s">
        <v>1025</v>
      </c>
      <c r="AA63" s="652" t="s">
        <v>1026</v>
      </c>
      <c r="AB63" s="832" t="s">
        <v>224</v>
      </c>
      <c r="AC63" s="828" t="s">
        <v>39</v>
      </c>
      <c r="AD63" s="652" t="s">
        <v>715</v>
      </c>
      <c r="AE63" s="652" t="s">
        <v>697</v>
      </c>
      <c r="AF63" s="653" t="s">
        <v>698</v>
      </c>
      <c r="AG63" s="653" t="s">
        <v>699</v>
      </c>
      <c r="AH63" s="722">
        <v>2016</v>
      </c>
      <c r="AI63" s="722">
        <v>2016</v>
      </c>
      <c r="AJ63" s="836">
        <v>22454.646595039987</v>
      </c>
      <c r="AK63" s="644"/>
      <c r="AL63" s="644" t="s">
        <v>1027</v>
      </c>
      <c r="AM63" s="652" t="s">
        <v>1026</v>
      </c>
      <c r="AN63" s="832" t="s">
        <v>230</v>
      </c>
      <c r="AO63" s="689" t="s">
        <v>56</v>
      </c>
      <c r="AP63" s="652" t="s">
        <v>715</v>
      </c>
      <c r="AQ63" s="652" t="s">
        <v>697</v>
      </c>
      <c r="AR63" s="653" t="s">
        <v>698</v>
      </c>
      <c r="AS63" s="653" t="s">
        <v>699</v>
      </c>
      <c r="AT63" s="722">
        <v>2014</v>
      </c>
      <c r="AU63" s="722">
        <v>2014</v>
      </c>
      <c r="AV63" s="835">
        <v>590.5</v>
      </c>
      <c r="AW63" s="644"/>
      <c r="AX63" s="644"/>
    </row>
    <row r="64" spans="12:50" ht="16.5" customHeight="1" x14ac:dyDescent="0.25">
      <c r="Z64" s="644" t="s">
        <v>1025</v>
      </c>
      <c r="AA64" s="652" t="s">
        <v>1026</v>
      </c>
      <c r="AB64" s="832" t="s">
        <v>225</v>
      </c>
      <c r="AC64" s="828" t="s">
        <v>40</v>
      </c>
      <c r="AD64" s="652" t="s">
        <v>715</v>
      </c>
      <c r="AE64" s="652" t="s">
        <v>697</v>
      </c>
      <c r="AF64" s="653" t="s">
        <v>698</v>
      </c>
      <c r="AG64" s="653" t="s">
        <v>699</v>
      </c>
      <c r="AH64" s="722">
        <v>2016</v>
      </c>
      <c r="AI64" s="722">
        <v>2016</v>
      </c>
      <c r="AJ64" s="836">
        <v>10186.67263528</v>
      </c>
      <c r="AK64" s="644"/>
      <c r="AL64" s="644" t="s">
        <v>1027</v>
      </c>
      <c r="AM64" s="652" t="s">
        <v>1026</v>
      </c>
      <c r="AN64" s="830" t="s">
        <v>74</v>
      </c>
      <c r="AO64" s="637" t="s">
        <v>47</v>
      </c>
      <c r="AP64" s="652" t="s">
        <v>715</v>
      </c>
      <c r="AQ64" s="652" t="s">
        <v>697</v>
      </c>
      <c r="AR64" s="653" t="s">
        <v>698</v>
      </c>
      <c r="AS64" s="653" t="s">
        <v>699</v>
      </c>
      <c r="AT64" s="722">
        <v>2014</v>
      </c>
      <c r="AU64" s="722">
        <v>2014</v>
      </c>
      <c r="AV64" s="833">
        <v>438684.3</v>
      </c>
      <c r="AW64" s="644"/>
      <c r="AX64" s="644"/>
    </row>
    <row r="65" spans="26:50" ht="16.5" customHeight="1" x14ac:dyDescent="0.25">
      <c r="Z65" s="644" t="s">
        <v>1025</v>
      </c>
      <c r="AA65" s="652" t="s">
        <v>1026</v>
      </c>
      <c r="AB65" s="832" t="s">
        <v>319</v>
      </c>
      <c r="AC65" s="689" t="s">
        <v>41</v>
      </c>
      <c r="AD65" s="652" t="s">
        <v>715</v>
      </c>
      <c r="AE65" s="652" t="s">
        <v>697</v>
      </c>
      <c r="AF65" s="653" t="s">
        <v>698</v>
      </c>
      <c r="AG65" s="653" t="s">
        <v>699</v>
      </c>
      <c r="AH65" s="722">
        <v>2016</v>
      </c>
      <c r="AI65" s="722">
        <v>2016</v>
      </c>
      <c r="AJ65" s="836">
        <v>12267.973959759987</v>
      </c>
      <c r="AK65" s="644"/>
      <c r="AL65" s="644" t="s">
        <v>1027</v>
      </c>
      <c r="AM65" s="652" t="s">
        <v>1026</v>
      </c>
      <c r="AN65" s="832" t="s">
        <v>236</v>
      </c>
      <c r="AO65" s="828" t="s">
        <v>49</v>
      </c>
      <c r="AP65" s="652" t="s">
        <v>715</v>
      </c>
      <c r="AQ65" s="652" t="s">
        <v>697</v>
      </c>
      <c r="AR65" s="653" t="s">
        <v>698</v>
      </c>
      <c r="AS65" s="653" t="s">
        <v>699</v>
      </c>
      <c r="AT65" s="722">
        <v>2015</v>
      </c>
      <c r="AU65" s="722">
        <v>2015</v>
      </c>
      <c r="AV65" s="836">
        <v>378314.30000000005</v>
      </c>
      <c r="AW65" s="644"/>
      <c r="AX65" s="644"/>
    </row>
    <row r="66" spans="26:50" ht="16.5" customHeight="1" x14ac:dyDescent="0.25">
      <c r="Z66" s="644" t="s">
        <v>1025</v>
      </c>
      <c r="AA66" s="652" t="s">
        <v>1026</v>
      </c>
      <c r="AB66" s="832" t="s">
        <v>227</v>
      </c>
      <c r="AC66" s="689" t="s">
        <v>42</v>
      </c>
      <c r="AD66" s="652" t="s">
        <v>715</v>
      </c>
      <c r="AE66" s="652" t="s">
        <v>697</v>
      </c>
      <c r="AF66" s="653" t="s">
        <v>698</v>
      </c>
      <c r="AG66" s="653" t="s">
        <v>699</v>
      </c>
      <c r="AH66" s="722">
        <v>2016</v>
      </c>
      <c r="AI66" s="722">
        <v>2016</v>
      </c>
      <c r="AJ66" s="836">
        <v>358845.83235527005</v>
      </c>
      <c r="AK66" s="644"/>
      <c r="AL66" s="644" t="s">
        <v>1027</v>
      </c>
      <c r="AM66" s="652" t="s">
        <v>1026</v>
      </c>
      <c r="AN66" s="832" t="s">
        <v>188</v>
      </c>
      <c r="AO66" s="828" t="s">
        <v>50</v>
      </c>
      <c r="AP66" s="652" t="s">
        <v>715</v>
      </c>
      <c r="AQ66" s="652" t="s">
        <v>697</v>
      </c>
      <c r="AR66" s="653" t="s">
        <v>698</v>
      </c>
      <c r="AS66" s="653" t="s">
        <v>699</v>
      </c>
      <c r="AT66" s="722">
        <v>2015</v>
      </c>
      <c r="AU66" s="722">
        <v>2015</v>
      </c>
      <c r="AV66" s="836">
        <v>92654.6</v>
      </c>
      <c r="AW66" s="644"/>
      <c r="AX66" s="644"/>
    </row>
    <row r="67" spans="26:50" ht="16.5" customHeight="1" x14ac:dyDescent="0.25">
      <c r="Z67" s="644" t="s">
        <v>1025</v>
      </c>
      <c r="AA67" s="652" t="s">
        <v>1026</v>
      </c>
      <c r="AB67" s="832" t="s">
        <v>228</v>
      </c>
      <c r="AC67" s="689" t="s">
        <v>43</v>
      </c>
      <c r="AD67" s="652" t="s">
        <v>715</v>
      </c>
      <c r="AE67" s="652" t="s">
        <v>697</v>
      </c>
      <c r="AF67" s="653" t="s">
        <v>698</v>
      </c>
      <c r="AG67" s="653" t="s">
        <v>699</v>
      </c>
      <c r="AH67" s="722">
        <v>2016</v>
      </c>
      <c r="AI67" s="722">
        <v>2016</v>
      </c>
      <c r="AJ67" s="836">
        <v>86755.85985886</v>
      </c>
      <c r="AK67" s="644"/>
      <c r="AL67" s="644" t="s">
        <v>1027</v>
      </c>
      <c r="AM67" s="652" t="s">
        <v>1026</v>
      </c>
      <c r="AN67" s="832" t="s">
        <v>235</v>
      </c>
      <c r="AO67" s="689" t="s">
        <v>51</v>
      </c>
      <c r="AP67" s="652" t="s">
        <v>715</v>
      </c>
      <c r="AQ67" s="652" t="s">
        <v>697</v>
      </c>
      <c r="AR67" s="653" t="s">
        <v>698</v>
      </c>
      <c r="AS67" s="653" t="s">
        <v>699</v>
      </c>
      <c r="AT67" s="722">
        <v>2015</v>
      </c>
      <c r="AU67" s="722">
        <v>2015</v>
      </c>
      <c r="AV67" s="836">
        <v>76656</v>
      </c>
      <c r="AW67" s="644"/>
      <c r="AX67" s="644"/>
    </row>
    <row r="68" spans="26:50" ht="16.5" customHeight="1" x14ac:dyDescent="0.25">
      <c r="Z68" s="644" t="s">
        <v>1025</v>
      </c>
      <c r="AA68" s="652" t="s">
        <v>1026</v>
      </c>
      <c r="AB68" s="832" t="s">
        <v>229</v>
      </c>
      <c r="AC68" s="689" t="s">
        <v>44</v>
      </c>
      <c r="AD68" s="652" t="s">
        <v>715</v>
      </c>
      <c r="AE68" s="652" t="s">
        <v>697</v>
      </c>
      <c r="AF68" s="653" t="s">
        <v>698</v>
      </c>
      <c r="AG68" s="653" t="s">
        <v>699</v>
      </c>
      <c r="AH68" s="722">
        <v>2016</v>
      </c>
      <c r="AI68" s="722">
        <v>2016</v>
      </c>
      <c r="AJ68" s="836">
        <v>171262.55262484</v>
      </c>
      <c r="AK68" s="644"/>
      <c r="AL68" s="644" t="s">
        <v>1027</v>
      </c>
      <c r="AM68" s="652" t="s">
        <v>1026</v>
      </c>
      <c r="AN68" s="832" t="s">
        <v>234</v>
      </c>
      <c r="AO68" s="689" t="s">
        <v>52</v>
      </c>
      <c r="AP68" s="652" t="s">
        <v>715</v>
      </c>
      <c r="AQ68" s="652" t="s">
        <v>697</v>
      </c>
      <c r="AR68" s="653" t="s">
        <v>698</v>
      </c>
      <c r="AS68" s="653" t="s">
        <v>699</v>
      </c>
      <c r="AT68" s="722">
        <v>2015</v>
      </c>
      <c r="AU68" s="722">
        <v>2015</v>
      </c>
      <c r="AV68" s="836">
        <v>54880.6</v>
      </c>
      <c r="AW68" s="644"/>
      <c r="AX68" s="644"/>
    </row>
    <row r="69" spans="26:50" ht="16.5" customHeight="1" x14ac:dyDescent="0.25">
      <c r="Z69" s="644" t="s">
        <v>1025</v>
      </c>
      <c r="AA69" s="652" t="s">
        <v>1026</v>
      </c>
      <c r="AB69" s="832" t="s">
        <v>226</v>
      </c>
      <c r="AC69" s="689" t="s">
        <v>41</v>
      </c>
      <c r="AD69" s="652" t="s">
        <v>715</v>
      </c>
      <c r="AE69" s="652" t="s">
        <v>697</v>
      </c>
      <c r="AF69" s="653" t="s">
        <v>698</v>
      </c>
      <c r="AG69" s="653" t="s">
        <v>699</v>
      </c>
      <c r="AH69" s="722">
        <v>2016</v>
      </c>
      <c r="AI69" s="722">
        <v>2016</v>
      </c>
      <c r="AJ69" s="836">
        <v>100827.41987157002</v>
      </c>
      <c r="AK69" s="644"/>
      <c r="AL69" s="644" t="s">
        <v>1027</v>
      </c>
      <c r="AM69" s="652" t="s">
        <v>1026</v>
      </c>
      <c r="AN69" s="832" t="s">
        <v>319</v>
      </c>
      <c r="AO69" s="689" t="s">
        <v>41</v>
      </c>
      <c r="AP69" s="652" t="s">
        <v>715</v>
      </c>
      <c r="AQ69" s="652" t="s">
        <v>697</v>
      </c>
      <c r="AR69" s="653" t="s">
        <v>698</v>
      </c>
      <c r="AS69" s="653" t="s">
        <v>699</v>
      </c>
      <c r="AT69" s="722">
        <v>2015</v>
      </c>
      <c r="AU69" s="722">
        <v>2015</v>
      </c>
      <c r="AV69" s="836">
        <v>154123.1</v>
      </c>
      <c r="AW69" s="644"/>
      <c r="AX69" s="644"/>
    </row>
    <row r="70" spans="26:50" ht="16.5" customHeight="1" x14ac:dyDescent="0.25">
      <c r="Z70" s="644" t="s">
        <v>1025</v>
      </c>
      <c r="AA70" s="652" t="s">
        <v>1026</v>
      </c>
      <c r="AB70" s="830" t="s">
        <v>46</v>
      </c>
      <c r="AC70" s="670" t="s">
        <v>45</v>
      </c>
      <c r="AD70" s="652" t="s">
        <v>715</v>
      </c>
      <c r="AE70" s="652" t="s">
        <v>697</v>
      </c>
      <c r="AF70" s="653" t="s">
        <v>698</v>
      </c>
      <c r="AG70" s="653" t="s">
        <v>699</v>
      </c>
      <c r="AH70" s="722">
        <v>2016</v>
      </c>
      <c r="AI70" s="722">
        <v>2016</v>
      </c>
      <c r="AJ70" s="834">
        <v>381300.47895031003</v>
      </c>
      <c r="AK70" s="644"/>
      <c r="AL70" s="644" t="s">
        <v>1027</v>
      </c>
      <c r="AM70" s="652" t="s">
        <v>1026</v>
      </c>
      <c r="AN70" s="832" t="s">
        <v>233</v>
      </c>
      <c r="AO70" s="689" t="s">
        <v>53</v>
      </c>
      <c r="AP70" s="652" t="s">
        <v>715</v>
      </c>
      <c r="AQ70" s="652" t="s">
        <v>697</v>
      </c>
      <c r="AR70" s="653" t="s">
        <v>698</v>
      </c>
      <c r="AS70" s="653" t="s">
        <v>699</v>
      </c>
      <c r="AT70" s="722">
        <v>2015</v>
      </c>
      <c r="AU70" s="722">
        <v>2015</v>
      </c>
      <c r="AV70" s="836">
        <v>35065.800000000003</v>
      </c>
      <c r="AW70" s="644"/>
      <c r="AX70" s="644"/>
    </row>
    <row r="71" spans="26:50" ht="16.5" customHeight="1" x14ac:dyDescent="0.25">
      <c r="Z71" s="644" t="s">
        <v>1025</v>
      </c>
      <c r="AA71" s="652" t="s">
        <v>1026</v>
      </c>
      <c r="AB71" s="832" t="s">
        <v>224</v>
      </c>
      <c r="AC71" s="828" t="s">
        <v>39</v>
      </c>
      <c r="AD71" s="652" t="s">
        <v>715</v>
      </c>
      <c r="AE71" s="652" t="s">
        <v>697</v>
      </c>
      <c r="AF71" s="653" t="s">
        <v>698</v>
      </c>
      <c r="AG71" s="653" t="s">
        <v>699</v>
      </c>
      <c r="AH71" s="722">
        <v>2017</v>
      </c>
      <c r="AI71" s="722">
        <v>2017</v>
      </c>
      <c r="AJ71" s="836">
        <v>22089.8</v>
      </c>
      <c r="AK71" s="644"/>
      <c r="AL71" s="644" t="s">
        <v>1027</v>
      </c>
      <c r="AM71" s="652" t="s">
        <v>1026</v>
      </c>
      <c r="AN71" s="832" t="s">
        <v>232</v>
      </c>
      <c r="AO71" s="689" t="s">
        <v>54</v>
      </c>
      <c r="AP71" s="652" t="s">
        <v>715</v>
      </c>
      <c r="AQ71" s="652" t="s">
        <v>697</v>
      </c>
      <c r="AR71" s="653" t="s">
        <v>698</v>
      </c>
      <c r="AS71" s="653" t="s">
        <v>699</v>
      </c>
      <c r="AT71" s="722">
        <v>2015</v>
      </c>
      <c r="AU71" s="722">
        <v>2015</v>
      </c>
      <c r="AV71" s="836">
        <v>-24139.8</v>
      </c>
      <c r="AW71" s="644"/>
      <c r="AX71" s="644"/>
    </row>
    <row r="72" spans="26:50" ht="16.5" customHeight="1" x14ac:dyDescent="0.25">
      <c r="Z72" s="644" t="s">
        <v>1025</v>
      </c>
      <c r="AA72" s="652" t="s">
        <v>1026</v>
      </c>
      <c r="AB72" s="832" t="s">
        <v>225</v>
      </c>
      <c r="AC72" s="828" t="s">
        <v>40</v>
      </c>
      <c r="AD72" s="652" t="s">
        <v>715</v>
      </c>
      <c r="AE72" s="652" t="s">
        <v>697</v>
      </c>
      <c r="AF72" s="653" t="s">
        <v>698</v>
      </c>
      <c r="AG72" s="653" t="s">
        <v>699</v>
      </c>
      <c r="AH72" s="722">
        <v>2017</v>
      </c>
      <c r="AI72" s="722">
        <v>2017</v>
      </c>
      <c r="AJ72" s="836">
        <v>9343.4</v>
      </c>
      <c r="AK72" s="644"/>
      <c r="AL72" s="644" t="s">
        <v>1027</v>
      </c>
      <c r="AM72" s="652" t="s">
        <v>1026</v>
      </c>
      <c r="AN72" s="832" t="s">
        <v>231</v>
      </c>
      <c r="AO72" s="689" t="s">
        <v>55</v>
      </c>
      <c r="AP72" s="652" t="s">
        <v>715</v>
      </c>
      <c r="AQ72" s="652" t="s">
        <v>697</v>
      </c>
      <c r="AR72" s="653" t="s">
        <v>698</v>
      </c>
      <c r="AS72" s="653" t="s">
        <v>699</v>
      </c>
      <c r="AT72" s="722">
        <v>2015</v>
      </c>
      <c r="AU72" s="722">
        <v>2015</v>
      </c>
      <c r="AV72" s="836">
        <v>-24217.8</v>
      </c>
      <c r="AW72" s="644"/>
      <c r="AX72" s="644"/>
    </row>
    <row r="73" spans="26:50" ht="16.5" customHeight="1" x14ac:dyDescent="0.25">
      <c r="Z73" s="644" t="s">
        <v>1025</v>
      </c>
      <c r="AA73" s="652" t="s">
        <v>1026</v>
      </c>
      <c r="AB73" s="832" t="s">
        <v>319</v>
      </c>
      <c r="AC73" s="689" t="s">
        <v>41</v>
      </c>
      <c r="AD73" s="652" t="s">
        <v>715</v>
      </c>
      <c r="AE73" s="652" t="s">
        <v>697</v>
      </c>
      <c r="AF73" s="653" t="s">
        <v>698</v>
      </c>
      <c r="AG73" s="653" t="s">
        <v>699</v>
      </c>
      <c r="AH73" s="722">
        <v>2017</v>
      </c>
      <c r="AI73" s="722">
        <v>2017</v>
      </c>
      <c r="AJ73" s="836">
        <v>12746.4</v>
      </c>
      <c r="AK73" s="644"/>
      <c r="AL73" s="644" t="s">
        <v>1027</v>
      </c>
      <c r="AM73" s="652" t="s">
        <v>1026</v>
      </c>
      <c r="AN73" s="832" t="s">
        <v>230</v>
      </c>
      <c r="AO73" s="689" t="s">
        <v>56</v>
      </c>
      <c r="AP73" s="652" t="s">
        <v>715</v>
      </c>
      <c r="AQ73" s="652" t="s">
        <v>697</v>
      </c>
      <c r="AR73" s="653" t="s">
        <v>698</v>
      </c>
      <c r="AS73" s="653" t="s">
        <v>699</v>
      </c>
      <c r="AT73" s="722">
        <v>2015</v>
      </c>
      <c r="AU73" s="722">
        <v>2015</v>
      </c>
      <c r="AV73" s="836">
        <v>78</v>
      </c>
      <c r="AW73" s="644"/>
      <c r="AX73" s="644"/>
    </row>
    <row r="74" spans="26:50" ht="16.5" customHeight="1" x14ac:dyDescent="0.25">
      <c r="Z74" s="644" t="s">
        <v>1025</v>
      </c>
      <c r="AA74" s="652" t="s">
        <v>1026</v>
      </c>
      <c r="AB74" s="832" t="s">
        <v>227</v>
      </c>
      <c r="AC74" s="689" t="s">
        <v>42</v>
      </c>
      <c r="AD74" s="652" t="s">
        <v>715</v>
      </c>
      <c r="AE74" s="652" t="s">
        <v>697</v>
      </c>
      <c r="AF74" s="653" t="s">
        <v>698</v>
      </c>
      <c r="AG74" s="653" t="s">
        <v>699</v>
      </c>
      <c r="AH74" s="722">
        <v>2017</v>
      </c>
      <c r="AI74" s="722">
        <v>2017</v>
      </c>
      <c r="AJ74" s="836">
        <v>379803.7</v>
      </c>
      <c r="AK74" s="644"/>
      <c r="AL74" s="644" t="s">
        <v>1027</v>
      </c>
      <c r="AM74" s="652" t="s">
        <v>1026</v>
      </c>
      <c r="AN74" s="830" t="s">
        <v>74</v>
      </c>
      <c r="AO74" s="637" t="s">
        <v>47</v>
      </c>
      <c r="AP74" s="652" t="s">
        <v>715</v>
      </c>
      <c r="AQ74" s="652" t="s">
        <v>697</v>
      </c>
      <c r="AR74" s="653" t="s">
        <v>698</v>
      </c>
      <c r="AS74" s="653" t="s">
        <v>699</v>
      </c>
      <c r="AT74" s="722">
        <v>2015</v>
      </c>
      <c r="AU74" s="722">
        <v>2015</v>
      </c>
      <c r="AV74" s="834">
        <v>389240.30000000005</v>
      </c>
      <c r="AW74" s="644"/>
      <c r="AX74" s="644"/>
    </row>
    <row r="75" spans="26:50" ht="16.5" customHeight="1" x14ac:dyDescent="0.25">
      <c r="Z75" s="644" t="s">
        <v>1025</v>
      </c>
      <c r="AA75" s="652" t="s">
        <v>1026</v>
      </c>
      <c r="AB75" s="832" t="s">
        <v>228</v>
      </c>
      <c r="AC75" s="689" t="s">
        <v>43</v>
      </c>
      <c r="AD75" s="652" t="s">
        <v>715</v>
      </c>
      <c r="AE75" s="652" t="s">
        <v>697</v>
      </c>
      <c r="AF75" s="653" t="s">
        <v>698</v>
      </c>
      <c r="AG75" s="653" t="s">
        <v>699</v>
      </c>
      <c r="AH75" s="722">
        <v>2017</v>
      </c>
      <c r="AI75" s="722">
        <v>2017</v>
      </c>
      <c r="AJ75" s="836">
        <v>144884.6</v>
      </c>
      <c r="AK75" s="644"/>
      <c r="AL75" s="644" t="s">
        <v>1027</v>
      </c>
      <c r="AM75" s="652" t="s">
        <v>1026</v>
      </c>
      <c r="AN75" s="832" t="s">
        <v>236</v>
      </c>
      <c r="AO75" s="828" t="s">
        <v>49</v>
      </c>
      <c r="AP75" s="652" t="s">
        <v>715</v>
      </c>
      <c r="AQ75" s="652" t="s">
        <v>697</v>
      </c>
      <c r="AR75" s="653" t="s">
        <v>698</v>
      </c>
      <c r="AS75" s="653" t="s">
        <v>699</v>
      </c>
      <c r="AT75" s="722">
        <v>2016</v>
      </c>
      <c r="AU75" s="722">
        <v>2016</v>
      </c>
      <c r="AV75" s="836">
        <v>349365.54422567028</v>
      </c>
      <c r="AW75" s="644"/>
      <c r="AX75" s="644"/>
    </row>
    <row r="76" spans="26:50" ht="16.5" customHeight="1" x14ac:dyDescent="0.25">
      <c r="Z76" s="644" t="s">
        <v>1025</v>
      </c>
      <c r="AA76" s="652" t="s">
        <v>1026</v>
      </c>
      <c r="AB76" s="832" t="s">
        <v>229</v>
      </c>
      <c r="AC76" s="689" t="s">
        <v>44</v>
      </c>
      <c r="AD76" s="652" t="s">
        <v>715</v>
      </c>
      <c r="AE76" s="652" t="s">
        <v>697</v>
      </c>
      <c r="AF76" s="653" t="s">
        <v>698</v>
      </c>
      <c r="AG76" s="653" t="s">
        <v>699</v>
      </c>
      <c r="AH76" s="722">
        <v>2017</v>
      </c>
      <c r="AI76" s="722">
        <v>2017</v>
      </c>
      <c r="AJ76" s="836">
        <v>132031.1</v>
      </c>
      <c r="AK76" s="644"/>
      <c r="AL76" s="644" t="s">
        <v>1027</v>
      </c>
      <c r="AM76" s="652" t="s">
        <v>1026</v>
      </c>
      <c r="AN76" s="832" t="s">
        <v>188</v>
      </c>
      <c r="AO76" s="828" t="s">
        <v>50</v>
      </c>
      <c r="AP76" s="652" t="s">
        <v>715</v>
      </c>
      <c r="AQ76" s="652" t="s">
        <v>697</v>
      </c>
      <c r="AR76" s="653" t="s">
        <v>698</v>
      </c>
      <c r="AS76" s="653" t="s">
        <v>699</v>
      </c>
      <c r="AT76" s="722">
        <v>2016</v>
      </c>
      <c r="AU76" s="722">
        <v>2016</v>
      </c>
      <c r="AV76" s="836">
        <v>64096.139025809993</v>
      </c>
      <c r="AW76" s="644"/>
      <c r="AX76" s="644"/>
    </row>
    <row r="77" spans="26:50" ht="16.5" customHeight="1" x14ac:dyDescent="0.25">
      <c r="Z77" s="644" t="s">
        <v>1025</v>
      </c>
      <c r="AA77" s="652" t="s">
        <v>1026</v>
      </c>
      <c r="AB77" s="832" t="s">
        <v>226</v>
      </c>
      <c r="AC77" s="689" t="s">
        <v>41</v>
      </c>
      <c r="AD77" s="652" t="s">
        <v>715</v>
      </c>
      <c r="AE77" s="652" t="s">
        <v>697</v>
      </c>
      <c r="AF77" s="653" t="s">
        <v>698</v>
      </c>
      <c r="AG77" s="653" t="s">
        <v>699</v>
      </c>
      <c r="AH77" s="722">
        <v>2017</v>
      </c>
      <c r="AI77" s="722">
        <v>2017</v>
      </c>
      <c r="AJ77" s="836">
        <v>102888</v>
      </c>
      <c r="AK77" s="644"/>
      <c r="AL77" s="644" t="s">
        <v>1027</v>
      </c>
      <c r="AM77" s="652" t="s">
        <v>1026</v>
      </c>
      <c r="AN77" s="832" t="s">
        <v>235</v>
      </c>
      <c r="AO77" s="689" t="s">
        <v>51</v>
      </c>
      <c r="AP77" s="652" t="s">
        <v>715</v>
      </c>
      <c r="AQ77" s="652" t="s">
        <v>697</v>
      </c>
      <c r="AR77" s="653" t="s">
        <v>698</v>
      </c>
      <c r="AS77" s="653" t="s">
        <v>699</v>
      </c>
      <c r="AT77" s="722">
        <v>2016</v>
      </c>
      <c r="AU77" s="722">
        <v>2016</v>
      </c>
      <c r="AV77" s="836">
        <v>51703.619906590291</v>
      </c>
      <c r="AW77" s="644"/>
      <c r="AX77" s="644"/>
    </row>
    <row r="78" spans="26:50" ht="16.5" customHeight="1" x14ac:dyDescent="0.25">
      <c r="Z78" s="644" t="s">
        <v>1025</v>
      </c>
      <c r="AA78" s="652" t="s">
        <v>1026</v>
      </c>
      <c r="AB78" s="830" t="s">
        <v>46</v>
      </c>
      <c r="AC78" s="670" t="s">
        <v>45</v>
      </c>
      <c r="AD78" s="652" t="s">
        <v>715</v>
      </c>
      <c r="AE78" s="652" t="s">
        <v>697</v>
      </c>
      <c r="AF78" s="653" t="s">
        <v>698</v>
      </c>
      <c r="AG78" s="653" t="s">
        <v>699</v>
      </c>
      <c r="AH78" s="722">
        <v>2017</v>
      </c>
      <c r="AI78" s="722">
        <v>2017</v>
      </c>
      <c r="AJ78" s="834">
        <v>401893.5</v>
      </c>
      <c r="AK78" s="644"/>
      <c r="AL78" s="644" t="s">
        <v>1027</v>
      </c>
      <c r="AM78" s="652" t="s">
        <v>1026</v>
      </c>
      <c r="AN78" s="832" t="s">
        <v>234</v>
      </c>
      <c r="AO78" s="689" t="s">
        <v>52</v>
      </c>
      <c r="AP78" s="652" t="s">
        <v>715</v>
      </c>
      <c r="AQ78" s="652" t="s">
        <v>697</v>
      </c>
      <c r="AR78" s="653" t="s">
        <v>698</v>
      </c>
      <c r="AS78" s="653" t="s">
        <v>699</v>
      </c>
      <c r="AT78" s="722">
        <v>2016</v>
      </c>
      <c r="AU78" s="722">
        <v>2016</v>
      </c>
      <c r="AV78" s="836">
        <v>18394.51006474</v>
      </c>
      <c r="AW78" s="644"/>
      <c r="AX78" s="644"/>
    </row>
    <row r="79" spans="26:50" ht="16.5" customHeight="1" x14ac:dyDescent="0.25">
      <c r="Z79" s="644" t="s">
        <v>1025</v>
      </c>
      <c r="AA79" s="652" t="s">
        <v>1026</v>
      </c>
      <c r="AB79" s="832" t="s">
        <v>224</v>
      </c>
      <c r="AC79" s="828" t="s">
        <v>39</v>
      </c>
      <c r="AD79" s="652" t="s">
        <v>715</v>
      </c>
      <c r="AE79" s="652" t="s">
        <v>697</v>
      </c>
      <c r="AF79" s="653" t="s">
        <v>698</v>
      </c>
      <c r="AG79" s="653" t="s">
        <v>699</v>
      </c>
      <c r="AH79" s="722">
        <v>2018</v>
      </c>
      <c r="AI79" s="722">
        <v>2018</v>
      </c>
      <c r="AJ79" s="836">
        <v>25037.147672271793</v>
      </c>
      <c r="AK79" s="644"/>
      <c r="AL79" s="644" t="s">
        <v>1027</v>
      </c>
      <c r="AM79" s="652" t="s">
        <v>1026</v>
      </c>
      <c r="AN79" s="832" t="s">
        <v>319</v>
      </c>
      <c r="AO79" s="689" t="s">
        <v>41</v>
      </c>
      <c r="AP79" s="652" t="s">
        <v>715</v>
      </c>
      <c r="AQ79" s="652" t="s">
        <v>697</v>
      </c>
      <c r="AR79" s="653" t="s">
        <v>698</v>
      </c>
      <c r="AS79" s="653" t="s">
        <v>699</v>
      </c>
      <c r="AT79" s="722">
        <v>2016</v>
      </c>
      <c r="AU79" s="722">
        <v>2016</v>
      </c>
      <c r="AV79" s="836">
        <v>215171.27522852996</v>
      </c>
      <c r="AW79" s="644"/>
      <c r="AX79" s="644"/>
    </row>
    <row r="80" spans="26:50" ht="16.5" customHeight="1" x14ac:dyDescent="0.25">
      <c r="Z80" s="644" t="s">
        <v>1025</v>
      </c>
      <c r="AA80" s="652" t="s">
        <v>1026</v>
      </c>
      <c r="AB80" s="832" t="s">
        <v>225</v>
      </c>
      <c r="AC80" s="828" t="s">
        <v>40</v>
      </c>
      <c r="AD80" s="652" t="s">
        <v>715</v>
      </c>
      <c r="AE80" s="652" t="s">
        <v>697</v>
      </c>
      <c r="AF80" s="653" t="s">
        <v>698</v>
      </c>
      <c r="AG80" s="653" t="s">
        <v>699</v>
      </c>
      <c r="AH80" s="722">
        <v>2018</v>
      </c>
      <c r="AI80" s="722">
        <v>2018</v>
      </c>
      <c r="AJ80" s="836">
        <v>10590.04995794911</v>
      </c>
      <c r="AK80" s="644"/>
      <c r="AL80" s="644" t="s">
        <v>1027</v>
      </c>
      <c r="AM80" s="652" t="s">
        <v>1026</v>
      </c>
      <c r="AN80" s="832" t="s">
        <v>233</v>
      </c>
      <c r="AO80" s="689" t="s">
        <v>53</v>
      </c>
      <c r="AP80" s="652" t="s">
        <v>715</v>
      </c>
      <c r="AQ80" s="652" t="s">
        <v>697</v>
      </c>
      <c r="AR80" s="653" t="s">
        <v>698</v>
      </c>
      <c r="AS80" s="653" t="s">
        <v>699</v>
      </c>
      <c r="AT80" s="722">
        <v>2016</v>
      </c>
      <c r="AU80" s="722">
        <v>2016</v>
      </c>
      <c r="AV80" s="836">
        <v>48866.67088166999</v>
      </c>
      <c r="AW80" s="644"/>
      <c r="AX80" s="644"/>
    </row>
    <row r="81" spans="12:50" ht="16.5" customHeight="1" x14ac:dyDescent="0.25">
      <c r="Z81" s="644" t="s">
        <v>1025</v>
      </c>
      <c r="AA81" s="652" t="s">
        <v>1026</v>
      </c>
      <c r="AB81" s="832" t="s">
        <v>319</v>
      </c>
      <c r="AC81" s="689" t="s">
        <v>41</v>
      </c>
      <c r="AD81" s="652" t="s">
        <v>715</v>
      </c>
      <c r="AE81" s="652" t="s">
        <v>697</v>
      </c>
      <c r="AF81" s="653" t="s">
        <v>698</v>
      </c>
      <c r="AG81" s="653" t="s">
        <v>699</v>
      </c>
      <c r="AH81" s="722">
        <v>2018</v>
      </c>
      <c r="AI81" s="722">
        <v>2018</v>
      </c>
      <c r="AJ81" s="836">
        <v>14447.097714322681</v>
      </c>
      <c r="AK81" s="644"/>
      <c r="AL81" s="644" t="s">
        <v>1027</v>
      </c>
      <c r="AM81" s="652" t="s">
        <v>1026</v>
      </c>
      <c r="AN81" s="832" t="s">
        <v>232</v>
      </c>
      <c r="AO81" s="689" t="s">
        <v>54</v>
      </c>
      <c r="AP81" s="652" t="s">
        <v>715</v>
      </c>
      <c r="AQ81" s="652" t="s">
        <v>697</v>
      </c>
      <c r="AR81" s="653" t="s">
        <v>698</v>
      </c>
      <c r="AS81" s="653" t="s">
        <v>699</v>
      </c>
      <c r="AT81" s="722">
        <v>2016</v>
      </c>
      <c r="AU81" s="722">
        <v>2016</v>
      </c>
      <c r="AV81" s="837">
        <v>0</v>
      </c>
      <c r="AW81" s="644"/>
      <c r="AX81" s="644"/>
    </row>
    <row r="82" spans="12:50" ht="16.5" customHeight="1" x14ac:dyDescent="0.25">
      <c r="Z82" s="644" t="s">
        <v>1025</v>
      </c>
      <c r="AA82" s="652" t="s">
        <v>1026</v>
      </c>
      <c r="AB82" s="832" t="s">
        <v>227</v>
      </c>
      <c r="AC82" s="689" t="s">
        <v>42</v>
      </c>
      <c r="AD82" s="652" t="s">
        <v>715</v>
      </c>
      <c r="AE82" s="652" t="s">
        <v>697</v>
      </c>
      <c r="AF82" s="653" t="s">
        <v>698</v>
      </c>
      <c r="AG82" s="653" t="s">
        <v>699</v>
      </c>
      <c r="AH82" s="722">
        <v>2018</v>
      </c>
      <c r="AI82" s="722">
        <v>2018</v>
      </c>
      <c r="AJ82" s="836">
        <v>430479.28561486362</v>
      </c>
      <c r="AK82" s="644"/>
      <c r="AL82" s="644" t="s">
        <v>1027</v>
      </c>
      <c r="AM82" s="652" t="s">
        <v>1026</v>
      </c>
      <c r="AN82" s="832" t="s">
        <v>231</v>
      </c>
      <c r="AO82" s="689" t="s">
        <v>55</v>
      </c>
      <c r="AP82" s="652" t="s">
        <v>715</v>
      </c>
      <c r="AQ82" s="652" t="s">
        <v>697</v>
      </c>
      <c r="AR82" s="653" t="s">
        <v>698</v>
      </c>
      <c r="AS82" s="653" t="s">
        <v>699</v>
      </c>
      <c r="AT82" s="722">
        <v>2016</v>
      </c>
      <c r="AU82" s="722">
        <v>2016</v>
      </c>
      <c r="AV82" s="837">
        <v>0</v>
      </c>
      <c r="AW82" s="644"/>
      <c r="AX82" s="644"/>
    </row>
    <row r="83" spans="12:50" ht="16.5" customHeight="1" x14ac:dyDescent="0.25">
      <c r="Z83" s="644" t="s">
        <v>1025</v>
      </c>
      <c r="AA83" s="652" t="s">
        <v>1026</v>
      </c>
      <c r="AB83" s="832" t="s">
        <v>228</v>
      </c>
      <c r="AC83" s="689" t="s">
        <v>43</v>
      </c>
      <c r="AD83" s="652" t="s">
        <v>715</v>
      </c>
      <c r="AE83" s="652" t="s">
        <v>697</v>
      </c>
      <c r="AF83" s="653" t="s">
        <v>698</v>
      </c>
      <c r="AG83" s="653" t="s">
        <v>699</v>
      </c>
      <c r="AH83" s="722">
        <v>2018</v>
      </c>
      <c r="AI83" s="722">
        <v>2018</v>
      </c>
      <c r="AJ83" s="836">
        <v>164215.93340084699</v>
      </c>
      <c r="AK83" s="644"/>
      <c r="AL83" s="644" t="s">
        <v>1027</v>
      </c>
      <c r="AM83" s="652" t="s">
        <v>1026</v>
      </c>
      <c r="AN83" s="832" t="s">
        <v>230</v>
      </c>
      <c r="AO83" s="689" t="s">
        <v>56</v>
      </c>
      <c r="AP83" s="652" t="s">
        <v>715</v>
      </c>
      <c r="AQ83" s="652" t="s">
        <v>697</v>
      </c>
      <c r="AR83" s="653" t="s">
        <v>698</v>
      </c>
      <c r="AS83" s="653" t="s">
        <v>699</v>
      </c>
      <c r="AT83" s="722">
        <v>2016</v>
      </c>
      <c r="AU83" s="722">
        <v>2016</v>
      </c>
      <c r="AV83" s="837">
        <v>0</v>
      </c>
      <c r="AW83" s="644"/>
      <c r="AX83" s="644"/>
    </row>
    <row r="84" spans="12:50" ht="16.5" customHeight="1" x14ac:dyDescent="0.25">
      <c r="Z84" s="644" t="s">
        <v>1025</v>
      </c>
      <c r="AA84" s="652" t="s">
        <v>1026</v>
      </c>
      <c r="AB84" s="832" t="s">
        <v>229</v>
      </c>
      <c r="AC84" s="689" t="s">
        <v>44</v>
      </c>
      <c r="AD84" s="652" t="s">
        <v>715</v>
      </c>
      <c r="AE84" s="652" t="s">
        <v>697</v>
      </c>
      <c r="AF84" s="653" t="s">
        <v>698</v>
      </c>
      <c r="AG84" s="653" t="s">
        <v>699</v>
      </c>
      <c r="AH84" s="722">
        <v>2018</v>
      </c>
      <c r="AI84" s="722">
        <v>2018</v>
      </c>
      <c r="AJ84" s="836">
        <v>149647.44579092995</v>
      </c>
      <c r="AK84" s="644"/>
      <c r="AL84" s="644" t="s">
        <v>1027</v>
      </c>
      <c r="AM84" s="652" t="s">
        <v>1026</v>
      </c>
      <c r="AN84" s="830" t="s">
        <v>74</v>
      </c>
      <c r="AO84" s="637" t="s">
        <v>47</v>
      </c>
      <c r="AP84" s="652" t="s">
        <v>715</v>
      </c>
      <c r="AQ84" s="652" t="s">
        <v>697</v>
      </c>
      <c r="AR84" s="653" t="s">
        <v>698</v>
      </c>
      <c r="AS84" s="653" t="s">
        <v>699</v>
      </c>
      <c r="AT84" s="722">
        <v>2016</v>
      </c>
      <c r="AU84" s="722">
        <v>2016</v>
      </c>
      <c r="AV84" s="834">
        <v>398232.21510734025</v>
      </c>
      <c r="AW84" s="644"/>
      <c r="AX84" s="644"/>
    </row>
    <row r="85" spans="12:50" ht="16.5" customHeight="1" x14ac:dyDescent="0.25">
      <c r="Z85" s="644" t="s">
        <v>1025</v>
      </c>
      <c r="AA85" s="652" t="s">
        <v>1026</v>
      </c>
      <c r="AB85" s="832" t="s">
        <v>226</v>
      </c>
      <c r="AC85" s="689" t="s">
        <v>41</v>
      </c>
      <c r="AD85" s="652" t="s">
        <v>715</v>
      </c>
      <c r="AE85" s="652" t="s">
        <v>697</v>
      </c>
      <c r="AF85" s="653" t="s">
        <v>698</v>
      </c>
      <c r="AG85" s="653" t="s">
        <v>699</v>
      </c>
      <c r="AH85" s="722">
        <v>2018</v>
      </c>
      <c r="AI85" s="722">
        <v>2018</v>
      </c>
      <c r="AJ85" s="836">
        <v>116615.90642308668</v>
      </c>
      <c r="AK85" s="644"/>
      <c r="AL85" s="644" t="s">
        <v>1027</v>
      </c>
      <c r="AM85" s="652" t="s">
        <v>1026</v>
      </c>
      <c r="AN85" s="832" t="s">
        <v>236</v>
      </c>
      <c r="AO85" s="828" t="s">
        <v>49</v>
      </c>
      <c r="AP85" s="652" t="s">
        <v>715</v>
      </c>
      <c r="AQ85" s="652" t="s">
        <v>697</v>
      </c>
      <c r="AR85" s="653" t="s">
        <v>698</v>
      </c>
      <c r="AS85" s="653" t="s">
        <v>699</v>
      </c>
      <c r="AT85" s="722">
        <v>2017</v>
      </c>
      <c r="AU85" s="722">
        <v>2017</v>
      </c>
      <c r="AV85" s="836">
        <v>359599</v>
      </c>
      <c r="AW85" s="644"/>
      <c r="AX85" s="643"/>
    </row>
    <row r="86" spans="12:50" ht="16.5" customHeight="1" x14ac:dyDescent="0.25">
      <c r="Z86" s="644" t="s">
        <v>1025</v>
      </c>
      <c r="AA86" s="652" t="s">
        <v>1026</v>
      </c>
      <c r="AB86" s="830" t="s">
        <v>46</v>
      </c>
      <c r="AC86" s="670" t="s">
        <v>45</v>
      </c>
      <c r="AD86" s="652" t="s">
        <v>715</v>
      </c>
      <c r="AE86" s="652" t="s">
        <v>697</v>
      </c>
      <c r="AF86" s="653" t="s">
        <v>698</v>
      </c>
      <c r="AG86" s="653" t="s">
        <v>699</v>
      </c>
      <c r="AH86" s="722">
        <v>2018</v>
      </c>
      <c r="AI86" s="722">
        <v>2018</v>
      </c>
      <c r="AJ86" s="834">
        <v>455516.43328713544</v>
      </c>
      <c r="AK86" s="644"/>
      <c r="AL86" s="644" t="s">
        <v>1027</v>
      </c>
      <c r="AM86" s="652" t="s">
        <v>1026</v>
      </c>
      <c r="AN86" s="832" t="s">
        <v>188</v>
      </c>
      <c r="AO86" s="828" t="s">
        <v>50</v>
      </c>
      <c r="AP86" s="652" t="s">
        <v>715</v>
      </c>
      <c r="AQ86" s="652" t="s">
        <v>697</v>
      </c>
      <c r="AR86" s="653" t="s">
        <v>698</v>
      </c>
      <c r="AS86" s="653" t="s">
        <v>699</v>
      </c>
      <c r="AT86" s="722">
        <v>2017</v>
      </c>
      <c r="AU86" s="722">
        <v>2017</v>
      </c>
      <c r="AV86" s="836">
        <v>76039</v>
      </c>
      <c r="AW86" s="644"/>
      <c r="AX86" s="644"/>
    </row>
    <row r="87" spans="12:50" ht="16.5" customHeight="1" x14ac:dyDescent="0.25">
      <c r="Z87" s="644"/>
      <c r="AA87" s="644"/>
      <c r="AB87" s="644"/>
      <c r="AC87" s="644"/>
      <c r="AD87" s="644"/>
      <c r="AE87" s="644"/>
      <c r="AF87" s="644"/>
      <c r="AG87" s="644"/>
      <c r="AH87" s="644"/>
      <c r="AI87" s="644"/>
      <c r="AJ87" s="644"/>
      <c r="AK87" s="644"/>
      <c r="AL87" s="644" t="s">
        <v>1027</v>
      </c>
      <c r="AM87" s="652" t="s">
        <v>1026</v>
      </c>
      <c r="AN87" s="832" t="s">
        <v>235</v>
      </c>
      <c r="AO87" s="689" t="s">
        <v>51</v>
      </c>
      <c r="AP87" s="652" t="s">
        <v>715</v>
      </c>
      <c r="AQ87" s="652" t="s">
        <v>697</v>
      </c>
      <c r="AR87" s="653" t="s">
        <v>698</v>
      </c>
      <c r="AS87" s="653" t="s">
        <v>699</v>
      </c>
      <c r="AT87" s="722">
        <v>2017</v>
      </c>
      <c r="AU87" s="722">
        <v>2017</v>
      </c>
      <c r="AV87" s="836">
        <v>90930</v>
      </c>
      <c r="AW87" s="644"/>
      <c r="AX87" s="644"/>
    </row>
    <row r="88" spans="12:50" ht="16.5" customHeight="1" x14ac:dyDescent="0.25">
      <c r="Z88" s="644"/>
      <c r="AA88" s="644"/>
      <c r="AB88" s="644"/>
      <c r="AC88" s="644"/>
      <c r="AD88" s="644"/>
      <c r="AE88" s="644"/>
      <c r="AF88" s="644"/>
      <c r="AG88" s="644"/>
      <c r="AH88" s="644"/>
      <c r="AI88" s="644"/>
      <c r="AJ88" s="644"/>
      <c r="AK88" s="644"/>
      <c r="AL88" s="644" t="s">
        <v>1027</v>
      </c>
      <c r="AM88" s="652" t="s">
        <v>1026</v>
      </c>
      <c r="AN88" s="832" t="s">
        <v>234</v>
      </c>
      <c r="AO88" s="689" t="s">
        <v>52</v>
      </c>
      <c r="AP88" s="652" t="s">
        <v>715</v>
      </c>
      <c r="AQ88" s="652" t="s">
        <v>697</v>
      </c>
      <c r="AR88" s="653" t="s">
        <v>698</v>
      </c>
      <c r="AS88" s="653" t="s">
        <v>699</v>
      </c>
      <c r="AT88" s="722">
        <v>2017</v>
      </c>
      <c r="AU88" s="722">
        <v>2017</v>
      </c>
      <c r="AV88" s="836">
        <v>21850</v>
      </c>
      <c r="AW88" s="644"/>
      <c r="AX88" s="644"/>
    </row>
    <row r="89" spans="12:50" ht="16.5" customHeight="1" x14ac:dyDescent="0.25">
      <c r="Z89" s="644"/>
      <c r="AA89" s="644"/>
      <c r="AB89" s="644"/>
      <c r="AC89" s="644"/>
      <c r="AD89" s="644"/>
      <c r="AE89" s="644"/>
      <c r="AF89" s="644"/>
      <c r="AG89" s="644"/>
      <c r="AH89" s="644"/>
      <c r="AI89" s="644"/>
      <c r="AJ89" s="644"/>
      <c r="AK89" s="644"/>
      <c r="AL89" s="644" t="s">
        <v>1027</v>
      </c>
      <c r="AM89" s="652" t="s">
        <v>1026</v>
      </c>
      <c r="AN89" s="832" t="s">
        <v>319</v>
      </c>
      <c r="AO89" s="689" t="s">
        <v>41</v>
      </c>
      <c r="AP89" s="652" t="s">
        <v>715</v>
      </c>
      <c r="AQ89" s="652" t="s">
        <v>697</v>
      </c>
      <c r="AR89" s="653" t="s">
        <v>698</v>
      </c>
      <c r="AS89" s="653" t="s">
        <v>699</v>
      </c>
      <c r="AT89" s="722">
        <v>2017</v>
      </c>
      <c r="AU89" s="722">
        <v>2017</v>
      </c>
      <c r="AV89" s="836">
        <v>170780</v>
      </c>
      <c r="AW89" s="644"/>
      <c r="AX89" s="644"/>
    </row>
    <row r="90" spans="12:50" ht="16.5" customHeight="1" x14ac:dyDescent="0.25">
      <c r="L90" s="59" t="s">
        <v>476</v>
      </c>
      <c r="AL90" s="644" t="s">
        <v>1027</v>
      </c>
      <c r="AM90" s="652" t="s">
        <v>1026</v>
      </c>
      <c r="AN90" s="832" t="s">
        <v>233</v>
      </c>
      <c r="AO90" s="689" t="s">
        <v>53</v>
      </c>
      <c r="AP90" s="652" t="s">
        <v>715</v>
      </c>
      <c r="AQ90" s="652" t="s">
        <v>697</v>
      </c>
      <c r="AR90" s="653" t="s">
        <v>698</v>
      </c>
      <c r="AS90" s="653" t="s">
        <v>699</v>
      </c>
      <c r="AT90" s="722">
        <v>2017</v>
      </c>
      <c r="AU90" s="722">
        <v>2017</v>
      </c>
      <c r="AV90" s="836">
        <v>45050</v>
      </c>
      <c r="AW90" s="644"/>
      <c r="AX90" s="644"/>
    </row>
    <row r="91" spans="12:50" ht="16.5" customHeight="1" x14ac:dyDescent="0.25">
      <c r="AL91" s="644" t="s">
        <v>1027</v>
      </c>
      <c r="AM91" s="652" t="s">
        <v>1026</v>
      </c>
      <c r="AN91" s="832" t="s">
        <v>232</v>
      </c>
      <c r="AO91" s="689" t="s">
        <v>54</v>
      </c>
      <c r="AP91" s="652" t="s">
        <v>715</v>
      </c>
      <c r="AQ91" s="652" t="s">
        <v>697</v>
      </c>
      <c r="AR91" s="653" t="s">
        <v>698</v>
      </c>
      <c r="AS91" s="653" t="s">
        <v>699</v>
      </c>
      <c r="AT91" s="722">
        <v>2017</v>
      </c>
      <c r="AU91" s="722">
        <v>2017</v>
      </c>
      <c r="AV91" s="837">
        <v>0</v>
      </c>
      <c r="AW91" s="644"/>
      <c r="AX91" s="644"/>
    </row>
    <row r="92" spans="12:50" ht="16.5" customHeight="1" x14ac:dyDescent="0.25">
      <c r="AL92" s="644" t="s">
        <v>1027</v>
      </c>
      <c r="AM92" s="652" t="s">
        <v>1026</v>
      </c>
      <c r="AN92" s="832" t="s">
        <v>231</v>
      </c>
      <c r="AO92" s="689" t="s">
        <v>55</v>
      </c>
      <c r="AP92" s="652" t="s">
        <v>715</v>
      </c>
      <c r="AQ92" s="652" t="s">
        <v>697</v>
      </c>
      <c r="AR92" s="653" t="s">
        <v>698</v>
      </c>
      <c r="AS92" s="653" t="s">
        <v>699</v>
      </c>
      <c r="AT92" s="722">
        <v>2017</v>
      </c>
      <c r="AU92" s="722">
        <v>2017</v>
      </c>
      <c r="AV92" s="837">
        <v>0</v>
      </c>
      <c r="AW92" s="644"/>
      <c r="AX92" s="644"/>
    </row>
    <row r="93" spans="12:50" ht="16.5" customHeight="1" x14ac:dyDescent="0.25">
      <c r="AL93" s="644" t="s">
        <v>1027</v>
      </c>
      <c r="AM93" s="652" t="s">
        <v>1026</v>
      </c>
      <c r="AN93" s="832" t="s">
        <v>230</v>
      </c>
      <c r="AO93" s="689" t="s">
        <v>56</v>
      </c>
      <c r="AP93" s="652" t="s">
        <v>715</v>
      </c>
      <c r="AQ93" s="652" t="s">
        <v>697</v>
      </c>
      <c r="AR93" s="653" t="s">
        <v>698</v>
      </c>
      <c r="AS93" s="653" t="s">
        <v>699</v>
      </c>
      <c r="AT93" s="722">
        <v>2017</v>
      </c>
      <c r="AU93" s="722">
        <v>2017</v>
      </c>
      <c r="AV93" s="837">
        <v>0</v>
      </c>
      <c r="AW93" s="644"/>
      <c r="AX93" s="644"/>
    </row>
    <row r="94" spans="12:50" ht="16.5" customHeight="1" x14ac:dyDescent="0.25">
      <c r="AL94" s="644" t="s">
        <v>1027</v>
      </c>
      <c r="AM94" s="652" t="s">
        <v>1026</v>
      </c>
      <c r="AN94" s="830" t="s">
        <v>74</v>
      </c>
      <c r="AO94" s="637" t="s">
        <v>47</v>
      </c>
      <c r="AP94" s="652" t="s">
        <v>715</v>
      </c>
      <c r="AQ94" s="652" t="s">
        <v>697</v>
      </c>
      <c r="AR94" s="653" t="s">
        <v>698</v>
      </c>
      <c r="AS94" s="653" t="s">
        <v>699</v>
      </c>
      <c r="AT94" s="722">
        <v>2017</v>
      </c>
      <c r="AU94" s="722">
        <v>2017</v>
      </c>
      <c r="AV94" s="834">
        <v>404649</v>
      </c>
      <c r="AW94" s="644"/>
      <c r="AX94" s="644"/>
    </row>
    <row r="95" spans="12:50" ht="16.5" customHeight="1" x14ac:dyDescent="0.25">
      <c r="AL95" s="644" t="s">
        <v>1027</v>
      </c>
      <c r="AM95" s="652" t="s">
        <v>1026</v>
      </c>
      <c r="AN95" s="832" t="s">
        <v>236</v>
      </c>
      <c r="AO95" s="828" t="s">
        <v>49</v>
      </c>
      <c r="AP95" s="652" t="s">
        <v>715</v>
      </c>
      <c r="AQ95" s="652" t="s">
        <v>697</v>
      </c>
      <c r="AR95" s="653" t="s">
        <v>698</v>
      </c>
      <c r="AS95" s="653" t="s">
        <v>699</v>
      </c>
      <c r="AT95" s="722">
        <v>2018</v>
      </c>
      <c r="AU95" s="722">
        <v>2018</v>
      </c>
      <c r="AV95" s="836">
        <v>388149</v>
      </c>
      <c r="AW95" s="644"/>
      <c r="AX95" s="644"/>
    </row>
    <row r="96" spans="12:50" ht="16.5" customHeight="1" x14ac:dyDescent="0.25">
      <c r="AL96" s="644" t="s">
        <v>1027</v>
      </c>
      <c r="AM96" s="652" t="s">
        <v>1026</v>
      </c>
      <c r="AN96" s="832" t="s">
        <v>188</v>
      </c>
      <c r="AO96" s="828" t="s">
        <v>50</v>
      </c>
      <c r="AP96" s="652" t="s">
        <v>715</v>
      </c>
      <c r="AQ96" s="652" t="s">
        <v>697</v>
      </c>
      <c r="AR96" s="653" t="s">
        <v>698</v>
      </c>
      <c r="AS96" s="653" t="s">
        <v>699</v>
      </c>
      <c r="AT96" s="722">
        <v>2018</v>
      </c>
      <c r="AU96" s="722">
        <v>2018</v>
      </c>
      <c r="AV96" s="836">
        <v>80751</v>
      </c>
      <c r="AW96" s="644"/>
      <c r="AX96" s="644"/>
    </row>
    <row r="97" spans="38:50" ht="16.5" customHeight="1" x14ac:dyDescent="0.25">
      <c r="AL97" s="644" t="s">
        <v>1027</v>
      </c>
      <c r="AM97" s="652" t="s">
        <v>1026</v>
      </c>
      <c r="AN97" s="832" t="s">
        <v>235</v>
      </c>
      <c r="AO97" s="689" t="s">
        <v>51</v>
      </c>
      <c r="AP97" s="652" t="s">
        <v>715</v>
      </c>
      <c r="AQ97" s="652" t="s">
        <v>697</v>
      </c>
      <c r="AR97" s="653" t="s">
        <v>698</v>
      </c>
      <c r="AS97" s="653" t="s">
        <v>699</v>
      </c>
      <c r="AT97" s="722">
        <v>2018</v>
      </c>
      <c r="AU97" s="722">
        <v>2018</v>
      </c>
      <c r="AV97" s="836">
        <v>85115</v>
      </c>
      <c r="AW97" s="644"/>
      <c r="AX97" s="644"/>
    </row>
    <row r="98" spans="38:50" ht="16.5" customHeight="1" x14ac:dyDescent="0.25">
      <c r="AL98" s="644" t="s">
        <v>1027</v>
      </c>
      <c r="AM98" s="652" t="s">
        <v>1026</v>
      </c>
      <c r="AN98" s="832" t="s">
        <v>234</v>
      </c>
      <c r="AO98" s="689" t="s">
        <v>52</v>
      </c>
      <c r="AP98" s="652" t="s">
        <v>715</v>
      </c>
      <c r="AQ98" s="652" t="s">
        <v>697</v>
      </c>
      <c r="AR98" s="653" t="s">
        <v>698</v>
      </c>
      <c r="AS98" s="653" t="s">
        <v>699</v>
      </c>
      <c r="AT98" s="722">
        <v>2018</v>
      </c>
      <c r="AU98" s="722">
        <v>2018</v>
      </c>
      <c r="AV98" s="836">
        <v>19422</v>
      </c>
      <c r="AW98" s="644"/>
      <c r="AX98" s="644"/>
    </row>
    <row r="99" spans="38:50" ht="16.5" customHeight="1" x14ac:dyDescent="0.25">
      <c r="AL99" s="644" t="s">
        <v>1027</v>
      </c>
      <c r="AM99" s="652" t="s">
        <v>1026</v>
      </c>
      <c r="AN99" s="832" t="s">
        <v>319</v>
      </c>
      <c r="AO99" s="689" t="s">
        <v>41</v>
      </c>
      <c r="AP99" s="652" t="s">
        <v>715</v>
      </c>
      <c r="AQ99" s="652" t="s">
        <v>697</v>
      </c>
      <c r="AR99" s="653" t="s">
        <v>698</v>
      </c>
      <c r="AS99" s="653" t="s">
        <v>699</v>
      </c>
      <c r="AT99" s="722">
        <v>2018</v>
      </c>
      <c r="AU99" s="722">
        <v>2018</v>
      </c>
      <c r="AV99" s="836">
        <v>202861</v>
      </c>
      <c r="AW99" s="644"/>
      <c r="AX99" s="644"/>
    </row>
    <row r="100" spans="38:50" ht="16.5" customHeight="1" x14ac:dyDescent="0.25">
      <c r="AL100" s="644" t="s">
        <v>1027</v>
      </c>
      <c r="AM100" s="652" t="s">
        <v>1026</v>
      </c>
      <c r="AN100" s="832" t="s">
        <v>233</v>
      </c>
      <c r="AO100" s="689" t="s">
        <v>53</v>
      </c>
      <c r="AP100" s="652" t="s">
        <v>715</v>
      </c>
      <c r="AQ100" s="652" t="s">
        <v>697</v>
      </c>
      <c r="AR100" s="653" t="s">
        <v>698</v>
      </c>
      <c r="AS100" s="653" t="s">
        <v>699</v>
      </c>
      <c r="AT100" s="722">
        <v>2018</v>
      </c>
      <c r="AU100" s="722">
        <v>2018</v>
      </c>
      <c r="AV100" s="836">
        <v>33623</v>
      </c>
      <c r="AW100" s="644"/>
      <c r="AX100" s="644"/>
    </row>
    <row r="101" spans="38:50" ht="16.5" customHeight="1" x14ac:dyDescent="0.25">
      <c r="AL101" s="644" t="s">
        <v>1027</v>
      </c>
      <c r="AM101" s="652" t="s">
        <v>1026</v>
      </c>
      <c r="AN101" s="832" t="s">
        <v>232</v>
      </c>
      <c r="AO101" s="689" t="s">
        <v>54</v>
      </c>
      <c r="AP101" s="652" t="s">
        <v>715</v>
      </c>
      <c r="AQ101" s="652" t="s">
        <v>697</v>
      </c>
      <c r="AR101" s="653" t="s">
        <v>698</v>
      </c>
      <c r="AS101" s="653" t="s">
        <v>699</v>
      </c>
      <c r="AT101" s="722">
        <v>2018</v>
      </c>
      <c r="AU101" s="722">
        <v>2018</v>
      </c>
      <c r="AV101" s="837">
        <v>0</v>
      </c>
      <c r="AW101" s="644"/>
      <c r="AX101" s="644"/>
    </row>
    <row r="102" spans="38:50" ht="16.5" customHeight="1" x14ac:dyDescent="0.25">
      <c r="AL102" s="644" t="s">
        <v>1027</v>
      </c>
      <c r="AM102" s="652" t="s">
        <v>1026</v>
      </c>
      <c r="AN102" s="832" t="s">
        <v>231</v>
      </c>
      <c r="AO102" s="689" t="s">
        <v>55</v>
      </c>
      <c r="AP102" s="652" t="s">
        <v>715</v>
      </c>
      <c r="AQ102" s="652" t="s">
        <v>697</v>
      </c>
      <c r="AR102" s="653" t="s">
        <v>698</v>
      </c>
      <c r="AS102" s="653" t="s">
        <v>699</v>
      </c>
      <c r="AT102" s="722">
        <v>2018</v>
      </c>
      <c r="AU102" s="722">
        <v>2018</v>
      </c>
      <c r="AV102" s="837">
        <v>0</v>
      </c>
      <c r="AW102" s="644"/>
      <c r="AX102" s="644"/>
    </row>
    <row r="103" spans="38:50" ht="16.5" customHeight="1" x14ac:dyDescent="0.25">
      <c r="AL103" s="644" t="s">
        <v>1027</v>
      </c>
      <c r="AM103" s="652" t="s">
        <v>1026</v>
      </c>
      <c r="AN103" s="832" t="s">
        <v>230</v>
      </c>
      <c r="AO103" s="689" t="s">
        <v>56</v>
      </c>
      <c r="AP103" s="652" t="s">
        <v>715</v>
      </c>
      <c r="AQ103" s="652" t="s">
        <v>697</v>
      </c>
      <c r="AR103" s="653" t="s">
        <v>698</v>
      </c>
      <c r="AS103" s="653" t="s">
        <v>699</v>
      </c>
      <c r="AT103" s="722">
        <v>2018</v>
      </c>
      <c r="AU103" s="722">
        <v>2018</v>
      </c>
      <c r="AV103" s="837">
        <v>0</v>
      </c>
      <c r="AW103" s="644"/>
      <c r="AX103" s="644"/>
    </row>
    <row r="104" spans="38:50" ht="16.5" customHeight="1" x14ac:dyDescent="0.25">
      <c r="AL104" s="644" t="s">
        <v>1027</v>
      </c>
      <c r="AM104" s="652" t="s">
        <v>1026</v>
      </c>
      <c r="AN104" s="830" t="s">
        <v>74</v>
      </c>
      <c r="AO104" s="637" t="s">
        <v>47</v>
      </c>
      <c r="AP104" s="652" t="s">
        <v>715</v>
      </c>
      <c r="AQ104" s="652" t="s">
        <v>697</v>
      </c>
      <c r="AR104" s="653" t="s">
        <v>698</v>
      </c>
      <c r="AS104" s="653" t="s">
        <v>699</v>
      </c>
      <c r="AT104" s="722">
        <v>2018</v>
      </c>
      <c r="AU104" s="722">
        <v>2018</v>
      </c>
      <c r="AV104" s="834">
        <v>421772</v>
      </c>
      <c r="AW104" s="644"/>
      <c r="AX104" s="644"/>
    </row>
    <row r="105" spans="38:50" ht="16.5" customHeight="1" x14ac:dyDescent="0.25">
      <c r="AL105" s="644"/>
      <c r="AM105" s="644"/>
      <c r="AN105" s="644"/>
      <c r="AO105" s="644"/>
      <c r="AP105" s="644"/>
      <c r="AQ105" s="644"/>
      <c r="AR105" s="644"/>
      <c r="AS105" s="644"/>
      <c r="AT105" s="644"/>
      <c r="AU105" s="644"/>
      <c r="AV105" s="644"/>
      <c r="AW105" s="644"/>
      <c r="AX105" s="644"/>
    </row>
    <row r="106" spans="38:50" ht="16.5" customHeight="1" x14ac:dyDescent="0.25">
      <c r="AL106" s="644"/>
      <c r="AM106" s="644"/>
      <c r="AN106" s="644"/>
      <c r="AO106" s="644"/>
      <c r="AP106" s="644"/>
      <c r="AQ106" s="644"/>
      <c r="AR106" s="644"/>
      <c r="AS106" s="644"/>
      <c r="AT106" s="644"/>
      <c r="AU106" s="644"/>
      <c r="AV106" s="644"/>
      <c r="AW106" s="644"/>
      <c r="AX106" s="644"/>
    </row>
    <row r="107" spans="38:50" ht="16.5" customHeight="1" x14ac:dyDescent="0.25">
      <c r="AV107" s="1"/>
    </row>
    <row r="118" spans="12:12" ht="16.5" customHeight="1" x14ac:dyDescent="0.25">
      <c r="L118" s="59">
        <v>2018</v>
      </c>
    </row>
    <row r="137" spans="12:12" ht="16.5" customHeight="1" x14ac:dyDescent="0.25">
      <c r="L137" s="59">
        <v>2018</v>
      </c>
    </row>
    <row r="156" spans="12:12" ht="16.5" customHeight="1" x14ac:dyDescent="0.25">
      <c r="L156" s="59" t="s">
        <v>476</v>
      </c>
    </row>
    <row r="169" spans="1:13" ht="16.5" customHeight="1" x14ac:dyDescent="0.25">
      <c r="A169" s="3" t="s">
        <v>477</v>
      </c>
      <c r="M169" s="3" t="s">
        <v>478</v>
      </c>
    </row>
    <row r="175" spans="1:13" ht="16.5" customHeight="1" x14ac:dyDescent="0.25">
      <c r="L175" s="59" t="s">
        <v>476</v>
      </c>
    </row>
    <row r="188" spans="1:13" ht="16.5" customHeight="1" x14ac:dyDescent="0.25">
      <c r="A188" s="3" t="s">
        <v>477</v>
      </c>
      <c r="M188" s="3" t="s">
        <v>478</v>
      </c>
    </row>
  </sheetData>
  <mergeCells count="6">
    <mergeCell ref="A3:K3"/>
    <mergeCell ref="A4:K4"/>
    <mergeCell ref="A30:K30"/>
    <mergeCell ref="A31:K31"/>
    <mergeCell ref="A15:K15"/>
    <mergeCell ref="A16:K16"/>
  </mergeCells>
  <phoneticPr fontId="2" type="noConversion"/>
  <printOptions horizontalCentered="1" verticalCentered="1"/>
  <pageMargins left="0" right="0" top="0" bottom="0" header="0" footer="0"/>
  <pageSetup paperSize="8" fitToHeight="0" orientation="landscape" verticalDpi="300" r:id="rId1"/>
  <headerFooter alignWithMargins="0"/>
  <rowBreaks count="1" manualBreakCount="1">
    <brk id="27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8"/>
  <sheetViews>
    <sheetView topLeftCell="G1" zoomScale="68" zoomScaleNormal="68" zoomScaleSheetLayoutView="86" workbookViewId="0">
      <selection activeCell="AL17" sqref="AL17"/>
    </sheetView>
  </sheetViews>
  <sheetFormatPr defaultColWidth="9.1796875" defaultRowHeight="19.5" customHeight="1" x14ac:dyDescent="0.25"/>
  <cols>
    <col min="1" max="1" width="14" style="1" customWidth="1"/>
    <col min="2" max="9" width="9.54296875" style="16" customWidth="1"/>
    <col min="10" max="10" width="9.26953125" style="16" customWidth="1"/>
    <col min="11" max="12" width="19.81640625" style="16" customWidth="1"/>
    <col min="13" max="16384" width="9.1796875" style="1"/>
  </cols>
  <sheetData>
    <row r="1" spans="1:49" ht="19.5" customHeight="1" x14ac:dyDescent="0.25">
      <c r="A1" s="3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49" ht="19.5" customHeight="1" x14ac:dyDescent="0.25">
      <c r="A2" s="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O2" s="623" t="s">
        <v>676</v>
      </c>
      <c r="P2" s="624" t="s">
        <v>677</v>
      </c>
      <c r="Q2" s="625"/>
      <c r="R2" s="625"/>
      <c r="S2" s="625"/>
      <c r="T2" s="625"/>
      <c r="U2" s="625"/>
      <c r="V2" s="625"/>
      <c r="W2" s="625"/>
      <c r="X2" s="625"/>
      <c r="Y2" s="625"/>
      <c r="AA2" s="623" t="s">
        <v>676</v>
      </c>
      <c r="AB2" s="624" t="s">
        <v>677</v>
      </c>
      <c r="AC2" s="625"/>
      <c r="AD2" s="625"/>
      <c r="AE2" s="625"/>
      <c r="AF2" s="625"/>
      <c r="AG2" s="625"/>
      <c r="AH2" s="625"/>
      <c r="AI2" s="625"/>
      <c r="AJ2" s="625"/>
      <c r="AM2" s="623" t="s">
        <v>676</v>
      </c>
      <c r="AN2" s="624" t="s">
        <v>677</v>
      </c>
      <c r="AO2" s="625"/>
      <c r="AP2" s="625"/>
      <c r="AQ2" s="625"/>
      <c r="AR2" s="625"/>
      <c r="AS2" s="625"/>
      <c r="AT2" s="625"/>
      <c r="AU2" s="625"/>
      <c r="AV2" s="625"/>
    </row>
    <row r="3" spans="1:49" ht="19.5" customHeight="1" x14ac:dyDescent="0.25">
      <c r="A3" s="814" t="s">
        <v>659</v>
      </c>
      <c r="B3" s="814"/>
      <c r="C3" s="814"/>
      <c r="D3" s="814"/>
      <c r="E3" s="814"/>
      <c r="F3" s="814"/>
      <c r="G3" s="814"/>
      <c r="H3" s="814"/>
      <c r="I3" s="814"/>
      <c r="J3" s="814"/>
      <c r="K3" s="814"/>
      <c r="L3" s="505"/>
      <c r="O3" s="623" t="s">
        <v>678</v>
      </c>
      <c r="P3" s="624" t="s">
        <v>368</v>
      </c>
      <c r="Q3" s="625"/>
      <c r="R3" s="625"/>
      <c r="S3" s="625"/>
      <c r="T3" s="625"/>
      <c r="U3" s="625"/>
      <c r="V3" s="625"/>
      <c r="W3" s="625"/>
      <c r="X3" s="625"/>
      <c r="Y3" s="625"/>
      <c r="AA3" s="623" t="s">
        <v>678</v>
      </c>
      <c r="AB3" s="624" t="s">
        <v>368</v>
      </c>
      <c r="AC3" s="625"/>
      <c r="AD3" s="625"/>
      <c r="AE3" s="625"/>
      <c r="AF3" s="625"/>
      <c r="AG3" s="625"/>
      <c r="AH3" s="625"/>
      <c r="AI3" s="625"/>
      <c r="AJ3" s="625"/>
      <c r="AM3" s="623" t="s">
        <v>678</v>
      </c>
      <c r="AN3" s="624" t="s">
        <v>368</v>
      </c>
      <c r="AO3" s="625"/>
      <c r="AP3" s="625"/>
      <c r="AQ3" s="625"/>
      <c r="AR3" s="625"/>
      <c r="AS3" s="625"/>
      <c r="AT3" s="625"/>
      <c r="AU3" s="625"/>
      <c r="AV3" s="625"/>
    </row>
    <row r="4" spans="1:49" ht="19.5" customHeight="1" x14ac:dyDescent="0.25">
      <c r="A4" s="815" t="s">
        <v>660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506"/>
      <c r="O4" s="623" t="s">
        <v>679</v>
      </c>
      <c r="P4" s="649" t="s">
        <v>716</v>
      </c>
      <c r="Q4" s="625"/>
      <c r="R4" s="625"/>
      <c r="S4" s="625"/>
      <c r="T4" s="625"/>
      <c r="U4" s="625"/>
      <c r="V4" s="625"/>
      <c r="W4" s="625"/>
      <c r="X4" s="625"/>
      <c r="Y4" s="625"/>
      <c r="AA4" s="623" t="s">
        <v>679</v>
      </c>
      <c r="AB4" s="649" t="s">
        <v>716</v>
      </c>
      <c r="AC4" s="625"/>
      <c r="AD4" s="625"/>
      <c r="AE4" s="625"/>
      <c r="AF4" s="625"/>
      <c r="AG4" s="625"/>
      <c r="AH4" s="625"/>
      <c r="AI4" s="625"/>
      <c r="AJ4" s="625"/>
      <c r="AM4" s="623" t="s">
        <v>679</v>
      </c>
      <c r="AN4" s="649" t="s">
        <v>716</v>
      </c>
      <c r="AO4" s="625"/>
      <c r="AP4" s="625"/>
      <c r="AQ4" s="625"/>
      <c r="AR4" s="625"/>
      <c r="AS4" s="625"/>
      <c r="AT4" s="625"/>
      <c r="AU4" s="625"/>
      <c r="AV4" s="625"/>
    </row>
    <row r="5" spans="1:49" ht="19.5" customHeight="1" x14ac:dyDescent="0.25">
      <c r="A5" s="252" t="s">
        <v>33</v>
      </c>
      <c r="B5" s="161">
        <v>2010</v>
      </c>
      <c r="C5" s="162">
        <v>2011</v>
      </c>
      <c r="D5" s="162">
        <v>2012</v>
      </c>
      <c r="E5" s="162">
        <v>2013</v>
      </c>
      <c r="F5" s="162">
        <v>2014</v>
      </c>
      <c r="G5" s="162">
        <v>2015</v>
      </c>
      <c r="H5" s="162">
        <v>2016</v>
      </c>
      <c r="I5" s="162">
        <v>2017</v>
      </c>
      <c r="J5" s="162" t="s">
        <v>476</v>
      </c>
      <c r="K5" s="162" t="s">
        <v>84</v>
      </c>
      <c r="L5" s="11"/>
      <c r="O5" s="623" t="s">
        <v>680</v>
      </c>
      <c r="P5" s="644" t="s">
        <v>1023</v>
      </c>
      <c r="Q5" s="625"/>
      <c r="R5" s="625"/>
      <c r="S5" s="625"/>
      <c r="T5" s="625"/>
      <c r="U5" s="625"/>
      <c r="V5" s="625"/>
      <c r="W5" s="625"/>
      <c r="X5" s="625"/>
      <c r="Y5" s="625"/>
      <c r="AA5" s="623" t="s">
        <v>680</v>
      </c>
      <c r="AB5" s="644" t="s">
        <v>1025</v>
      </c>
      <c r="AC5" s="625"/>
      <c r="AD5" s="625"/>
      <c r="AE5" s="625"/>
      <c r="AF5" s="625"/>
      <c r="AG5" s="625"/>
      <c r="AH5" s="625"/>
      <c r="AI5" s="625"/>
      <c r="AJ5" s="625"/>
      <c r="AM5" s="623" t="s">
        <v>680</v>
      </c>
      <c r="AN5" s="644" t="s">
        <v>1027</v>
      </c>
      <c r="AO5" s="625"/>
      <c r="AP5" s="625"/>
      <c r="AQ5" s="625"/>
      <c r="AR5" s="625"/>
      <c r="AS5" s="625"/>
      <c r="AT5" s="625"/>
      <c r="AU5" s="625"/>
      <c r="AV5" s="625"/>
    </row>
    <row r="6" spans="1:49" ht="19.5" customHeight="1" x14ac:dyDescent="0.25">
      <c r="A6" s="403" t="s">
        <v>34</v>
      </c>
      <c r="B6" s="118">
        <v>46230.088495575226</v>
      </c>
      <c r="C6" s="119">
        <v>71459.768550034045</v>
      </c>
      <c r="D6" s="119">
        <v>76045.200816882236</v>
      </c>
      <c r="E6" s="119">
        <v>79848.767869298841</v>
      </c>
      <c r="F6" s="119">
        <v>69083.131381892439</v>
      </c>
      <c r="G6" s="119">
        <v>37557.631041524844</v>
      </c>
      <c r="H6" s="119">
        <v>23623.106836993873</v>
      </c>
      <c r="I6" s="119">
        <v>39451.21851599728</v>
      </c>
      <c r="J6" s="89">
        <v>44715.02611323267</v>
      </c>
      <c r="K6" s="120" t="s">
        <v>320</v>
      </c>
      <c r="L6" s="120"/>
      <c r="O6" s="623" t="s">
        <v>681</v>
      </c>
      <c r="P6" s="623" t="s">
        <v>555</v>
      </c>
      <c r="Q6" s="626"/>
      <c r="R6" s="623"/>
      <c r="S6" s="623"/>
      <c r="T6" s="623"/>
      <c r="U6" s="623"/>
      <c r="V6" s="623"/>
      <c r="W6" s="623"/>
      <c r="X6" s="623"/>
      <c r="Y6" s="623"/>
      <c r="AA6" s="623" t="s">
        <v>681</v>
      </c>
      <c r="AB6" s="623" t="s">
        <v>557</v>
      </c>
      <c r="AC6" s="626"/>
      <c r="AD6" s="623"/>
      <c r="AE6" s="623"/>
      <c r="AF6" s="623"/>
      <c r="AG6" s="623"/>
      <c r="AH6" s="623"/>
      <c r="AI6" s="623"/>
      <c r="AJ6" s="623"/>
      <c r="AM6" s="623" t="s">
        <v>681</v>
      </c>
      <c r="AN6" s="741" t="s">
        <v>559</v>
      </c>
      <c r="AO6" s="626"/>
      <c r="AP6" s="623"/>
      <c r="AQ6" s="623"/>
      <c r="AR6" s="623"/>
      <c r="AS6" s="623"/>
      <c r="AT6" s="623"/>
      <c r="AU6" s="623"/>
      <c r="AV6" s="623"/>
    </row>
    <row r="7" spans="1:49" ht="19.5" customHeight="1" x14ac:dyDescent="0.25">
      <c r="A7" s="146" t="s">
        <v>35</v>
      </c>
      <c r="B7" s="114">
        <v>30562.83185840708</v>
      </c>
      <c r="C7" s="89">
        <v>31975.221238938055</v>
      </c>
      <c r="D7" s="89">
        <v>36336.555479918316</v>
      </c>
      <c r="E7" s="89">
        <v>45647.270251872018</v>
      </c>
      <c r="F7" s="89">
        <v>40739.360108917645</v>
      </c>
      <c r="G7" s="89">
        <v>45432.947583390072</v>
      </c>
      <c r="H7" s="89">
        <v>80202.755368672573</v>
      </c>
      <c r="I7" s="89">
        <v>69982.001361470393</v>
      </c>
      <c r="J7" s="89">
        <v>79319.400922066285</v>
      </c>
      <c r="K7" s="120" t="s">
        <v>321</v>
      </c>
      <c r="L7" s="120"/>
      <c r="O7" s="623" t="s">
        <v>682</v>
      </c>
      <c r="P7" s="655" t="s">
        <v>554</v>
      </c>
      <c r="Q7" s="626"/>
      <c r="R7" s="623"/>
      <c r="S7" s="623"/>
      <c r="T7" s="623"/>
      <c r="U7" s="623"/>
      <c r="V7" s="623"/>
      <c r="W7" s="623"/>
      <c r="X7" s="623"/>
      <c r="Y7" s="623"/>
      <c r="AA7" s="623" t="s">
        <v>682</v>
      </c>
      <c r="AB7" s="655" t="s">
        <v>556</v>
      </c>
      <c r="AC7" s="626"/>
      <c r="AD7" s="623"/>
      <c r="AE7" s="623"/>
      <c r="AF7" s="623"/>
      <c r="AG7" s="623"/>
      <c r="AH7" s="623"/>
      <c r="AI7" s="623"/>
      <c r="AJ7" s="623"/>
      <c r="AM7" s="623" t="s">
        <v>682</v>
      </c>
      <c r="AN7" s="741" t="s">
        <v>1029</v>
      </c>
      <c r="AO7" s="626"/>
      <c r="AP7" s="623"/>
      <c r="AQ7" s="623"/>
      <c r="AR7" s="623"/>
      <c r="AS7" s="623"/>
      <c r="AT7" s="623"/>
      <c r="AU7" s="623"/>
      <c r="AV7" s="623"/>
    </row>
    <row r="8" spans="1:49" ht="19.5" customHeight="1" x14ac:dyDescent="0.25">
      <c r="A8" s="12" t="s">
        <v>36</v>
      </c>
      <c r="B8" s="114">
        <v>76792.920353982307</v>
      </c>
      <c r="C8" s="89">
        <v>103434.98978897209</v>
      </c>
      <c r="D8" s="89">
        <v>112381.75629680055</v>
      </c>
      <c r="E8" s="89">
        <v>125496.03812117086</v>
      </c>
      <c r="F8" s="89">
        <v>109822.49149081009</v>
      </c>
      <c r="G8" s="89">
        <v>82990.578624914924</v>
      </c>
      <c r="H8" s="89">
        <v>103825.86220566645</v>
      </c>
      <c r="I8" s="89">
        <v>109433.21987746767</v>
      </c>
      <c r="J8" s="89">
        <v>124034.42703529897</v>
      </c>
      <c r="K8" s="120" t="s">
        <v>221</v>
      </c>
      <c r="L8" s="120"/>
      <c r="O8" s="623" t="s">
        <v>683</v>
      </c>
      <c r="P8" s="703" t="s">
        <v>684</v>
      </c>
      <c r="Q8" s="628"/>
      <c r="R8" s="628"/>
      <c r="S8" s="628"/>
      <c r="T8" s="628"/>
      <c r="U8" s="623"/>
      <c r="V8" s="623"/>
      <c r="W8" s="623"/>
      <c r="X8" s="623"/>
      <c r="Y8" s="623"/>
      <c r="AA8" s="623" t="s">
        <v>683</v>
      </c>
      <c r="AB8" s="703" t="s">
        <v>684</v>
      </c>
      <c r="AC8" s="628"/>
      <c r="AD8" s="628"/>
      <c r="AE8" s="628"/>
      <c r="AF8" s="628"/>
      <c r="AG8" s="623"/>
      <c r="AH8" s="623"/>
      <c r="AI8" s="623"/>
      <c r="AJ8" s="623"/>
      <c r="AM8" s="623" t="s">
        <v>683</v>
      </c>
      <c r="AN8" s="703" t="s">
        <v>684</v>
      </c>
      <c r="AO8" s="628"/>
      <c r="AP8" s="628"/>
      <c r="AQ8" s="628"/>
      <c r="AR8" s="628"/>
      <c r="AS8" s="623"/>
      <c r="AT8" s="623"/>
      <c r="AU8" s="623"/>
      <c r="AV8" s="623"/>
    </row>
    <row r="9" spans="1:49" ht="19.5" customHeight="1" x14ac:dyDescent="0.25">
      <c r="A9" s="12" t="s">
        <v>37</v>
      </c>
      <c r="B9" s="114">
        <v>93678.965282505102</v>
      </c>
      <c r="C9" s="89">
        <v>123041.76991150444</v>
      </c>
      <c r="D9" s="89">
        <v>130523.89380530974</v>
      </c>
      <c r="E9" s="89">
        <v>145167.73315180396</v>
      </c>
      <c r="F9" s="89">
        <v>119451.136827774</v>
      </c>
      <c r="G9" s="89">
        <v>105987.82845473112</v>
      </c>
      <c r="H9" s="89">
        <v>108436.27368477611</v>
      </c>
      <c r="I9" s="89">
        <v>110183.52620830497</v>
      </c>
      <c r="J9" s="89">
        <v>114846.01769911505</v>
      </c>
      <c r="K9" s="120" t="s">
        <v>220</v>
      </c>
      <c r="L9" s="120"/>
      <c r="O9" s="623" t="s">
        <v>685</v>
      </c>
      <c r="P9" s="629" t="s">
        <v>325</v>
      </c>
      <c r="Q9" s="626"/>
      <c r="R9" s="623"/>
      <c r="S9" s="623"/>
      <c r="T9" s="623"/>
      <c r="U9" s="623"/>
      <c r="V9" s="623"/>
      <c r="W9" s="623"/>
      <c r="X9" s="623"/>
      <c r="Y9" s="623"/>
      <c r="AA9" s="623" t="s">
        <v>685</v>
      </c>
      <c r="AB9" s="629" t="s">
        <v>325</v>
      </c>
      <c r="AC9" s="626"/>
      <c r="AD9" s="623"/>
      <c r="AE9" s="623"/>
      <c r="AF9" s="623"/>
      <c r="AG9" s="623"/>
      <c r="AH9" s="623"/>
      <c r="AI9" s="623"/>
      <c r="AJ9" s="623"/>
      <c r="AM9" s="623" t="s">
        <v>685</v>
      </c>
      <c r="AN9" s="629" t="s">
        <v>325</v>
      </c>
      <c r="AO9" s="626"/>
      <c r="AP9" s="623"/>
      <c r="AQ9" s="623"/>
      <c r="AR9" s="623"/>
      <c r="AS9" s="623"/>
      <c r="AT9" s="623"/>
      <c r="AU9" s="623"/>
      <c r="AV9" s="623"/>
    </row>
    <row r="10" spans="1:49" ht="19.5" customHeight="1" thickBot="1" x14ac:dyDescent="0.3">
      <c r="A10" s="150" t="s">
        <v>283</v>
      </c>
      <c r="B10" s="149">
        <v>-16886.044928522806</v>
      </c>
      <c r="C10" s="149">
        <v>-19606.780122532342</v>
      </c>
      <c r="D10" s="149">
        <v>-18142.13750850919</v>
      </c>
      <c r="E10" s="149">
        <v>-19671.695030633098</v>
      </c>
      <c r="F10" s="149">
        <v>-9628.6453369639094</v>
      </c>
      <c r="G10" s="149">
        <v>-22997.24982981621</v>
      </c>
      <c r="H10" s="149">
        <v>-4610.4114791096572</v>
      </c>
      <c r="I10" s="149">
        <v>-750.30633083730436</v>
      </c>
      <c r="J10" s="149">
        <v>9188.4093361839186</v>
      </c>
      <c r="K10" s="151" t="s">
        <v>69</v>
      </c>
      <c r="L10" s="528"/>
      <c r="O10" s="623" t="s">
        <v>686</v>
      </c>
      <c r="P10" s="630" t="s">
        <v>478</v>
      </c>
      <c r="Q10" s="632"/>
      <c r="R10" s="630"/>
      <c r="S10" s="632"/>
      <c r="T10" s="632"/>
      <c r="U10" s="623"/>
      <c r="V10" s="623"/>
      <c r="W10" s="623"/>
      <c r="X10" s="623"/>
      <c r="Y10" s="623"/>
      <c r="AA10" s="623" t="s">
        <v>686</v>
      </c>
      <c r="AB10" s="630" t="s">
        <v>478</v>
      </c>
      <c r="AC10" s="632"/>
      <c r="AD10" s="630"/>
      <c r="AE10" s="632"/>
      <c r="AF10" s="632"/>
      <c r="AG10" s="623"/>
      <c r="AH10" s="623"/>
      <c r="AI10" s="623"/>
      <c r="AJ10" s="623"/>
      <c r="AM10" s="623" t="s">
        <v>686</v>
      </c>
      <c r="AN10" s="630" t="s">
        <v>478</v>
      </c>
      <c r="AO10" s="283" t="s">
        <v>323</v>
      </c>
      <c r="AP10" s="630"/>
      <c r="AQ10" s="632"/>
      <c r="AR10" s="632"/>
      <c r="AS10" s="623"/>
      <c r="AT10" s="623"/>
      <c r="AU10" s="623"/>
      <c r="AV10" s="623"/>
    </row>
    <row r="11" spans="1:49" s="3" customFormat="1" ht="19.5" customHeight="1" x14ac:dyDescent="0.25">
      <c r="A11" s="121" t="s">
        <v>477</v>
      </c>
      <c r="B11" s="18"/>
      <c r="C11" s="18"/>
      <c r="D11" s="18"/>
      <c r="E11" s="18"/>
      <c r="F11" s="18"/>
      <c r="G11" s="18"/>
      <c r="H11" s="18"/>
      <c r="I11" s="18"/>
      <c r="J11" s="18"/>
      <c r="K11" s="126" t="s">
        <v>478</v>
      </c>
      <c r="L11" s="126"/>
      <c r="O11" s="623" t="s">
        <v>687</v>
      </c>
      <c r="P11" s="676" t="s">
        <v>477</v>
      </c>
      <c r="Q11" s="688"/>
      <c r="R11" s="659"/>
      <c r="S11" s="656"/>
      <c r="T11" s="656"/>
      <c r="U11" s="623"/>
      <c r="V11" s="623"/>
      <c r="W11" s="623"/>
      <c r="X11" s="623"/>
      <c r="Y11" s="623"/>
      <c r="AA11" s="623" t="s">
        <v>687</v>
      </c>
      <c r="AB11" s="676" t="s">
        <v>477</v>
      </c>
      <c r="AC11" s="688"/>
      <c r="AD11" s="659"/>
      <c r="AE11" s="656"/>
      <c r="AF11" s="656"/>
      <c r="AG11" s="623"/>
      <c r="AH11" s="623"/>
      <c r="AI11" s="623"/>
      <c r="AJ11" s="623"/>
      <c r="AM11" s="623" t="s">
        <v>687</v>
      </c>
      <c r="AN11" s="676" t="s">
        <v>477</v>
      </c>
      <c r="AO11" s="317" t="s">
        <v>108</v>
      </c>
      <c r="AP11" s="659"/>
      <c r="AQ11" s="656"/>
      <c r="AR11" s="656"/>
      <c r="AS11" s="623"/>
      <c r="AT11" s="623"/>
      <c r="AU11" s="623"/>
      <c r="AV11" s="623"/>
    </row>
    <row r="12" spans="1:49" ht="19.5" customHeight="1" x14ac:dyDescent="0.25">
      <c r="A12" s="164" t="s">
        <v>276</v>
      </c>
      <c r="B12" s="165"/>
      <c r="C12" s="166"/>
      <c r="D12" s="166"/>
      <c r="E12" s="167"/>
      <c r="F12" s="168"/>
      <c r="G12" s="1"/>
      <c r="I12" s="1"/>
      <c r="J12" s="1"/>
      <c r="K12" s="169" t="s">
        <v>277</v>
      </c>
      <c r="L12" s="169"/>
      <c r="O12" s="618" t="s">
        <v>688</v>
      </c>
      <c r="P12" s="657" t="s">
        <v>689</v>
      </c>
      <c r="Q12" s="658" t="s">
        <v>1014</v>
      </c>
      <c r="R12" s="657" t="s">
        <v>1015</v>
      </c>
      <c r="S12" s="620" t="s">
        <v>690</v>
      </c>
      <c r="T12" s="619" t="s">
        <v>691</v>
      </c>
      <c r="U12" s="620" t="s">
        <v>692</v>
      </c>
      <c r="V12" s="619" t="s">
        <v>693</v>
      </c>
      <c r="W12" s="619" t="s">
        <v>694</v>
      </c>
      <c r="X12" s="619" t="s">
        <v>695</v>
      </c>
      <c r="Y12" s="619" t="s">
        <v>696</v>
      </c>
      <c r="AA12" s="618" t="s">
        <v>688</v>
      </c>
      <c r="AB12" s="657" t="s">
        <v>689</v>
      </c>
      <c r="AC12" s="658" t="s">
        <v>1014</v>
      </c>
      <c r="AD12" s="657" t="s">
        <v>1015</v>
      </c>
      <c r="AE12" s="620" t="s">
        <v>690</v>
      </c>
      <c r="AF12" s="619" t="s">
        <v>691</v>
      </c>
      <c r="AG12" s="620" t="s">
        <v>692</v>
      </c>
      <c r="AH12" s="619" t="s">
        <v>693</v>
      </c>
      <c r="AI12" s="619" t="s">
        <v>694</v>
      </c>
      <c r="AJ12" s="619" t="s">
        <v>695</v>
      </c>
      <c r="AK12" s="619" t="s">
        <v>696</v>
      </c>
      <c r="AM12" s="618" t="s">
        <v>688</v>
      </c>
      <c r="AN12" s="657" t="s">
        <v>689</v>
      </c>
      <c r="AO12" s="620" t="s">
        <v>1014</v>
      </c>
      <c r="AP12" s="657" t="s">
        <v>1015</v>
      </c>
      <c r="AQ12" s="620" t="s">
        <v>690</v>
      </c>
      <c r="AR12" s="619" t="s">
        <v>691</v>
      </c>
      <c r="AS12" s="620" t="s">
        <v>692</v>
      </c>
      <c r="AT12" s="619" t="s">
        <v>693</v>
      </c>
      <c r="AU12" s="619" t="s">
        <v>694</v>
      </c>
      <c r="AV12" s="619" t="s">
        <v>695</v>
      </c>
      <c r="AW12" s="619" t="s">
        <v>696</v>
      </c>
    </row>
    <row r="13" spans="1:49" ht="19.5" customHeight="1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O13" s="644" t="s">
        <v>1023</v>
      </c>
      <c r="P13" s="652" t="s">
        <v>1024</v>
      </c>
      <c r="Q13" s="832" t="s">
        <v>223</v>
      </c>
      <c r="R13" s="828" t="s">
        <v>34</v>
      </c>
      <c r="S13" s="621" t="s">
        <v>704</v>
      </c>
      <c r="T13" s="621" t="s">
        <v>705</v>
      </c>
      <c r="U13" s="653" t="s">
        <v>698</v>
      </c>
      <c r="V13" s="653" t="s">
        <v>699</v>
      </c>
      <c r="W13" s="654">
        <v>2010</v>
      </c>
      <c r="X13" s="654">
        <v>2010</v>
      </c>
      <c r="Y13" s="107">
        <v>46230.088495575226</v>
      </c>
      <c r="AA13" s="644" t="s">
        <v>1025</v>
      </c>
      <c r="AB13" s="652" t="s">
        <v>1026</v>
      </c>
      <c r="AC13" s="832" t="s">
        <v>224</v>
      </c>
      <c r="AD13" s="828" t="s">
        <v>39</v>
      </c>
      <c r="AE13" s="621" t="s">
        <v>704</v>
      </c>
      <c r="AF13" s="621" t="s">
        <v>705</v>
      </c>
      <c r="AG13" s="653" t="s">
        <v>698</v>
      </c>
      <c r="AH13" s="653" t="s">
        <v>699</v>
      </c>
      <c r="AI13" s="654">
        <v>2010</v>
      </c>
      <c r="AJ13" s="654">
        <v>2010</v>
      </c>
      <c r="AK13" s="107">
        <v>7179.4962559564337</v>
      </c>
      <c r="AM13" s="644" t="s">
        <v>1027</v>
      </c>
      <c r="AN13" s="652" t="s">
        <v>1026</v>
      </c>
      <c r="AO13" s="832" t="s">
        <v>236</v>
      </c>
      <c r="AP13" s="828" t="s">
        <v>49</v>
      </c>
      <c r="AQ13" s="621" t="s">
        <v>704</v>
      </c>
      <c r="AR13" s="621" t="s">
        <v>705</v>
      </c>
      <c r="AS13" s="653" t="s">
        <v>698</v>
      </c>
      <c r="AT13" s="653" t="s">
        <v>699</v>
      </c>
      <c r="AU13" s="654">
        <v>2010</v>
      </c>
      <c r="AV13" s="654">
        <v>2010</v>
      </c>
      <c r="AW13" s="107">
        <v>68029.135466303604</v>
      </c>
    </row>
    <row r="14" spans="1:49" ht="19.5" customHeight="1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O14" s="644" t="s">
        <v>1023</v>
      </c>
      <c r="P14" s="652" t="s">
        <v>1024</v>
      </c>
      <c r="Q14" s="832" t="s">
        <v>222</v>
      </c>
      <c r="R14" s="828" t="s">
        <v>35</v>
      </c>
      <c r="S14" s="621" t="s">
        <v>704</v>
      </c>
      <c r="T14" s="621" t="s">
        <v>705</v>
      </c>
      <c r="U14" s="653" t="s">
        <v>698</v>
      </c>
      <c r="V14" s="653" t="s">
        <v>699</v>
      </c>
      <c r="W14" s="654">
        <v>2010</v>
      </c>
      <c r="X14" s="654">
        <v>2010</v>
      </c>
      <c r="Y14" s="107">
        <v>30562.83185840708</v>
      </c>
      <c r="AA14" s="644" t="s">
        <v>1025</v>
      </c>
      <c r="AB14" s="652" t="s">
        <v>1026</v>
      </c>
      <c r="AC14" s="832" t="s">
        <v>225</v>
      </c>
      <c r="AD14" s="828" t="s">
        <v>40</v>
      </c>
      <c r="AE14" s="621" t="s">
        <v>704</v>
      </c>
      <c r="AF14" s="621" t="s">
        <v>705</v>
      </c>
      <c r="AG14" s="653" t="s">
        <v>698</v>
      </c>
      <c r="AH14" s="653" t="s">
        <v>699</v>
      </c>
      <c r="AI14" s="654">
        <v>2010</v>
      </c>
      <c r="AJ14" s="654">
        <v>2010</v>
      </c>
      <c r="AK14" s="107">
        <v>2254.3771272974814</v>
      </c>
      <c r="AM14" s="644" t="s">
        <v>1027</v>
      </c>
      <c r="AN14" s="652" t="s">
        <v>1026</v>
      </c>
      <c r="AO14" s="832" t="s">
        <v>188</v>
      </c>
      <c r="AP14" s="828" t="s">
        <v>50</v>
      </c>
      <c r="AQ14" s="621" t="s">
        <v>704</v>
      </c>
      <c r="AR14" s="621" t="s">
        <v>705</v>
      </c>
      <c r="AS14" s="653" t="s">
        <v>698</v>
      </c>
      <c r="AT14" s="653" t="s">
        <v>699</v>
      </c>
      <c r="AU14" s="654">
        <v>2010</v>
      </c>
      <c r="AV14" s="654">
        <v>2010</v>
      </c>
      <c r="AW14" s="107">
        <v>12233.628318584071</v>
      </c>
    </row>
    <row r="15" spans="1:49" ht="19.5" customHeight="1" x14ac:dyDescent="0.25">
      <c r="A15" s="814" t="s">
        <v>661</v>
      </c>
      <c r="B15" s="814"/>
      <c r="C15" s="814"/>
      <c r="D15" s="814"/>
      <c r="E15" s="814"/>
      <c r="F15" s="814"/>
      <c r="G15" s="814"/>
      <c r="H15" s="814"/>
      <c r="I15" s="814"/>
      <c r="J15" s="814"/>
      <c r="K15" s="814"/>
      <c r="L15" s="505"/>
      <c r="O15" s="644" t="s">
        <v>1023</v>
      </c>
      <c r="P15" s="652" t="s">
        <v>1024</v>
      </c>
      <c r="Q15" s="832" t="s">
        <v>221</v>
      </c>
      <c r="R15" s="689" t="s">
        <v>36</v>
      </c>
      <c r="S15" s="621" t="s">
        <v>704</v>
      </c>
      <c r="T15" s="621" t="s">
        <v>705</v>
      </c>
      <c r="U15" s="653" t="s">
        <v>698</v>
      </c>
      <c r="V15" s="653" t="s">
        <v>699</v>
      </c>
      <c r="W15" s="654">
        <v>2010</v>
      </c>
      <c r="X15" s="654">
        <v>2010</v>
      </c>
      <c r="Y15" s="107">
        <v>76792.920353982307</v>
      </c>
      <c r="AA15" s="644" t="s">
        <v>1025</v>
      </c>
      <c r="AB15" s="652" t="s">
        <v>1026</v>
      </c>
      <c r="AC15" s="832" t="s">
        <v>319</v>
      </c>
      <c r="AD15" s="689" t="s">
        <v>41</v>
      </c>
      <c r="AE15" s="621" t="s">
        <v>704</v>
      </c>
      <c r="AF15" s="621" t="s">
        <v>705</v>
      </c>
      <c r="AG15" s="653" t="s">
        <v>698</v>
      </c>
      <c r="AH15" s="653" t="s">
        <v>699</v>
      </c>
      <c r="AI15" s="654">
        <v>2010</v>
      </c>
      <c r="AJ15" s="654">
        <v>2010</v>
      </c>
      <c r="AK15" s="107">
        <v>4925.1191286589519</v>
      </c>
      <c r="AM15" s="644" t="s">
        <v>1027</v>
      </c>
      <c r="AN15" s="652" t="s">
        <v>1026</v>
      </c>
      <c r="AO15" s="832" t="s">
        <v>235</v>
      </c>
      <c r="AP15" s="689" t="s">
        <v>51</v>
      </c>
      <c r="AQ15" s="621" t="s">
        <v>704</v>
      </c>
      <c r="AR15" s="621" t="s">
        <v>705</v>
      </c>
      <c r="AS15" s="653" t="s">
        <v>698</v>
      </c>
      <c r="AT15" s="653" t="s">
        <v>699</v>
      </c>
      <c r="AU15" s="654">
        <v>2010</v>
      </c>
      <c r="AV15" s="654">
        <v>2010</v>
      </c>
      <c r="AW15" s="107">
        <v>16965.827093260723</v>
      </c>
    </row>
    <row r="16" spans="1:49" ht="19.5" customHeight="1" x14ac:dyDescent="0.25">
      <c r="A16" s="815" t="s">
        <v>662</v>
      </c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506"/>
      <c r="O16" s="644" t="s">
        <v>1023</v>
      </c>
      <c r="P16" s="652" t="s">
        <v>1024</v>
      </c>
      <c r="Q16" s="832" t="s">
        <v>220</v>
      </c>
      <c r="R16" s="689" t="s">
        <v>37</v>
      </c>
      <c r="S16" s="621" t="s">
        <v>704</v>
      </c>
      <c r="T16" s="621" t="s">
        <v>705</v>
      </c>
      <c r="U16" s="653" t="s">
        <v>698</v>
      </c>
      <c r="V16" s="653" t="s">
        <v>699</v>
      </c>
      <c r="W16" s="654">
        <v>2010</v>
      </c>
      <c r="X16" s="654">
        <v>2010</v>
      </c>
      <c r="Y16" s="107">
        <v>93678.965282505102</v>
      </c>
      <c r="AA16" s="644" t="s">
        <v>1025</v>
      </c>
      <c r="AB16" s="652" t="s">
        <v>1026</v>
      </c>
      <c r="AC16" s="832" t="s">
        <v>227</v>
      </c>
      <c r="AD16" s="689" t="s">
        <v>42</v>
      </c>
      <c r="AE16" s="621" t="s">
        <v>704</v>
      </c>
      <c r="AF16" s="621" t="s">
        <v>705</v>
      </c>
      <c r="AG16" s="653" t="s">
        <v>698</v>
      </c>
      <c r="AH16" s="653" t="s">
        <v>699</v>
      </c>
      <c r="AI16" s="654">
        <v>2010</v>
      </c>
      <c r="AJ16" s="654">
        <v>2010</v>
      </c>
      <c r="AK16" s="107">
        <v>69613.424098025862</v>
      </c>
      <c r="AM16" s="644" t="s">
        <v>1027</v>
      </c>
      <c r="AN16" s="652" t="s">
        <v>1026</v>
      </c>
      <c r="AO16" s="832" t="s">
        <v>234</v>
      </c>
      <c r="AP16" s="689" t="s">
        <v>52</v>
      </c>
      <c r="AQ16" s="621" t="s">
        <v>704</v>
      </c>
      <c r="AR16" s="621" t="s">
        <v>705</v>
      </c>
      <c r="AS16" s="653" t="s">
        <v>698</v>
      </c>
      <c r="AT16" s="653" t="s">
        <v>699</v>
      </c>
      <c r="AU16" s="654">
        <v>2010</v>
      </c>
      <c r="AV16" s="654">
        <v>2010</v>
      </c>
      <c r="AW16" s="107">
        <v>10444.656228727026</v>
      </c>
    </row>
    <row r="17" spans="1:49" ht="19.5" customHeight="1" x14ac:dyDescent="0.25">
      <c r="A17" s="252" t="s">
        <v>38</v>
      </c>
      <c r="B17" s="161">
        <v>2010</v>
      </c>
      <c r="C17" s="162">
        <v>2011</v>
      </c>
      <c r="D17" s="162">
        <v>2012</v>
      </c>
      <c r="E17" s="162">
        <v>2013</v>
      </c>
      <c r="F17" s="162">
        <v>2014</v>
      </c>
      <c r="G17" s="162">
        <v>2015</v>
      </c>
      <c r="H17" s="162">
        <v>2016</v>
      </c>
      <c r="I17" s="162">
        <v>2017</v>
      </c>
      <c r="J17" s="354" t="s">
        <v>476</v>
      </c>
      <c r="K17" s="161" t="s">
        <v>84</v>
      </c>
      <c r="L17" s="11"/>
      <c r="O17" s="644" t="s">
        <v>1023</v>
      </c>
      <c r="P17" s="652" t="s">
        <v>1024</v>
      </c>
      <c r="Q17" s="830" t="s">
        <v>69</v>
      </c>
      <c r="R17" s="670" t="s">
        <v>283</v>
      </c>
      <c r="S17" s="621" t="s">
        <v>704</v>
      </c>
      <c r="T17" s="621" t="s">
        <v>705</v>
      </c>
      <c r="U17" s="653" t="s">
        <v>698</v>
      </c>
      <c r="V17" s="653" t="s">
        <v>699</v>
      </c>
      <c r="W17" s="654">
        <v>2010</v>
      </c>
      <c r="X17" s="654">
        <v>2010</v>
      </c>
      <c r="Y17" s="107">
        <v>-16886.044928522806</v>
      </c>
      <c r="AA17" s="644" t="s">
        <v>1025</v>
      </c>
      <c r="AB17" s="652" t="s">
        <v>1026</v>
      </c>
      <c r="AC17" s="832" t="s">
        <v>228</v>
      </c>
      <c r="AD17" s="689" t="s">
        <v>43</v>
      </c>
      <c r="AE17" s="621" t="s">
        <v>704</v>
      </c>
      <c r="AF17" s="621" t="s">
        <v>705</v>
      </c>
      <c r="AG17" s="653" t="s">
        <v>698</v>
      </c>
      <c r="AH17" s="653" t="s">
        <v>699</v>
      </c>
      <c r="AI17" s="654">
        <v>2010</v>
      </c>
      <c r="AJ17" s="654">
        <v>2010</v>
      </c>
      <c r="AK17" s="107">
        <v>46230.088495575226</v>
      </c>
      <c r="AM17" s="644" t="s">
        <v>1027</v>
      </c>
      <c r="AN17" s="652" t="s">
        <v>1026</v>
      </c>
      <c r="AO17" s="832" t="s">
        <v>319</v>
      </c>
      <c r="AP17" s="689" t="s">
        <v>41</v>
      </c>
      <c r="AQ17" s="621" t="s">
        <v>704</v>
      </c>
      <c r="AR17" s="621" t="s">
        <v>705</v>
      </c>
      <c r="AS17" s="653" t="s">
        <v>698</v>
      </c>
      <c r="AT17" s="653" t="s">
        <v>699</v>
      </c>
      <c r="AU17" s="654">
        <v>2010</v>
      </c>
      <c r="AV17" s="654">
        <v>2010</v>
      </c>
      <c r="AW17" s="107">
        <v>28385.023825731791</v>
      </c>
    </row>
    <row r="18" spans="1:49" ht="19.5" customHeight="1" x14ac:dyDescent="0.25">
      <c r="A18" s="146" t="s">
        <v>39</v>
      </c>
      <c r="B18" s="118">
        <v>7179.4962559564337</v>
      </c>
      <c r="C18" s="119">
        <v>5370.4560925799869</v>
      </c>
      <c r="D18" s="119">
        <v>9133.0156569094634</v>
      </c>
      <c r="E18" s="119">
        <v>7027.3110959836631</v>
      </c>
      <c r="F18" s="119">
        <v>7497.263444520082</v>
      </c>
      <c r="G18" s="119">
        <v>5897.1817562968008</v>
      </c>
      <c r="H18" s="119">
        <v>6114.2672825159943</v>
      </c>
      <c r="I18" s="119">
        <v>6014.9217154526887</v>
      </c>
      <c r="J18" s="89">
        <v>6817.4670312516801</v>
      </c>
      <c r="K18" s="120" t="s">
        <v>224</v>
      </c>
      <c r="L18" s="120"/>
      <c r="O18" s="644" t="s">
        <v>1023</v>
      </c>
      <c r="P18" s="652" t="s">
        <v>1024</v>
      </c>
      <c r="Q18" s="832" t="s">
        <v>223</v>
      </c>
      <c r="R18" s="828" t="s">
        <v>34</v>
      </c>
      <c r="S18" s="621" t="s">
        <v>704</v>
      </c>
      <c r="T18" s="621" t="s">
        <v>705</v>
      </c>
      <c r="U18" s="653" t="s">
        <v>698</v>
      </c>
      <c r="V18" s="653" t="s">
        <v>699</v>
      </c>
      <c r="W18" s="654">
        <v>2011</v>
      </c>
      <c r="X18" s="654">
        <v>2011</v>
      </c>
      <c r="Y18" s="176">
        <v>71459.768550034045</v>
      </c>
      <c r="AA18" s="644" t="s">
        <v>1025</v>
      </c>
      <c r="AB18" s="652" t="s">
        <v>1026</v>
      </c>
      <c r="AC18" s="832" t="s">
        <v>229</v>
      </c>
      <c r="AD18" s="689" t="s">
        <v>44</v>
      </c>
      <c r="AE18" s="621" t="s">
        <v>704</v>
      </c>
      <c r="AF18" s="621" t="s">
        <v>705</v>
      </c>
      <c r="AG18" s="653" t="s">
        <v>698</v>
      </c>
      <c r="AH18" s="653" t="s">
        <v>699</v>
      </c>
      <c r="AI18" s="654">
        <v>2010</v>
      </c>
      <c r="AJ18" s="654">
        <v>2010</v>
      </c>
      <c r="AK18" s="107">
        <v>5848.6044928522806</v>
      </c>
      <c r="AM18" s="644" t="s">
        <v>1027</v>
      </c>
      <c r="AN18" s="652" t="s">
        <v>1026</v>
      </c>
      <c r="AO18" s="832" t="s">
        <v>233</v>
      </c>
      <c r="AP18" s="689" t="s">
        <v>53</v>
      </c>
      <c r="AQ18" s="621" t="s">
        <v>704</v>
      </c>
      <c r="AR18" s="621" t="s">
        <v>705</v>
      </c>
      <c r="AS18" s="653" t="s">
        <v>698</v>
      </c>
      <c r="AT18" s="653" t="s">
        <v>699</v>
      </c>
      <c r="AU18" s="654">
        <v>2010</v>
      </c>
      <c r="AV18" s="654">
        <v>2010</v>
      </c>
      <c r="AW18" s="107">
        <v>10888.767869298843</v>
      </c>
    </row>
    <row r="19" spans="1:49" ht="19.5" customHeight="1" x14ac:dyDescent="0.25">
      <c r="A19" s="147" t="s">
        <v>40</v>
      </c>
      <c r="B19" s="114">
        <v>2254.3771272974814</v>
      </c>
      <c r="C19" s="89">
        <v>2584.070796460177</v>
      </c>
      <c r="D19" s="89">
        <v>2945.405037440436</v>
      </c>
      <c r="E19" s="89">
        <v>2657.617426820967</v>
      </c>
      <c r="F19" s="89">
        <v>2896.8005445881554</v>
      </c>
      <c r="G19" s="89">
        <v>3044.2205582028591</v>
      </c>
      <c r="H19" s="89">
        <v>2773.7706290755618</v>
      </c>
      <c r="I19" s="89">
        <v>2544.1524846834582</v>
      </c>
      <c r="J19" s="89">
        <v>2883.6078850780423</v>
      </c>
      <c r="K19" s="120" t="s">
        <v>225</v>
      </c>
      <c r="L19" s="120"/>
      <c r="O19" s="644" t="s">
        <v>1023</v>
      </c>
      <c r="P19" s="652" t="s">
        <v>1024</v>
      </c>
      <c r="Q19" s="832" t="s">
        <v>222</v>
      </c>
      <c r="R19" s="828" t="s">
        <v>35</v>
      </c>
      <c r="S19" s="621" t="s">
        <v>704</v>
      </c>
      <c r="T19" s="621" t="s">
        <v>705</v>
      </c>
      <c r="U19" s="653" t="s">
        <v>698</v>
      </c>
      <c r="V19" s="653" t="s">
        <v>699</v>
      </c>
      <c r="W19" s="654">
        <v>2011</v>
      </c>
      <c r="X19" s="654">
        <v>2011</v>
      </c>
      <c r="Y19" s="176">
        <v>31975.221238938055</v>
      </c>
      <c r="AA19" s="644" t="s">
        <v>1025</v>
      </c>
      <c r="AB19" s="652" t="s">
        <v>1026</v>
      </c>
      <c r="AC19" s="832" t="s">
        <v>226</v>
      </c>
      <c r="AD19" s="689" t="s">
        <v>41</v>
      </c>
      <c r="AE19" s="621" t="s">
        <v>704</v>
      </c>
      <c r="AF19" s="621" t="s">
        <v>705</v>
      </c>
      <c r="AG19" s="653" t="s">
        <v>698</v>
      </c>
      <c r="AH19" s="653" t="s">
        <v>699</v>
      </c>
      <c r="AI19" s="654">
        <v>2010</v>
      </c>
      <c r="AJ19" s="654">
        <v>2010</v>
      </c>
      <c r="AK19" s="107">
        <v>17534.731109598368</v>
      </c>
      <c r="AM19" s="644" t="s">
        <v>1027</v>
      </c>
      <c r="AN19" s="652" t="s">
        <v>1026</v>
      </c>
      <c r="AO19" s="832" t="s">
        <v>232</v>
      </c>
      <c r="AP19" s="689" t="s">
        <v>54</v>
      </c>
      <c r="AQ19" s="621" t="s">
        <v>704</v>
      </c>
      <c r="AR19" s="621" t="s">
        <v>705</v>
      </c>
      <c r="AS19" s="653" t="s">
        <v>698</v>
      </c>
      <c r="AT19" s="653" t="s">
        <v>699</v>
      </c>
      <c r="AU19" s="654">
        <v>2010</v>
      </c>
      <c r="AV19" s="654">
        <v>2010</v>
      </c>
      <c r="AW19" s="107">
        <v>14761.061946902655</v>
      </c>
    </row>
    <row r="20" spans="1:49" ht="19.5" customHeight="1" x14ac:dyDescent="0.25">
      <c r="A20" s="58" t="s">
        <v>41</v>
      </c>
      <c r="B20" s="114">
        <v>4925.1191286589519</v>
      </c>
      <c r="C20" s="89">
        <v>2786.3852961198095</v>
      </c>
      <c r="D20" s="89">
        <v>6187.6106194690265</v>
      </c>
      <c r="E20" s="89">
        <v>4369.6936691626961</v>
      </c>
      <c r="F20" s="89">
        <v>4600.4628999319266</v>
      </c>
      <c r="G20" s="89">
        <v>2852.9611980939417</v>
      </c>
      <c r="H20" s="89">
        <v>3340.4966534404325</v>
      </c>
      <c r="I20" s="89">
        <v>3470.7692307692309</v>
      </c>
      <c r="J20" s="89">
        <v>3933.8591461736369</v>
      </c>
      <c r="K20" s="120" t="s">
        <v>226</v>
      </c>
      <c r="L20" s="120"/>
      <c r="O20" s="644" t="s">
        <v>1023</v>
      </c>
      <c r="P20" s="652" t="s">
        <v>1024</v>
      </c>
      <c r="Q20" s="832" t="s">
        <v>221</v>
      </c>
      <c r="R20" s="689" t="s">
        <v>36</v>
      </c>
      <c r="S20" s="621" t="s">
        <v>704</v>
      </c>
      <c r="T20" s="621" t="s">
        <v>705</v>
      </c>
      <c r="U20" s="653" t="s">
        <v>698</v>
      </c>
      <c r="V20" s="653" t="s">
        <v>699</v>
      </c>
      <c r="W20" s="654">
        <v>2011</v>
      </c>
      <c r="X20" s="654">
        <v>2011</v>
      </c>
      <c r="Y20" s="176">
        <v>103434.98978897209</v>
      </c>
      <c r="AA20" s="644" t="s">
        <v>1025</v>
      </c>
      <c r="AB20" s="652" t="s">
        <v>1026</v>
      </c>
      <c r="AC20" s="830" t="s">
        <v>46</v>
      </c>
      <c r="AD20" s="670" t="s">
        <v>45</v>
      </c>
      <c r="AE20" s="621" t="s">
        <v>704</v>
      </c>
      <c r="AF20" s="621" t="s">
        <v>705</v>
      </c>
      <c r="AG20" s="653" t="s">
        <v>698</v>
      </c>
      <c r="AH20" s="653" t="s">
        <v>699</v>
      </c>
      <c r="AI20" s="654">
        <v>2010</v>
      </c>
      <c r="AJ20" s="654">
        <v>2010</v>
      </c>
      <c r="AK20" s="107">
        <v>76792.920353982307</v>
      </c>
      <c r="AM20" s="644" t="s">
        <v>1027</v>
      </c>
      <c r="AN20" s="652" t="s">
        <v>1026</v>
      </c>
      <c r="AO20" s="832" t="s">
        <v>231</v>
      </c>
      <c r="AP20" s="689" t="s">
        <v>55</v>
      </c>
      <c r="AQ20" s="621" t="s">
        <v>704</v>
      </c>
      <c r="AR20" s="621" t="s">
        <v>705</v>
      </c>
      <c r="AS20" s="653" t="s">
        <v>698</v>
      </c>
      <c r="AT20" s="653" t="s">
        <v>699</v>
      </c>
      <c r="AU20" s="654">
        <v>2010</v>
      </c>
      <c r="AV20" s="654">
        <v>2010</v>
      </c>
      <c r="AW20" s="107">
        <v>14864.533696392104</v>
      </c>
    </row>
    <row r="21" spans="1:49" ht="19.5" customHeight="1" x14ac:dyDescent="0.25">
      <c r="A21" s="58" t="s">
        <v>42</v>
      </c>
      <c r="B21" s="114">
        <v>69613.424098025862</v>
      </c>
      <c r="C21" s="89">
        <v>98064.5336963921</v>
      </c>
      <c r="D21" s="89">
        <v>103248.74063989108</v>
      </c>
      <c r="E21" s="89">
        <v>118468.7270251872</v>
      </c>
      <c r="F21" s="89">
        <v>102325.22804629001</v>
      </c>
      <c r="G21" s="89">
        <v>77093.396868618103</v>
      </c>
      <c r="H21" s="89">
        <v>97711.594923150464</v>
      </c>
      <c r="I21" s="89">
        <v>103418.29816201498</v>
      </c>
      <c r="J21" s="89">
        <v>117216.96000404729</v>
      </c>
      <c r="K21" s="120" t="s">
        <v>227</v>
      </c>
      <c r="L21" s="120"/>
      <c r="O21" s="644" t="s">
        <v>1023</v>
      </c>
      <c r="P21" s="652" t="s">
        <v>1024</v>
      </c>
      <c r="Q21" s="832" t="s">
        <v>220</v>
      </c>
      <c r="R21" s="689" t="s">
        <v>37</v>
      </c>
      <c r="S21" s="621" t="s">
        <v>704</v>
      </c>
      <c r="T21" s="621" t="s">
        <v>705</v>
      </c>
      <c r="U21" s="653" t="s">
        <v>698</v>
      </c>
      <c r="V21" s="653" t="s">
        <v>699</v>
      </c>
      <c r="W21" s="654">
        <v>2011</v>
      </c>
      <c r="X21" s="654">
        <v>2011</v>
      </c>
      <c r="Y21" s="176">
        <v>123041.76991150444</v>
      </c>
      <c r="AA21" s="644" t="s">
        <v>1025</v>
      </c>
      <c r="AB21" s="652" t="s">
        <v>1026</v>
      </c>
      <c r="AC21" s="832" t="s">
        <v>224</v>
      </c>
      <c r="AD21" s="828" t="s">
        <v>39</v>
      </c>
      <c r="AE21" s="621" t="s">
        <v>704</v>
      </c>
      <c r="AF21" s="621" t="s">
        <v>705</v>
      </c>
      <c r="AG21" s="653" t="s">
        <v>698</v>
      </c>
      <c r="AH21" s="653" t="s">
        <v>699</v>
      </c>
      <c r="AI21" s="654">
        <v>2011</v>
      </c>
      <c r="AJ21" s="654">
        <v>2011</v>
      </c>
      <c r="AK21" s="176">
        <v>5370.4560925799869</v>
      </c>
      <c r="AM21" s="644" t="s">
        <v>1027</v>
      </c>
      <c r="AN21" s="652" t="s">
        <v>1026</v>
      </c>
      <c r="AO21" s="832" t="s">
        <v>230</v>
      </c>
      <c r="AP21" s="689" t="s">
        <v>56</v>
      </c>
      <c r="AQ21" s="621" t="s">
        <v>704</v>
      </c>
      <c r="AR21" s="621" t="s">
        <v>705</v>
      </c>
      <c r="AS21" s="653" t="s">
        <v>698</v>
      </c>
      <c r="AT21" s="653" t="s">
        <v>699</v>
      </c>
      <c r="AU21" s="654">
        <v>2010</v>
      </c>
      <c r="AV21" s="654">
        <v>2010</v>
      </c>
      <c r="AW21" s="107">
        <v>-103.47174948944861</v>
      </c>
    </row>
    <row r="22" spans="1:49" ht="19.5" customHeight="1" x14ac:dyDescent="0.25">
      <c r="A22" s="58" t="s">
        <v>43</v>
      </c>
      <c r="B22" s="114">
        <v>46230.088495575226</v>
      </c>
      <c r="C22" s="89">
        <v>71459.768550034045</v>
      </c>
      <c r="D22" s="89">
        <v>76045.200816882236</v>
      </c>
      <c r="E22" s="89">
        <v>79848.767869298841</v>
      </c>
      <c r="F22" s="89">
        <v>69083.131381892439</v>
      </c>
      <c r="G22" s="89">
        <v>37557.631041524844</v>
      </c>
      <c r="H22" s="89">
        <v>23623.106836993873</v>
      </c>
      <c r="I22" s="89">
        <v>39451.21851599728</v>
      </c>
      <c r="J22" s="89">
        <v>44715.02611323267</v>
      </c>
      <c r="K22" s="120" t="s">
        <v>228</v>
      </c>
      <c r="L22" s="120"/>
      <c r="O22" s="644" t="s">
        <v>1023</v>
      </c>
      <c r="P22" s="652" t="s">
        <v>1024</v>
      </c>
      <c r="Q22" s="830" t="s">
        <v>69</v>
      </c>
      <c r="R22" s="670" t="s">
        <v>283</v>
      </c>
      <c r="S22" s="621" t="s">
        <v>704</v>
      </c>
      <c r="T22" s="621" t="s">
        <v>705</v>
      </c>
      <c r="U22" s="653" t="s">
        <v>698</v>
      </c>
      <c r="V22" s="653" t="s">
        <v>699</v>
      </c>
      <c r="W22" s="654">
        <v>2011</v>
      </c>
      <c r="X22" s="654">
        <v>2011</v>
      </c>
      <c r="Y22" s="107">
        <v>-19606.780122532342</v>
      </c>
      <c r="AA22" s="644" t="s">
        <v>1025</v>
      </c>
      <c r="AB22" s="652" t="s">
        <v>1026</v>
      </c>
      <c r="AC22" s="832" t="s">
        <v>225</v>
      </c>
      <c r="AD22" s="828" t="s">
        <v>40</v>
      </c>
      <c r="AE22" s="621" t="s">
        <v>704</v>
      </c>
      <c r="AF22" s="621" t="s">
        <v>705</v>
      </c>
      <c r="AG22" s="653" t="s">
        <v>698</v>
      </c>
      <c r="AH22" s="653" t="s">
        <v>699</v>
      </c>
      <c r="AI22" s="654">
        <v>2011</v>
      </c>
      <c r="AJ22" s="654">
        <v>2011</v>
      </c>
      <c r="AK22" s="176">
        <v>2584.070796460177</v>
      </c>
      <c r="AM22" s="644" t="s">
        <v>1027</v>
      </c>
      <c r="AN22" s="652" t="s">
        <v>1026</v>
      </c>
      <c r="AO22" s="830" t="s">
        <v>74</v>
      </c>
      <c r="AP22" s="637" t="s">
        <v>47</v>
      </c>
      <c r="AQ22" s="621" t="s">
        <v>704</v>
      </c>
      <c r="AR22" s="621" t="s">
        <v>705</v>
      </c>
      <c r="AS22" s="653" t="s">
        <v>698</v>
      </c>
      <c r="AT22" s="653" t="s">
        <v>699</v>
      </c>
      <c r="AU22" s="654">
        <v>2010</v>
      </c>
      <c r="AV22" s="654">
        <v>2010</v>
      </c>
      <c r="AW22" s="107">
        <v>93678.965282505102</v>
      </c>
    </row>
    <row r="23" spans="1:49" ht="19.5" customHeight="1" x14ac:dyDescent="0.25">
      <c r="A23" s="58" t="s">
        <v>44</v>
      </c>
      <c r="B23" s="114">
        <v>5848.6044928522806</v>
      </c>
      <c r="C23" s="89">
        <v>6168.5500340367598</v>
      </c>
      <c r="D23" s="89">
        <v>5787.3383253914226</v>
      </c>
      <c r="E23" s="89">
        <v>7047.4608577263443</v>
      </c>
      <c r="F23" s="89">
        <v>5367.515316541866</v>
      </c>
      <c r="G23" s="89">
        <v>4940.7488087134107</v>
      </c>
      <c r="H23" s="89">
        <v>46633.778795055143</v>
      </c>
      <c r="I23" s="89">
        <v>35951.286589516683</v>
      </c>
      <c r="J23" s="89">
        <v>40748.11321740775</v>
      </c>
      <c r="K23" s="120" t="s">
        <v>229</v>
      </c>
      <c r="L23" s="120"/>
      <c r="O23" s="644" t="s">
        <v>1023</v>
      </c>
      <c r="P23" s="652" t="s">
        <v>1024</v>
      </c>
      <c r="Q23" s="832" t="s">
        <v>223</v>
      </c>
      <c r="R23" s="828" t="s">
        <v>34</v>
      </c>
      <c r="S23" s="621" t="s">
        <v>704</v>
      </c>
      <c r="T23" s="621" t="s">
        <v>705</v>
      </c>
      <c r="U23" s="653" t="s">
        <v>698</v>
      </c>
      <c r="V23" s="653" t="s">
        <v>699</v>
      </c>
      <c r="W23" s="722">
        <v>2012</v>
      </c>
      <c r="X23" s="722">
        <v>2012</v>
      </c>
      <c r="Y23" s="176">
        <v>76045.200816882236</v>
      </c>
      <c r="AA23" s="644" t="s">
        <v>1025</v>
      </c>
      <c r="AB23" s="652" t="s">
        <v>1026</v>
      </c>
      <c r="AC23" s="832" t="s">
        <v>319</v>
      </c>
      <c r="AD23" s="689" t="s">
        <v>41</v>
      </c>
      <c r="AE23" s="621" t="s">
        <v>704</v>
      </c>
      <c r="AF23" s="621" t="s">
        <v>705</v>
      </c>
      <c r="AG23" s="653" t="s">
        <v>698</v>
      </c>
      <c r="AH23" s="653" t="s">
        <v>699</v>
      </c>
      <c r="AI23" s="654">
        <v>2011</v>
      </c>
      <c r="AJ23" s="654">
        <v>2011</v>
      </c>
      <c r="AK23" s="176">
        <v>2786.3852961198095</v>
      </c>
      <c r="AM23" s="644" t="s">
        <v>1027</v>
      </c>
      <c r="AN23" s="652" t="s">
        <v>1026</v>
      </c>
      <c r="AO23" s="832" t="s">
        <v>236</v>
      </c>
      <c r="AP23" s="828" t="s">
        <v>49</v>
      </c>
      <c r="AQ23" s="621" t="s">
        <v>704</v>
      </c>
      <c r="AR23" s="621" t="s">
        <v>705</v>
      </c>
      <c r="AS23" s="653" t="s">
        <v>698</v>
      </c>
      <c r="AT23" s="653" t="s">
        <v>699</v>
      </c>
      <c r="AU23" s="654">
        <v>2011</v>
      </c>
      <c r="AV23" s="654">
        <v>2011</v>
      </c>
      <c r="AW23" s="176">
        <v>93785.976855003406</v>
      </c>
    </row>
    <row r="24" spans="1:49" ht="19.5" customHeight="1" x14ac:dyDescent="0.25">
      <c r="A24" s="58" t="s">
        <v>41</v>
      </c>
      <c r="B24" s="114">
        <v>17534.731109598368</v>
      </c>
      <c r="C24" s="89">
        <v>20436.215112321308</v>
      </c>
      <c r="D24" s="89">
        <v>21416.201497617429</v>
      </c>
      <c r="E24" s="89">
        <v>31572.498298162016</v>
      </c>
      <c r="F24" s="89">
        <v>27874.581347855685</v>
      </c>
      <c r="G24" s="89">
        <v>34595.017018379847</v>
      </c>
      <c r="H24" s="89">
        <v>27454.709291101437</v>
      </c>
      <c r="I24" s="89">
        <v>28015.793056501021</v>
      </c>
      <c r="J24" s="89">
        <v>31753.820673406855</v>
      </c>
      <c r="K24" s="120" t="s">
        <v>319</v>
      </c>
      <c r="L24" s="120"/>
      <c r="O24" s="644" t="s">
        <v>1023</v>
      </c>
      <c r="P24" s="652" t="s">
        <v>1024</v>
      </c>
      <c r="Q24" s="832" t="s">
        <v>222</v>
      </c>
      <c r="R24" s="828" t="s">
        <v>35</v>
      </c>
      <c r="S24" s="621" t="s">
        <v>704</v>
      </c>
      <c r="T24" s="621" t="s">
        <v>705</v>
      </c>
      <c r="U24" s="653" t="s">
        <v>698</v>
      </c>
      <c r="V24" s="653" t="s">
        <v>699</v>
      </c>
      <c r="W24" s="722">
        <v>2012</v>
      </c>
      <c r="X24" s="722">
        <v>2012</v>
      </c>
      <c r="Y24" s="176">
        <v>36336.555479918316</v>
      </c>
      <c r="AA24" s="644" t="s">
        <v>1025</v>
      </c>
      <c r="AB24" s="652" t="s">
        <v>1026</v>
      </c>
      <c r="AC24" s="832" t="s">
        <v>227</v>
      </c>
      <c r="AD24" s="689" t="s">
        <v>42</v>
      </c>
      <c r="AE24" s="621" t="s">
        <v>704</v>
      </c>
      <c r="AF24" s="621" t="s">
        <v>705</v>
      </c>
      <c r="AG24" s="653" t="s">
        <v>698</v>
      </c>
      <c r="AH24" s="653" t="s">
        <v>699</v>
      </c>
      <c r="AI24" s="654">
        <v>2011</v>
      </c>
      <c r="AJ24" s="654">
        <v>2011</v>
      </c>
      <c r="AK24" s="176">
        <v>98064.5336963921</v>
      </c>
      <c r="AM24" s="644" t="s">
        <v>1027</v>
      </c>
      <c r="AN24" s="652" t="s">
        <v>1026</v>
      </c>
      <c r="AO24" s="832" t="s">
        <v>188</v>
      </c>
      <c r="AP24" s="828" t="s">
        <v>50</v>
      </c>
      <c r="AQ24" s="621" t="s">
        <v>704</v>
      </c>
      <c r="AR24" s="621" t="s">
        <v>705</v>
      </c>
      <c r="AS24" s="653" t="s">
        <v>698</v>
      </c>
      <c r="AT24" s="653" t="s">
        <v>699</v>
      </c>
      <c r="AU24" s="654">
        <v>2011</v>
      </c>
      <c r="AV24" s="654">
        <v>2011</v>
      </c>
      <c r="AW24" s="176">
        <v>17082.641252552756</v>
      </c>
    </row>
    <row r="25" spans="1:49" s="3" customFormat="1" ht="19.5" customHeight="1" thickBot="1" x14ac:dyDescent="0.3">
      <c r="A25" s="150" t="s">
        <v>45</v>
      </c>
      <c r="B25" s="149">
        <v>76792.920353982307</v>
      </c>
      <c r="C25" s="149">
        <v>103434.98978897209</v>
      </c>
      <c r="D25" s="149">
        <v>112381.75629680055</v>
      </c>
      <c r="E25" s="149">
        <v>125496.03812117086</v>
      </c>
      <c r="F25" s="149">
        <v>109822.49149081009</v>
      </c>
      <c r="G25" s="149">
        <v>82990.578624914924</v>
      </c>
      <c r="H25" s="149">
        <v>103825.86220566645</v>
      </c>
      <c r="I25" s="149">
        <v>109433.21987746767</v>
      </c>
      <c r="J25" s="149">
        <v>124034.42703529897</v>
      </c>
      <c r="K25" s="151" t="s">
        <v>46</v>
      </c>
      <c r="L25" s="528"/>
      <c r="O25" s="644" t="s">
        <v>1023</v>
      </c>
      <c r="P25" s="652" t="s">
        <v>1024</v>
      </c>
      <c r="Q25" s="832" t="s">
        <v>221</v>
      </c>
      <c r="R25" s="689" t="s">
        <v>36</v>
      </c>
      <c r="S25" s="621" t="s">
        <v>704</v>
      </c>
      <c r="T25" s="621" t="s">
        <v>705</v>
      </c>
      <c r="U25" s="653" t="s">
        <v>698</v>
      </c>
      <c r="V25" s="653" t="s">
        <v>699</v>
      </c>
      <c r="W25" s="722">
        <v>2012</v>
      </c>
      <c r="X25" s="722">
        <v>2012</v>
      </c>
      <c r="Y25" s="176">
        <v>112381.75629680055</v>
      </c>
      <c r="AA25" s="644" t="s">
        <v>1025</v>
      </c>
      <c r="AB25" s="652" t="s">
        <v>1026</v>
      </c>
      <c r="AC25" s="832" t="s">
        <v>228</v>
      </c>
      <c r="AD25" s="689" t="s">
        <v>43</v>
      </c>
      <c r="AE25" s="621" t="s">
        <v>704</v>
      </c>
      <c r="AF25" s="621" t="s">
        <v>705</v>
      </c>
      <c r="AG25" s="653" t="s">
        <v>698</v>
      </c>
      <c r="AH25" s="653" t="s">
        <v>699</v>
      </c>
      <c r="AI25" s="654">
        <v>2011</v>
      </c>
      <c r="AJ25" s="654">
        <v>2011</v>
      </c>
      <c r="AK25" s="176">
        <v>71459.768550034045</v>
      </c>
      <c r="AM25" s="644" t="s">
        <v>1027</v>
      </c>
      <c r="AN25" s="652" t="s">
        <v>1026</v>
      </c>
      <c r="AO25" s="832" t="s">
        <v>235</v>
      </c>
      <c r="AP25" s="689" t="s">
        <v>51</v>
      </c>
      <c r="AQ25" s="621" t="s">
        <v>704</v>
      </c>
      <c r="AR25" s="621" t="s">
        <v>705</v>
      </c>
      <c r="AS25" s="653" t="s">
        <v>698</v>
      </c>
      <c r="AT25" s="653" t="s">
        <v>699</v>
      </c>
      <c r="AU25" s="654">
        <v>2011</v>
      </c>
      <c r="AV25" s="654">
        <v>2011</v>
      </c>
      <c r="AW25" s="176">
        <v>18410.619469026551</v>
      </c>
    </row>
    <row r="26" spans="1:49" ht="19.5" customHeight="1" x14ac:dyDescent="0.25">
      <c r="A26" s="121" t="s">
        <v>477</v>
      </c>
      <c r="B26" s="18"/>
      <c r="C26" s="19"/>
      <c r="D26" s="19"/>
      <c r="E26" s="20"/>
      <c r="F26" s="20"/>
      <c r="G26" s="3"/>
      <c r="H26" s="3"/>
      <c r="I26" s="3"/>
      <c r="J26" s="3"/>
      <c r="K26" s="126" t="s">
        <v>478</v>
      </c>
      <c r="L26" s="126"/>
      <c r="O26" s="644" t="s">
        <v>1023</v>
      </c>
      <c r="P26" s="652" t="s">
        <v>1024</v>
      </c>
      <c r="Q26" s="832" t="s">
        <v>220</v>
      </c>
      <c r="R26" s="689" t="s">
        <v>37</v>
      </c>
      <c r="S26" s="621" t="s">
        <v>704</v>
      </c>
      <c r="T26" s="621" t="s">
        <v>705</v>
      </c>
      <c r="U26" s="653" t="s">
        <v>698</v>
      </c>
      <c r="V26" s="653" t="s">
        <v>699</v>
      </c>
      <c r="W26" s="722">
        <v>2012</v>
      </c>
      <c r="X26" s="722">
        <v>2012</v>
      </c>
      <c r="Y26" s="176">
        <v>130523.89380530974</v>
      </c>
      <c r="AA26" s="644" t="s">
        <v>1025</v>
      </c>
      <c r="AB26" s="652" t="s">
        <v>1026</v>
      </c>
      <c r="AC26" s="832" t="s">
        <v>229</v>
      </c>
      <c r="AD26" s="689" t="s">
        <v>44</v>
      </c>
      <c r="AE26" s="621" t="s">
        <v>704</v>
      </c>
      <c r="AF26" s="621" t="s">
        <v>705</v>
      </c>
      <c r="AG26" s="653" t="s">
        <v>698</v>
      </c>
      <c r="AH26" s="653" t="s">
        <v>699</v>
      </c>
      <c r="AI26" s="654">
        <v>2011</v>
      </c>
      <c r="AJ26" s="654">
        <v>2011</v>
      </c>
      <c r="AK26" s="176">
        <v>6168.5500340367598</v>
      </c>
      <c r="AM26" s="644" t="s">
        <v>1027</v>
      </c>
      <c r="AN26" s="652" t="s">
        <v>1026</v>
      </c>
      <c r="AO26" s="832" t="s">
        <v>234</v>
      </c>
      <c r="AP26" s="689" t="s">
        <v>52</v>
      </c>
      <c r="AQ26" s="621" t="s">
        <v>704</v>
      </c>
      <c r="AR26" s="621" t="s">
        <v>705</v>
      </c>
      <c r="AS26" s="653" t="s">
        <v>698</v>
      </c>
      <c r="AT26" s="653" t="s">
        <v>699</v>
      </c>
      <c r="AU26" s="654">
        <v>2011</v>
      </c>
      <c r="AV26" s="654">
        <v>2011</v>
      </c>
      <c r="AW26" s="176">
        <v>8651.0551395507155</v>
      </c>
    </row>
    <row r="27" spans="1:49" ht="19.5" customHeight="1" x14ac:dyDescent="0.25">
      <c r="A27" s="164" t="s">
        <v>276</v>
      </c>
      <c r="B27" s="165"/>
      <c r="C27" s="166"/>
      <c r="D27" s="166"/>
      <c r="E27" s="167"/>
      <c r="F27" s="168"/>
      <c r="G27" s="1"/>
      <c r="I27" s="1"/>
      <c r="J27" s="1"/>
      <c r="K27" s="169" t="s">
        <v>277</v>
      </c>
      <c r="L27" s="169"/>
      <c r="O27" s="644" t="s">
        <v>1023</v>
      </c>
      <c r="P27" s="652" t="s">
        <v>1024</v>
      </c>
      <c r="Q27" s="830" t="s">
        <v>69</v>
      </c>
      <c r="R27" s="670" t="s">
        <v>283</v>
      </c>
      <c r="S27" s="621" t="s">
        <v>704</v>
      </c>
      <c r="T27" s="621" t="s">
        <v>705</v>
      </c>
      <c r="U27" s="653" t="s">
        <v>698</v>
      </c>
      <c r="V27" s="653" t="s">
        <v>699</v>
      </c>
      <c r="W27" s="722">
        <v>2012</v>
      </c>
      <c r="X27" s="722">
        <v>2012</v>
      </c>
      <c r="Y27" s="107">
        <v>-18142.13750850919</v>
      </c>
      <c r="AA27" s="644" t="s">
        <v>1025</v>
      </c>
      <c r="AB27" s="652" t="s">
        <v>1026</v>
      </c>
      <c r="AC27" s="832" t="s">
        <v>226</v>
      </c>
      <c r="AD27" s="689" t="s">
        <v>41</v>
      </c>
      <c r="AE27" s="621" t="s">
        <v>704</v>
      </c>
      <c r="AF27" s="621" t="s">
        <v>705</v>
      </c>
      <c r="AG27" s="653" t="s">
        <v>698</v>
      </c>
      <c r="AH27" s="653" t="s">
        <v>699</v>
      </c>
      <c r="AI27" s="654">
        <v>2011</v>
      </c>
      <c r="AJ27" s="654">
        <v>2011</v>
      </c>
      <c r="AK27" s="176">
        <v>20436.215112321308</v>
      </c>
      <c r="AM27" s="644" t="s">
        <v>1027</v>
      </c>
      <c r="AN27" s="652" t="s">
        <v>1026</v>
      </c>
      <c r="AO27" s="832" t="s">
        <v>319</v>
      </c>
      <c r="AP27" s="689" t="s">
        <v>41</v>
      </c>
      <c r="AQ27" s="621" t="s">
        <v>704</v>
      </c>
      <c r="AR27" s="621" t="s">
        <v>705</v>
      </c>
      <c r="AS27" s="653" t="s">
        <v>698</v>
      </c>
      <c r="AT27" s="653" t="s">
        <v>699</v>
      </c>
      <c r="AU27" s="654">
        <v>2011</v>
      </c>
      <c r="AV27" s="654">
        <v>2011</v>
      </c>
      <c r="AW27" s="176">
        <v>49641.660993873382</v>
      </c>
    </row>
    <row r="28" spans="1:49" ht="19.5" customHeight="1" x14ac:dyDescent="0.25">
      <c r="A28" s="57"/>
      <c r="B28" s="47"/>
      <c r="C28" s="39"/>
      <c r="D28" s="39"/>
      <c r="E28" s="39"/>
      <c r="F28" s="39"/>
      <c r="G28" s="39"/>
      <c r="H28" s="39"/>
      <c r="I28" s="39"/>
      <c r="J28" s="39"/>
      <c r="K28" s="39"/>
      <c r="L28" s="39"/>
      <c r="O28" s="644" t="s">
        <v>1023</v>
      </c>
      <c r="P28" s="652" t="s">
        <v>1024</v>
      </c>
      <c r="Q28" s="832" t="s">
        <v>223</v>
      </c>
      <c r="R28" s="828" t="s">
        <v>34</v>
      </c>
      <c r="S28" s="621" t="s">
        <v>704</v>
      </c>
      <c r="T28" s="621" t="s">
        <v>705</v>
      </c>
      <c r="U28" s="653" t="s">
        <v>698</v>
      </c>
      <c r="V28" s="653" t="s">
        <v>699</v>
      </c>
      <c r="W28" s="722">
        <v>2013</v>
      </c>
      <c r="X28" s="722">
        <v>2013</v>
      </c>
      <c r="Y28" s="176">
        <v>79848.767869298841</v>
      </c>
      <c r="AA28" s="644" t="s">
        <v>1025</v>
      </c>
      <c r="AB28" s="652" t="s">
        <v>1026</v>
      </c>
      <c r="AC28" s="830" t="s">
        <v>46</v>
      </c>
      <c r="AD28" s="670" t="s">
        <v>45</v>
      </c>
      <c r="AE28" s="621" t="s">
        <v>704</v>
      </c>
      <c r="AF28" s="621" t="s">
        <v>705</v>
      </c>
      <c r="AG28" s="653" t="s">
        <v>698</v>
      </c>
      <c r="AH28" s="653" t="s">
        <v>699</v>
      </c>
      <c r="AI28" s="654">
        <v>2011</v>
      </c>
      <c r="AJ28" s="654">
        <v>2011</v>
      </c>
      <c r="AK28" s="107">
        <v>103434.98978897209</v>
      </c>
      <c r="AM28" s="644" t="s">
        <v>1027</v>
      </c>
      <c r="AN28" s="652" t="s">
        <v>1026</v>
      </c>
      <c r="AO28" s="832" t="s">
        <v>233</v>
      </c>
      <c r="AP28" s="689" t="s">
        <v>53</v>
      </c>
      <c r="AQ28" s="621" t="s">
        <v>704</v>
      </c>
      <c r="AR28" s="621" t="s">
        <v>705</v>
      </c>
      <c r="AS28" s="653" t="s">
        <v>698</v>
      </c>
      <c r="AT28" s="653" t="s">
        <v>699</v>
      </c>
      <c r="AU28" s="654">
        <v>2011</v>
      </c>
      <c r="AV28" s="654">
        <v>2011</v>
      </c>
      <c r="AW28" s="176">
        <v>12426.684819605174</v>
      </c>
    </row>
    <row r="29" spans="1:49" ht="19.5" customHeight="1" x14ac:dyDescent="0.25">
      <c r="A29" s="57"/>
      <c r="B29" s="47"/>
      <c r="C29" s="39"/>
      <c r="D29" s="39"/>
      <c r="E29" s="39"/>
      <c r="F29" s="39"/>
      <c r="G29" s="39"/>
      <c r="H29" s="39"/>
      <c r="I29" s="39"/>
      <c r="J29" s="39"/>
      <c r="K29" s="39"/>
      <c r="L29" s="39"/>
      <c r="O29" s="644" t="s">
        <v>1023</v>
      </c>
      <c r="P29" s="652" t="s">
        <v>1024</v>
      </c>
      <c r="Q29" s="832" t="s">
        <v>222</v>
      </c>
      <c r="R29" s="828" t="s">
        <v>35</v>
      </c>
      <c r="S29" s="621" t="s">
        <v>704</v>
      </c>
      <c r="T29" s="621" t="s">
        <v>705</v>
      </c>
      <c r="U29" s="653" t="s">
        <v>698</v>
      </c>
      <c r="V29" s="653" t="s">
        <v>699</v>
      </c>
      <c r="W29" s="722">
        <v>2013</v>
      </c>
      <c r="X29" s="722">
        <v>2013</v>
      </c>
      <c r="Y29" s="176">
        <v>45647.270251872018</v>
      </c>
      <c r="AA29" s="644" t="s">
        <v>1025</v>
      </c>
      <c r="AB29" s="652" t="s">
        <v>1026</v>
      </c>
      <c r="AC29" s="832" t="s">
        <v>224</v>
      </c>
      <c r="AD29" s="828" t="s">
        <v>39</v>
      </c>
      <c r="AE29" s="621" t="s">
        <v>704</v>
      </c>
      <c r="AF29" s="621" t="s">
        <v>705</v>
      </c>
      <c r="AG29" s="653" t="s">
        <v>698</v>
      </c>
      <c r="AH29" s="653" t="s">
        <v>699</v>
      </c>
      <c r="AI29" s="722">
        <v>2012</v>
      </c>
      <c r="AJ29" s="722">
        <v>2012</v>
      </c>
      <c r="AK29" s="176">
        <v>9133.0156569094634</v>
      </c>
      <c r="AM29" s="644" t="s">
        <v>1027</v>
      </c>
      <c r="AN29" s="652" t="s">
        <v>1026</v>
      </c>
      <c r="AO29" s="832" t="s">
        <v>232</v>
      </c>
      <c r="AP29" s="689" t="s">
        <v>54</v>
      </c>
      <c r="AQ29" s="621" t="s">
        <v>704</v>
      </c>
      <c r="AR29" s="621" t="s">
        <v>705</v>
      </c>
      <c r="AS29" s="653" t="s">
        <v>698</v>
      </c>
      <c r="AT29" s="653" t="s">
        <v>699</v>
      </c>
      <c r="AU29" s="654">
        <v>2011</v>
      </c>
      <c r="AV29" s="654">
        <v>2011</v>
      </c>
      <c r="AW29" s="176">
        <v>16829.108236895849</v>
      </c>
    </row>
    <row r="30" spans="1:49" ht="19.5" customHeight="1" x14ac:dyDescent="0.25">
      <c r="A30" s="814" t="s">
        <v>663</v>
      </c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505"/>
      <c r="O30" s="644" t="s">
        <v>1023</v>
      </c>
      <c r="P30" s="652" t="s">
        <v>1024</v>
      </c>
      <c r="Q30" s="832" t="s">
        <v>221</v>
      </c>
      <c r="R30" s="689" t="s">
        <v>36</v>
      </c>
      <c r="S30" s="621" t="s">
        <v>704</v>
      </c>
      <c r="T30" s="621" t="s">
        <v>705</v>
      </c>
      <c r="U30" s="653" t="s">
        <v>698</v>
      </c>
      <c r="V30" s="653" t="s">
        <v>699</v>
      </c>
      <c r="W30" s="722">
        <v>2013</v>
      </c>
      <c r="X30" s="722">
        <v>2013</v>
      </c>
      <c r="Y30" s="176">
        <v>125496.03812117086</v>
      </c>
      <c r="AA30" s="644" t="s">
        <v>1025</v>
      </c>
      <c r="AB30" s="652" t="s">
        <v>1026</v>
      </c>
      <c r="AC30" s="832" t="s">
        <v>225</v>
      </c>
      <c r="AD30" s="828" t="s">
        <v>40</v>
      </c>
      <c r="AE30" s="621" t="s">
        <v>704</v>
      </c>
      <c r="AF30" s="621" t="s">
        <v>705</v>
      </c>
      <c r="AG30" s="653" t="s">
        <v>698</v>
      </c>
      <c r="AH30" s="653" t="s">
        <v>699</v>
      </c>
      <c r="AI30" s="722">
        <v>2012</v>
      </c>
      <c r="AJ30" s="722">
        <v>2012</v>
      </c>
      <c r="AK30" s="176">
        <v>2945.405037440436</v>
      </c>
      <c r="AM30" s="644" t="s">
        <v>1027</v>
      </c>
      <c r="AN30" s="652" t="s">
        <v>1026</v>
      </c>
      <c r="AO30" s="832" t="s">
        <v>231</v>
      </c>
      <c r="AP30" s="689" t="s">
        <v>55</v>
      </c>
      <c r="AQ30" s="621" t="s">
        <v>704</v>
      </c>
      <c r="AR30" s="621" t="s">
        <v>705</v>
      </c>
      <c r="AS30" s="653" t="s">
        <v>698</v>
      </c>
      <c r="AT30" s="653" t="s">
        <v>699</v>
      </c>
      <c r="AU30" s="654">
        <v>2011</v>
      </c>
      <c r="AV30" s="654">
        <v>2011</v>
      </c>
      <c r="AW30" s="176">
        <v>16848.196051735875</v>
      </c>
    </row>
    <row r="31" spans="1:49" ht="19.5" customHeight="1" x14ac:dyDescent="0.25">
      <c r="A31" s="816" t="s">
        <v>664</v>
      </c>
      <c r="B31" s="816"/>
      <c r="C31" s="816"/>
      <c r="D31" s="816"/>
      <c r="E31" s="816"/>
      <c r="F31" s="816"/>
      <c r="G31" s="816"/>
      <c r="H31" s="816"/>
      <c r="I31" s="816"/>
      <c r="J31" s="816"/>
      <c r="K31" s="816"/>
      <c r="L31" s="507"/>
      <c r="O31" s="644" t="s">
        <v>1023</v>
      </c>
      <c r="P31" s="652" t="s">
        <v>1024</v>
      </c>
      <c r="Q31" s="832" t="s">
        <v>220</v>
      </c>
      <c r="R31" s="689" t="s">
        <v>37</v>
      </c>
      <c r="S31" s="621" t="s">
        <v>704</v>
      </c>
      <c r="T31" s="621" t="s">
        <v>705</v>
      </c>
      <c r="U31" s="653" t="s">
        <v>698</v>
      </c>
      <c r="V31" s="653" t="s">
        <v>699</v>
      </c>
      <c r="W31" s="722">
        <v>2013</v>
      </c>
      <c r="X31" s="722">
        <v>2013</v>
      </c>
      <c r="Y31" s="176">
        <v>145167.73315180396</v>
      </c>
      <c r="AA31" s="644" t="s">
        <v>1025</v>
      </c>
      <c r="AB31" s="652" t="s">
        <v>1026</v>
      </c>
      <c r="AC31" s="832" t="s">
        <v>319</v>
      </c>
      <c r="AD31" s="689" t="s">
        <v>41</v>
      </c>
      <c r="AE31" s="621" t="s">
        <v>704</v>
      </c>
      <c r="AF31" s="621" t="s">
        <v>705</v>
      </c>
      <c r="AG31" s="653" t="s">
        <v>698</v>
      </c>
      <c r="AH31" s="653" t="s">
        <v>699</v>
      </c>
      <c r="AI31" s="722">
        <v>2012</v>
      </c>
      <c r="AJ31" s="722">
        <v>2012</v>
      </c>
      <c r="AK31" s="176">
        <v>6187.6106194690265</v>
      </c>
      <c r="AM31" s="644" t="s">
        <v>1027</v>
      </c>
      <c r="AN31" s="652" t="s">
        <v>1026</v>
      </c>
      <c r="AO31" s="832" t="s">
        <v>230</v>
      </c>
      <c r="AP31" s="689" t="s">
        <v>56</v>
      </c>
      <c r="AQ31" s="621" t="s">
        <v>704</v>
      </c>
      <c r="AR31" s="621" t="s">
        <v>705</v>
      </c>
      <c r="AS31" s="653" t="s">
        <v>698</v>
      </c>
      <c r="AT31" s="653" t="s">
        <v>699</v>
      </c>
      <c r="AU31" s="654">
        <v>2011</v>
      </c>
      <c r="AV31" s="654">
        <v>2011</v>
      </c>
      <c r="AW31" s="176">
        <v>-19.087814840027228</v>
      </c>
    </row>
    <row r="32" spans="1:49" ht="19.5" customHeight="1" x14ac:dyDescent="0.25">
      <c r="A32" s="252" t="s">
        <v>48</v>
      </c>
      <c r="B32" s="161">
        <v>2010</v>
      </c>
      <c r="C32" s="162">
        <v>2011</v>
      </c>
      <c r="D32" s="162">
        <v>2012</v>
      </c>
      <c r="E32" s="162">
        <v>2013</v>
      </c>
      <c r="F32" s="162">
        <v>2014</v>
      </c>
      <c r="G32" s="162">
        <v>2015</v>
      </c>
      <c r="H32" s="162">
        <v>2016</v>
      </c>
      <c r="I32" s="162">
        <v>2017</v>
      </c>
      <c r="J32" s="354" t="s">
        <v>476</v>
      </c>
      <c r="K32" s="161" t="s">
        <v>84</v>
      </c>
      <c r="L32" s="11"/>
      <c r="O32" s="644" t="s">
        <v>1023</v>
      </c>
      <c r="P32" s="652" t="s">
        <v>1024</v>
      </c>
      <c r="Q32" s="830" t="s">
        <v>69</v>
      </c>
      <c r="R32" s="670" t="s">
        <v>283</v>
      </c>
      <c r="S32" s="621" t="s">
        <v>704</v>
      </c>
      <c r="T32" s="621" t="s">
        <v>705</v>
      </c>
      <c r="U32" s="653" t="s">
        <v>698</v>
      </c>
      <c r="V32" s="653" t="s">
        <v>699</v>
      </c>
      <c r="W32" s="722">
        <v>2013</v>
      </c>
      <c r="X32" s="722">
        <v>2013</v>
      </c>
      <c r="Y32" s="107">
        <v>-19671.695030633098</v>
      </c>
      <c r="AA32" s="644" t="s">
        <v>1025</v>
      </c>
      <c r="AB32" s="652" t="s">
        <v>1026</v>
      </c>
      <c r="AC32" s="832" t="s">
        <v>227</v>
      </c>
      <c r="AD32" s="689" t="s">
        <v>42</v>
      </c>
      <c r="AE32" s="621" t="s">
        <v>704</v>
      </c>
      <c r="AF32" s="621" t="s">
        <v>705</v>
      </c>
      <c r="AG32" s="653" t="s">
        <v>698</v>
      </c>
      <c r="AH32" s="653" t="s">
        <v>699</v>
      </c>
      <c r="AI32" s="722">
        <v>2012</v>
      </c>
      <c r="AJ32" s="722">
        <v>2012</v>
      </c>
      <c r="AK32" s="176">
        <v>103248.74063989108</v>
      </c>
      <c r="AM32" s="644" t="s">
        <v>1027</v>
      </c>
      <c r="AN32" s="652" t="s">
        <v>1026</v>
      </c>
      <c r="AO32" s="830" t="s">
        <v>74</v>
      </c>
      <c r="AP32" s="637" t="s">
        <v>47</v>
      </c>
      <c r="AQ32" s="621" t="s">
        <v>704</v>
      </c>
      <c r="AR32" s="621" t="s">
        <v>705</v>
      </c>
      <c r="AS32" s="653" t="s">
        <v>698</v>
      </c>
      <c r="AT32" s="653" t="s">
        <v>699</v>
      </c>
      <c r="AU32" s="654">
        <v>2011</v>
      </c>
      <c r="AV32" s="654">
        <v>2011</v>
      </c>
      <c r="AW32" s="107">
        <v>123041.76991150444</v>
      </c>
    </row>
    <row r="33" spans="1:49" ht="19.5" customHeight="1" x14ac:dyDescent="0.25">
      <c r="A33" s="146" t="s">
        <v>49</v>
      </c>
      <c r="B33" s="118">
        <v>68029.135466303604</v>
      </c>
      <c r="C33" s="119">
        <v>93785.976855003406</v>
      </c>
      <c r="D33" s="119">
        <v>101376.44656228727</v>
      </c>
      <c r="E33" s="119">
        <v>116356.8413886998</v>
      </c>
      <c r="F33" s="119">
        <v>113147.44724302247</v>
      </c>
      <c r="G33" s="119">
        <v>103012.74336283187</v>
      </c>
      <c r="H33" s="119">
        <v>95130.168611482717</v>
      </c>
      <c r="I33" s="119">
        <v>97916.678012253236</v>
      </c>
      <c r="J33" s="89">
        <v>105690.67392784207</v>
      </c>
      <c r="K33" s="120" t="s">
        <v>236</v>
      </c>
      <c r="L33" s="120"/>
      <c r="O33" s="644" t="s">
        <v>1023</v>
      </c>
      <c r="P33" s="652" t="s">
        <v>1024</v>
      </c>
      <c r="Q33" s="832" t="s">
        <v>223</v>
      </c>
      <c r="R33" s="828" t="s">
        <v>34</v>
      </c>
      <c r="S33" s="621" t="s">
        <v>704</v>
      </c>
      <c r="T33" s="621" t="s">
        <v>705</v>
      </c>
      <c r="U33" s="653" t="s">
        <v>698</v>
      </c>
      <c r="V33" s="653" t="s">
        <v>699</v>
      </c>
      <c r="W33" s="722">
        <v>2014</v>
      </c>
      <c r="X33" s="722">
        <v>2014</v>
      </c>
      <c r="Y33" s="176">
        <v>69083.131381892439</v>
      </c>
      <c r="AA33" s="644" t="s">
        <v>1025</v>
      </c>
      <c r="AB33" s="652" t="s">
        <v>1026</v>
      </c>
      <c r="AC33" s="832" t="s">
        <v>228</v>
      </c>
      <c r="AD33" s="689" t="s">
        <v>43</v>
      </c>
      <c r="AE33" s="621" t="s">
        <v>704</v>
      </c>
      <c r="AF33" s="621" t="s">
        <v>705</v>
      </c>
      <c r="AG33" s="653" t="s">
        <v>698</v>
      </c>
      <c r="AH33" s="653" t="s">
        <v>699</v>
      </c>
      <c r="AI33" s="722">
        <v>2012</v>
      </c>
      <c r="AJ33" s="722">
        <v>2012</v>
      </c>
      <c r="AK33" s="176">
        <v>76045.200816882236</v>
      </c>
      <c r="AM33" s="644" t="s">
        <v>1027</v>
      </c>
      <c r="AN33" s="652" t="s">
        <v>1026</v>
      </c>
      <c r="AO33" s="832" t="s">
        <v>236</v>
      </c>
      <c r="AP33" s="828" t="s">
        <v>49</v>
      </c>
      <c r="AQ33" s="621" t="s">
        <v>704</v>
      </c>
      <c r="AR33" s="621" t="s">
        <v>705</v>
      </c>
      <c r="AS33" s="653" t="s">
        <v>698</v>
      </c>
      <c r="AT33" s="653" t="s">
        <v>699</v>
      </c>
      <c r="AU33" s="722">
        <v>2012</v>
      </c>
      <c r="AV33" s="722">
        <v>2012</v>
      </c>
      <c r="AW33" s="176">
        <v>101376.44656228727</v>
      </c>
    </row>
    <row r="34" spans="1:49" ht="19.5" customHeight="1" x14ac:dyDescent="0.25">
      <c r="A34" s="147" t="s">
        <v>50</v>
      </c>
      <c r="B34" s="114">
        <v>12233.628318584071</v>
      </c>
      <c r="C34" s="89">
        <v>17082.641252552756</v>
      </c>
      <c r="D34" s="89">
        <v>19727.978216473792</v>
      </c>
      <c r="E34" s="89">
        <v>19683.594281824371</v>
      </c>
      <c r="F34" s="89">
        <v>24125.364193328794</v>
      </c>
      <c r="G34" s="89">
        <v>25229.298842750173</v>
      </c>
      <c r="H34" s="89">
        <v>17452.999053998636</v>
      </c>
      <c r="I34" s="89">
        <v>20704.96936691627</v>
      </c>
      <c r="J34" s="89">
        <v>21988.019060585433</v>
      </c>
      <c r="K34" s="120" t="s">
        <v>188</v>
      </c>
      <c r="L34" s="120"/>
      <c r="O34" s="644" t="s">
        <v>1023</v>
      </c>
      <c r="P34" s="652" t="s">
        <v>1024</v>
      </c>
      <c r="Q34" s="832" t="s">
        <v>222</v>
      </c>
      <c r="R34" s="828" t="s">
        <v>35</v>
      </c>
      <c r="S34" s="621" t="s">
        <v>704</v>
      </c>
      <c r="T34" s="621" t="s">
        <v>705</v>
      </c>
      <c r="U34" s="653" t="s">
        <v>698</v>
      </c>
      <c r="V34" s="653" t="s">
        <v>699</v>
      </c>
      <c r="W34" s="722">
        <v>2014</v>
      </c>
      <c r="X34" s="722">
        <v>2014</v>
      </c>
      <c r="Y34" s="176">
        <v>40739.360108917645</v>
      </c>
      <c r="AA34" s="644" t="s">
        <v>1025</v>
      </c>
      <c r="AB34" s="652" t="s">
        <v>1026</v>
      </c>
      <c r="AC34" s="832" t="s">
        <v>229</v>
      </c>
      <c r="AD34" s="689" t="s">
        <v>44</v>
      </c>
      <c r="AE34" s="621" t="s">
        <v>704</v>
      </c>
      <c r="AF34" s="621" t="s">
        <v>705</v>
      </c>
      <c r="AG34" s="653" t="s">
        <v>698</v>
      </c>
      <c r="AH34" s="653" t="s">
        <v>699</v>
      </c>
      <c r="AI34" s="722">
        <v>2012</v>
      </c>
      <c r="AJ34" s="722">
        <v>2012</v>
      </c>
      <c r="AK34" s="176">
        <v>5787.3383253914226</v>
      </c>
      <c r="AM34" s="644" t="s">
        <v>1027</v>
      </c>
      <c r="AN34" s="652" t="s">
        <v>1026</v>
      </c>
      <c r="AO34" s="832" t="s">
        <v>188</v>
      </c>
      <c r="AP34" s="828" t="s">
        <v>50</v>
      </c>
      <c r="AQ34" s="621" t="s">
        <v>704</v>
      </c>
      <c r="AR34" s="621" t="s">
        <v>705</v>
      </c>
      <c r="AS34" s="653" t="s">
        <v>698</v>
      </c>
      <c r="AT34" s="653" t="s">
        <v>699</v>
      </c>
      <c r="AU34" s="722">
        <v>2012</v>
      </c>
      <c r="AV34" s="722">
        <v>2012</v>
      </c>
      <c r="AW34" s="176">
        <v>19727.978216473792</v>
      </c>
    </row>
    <row r="35" spans="1:49" ht="19.5" customHeight="1" x14ac:dyDescent="0.25">
      <c r="A35" s="12" t="s">
        <v>51</v>
      </c>
      <c r="B35" s="114">
        <v>16965.827093260723</v>
      </c>
      <c r="C35" s="89">
        <v>18410.619469026551</v>
      </c>
      <c r="D35" s="89">
        <v>18098.298162014977</v>
      </c>
      <c r="E35" s="89">
        <v>19603.812117086454</v>
      </c>
      <c r="F35" s="89">
        <v>20105.650102110281</v>
      </c>
      <c r="G35" s="89">
        <v>20872.974812797824</v>
      </c>
      <c r="H35" s="89">
        <v>14078.589491243101</v>
      </c>
      <c r="I35" s="89">
        <v>24759.700476514638</v>
      </c>
      <c r="J35" s="89">
        <v>23176.31041524847</v>
      </c>
      <c r="K35" s="120" t="s">
        <v>235</v>
      </c>
      <c r="L35" s="120"/>
      <c r="O35" s="644" t="s">
        <v>1023</v>
      </c>
      <c r="P35" s="652" t="s">
        <v>1024</v>
      </c>
      <c r="Q35" s="832" t="s">
        <v>221</v>
      </c>
      <c r="R35" s="689" t="s">
        <v>36</v>
      </c>
      <c r="S35" s="621" t="s">
        <v>704</v>
      </c>
      <c r="T35" s="621" t="s">
        <v>705</v>
      </c>
      <c r="U35" s="653" t="s">
        <v>698</v>
      </c>
      <c r="V35" s="653" t="s">
        <v>699</v>
      </c>
      <c r="W35" s="722">
        <v>2014</v>
      </c>
      <c r="X35" s="722">
        <v>2014</v>
      </c>
      <c r="Y35" s="176">
        <v>109822.49149081009</v>
      </c>
      <c r="AA35" s="644" t="s">
        <v>1025</v>
      </c>
      <c r="AB35" s="652" t="s">
        <v>1026</v>
      </c>
      <c r="AC35" s="832" t="s">
        <v>226</v>
      </c>
      <c r="AD35" s="689" t="s">
        <v>41</v>
      </c>
      <c r="AE35" s="621" t="s">
        <v>704</v>
      </c>
      <c r="AF35" s="621" t="s">
        <v>705</v>
      </c>
      <c r="AG35" s="653" t="s">
        <v>698</v>
      </c>
      <c r="AH35" s="653" t="s">
        <v>699</v>
      </c>
      <c r="AI35" s="722">
        <v>2012</v>
      </c>
      <c r="AJ35" s="722">
        <v>2012</v>
      </c>
      <c r="AK35" s="176">
        <v>21416.201497617429</v>
      </c>
      <c r="AM35" s="644" t="s">
        <v>1027</v>
      </c>
      <c r="AN35" s="652" t="s">
        <v>1026</v>
      </c>
      <c r="AO35" s="832" t="s">
        <v>235</v>
      </c>
      <c r="AP35" s="689" t="s">
        <v>51</v>
      </c>
      <c r="AQ35" s="621" t="s">
        <v>704</v>
      </c>
      <c r="AR35" s="621" t="s">
        <v>705</v>
      </c>
      <c r="AS35" s="653" t="s">
        <v>698</v>
      </c>
      <c r="AT35" s="653" t="s">
        <v>699</v>
      </c>
      <c r="AU35" s="722">
        <v>2012</v>
      </c>
      <c r="AV35" s="722">
        <v>2012</v>
      </c>
      <c r="AW35" s="176">
        <v>18098.298162014977</v>
      </c>
    </row>
    <row r="36" spans="1:49" ht="19.5" customHeight="1" x14ac:dyDescent="0.25">
      <c r="A36" s="12" t="s">
        <v>52</v>
      </c>
      <c r="B36" s="114">
        <v>10444.656228727026</v>
      </c>
      <c r="C36" s="89">
        <v>8651.0551395507155</v>
      </c>
      <c r="D36" s="89">
        <v>13643.294758339007</v>
      </c>
      <c r="E36" s="89">
        <v>17022.464261402314</v>
      </c>
      <c r="F36" s="89">
        <v>20019.441797140913</v>
      </c>
      <c r="G36" s="89">
        <v>14943.662355343771</v>
      </c>
      <c r="H36" s="89">
        <v>5008.7161510524165</v>
      </c>
      <c r="I36" s="89">
        <v>5949.6255956432951</v>
      </c>
      <c r="J36" s="89">
        <v>5288.4955752212391</v>
      </c>
      <c r="K36" s="120" t="s">
        <v>234</v>
      </c>
      <c r="L36" s="120"/>
      <c r="O36" s="644" t="s">
        <v>1023</v>
      </c>
      <c r="P36" s="652" t="s">
        <v>1024</v>
      </c>
      <c r="Q36" s="832" t="s">
        <v>220</v>
      </c>
      <c r="R36" s="689" t="s">
        <v>37</v>
      </c>
      <c r="S36" s="621" t="s">
        <v>704</v>
      </c>
      <c r="T36" s="621" t="s">
        <v>705</v>
      </c>
      <c r="U36" s="653" t="s">
        <v>698</v>
      </c>
      <c r="V36" s="653" t="s">
        <v>699</v>
      </c>
      <c r="W36" s="722">
        <v>2014</v>
      </c>
      <c r="X36" s="722">
        <v>2014</v>
      </c>
      <c r="Y36" s="176">
        <v>119451.136827774</v>
      </c>
      <c r="AA36" s="644" t="s">
        <v>1025</v>
      </c>
      <c r="AB36" s="652" t="s">
        <v>1026</v>
      </c>
      <c r="AC36" s="830" t="s">
        <v>46</v>
      </c>
      <c r="AD36" s="670" t="s">
        <v>45</v>
      </c>
      <c r="AE36" s="621" t="s">
        <v>704</v>
      </c>
      <c r="AF36" s="621" t="s">
        <v>705</v>
      </c>
      <c r="AG36" s="653" t="s">
        <v>698</v>
      </c>
      <c r="AH36" s="653" t="s">
        <v>699</v>
      </c>
      <c r="AI36" s="722">
        <v>2012</v>
      </c>
      <c r="AJ36" s="722">
        <v>2012</v>
      </c>
      <c r="AK36" s="107">
        <v>112381.75629680055</v>
      </c>
      <c r="AM36" s="644" t="s">
        <v>1027</v>
      </c>
      <c r="AN36" s="652" t="s">
        <v>1026</v>
      </c>
      <c r="AO36" s="832" t="s">
        <v>234</v>
      </c>
      <c r="AP36" s="689" t="s">
        <v>52</v>
      </c>
      <c r="AQ36" s="621" t="s">
        <v>704</v>
      </c>
      <c r="AR36" s="621" t="s">
        <v>705</v>
      </c>
      <c r="AS36" s="653" t="s">
        <v>698</v>
      </c>
      <c r="AT36" s="653" t="s">
        <v>699</v>
      </c>
      <c r="AU36" s="722">
        <v>2012</v>
      </c>
      <c r="AV36" s="722">
        <v>2012</v>
      </c>
      <c r="AW36" s="176">
        <v>13643.294758339007</v>
      </c>
    </row>
    <row r="37" spans="1:49" ht="19.5" customHeight="1" x14ac:dyDescent="0.25">
      <c r="A37" s="12" t="s">
        <v>41</v>
      </c>
      <c r="B37" s="114">
        <v>28385.023825731791</v>
      </c>
      <c r="C37" s="89">
        <v>49641.660993873382</v>
      </c>
      <c r="D37" s="89">
        <v>49906.875425459497</v>
      </c>
      <c r="E37" s="89">
        <v>60046.970728386659</v>
      </c>
      <c r="F37" s="89">
        <v>48896.991150442482</v>
      </c>
      <c r="G37" s="89">
        <v>41966.8073519401</v>
      </c>
      <c r="H37" s="89">
        <v>58589.863915188558</v>
      </c>
      <c r="I37" s="89">
        <v>46502.382573179035</v>
      </c>
      <c r="J37" s="89">
        <v>55237.848876786935</v>
      </c>
      <c r="K37" s="120" t="s">
        <v>319</v>
      </c>
      <c r="L37" s="120"/>
      <c r="O37" s="644" t="s">
        <v>1023</v>
      </c>
      <c r="P37" s="652" t="s">
        <v>1024</v>
      </c>
      <c r="Q37" s="830" t="s">
        <v>69</v>
      </c>
      <c r="R37" s="670" t="s">
        <v>283</v>
      </c>
      <c r="S37" s="621" t="s">
        <v>704</v>
      </c>
      <c r="T37" s="621" t="s">
        <v>705</v>
      </c>
      <c r="U37" s="653" t="s">
        <v>698</v>
      </c>
      <c r="V37" s="653" t="s">
        <v>699</v>
      </c>
      <c r="W37" s="722">
        <v>2014</v>
      </c>
      <c r="X37" s="722">
        <v>2014</v>
      </c>
      <c r="Y37" s="107">
        <v>-9628.6453369639094</v>
      </c>
      <c r="AA37" s="644" t="s">
        <v>1025</v>
      </c>
      <c r="AB37" s="652" t="s">
        <v>1026</v>
      </c>
      <c r="AC37" s="832" t="s">
        <v>224</v>
      </c>
      <c r="AD37" s="828" t="s">
        <v>39</v>
      </c>
      <c r="AE37" s="621" t="s">
        <v>704</v>
      </c>
      <c r="AF37" s="621" t="s">
        <v>705</v>
      </c>
      <c r="AG37" s="653" t="s">
        <v>698</v>
      </c>
      <c r="AH37" s="653" t="s">
        <v>699</v>
      </c>
      <c r="AI37" s="722">
        <v>2013</v>
      </c>
      <c r="AJ37" s="722">
        <v>2013</v>
      </c>
      <c r="AK37" s="176">
        <v>7027.3110959836631</v>
      </c>
      <c r="AM37" s="644" t="s">
        <v>1027</v>
      </c>
      <c r="AN37" s="652" t="s">
        <v>1026</v>
      </c>
      <c r="AO37" s="832" t="s">
        <v>319</v>
      </c>
      <c r="AP37" s="689" t="s">
        <v>41</v>
      </c>
      <c r="AQ37" s="621" t="s">
        <v>704</v>
      </c>
      <c r="AR37" s="621" t="s">
        <v>705</v>
      </c>
      <c r="AS37" s="653" t="s">
        <v>698</v>
      </c>
      <c r="AT37" s="653" t="s">
        <v>699</v>
      </c>
      <c r="AU37" s="722">
        <v>2012</v>
      </c>
      <c r="AV37" s="722">
        <v>2012</v>
      </c>
      <c r="AW37" s="176">
        <v>49906.875425459497</v>
      </c>
    </row>
    <row r="38" spans="1:49" ht="19.5" customHeight="1" x14ac:dyDescent="0.25">
      <c r="A38" s="12" t="s">
        <v>53</v>
      </c>
      <c r="B38" s="114">
        <v>10888.767869298843</v>
      </c>
      <c r="C38" s="89">
        <v>12426.684819605174</v>
      </c>
      <c r="D38" s="89">
        <v>12054.731109598366</v>
      </c>
      <c r="E38" s="89">
        <v>9123.3219877467673</v>
      </c>
      <c r="F38" s="89">
        <v>10871.667801225323</v>
      </c>
      <c r="G38" s="89">
        <v>9548.2096664397559</v>
      </c>
      <c r="H38" s="89">
        <v>13306.105073293395</v>
      </c>
      <c r="I38" s="89">
        <v>12266.848196051737</v>
      </c>
      <c r="J38" s="89">
        <v>9155.3437712729756</v>
      </c>
      <c r="K38" s="120" t="s">
        <v>233</v>
      </c>
      <c r="L38" s="120"/>
      <c r="O38" s="644" t="s">
        <v>1023</v>
      </c>
      <c r="P38" s="652" t="s">
        <v>1024</v>
      </c>
      <c r="Q38" s="832" t="s">
        <v>223</v>
      </c>
      <c r="R38" s="828" t="s">
        <v>34</v>
      </c>
      <c r="S38" s="621" t="s">
        <v>704</v>
      </c>
      <c r="T38" s="621" t="s">
        <v>705</v>
      </c>
      <c r="U38" s="653" t="s">
        <v>698</v>
      </c>
      <c r="V38" s="653" t="s">
        <v>699</v>
      </c>
      <c r="W38" s="722">
        <v>2015</v>
      </c>
      <c r="X38" s="722">
        <v>2015</v>
      </c>
      <c r="Y38" s="176">
        <v>37557.631041524844</v>
      </c>
      <c r="AA38" s="644" t="s">
        <v>1025</v>
      </c>
      <c r="AB38" s="652" t="s">
        <v>1026</v>
      </c>
      <c r="AC38" s="832" t="s">
        <v>225</v>
      </c>
      <c r="AD38" s="828" t="s">
        <v>40</v>
      </c>
      <c r="AE38" s="621" t="s">
        <v>704</v>
      </c>
      <c r="AF38" s="621" t="s">
        <v>705</v>
      </c>
      <c r="AG38" s="653" t="s">
        <v>698</v>
      </c>
      <c r="AH38" s="653" t="s">
        <v>699</v>
      </c>
      <c r="AI38" s="722">
        <v>2013</v>
      </c>
      <c r="AJ38" s="722">
        <v>2013</v>
      </c>
      <c r="AK38" s="176">
        <v>2657.617426820967</v>
      </c>
      <c r="AM38" s="644" t="s">
        <v>1027</v>
      </c>
      <c r="AN38" s="652" t="s">
        <v>1026</v>
      </c>
      <c r="AO38" s="832" t="s">
        <v>233</v>
      </c>
      <c r="AP38" s="689" t="s">
        <v>53</v>
      </c>
      <c r="AQ38" s="621" t="s">
        <v>704</v>
      </c>
      <c r="AR38" s="621" t="s">
        <v>705</v>
      </c>
      <c r="AS38" s="653" t="s">
        <v>698</v>
      </c>
      <c r="AT38" s="653" t="s">
        <v>699</v>
      </c>
      <c r="AU38" s="722">
        <v>2012</v>
      </c>
      <c r="AV38" s="722">
        <v>2012</v>
      </c>
      <c r="AW38" s="176">
        <v>12054.731109598366</v>
      </c>
    </row>
    <row r="39" spans="1:49" ht="19.5" customHeight="1" x14ac:dyDescent="0.25">
      <c r="A39" s="12" t="s">
        <v>54</v>
      </c>
      <c r="B39" s="114">
        <v>14761.061946902655</v>
      </c>
      <c r="C39" s="89">
        <v>16829.108236895849</v>
      </c>
      <c r="D39" s="89">
        <v>17092.716133424099</v>
      </c>
      <c r="E39" s="89">
        <v>19687.569775357388</v>
      </c>
      <c r="F39" s="89">
        <v>-4567.9782164737926</v>
      </c>
      <c r="G39" s="89">
        <v>-6573.124574540504</v>
      </c>
      <c r="H39" s="256">
        <v>0</v>
      </c>
      <c r="I39" s="256">
        <v>0</v>
      </c>
      <c r="J39" s="256">
        <v>0</v>
      </c>
      <c r="K39" s="120" t="s">
        <v>232</v>
      </c>
      <c r="L39" s="120"/>
      <c r="O39" s="644" t="s">
        <v>1023</v>
      </c>
      <c r="P39" s="652" t="s">
        <v>1024</v>
      </c>
      <c r="Q39" s="832" t="s">
        <v>222</v>
      </c>
      <c r="R39" s="828" t="s">
        <v>35</v>
      </c>
      <c r="S39" s="621" t="s">
        <v>704</v>
      </c>
      <c r="T39" s="621" t="s">
        <v>705</v>
      </c>
      <c r="U39" s="653" t="s">
        <v>698</v>
      </c>
      <c r="V39" s="653" t="s">
        <v>699</v>
      </c>
      <c r="W39" s="722">
        <v>2015</v>
      </c>
      <c r="X39" s="722">
        <v>2015</v>
      </c>
      <c r="Y39" s="176">
        <v>45432.947583390072</v>
      </c>
      <c r="AA39" s="644" t="s">
        <v>1025</v>
      </c>
      <c r="AB39" s="652" t="s">
        <v>1026</v>
      </c>
      <c r="AC39" s="832" t="s">
        <v>319</v>
      </c>
      <c r="AD39" s="689" t="s">
        <v>41</v>
      </c>
      <c r="AE39" s="621" t="s">
        <v>704</v>
      </c>
      <c r="AF39" s="621" t="s">
        <v>705</v>
      </c>
      <c r="AG39" s="653" t="s">
        <v>698</v>
      </c>
      <c r="AH39" s="653" t="s">
        <v>699</v>
      </c>
      <c r="AI39" s="722">
        <v>2013</v>
      </c>
      <c r="AJ39" s="722">
        <v>2013</v>
      </c>
      <c r="AK39" s="176">
        <v>4369.6936691626961</v>
      </c>
      <c r="AM39" s="644" t="s">
        <v>1027</v>
      </c>
      <c r="AN39" s="652" t="s">
        <v>1026</v>
      </c>
      <c r="AO39" s="832" t="s">
        <v>232</v>
      </c>
      <c r="AP39" s="689" t="s">
        <v>54</v>
      </c>
      <c r="AQ39" s="621" t="s">
        <v>704</v>
      </c>
      <c r="AR39" s="621" t="s">
        <v>705</v>
      </c>
      <c r="AS39" s="653" t="s">
        <v>698</v>
      </c>
      <c r="AT39" s="653" t="s">
        <v>699</v>
      </c>
      <c r="AU39" s="722">
        <v>2012</v>
      </c>
      <c r="AV39" s="722">
        <v>2012</v>
      </c>
      <c r="AW39" s="176">
        <v>17092.716133424099</v>
      </c>
    </row>
    <row r="40" spans="1:49" ht="19.5" customHeight="1" x14ac:dyDescent="0.25">
      <c r="A40" s="12" t="s">
        <v>55</v>
      </c>
      <c r="B40" s="114">
        <v>14864.533696392104</v>
      </c>
      <c r="C40" s="89">
        <v>16848.196051735875</v>
      </c>
      <c r="D40" s="89">
        <v>17121.579305650102</v>
      </c>
      <c r="E40" s="89">
        <v>17140.449285228049</v>
      </c>
      <c r="F40" s="89">
        <v>-4728.7678692988429</v>
      </c>
      <c r="G40" s="89">
        <v>-6594.3635125936007</v>
      </c>
      <c r="H40" s="256">
        <v>0</v>
      </c>
      <c r="I40" s="256">
        <v>0</v>
      </c>
      <c r="J40" s="256">
        <v>0</v>
      </c>
      <c r="K40" s="120" t="s">
        <v>231</v>
      </c>
      <c r="L40" s="120"/>
      <c r="O40" s="644" t="s">
        <v>1023</v>
      </c>
      <c r="P40" s="652" t="s">
        <v>1024</v>
      </c>
      <c r="Q40" s="832" t="s">
        <v>221</v>
      </c>
      <c r="R40" s="689" t="s">
        <v>36</v>
      </c>
      <c r="S40" s="621" t="s">
        <v>704</v>
      </c>
      <c r="T40" s="621" t="s">
        <v>705</v>
      </c>
      <c r="U40" s="653" t="s">
        <v>698</v>
      </c>
      <c r="V40" s="653" t="s">
        <v>699</v>
      </c>
      <c r="W40" s="722">
        <v>2015</v>
      </c>
      <c r="X40" s="722">
        <v>2015</v>
      </c>
      <c r="Y40" s="176">
        <v>82990.578624914924</v>
      </c>
      <c r="AA40" s="644" t="s">
        <v>1025</v>
      </c>
      <c r="AB40" s="652" t="s">
        <v>1026</v>
      </c>
      <c r="AC40" s="832" t="s">
        <v>227</v>
      </c>
      <c r="AD40" s="689" t="s">
        <v>42</v>
      </c>
      <c r="AE40" s="621" t="s">
        <v>704</v>
      </c>
      <c r="AF40" s="621" t="s">
        <v>705</v>
      </c>
      <c r="AG40" s="653" t="s">
        <v>698</v>
      </c>
      <c r="AH40" s="653" t="s">
        <v>699</v>
      </c>
      <c r="AI40" s="722">
        <v>2013</v>
      </c>
      <c r="AJ40" s="722">
        <v>2013</v>
      </c>
      <c r="AK40" s="176">
        <v>118468.7270251872</v>
      </c>
      <c r="AM40" s="644" t="s">
        <v>1027</v>
      </c>
      <c r="AN40" s="652" t="s">
        <v>1026</v>
      </c>
      <c r="AO40" s="832" t="s">
        <v>231</v>
      </c>
      <c r="AP40" s="689" t="s">
        <v>55</v>
      </c>
      <c r="AQ40" s="621" t="s">
        <v>704</v>
      </c>
      <c r="AR40" s="621" t="s">
        <v>705</v>
      </c>
      <c r="AS40" s="653" t="s">
        <v>698</v>
      </c>
      <c r="AT40" s="653" t="s">
        <v>699</v>
      </c>
      <c r="AU40" s="722">
        <v>2012</v>
      </c>
      <c r="AV40" s="722">
        <v>2012</v>
      </c>
      <c r="AW40" s="176">
        <v>17121.579305650102</v>
      </c>
    </row>
    <row r="41" spans="1:49" s="3" customFormat="1" ht="19.5" customHeight="1" x14ac:dyDescent="0.25">
      <c r="A41" s="12" t="s">
        <v>56</v>
      </c>
      <c r="B41" s="114">
        <v>-103.47174948944861</v>
      </c>
      <c r="C41" s="89">
        <v>-19.087814840027228</v>
      </c>
      <c r="D41" s="89">
        <v>-28.863172226004085</v>
      </c>
      <c r="E41" s="89">
        <v>2547.1204901293395</v>
      </c>
      <c r="F41" s="89">
        <v>160.78965282505106</v>
      </c>
      <c r="G41" s="89">
        <v>21.238938053097346</v>
      </c>
      <c r="H41" s="256">
        <v>0</v>
      </c>
      <c r="I41" s="256">
        <v>0</v>
      </c>
      <c r="J41" s="256">
        <v>0</v>
      </c>
      <c r="K41" s="120" t="s">
        <v>230</v>
      </c>
      <c r="L41" s="120"/>
      <c r="O41" s="644" t="s">
        <v>1023</v>
      </c>
      <c r="P41" s="652" t="s">
        <v>1024</v>
      </c>
      <c r="Q41" s="832" t="s">
        <v>220</v>
      </c>
      <c r="R41" s="689" t="s">
        <v>37</v>
      </c>
      <c r="S41" s="621" t="s">
        <v>704</v>
      </c>
      <c r="T41" s="621" t="s">
        <v>705</v>
      </c>
      <c r="U41" s="653" t="s">
        <v>698</v>
      </c>
      <c r="V41" s="653" t="s">
        <v>699</v>
      </c>
      <c r="W41" s="722">
        <v>2015</v>
      </c>
      <c r="X41" s="722">
        <v>2015</v>
      </c>
      <c r="Y41" s="176">
        <v>105987.82845473112</v>
      </c>
      <c r="AA41" s="644" t="s">
        <v>1025</v>
      </c>
      <c r="AB41" s="652" t="s">
        <v>1026</v>
      </c>
      <c r="AC41" s="832" t="s">
        <v>228</v>
      </c>
      <c r="AD41" s="689" t="s">
        <v>43</v>
      </c>
      <c r="AE41" s="621" t="s">
        <v>704</v>
      </c>
      <c r="AF41" s="621" t="s">
        <v>705</v>
      </c>
      <c r="AG41" s="653" t="s">
        <v>698</v>
      </c>
      <c r="AH41" s="653" t="s">
        <v>699</v>
      </c>
      <c r="AI41" s="722">
        <v>2013</v>
      </c>
      <c r="AJ41" s="722">
        <v>2013</v>
      </c>
      <c r="AK41" s="176">
        <v>79848.767869298841</v>
      </c>
      <c r="AM41" s="644" t="s">
        <v>1027</v>
      </c>
      <c r="AN41" s="652" t="s">
        <v>1026</v>
      </c>
      <c r="AO41" s="832" t="s">
        <v>230</v>
      </c>
      <c r="AP41" s="689" t="s">
        <v>56</v>
      </c>
      <c r="AQ41" s="621" t="s">
        <v>704</v>
      </c>
      <c r="AR41" s="621" t="s">
        <v>705</v>
      </c>
      <c r="AS41" s="653" t="s">
        <v>698</v>
      </c>
      <c r="AT41" s="653" t="s">
        <v>699</v>
      </c>
      <c r="AU41" s="722">
        <v>2012</v>
      </c>
      <c r="AV41" s="722">
        <v>2012</v>
      </c>
      <c r="AW41" s="176">
        <v>-28.863172226004085</v>
      </c>
    </row>
    <row r="42" spans="1:49" s="3" customFormat="1" ht="19.5" customHeight="1" thickBot="1" x14ac:dyDescent="0.3">
      <c r="A42" s="150" t="s">
        <v>47</v>
      </c>
      <c r="B42" s="149">
        <v>93678.965282505102</v>
      </c>
      <c r="C42" s="149">
        <v>123041.76991150444</v>
      </c>
      <c r="D42" s="149">
        <v>130523.89380530974</v>
      </c>
      <c r="E42" s="149">
        <v>145167.73315180396</v>
      </c>
      <c r="F42" s="149">
        <v>119451.136827774</v>
      </c>
      <c r="G42" s="149">
        <v>105987.82845473112</v>
      </c>
      <c r="H42" s="149">
        <v>108436.27368477611</v>
      </c>
      <c r="I42" s="149">
        <v>110183.52620830497</v>
      </c>
      <c r="J42" s="149">
        <v>114846.01769911505</v>
      </c>
      <c r="K42" s="151" t="s">
        <v>74</v>
      </c>
      <c r="L42" s="528"/>
      <c r="O42" s="644" t="s">
        <v>1023</v>
      </c>
      <c r="P42" s="652" t="s">
        <v>1024</v>
      </c>
      <c r="Q42" s="830" t="s">
        <v>69</v>
      </c>
      <c r="R42" s="670" t="s">
        <v>283</v>
      </c>
      <c r="S42" s="621" t="s">
        <v>704</v>
      </c>
      <c r="T42" s="621" t="s">
        <v>705</v>
      </c>
      <c r="U42" s="653" t="s">
        <v>698</v>
      </c>
      <c r="V42" s="653" t="s">
        <v>699</v>
      </c>
      <c r="W42" s="722">
        <v>2015</v>
      </c>
      <c r="X42" s="722">
        <v>2015</v>
      </c>
      <c r="Y42" s="107">
        <v>-22997.24982981621</v>
      </c>
      <c r="AA42" s="644" t="s">
        <v>1025</v>
      </c>
      <c r="AB42" s="652" t="s">
        <v>1026</v>
      </c>
      <c r="AC42" s="832" t="s">
        <v>229</v>
      </c>
      <c r="AD42" s="689" t="s">
        <v>44</v>
      </c>
      <c r="AE42" s="621" t="s">
        <v>704</v>
      </c>
      <c r="AF42" s="621" t="s">
        <v>705</v>
      </c>
      <c r="AG42" s="653" t="s">
        <v>698</v>
      </c>
      <c r="AH42" s="653" t="s">
        <v>699</v>
      </c>
      <c r="AI42" s="722">
        <v>2013</v>
      </c>
      <c r="AJ42" s="722">
        <v>2013</v>
      </c>
      <c r="AK42" s="176">
        <v>7047.4608577263443</v>
      </c>
      <c r="AM42" s="644" t="s">
        <v>1027</v>
      </c>
      <c r="AN42" s="652" t="s">
        <v>1026</v>
      </c>
      <c r="AO42" s="830" t="s">
        <v>74</v>
      </c>
      <c r="AP42" s="637" t="s">
        <v>47</v>
      </c>
      <c r="AQ42" s="621" t="s">
        <v>704</v>
      </c>
      <c r="AR42" s="621" t="s">
        <v>705</v>
      </c>
      <c r="AS42" s="653" t="s">
        <v>698</v>
      </c>
      <c r="AT42" s="653" t="s">
        <v>699</v>
      </c>
      <c r="AU42" s="722">
        <v>2012</v>
      </c>
      <c r="AV42" s="722">
        <v>2012</v>
      </c>
      <c r="AW42" s="107">
        <v>130523.89380530974</v>
      </c>
    </row>
    <row r="43" spans="1:49" ht="19.5" customHeight="1" x14ac:dyDescent="0.25">
      <c r="A43" s="121" t="s">
        <v>477</v>
      </c>
      <c r="B43" s="18"/>
      <c r="C43" s="19"/>
      <c r="D43" s="19"/>
      <c r="E43" s="20"/>
      <c r="F43" s="20"/>
      <c r="G43" s="3"/>
      <c r="H43" s="3"/>
      <c r="I43" s="3"/>
      <c r="J43" s="3"/>
      <c r="K43" s="126" t="s">
        <v>478</v>
      </c>
      <c r="L43" s="126"/>
      <c r="O43" s="644" t="s">
        <v>1023</v>
      </c>
      <c r="P43" s="652" t="s">
        <v>1024</v>
      </c>
      <c r="Q43" s="832" t="s">
        <v>223</v>
      </c>
      <c r="R43" s="828" t="s">
        <v>34</v>
      </c>
      <c r="S43" s="621" t="s">
        <v>704</v>
      </c>
      <c r="T43" s="621" t="s">
        <v>705</v>
      </c>
      <c r="U43" s="653" t="s">
        <v>698</v>
      </c>
      <c r="V43" s="653" t="s">
        <v>699</v>
      </c>
      <c r="W43" s="722">
        <v>2016</v>
      </c>
      <c r="X43" s="722">
        <v>2016</v>
      </c>
      <c r="Y43" s="176">
        <v>23623.106836993873</v>
      </c>
      <c r="AA43" s="644" t="s">
        <v>1025</v>
      </c>
      <c r="AB43" s="652" t="s">
        <v>1026</v>
      </c>
      <c r="AC43" s="832" t="s">
        <v>226</v>
      </c>
      <c r="AD43" s="689" t="s">
        <v>41</v>
      </c>
      <c r="AE43" s="621" t="s">
        <v>704</v>
      </c>
      <c r="AF43" s="621" t="s">
        <v>705</v>
      </c>
      <c r="AG43" s="653" t="s">
        <v>698</v>
      </c>
      <c r="AH43" s="653" t="s">
        <v>699</v>
      </c>
      <c r="AI43" s="722">
        <v>2013</v>
      </c>
      <c r="AJ43" s="722">
        <v>2013</v>
      </c>
      <c r="AK43" s="176">
        <v>31572.498298162016</v>
      </c>
      <c r="AM43" s="644" t="s">
        <v>1027</v>
      </c>
      <c r="AN43" s="652" t="s">
        <v>1026</v>
      </c>
      <c r="AO43" s="832" t="s">
        <v>236</v>
      </c>
      <c r="AP43" s="828" t="s">
        <v>49</v>
      </c>
      <c r="AQ43" s="621" t="s">
        <v>704</v>
      </c>
      <c r="AR43" s="621" t="s">
        <v>705</v>
      </c>
      <c r="AS43" s="653" t="s">
        <v>698</v>
      </c>
      <c r="AT43" s="653" t="s">
        <v>699</v>
      </c>
      <c r="AU43" s="722">
        <v>2013</v>
      </c>
      <c r="AV43" s="722">
        <v>2013</v>
      </c>
      <c r="AW43" s="176">
        <v>116356.8413886998</v>
      </c>
    </row>
    <row r="44" spans="1:49" ht="19.5" customHeight="1" x14ac:dyDescent="0.25">
      <c r="A44" s="317" t="s">
        <v>108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283" t="s">
        <v>323</v>
      </c>
      <c r="L44" s="283"/>
      <c r="O44" s="644" t="s">
        <v>1023</v>
      </c>
      <c r="P44" s="652" t="s">
        <v>1024</v>
      </c>
      <c r="Q44" s="832" t="s">
        <v>222</v>
      </c>
      <c r="R44" s="828" t="s">
        <v>35</v>
      </c>
      <c r="S44" s="621" t="s">
        <v>704</v>
      </c>
      <c r="T44" s="621" t="s">
        <v>705</v>
      </c>
      <c r="U44" s="653" t="s">
        <v>698</v>
      </c>
      <c r="V44" s="653" t="s">
        <v>699</v>
      </c>
      <c r="W44" s="722">
        <v>2016</v>
      </c>
      <c r="X44" s="722">
        <v>2016</v>
      </c>
      <c r="Y44" s="176">
        <v>80202.755368672573</v>
      </c>
      <c r="AA44" s="644" t="s">
        <v>1025</v>
      </c>
      <c r="AB44" s="652" t="s">
        <v>1026</v>
      </c>
      <c r="AC44" s="830" t="s">
        <v>46</v>
      </c>
      <c r="AD44" s="670" t="s">
        <v>45</v>
      </c>
      <c r="AE44" s="621" t="s">
        <v>704</v>
      </c>
      <c r="AF44" s="621" t="s">
        <v>705</v>
      </c>
      <c r="AG44" s="653" t="s">
        <v>698</v>
      </c>
      <c r="AH44" s="653" t="s">
        <v>699</v>
      </c>
      <c r="AI44" s="722">
        <v>2013</v>
      </c>
      <c r="AJ44" s="722">
        <v>2013</v>
      </c>
      <c r="AK44" s="107">
        <v>125496.03812117086</v>
      </c>
      <c r="AM44" s="644" t="s">
        <v>1027</v>
      </c>
      <c r="AN44" s="652" t="s">
        <v>1026</v>
      </c>
      <c r="AO44" s="832" t="s">
        <v>188</v>
      </c>
      <c r="AP44" s="828" t="s">
        <v>50</v>
      </c>
      <c r="AQ44" s="621" t="s">
        <v>704</v>
      </c>
      <c r="AR44" s="621" t="s">
        <v>705</v>
      </c>
      <c r="AS44" s="653" t="s">
        <v>698</v>
      </c>
      <c r="AT44" s="653" t="s">
        <v>699</v>
      </c>
      <c r="AU44" s="722">
        <v>2013</v>
      </c>
      <c r="AV44" s="722">
        <v>2013</v>
      </c>
      <c r="AW44" s="176">
        <v>19683.594281824371</v>
      </c>
    </row>
    <row r="45" spans="1:49" ht="19.5" customHeight="1" x14ac:dyDescent="0.25">
      <c r="A45" s="164" t="s">
        <v>276</v>
      </c>
      <c r="B45" s="165"/>
      <c r="C45" s="166"/>
      <c r="D45" s="166"/>
      <c r="E45" s="167"/>
      <c r="F45" s="168"/>
      <c r="G45" s="1"/>
      <c r="I45" s="1"/>
      <c r="J45" s="1"/>
      <c r="K45" s="169" t="s">
        <v>277</v>
      </c>
      <c r="L45" s="169"/>
      <c r="O45" s="644" t="s">
        <v>1023</v>
      </c>
      <c r="P45" s="652" t="s">
        <v>1024</v>
      </c>
      <c r="Q45" s="832" t="s">
        <v>221</v>
      </c>
      <c r="R45" s="689" t="s">
        <v>36</v>
      </c>
      <c r="S45" s="621" t="s">
        <v>704</v>
      </c>
      <c r="T45" s="621" t="s">
        <v>705</v>
      </c>
      <c r="U45" s="653" t="s">
        <v>698</v>
      </c>
      <c r="V45" s="653" t="s">
        <v>699</v>
      </c>
      <c r="W45" s="722">
        <v>2016</v>
      </c>
      <c r="X45" s="722">
        <v>2016</v>
      </c>
      <c r="Y45" s="176">
        <v>103825.86220566645</v>
      </c>
      <c r="AA45" s="644" t="s">
        <v>1025</v>
      </c>
      <c r="AB45" s="652" t="s">
        <v>1026</v>
      </c>
      <c r="AC45" s="832" t="s">
        <v>224</v>
      </c>
      <c r="AD45" s="828" t="s">
        <v>39</v>
      </c>
      <c r="AE45" s="621" t="s">
        <v>704</v>
      </c>
      <c r="AF45" s="621" t="s">
        <v>705</v>
      </c>
      <c r="AG45" s="653" t="s">
        <v>698</v>
      </c>
      <c r="AH45" s="653" t="s">
        <v>699</v>
      </c>
      <c r="AI45" s="722">
        <v>2014</v>
      </c>
      <c r="AJ45" s="722">
        <v>2014</v>
      </c>
      <c r="AK45" s="176">
        <v>7497.263444520082</v>
      </c>
      <c r="AM45" s="644" t="s">
        <v>1027</v>
      </c>
      <c r="AN45" s="652" t="s">
        <v>1026</v>
      </c>
      <c r="AO45" s="832" t="s">
        <v>235</v>
      </c>
      <c r="AP45" s="689" t="s">
        <v>51</v>
      </c>
      <c r="AQ45" s="621" t="s">
        <v>704</v>
      </c>
      <c r="AR45" s="621" t="s">
        <v>705</v>
      </c>
      <c r="AS45" s="653" t="s">
        <v>698</v>
      </c>
      <c r="AT45" s="653" t="s">
        <v>699</v>
      </c>
      <c r="AU45" s="722">
        <v>2013</v>
      </c>
      <c r="AV45" s="722">
        <v>2013</v>
      </c>
      <c r="AW45" s="176">
        <v>19603.812117086454</v>
      </c>
    </row>
    <row r="46" spans="1:49" ht="19.5" customHeight="1" x14ac:dyDescent="0.25">
      <c r="O46" s="644" t="s">
        <v>1023</v>
      </c>
      <c r="P46" s="652" t="s">
        <v>1024</v>
      </c>
      <c r="Q46" s="832" t="s">
        <v>220</v>
      </c>
      <c r="R46" s="689" t="s">
        <v>37</v>
      </c>
      <c r="S46" s="621" t="s">
        <v>704</v>
      </c>
      <c r="T46" s="621" t="s">
        <v>705</v>
      </c>
      <c r="U46" s="653" t="s">
        <v>698</v>
      </c>
      <c r="V46" s="653" t="s">
        <v>699</v>
      </c>
      <c r="W46" s="722">
        <v>2016</v>
      </c>
      <c r="X46" s="722">
        <v>2016</v>
      </c>
      <c r="Y46" s="176">
        <v>108436.27368477611</v>
      </c>
      <c r="AA46" s="644" t="s">
        <v>1025</v>
      </c>
      <c r="AB46" s="652" t="s">
        <v>1026</v>
      </c>
      <c r="AC46" s="832" t="s">
        <v>225</v>
      </c>
      <c r="AD46" s="828" t="s">
        <v>40</v>
      </c>
      <c r="AE46" s="621" t="s">
        <v>704</v>
      </c>
      <c r="AF46" s="621" t="s">
        <v>705</v>
      </c>
      <c r="AG46" s="653" t="s">
        <v>698</v>
      </c>
      <c r="AH46" s="653" t="s">
        <v>699</v>
      </c>
      <c r="AI46" s="722">
        <v>2014</v>
      </c>
      <c r="AJ46" s="722">
        <v>2014</v>
      </c>
      <c r="AK46" s="176">
        <v>2896.8005445881554</v>
      </c>
      <c r="AM46" s="644" t="s">
        <v>1027</v>
      </c>
      <c r="AN46" s="652" t="s">
        <v>1026</v>
      </c>
      <c r="AO46" s="832" t="s">
        <v>234</v>
      </c>
      <c r="AP46" s="689" t="s">
        <v>52</v>
      </c>
      <c r="AQ46" s="621" t="s">
        <v>704</v>
      </c>
      <c r="AR46" s="621" t="s">
        <v>705</v>
      </c>
      <c r="AS46" s="653" t="s">
        <v>698</v>
      </c>
      <c r="AT46" s="653" t="s">
        <v>699</v>
      </c>
      <c r="AU46" s="722">
        <v>2013</v>
      </c>
      <c r="AV46" s="722">
        <v>2013</v>
      </c>
      <c r="AW46" s="176">
        <v>17022.464261402314</v>
      </c>
    </row>
    <row r="47" spans="1:49" ht="19.5" customHeight="1" x14ac:dyDescent="0.25">
      <c r="O47" s="644" t="s">
        <v>1023</v>
      </c>
      <c r="P47" s="652" t="s">
        <v>1024</v>
      </c>
      <c r="Q47" s="830" t="s">
        <v>69</v>
      </c>
      <c r="R47" s="670" t="s">
        <v>283</v>
      </c>
      <c r="S47" s="621" t="s">
        <v>704</v>
      </c>
      <c r="T47" s="621" t="s">
        <v>705</v>
      </c>
      <c r="U47" s="653" t="s">
        <v>698</v>
      </c>
      <c r="V47" s="653" t="s">
        <v>699</v>
      </c>
      <c r="W47" s="722">
        <v>2016</v>
      </c>
      <c r="X47" s="722">
        <v>2016</v>
      </c>
      <c r="Y47" s="107">
        <v>-4610.4114791096572</v>
      </c>
      <c r="AA47" s="644" t="s">
        <v>1025</v>
      </c>
      <c r="AB47" s="652" t="s">
        <v>1026</v>
      </c>
      <c r="AC47" s="832" t="s">
        <v>319</v>
      </c>
      <c r="AD47" s="689" t="s">
        <v>41</v>
      </c>
      <c r="AE47" s="621" t="s">
        <v>704</v>
      </c>
      <c r="AF47" s="621" t="s">
        <v>705</v>
      </c>
      <c r="AG47" s="653" t="s">
        <v>698</v>
      </c>
      <c r="AH47" s="653" t="s">
        <v>699</v>
      </c>
      <c r="AI47" s="722">
        <v>2014</v>
      </c>
      <c r="AJ47" s="722">
        <v>2014</v>
      </c>
      <c r="AK47" s="176">
        <v>4600.4628999319266</v>
      </c>
      <c r="AM47" s="644" t="s">
        <v>1027</v>
      </c>
      <c r="AN47" s="652" t="s">
        <v>1026</v>
      </c>
      <c r="AO47" s="832" t="s">
        <v>319</v>
      </c>
      <c r="AP47" s="689" t="s">
        <v>41</v>
      </c>
      <c r="AQ47" s="621" t="s">
        <v>704</v>
      </c>
      <c r="AR47" s="621" t="s">
        <v>705</v>
      </c>
      <c r="AS47" s="653" t="s">
        <v>698</v>
      </c>
      <c r="AT47" s="653" t="s">
        <v>699</v>
      </c>
      <c r="AU47" s="722">
        <v>2013</v>
      </c>
      <c r="AV47" s="722">
        <v>2013</v>
      </c>
      <c r="AW47" s="176">
        <v>60046.970728386659</v>
      </c>
    </row>
    <row r="48" spans="1:49" ht="19.5" customHeight="1" x14ac:dyDescent="0.25">
      <c r="O48" s="644" t="s">
        <v>1023</v>
      </c>
      <c r="P48" s="652" t="s">
        <v>1024</v>
      </c>
      <c r="Q48" s="832" t="s">
        <v>223</v>
      </c>
      <c r="R48" s="828" t="s">
        <v>34</v>
      </c>
      <c r="S48" s="621" t="s">
        <v>704</v>
      </c>
      <c r="T48" s="621" t="s">
        <v>705</v>
      </c>
      <c r="U48" s="653" t="s">
        <v>698</v>
      </c>
      <c r="V48" s="653" t="s">
        <v>699</v>
      </c>
      <c r="W48" s="722">
        <v>2017</v>
      </c>
      <c r="X48" s="722">
        <v>2017</v>
      </c>
      <c r="Y48" s="176">
        <v>39451.21851599728</v>
      </c>
      <c r="AA48" s="644" t="s">
        <v>1025</v>
      </c>
      <c r="AB48" s="652" t="s">
        <v>1026</v>
      </c>
      <c r="AC48" s="832" t="s">
        <v>227</v>
      </c>
      <c r="AD48" s="689" t="s">
        <v>42</v>
      </c>
      <c r="AE48" s="621" t="s">
        <v>704</v>
      </c>
      <c r="AF48" s="621" t="s">
        <v>705</v>
      </c>
      <c r="AG48" s="653" t="s">
        <v>698</v>
      </c>
      <c r="AH48" s="653" t="s">
        <v>699</v>
      </c>
      <c r="AI48" s="722">
        <v>2014</v>
      </c>
      <c r="AJ48" s="722">
        <v>2014</v>
      </c>
      <c r="AK48" s="176">
        <v>102325.22804629001</v>
      </c>
      <c r="AM48" s="644" t="s">
        <v>1027</v>
      </c>
      <c r="AN48" s="652" t="s">
        <v>1026</v>
      </c>
      <c r="AO48" s="832" t="s">
        <v>233</v>
      </c>
      <c r="AP48" s="689" t="s">
        <v>53</v>
      </c>
      <c r="AQ48" s="621" t="s">
        <v>704</v>
      </c>
      <c r="AR48" s="621" t="s">
        <v>705</v>
      </c>
      <c r="AS48" s="653" t="s">
        <v>698</v>
      </c>
      <c r="AT48" s="653" t="s">
        <v>699</v>
      </c>
      <c r="AU48" s="722">
        <v>2013</v>
      </c>
      <c r="AV48" s="722">
        <v>2013</v>
      </c>
      <c r="AW48" s="176">
        <v>9123.3219877467673</v>
      </c>
    </row>
    <row r="49" spans="15:49" ht="19.5" customHeight="1" x14ac:dyDescent="0.25">
      <c r="O49" s="644" t="s">
        <v>1023</v>
      </c>
      <c r="P49" s="652" t="s">
        <v>1024</v>
      </c>
      <c r="Q49" s="832" t="s">
        <v>222</v>
      </c>
      <c r="R49" s="828" t="s">
        <v>35</v>
      </c>
      <c r="S49" s="621" t="s">
        <v>704</v>
      </c>
      <c r="T49" s="621" t="s">
        <v>705</v>
      </c>
      <c r="U49" s="653" t="s">
        <v>698</v>
      </c>
      <c r="V49" s="653" t="s">
        <v>699</v>
      </c>
      <c r="W49" s="722">
        <v>2017</v>
      </c>
      <c r="X49" s="722">
        <v>2017</v>
      </c>
      <c r="Y49" s="176">
        <v>69982.001361470393</v>
      </c>
      <c r="AA49" s="644" t="s">
        <v>1025</v>
      </c>
      <c r="AB49" s="652" t="s">
        <v>1026</v>
      </c>
      <c r="AC49" s="832" t="s">
        <v>228</v>
      </c>
      <c r="AD49" s="689" t="s">
        <v>43</v>
      </c>
      <c r="AE49" s="621" t="s">
        <v>704</v>
      </c>
      <c r="AF49" s="621" t="s">
        <v>705</v>
      </c>
      <c r="AG49" s="653" t="s">
        <v>698</v>
      </c>
      <c r="AH49" s="653" t="s">
        <v>699</v>
      </c>
      <c r="AI49" s="722">
        <v>2014</v>
      </c>
      <c r="AJ49" s="722">
        <v>2014</v>
      </c>
      <c r="AK49" s="176">
        <v>69083.131381892439</v>
      </c>
      <c r="AM49" s="644" t="s">
        <v>1027</v>
      </c>
      <c r="AN49" s="652" t="s">
        <v>1026</v>
      </c>
      <c r="AO49" s="832" t="s">
        <v>232</v>
      </c>
      <c r="AP49" s="689" t="s">
        <v>54</v>
      </c>
      <c r="AQ49" s="621" t="s">
        <v>704</v>
      </c>
      <c r="AR49" s="621" t="s">
        <v>705</v>
      </c>
      <c r="AS49" s="653" t="s">
        <v>698</v>
      </c>
      <c r="AT49" s="653" t="s">
        <v>699</v>
      </c>
      <c r="AU49" s="722">
        <v>2013</v>
      </c>
      <c r="AV49" s="722">
        <v>2013</v>
      </c>
      <c r="AW49" s="176">
        <v>19687.569775357388</v>
      </c>
    </row>
    <row r="50" spans="15:49" ht="19.5" customHeight="1" x14ac:dyDescent="0.25">
      <c r="O50" s="644" t="s">
        <v>1023</v>
      </c>
      <c r="P50" s="652" t="s">
        <v>1024</v>
      </c>
      <c r="Q50" s="832" t="s">
        <v>221</v>
      </c>
      <c r="R50" s="689" t="s">
        <v>36</v>
      </c>
      <c r="S50" s="621" t="s">
        <v>704</v>
      </c>
      <c r="T50" s="621" t="s">
        <v>705</v>
      </c>
      <c r="U50" s="653" t="s">
        <v>698</v>
      </c>
      <c r="V50" s="653" t="s">
        <v>699</v>
      </c>
      <c r="W50" s="722">
        <v>2017</v>
      </c>
      <c r="X50" s="722">
        <v>2017</v>
      </c>
      <c r="Y50" s="176">
        <v>109433.21987746767</v>
      </c>
      <c r="AA50" s="644" t="s">
        <v>1025</v>
      </c>
      <c r="AB50" s="652" t="s">
        <v>1026</v>
      </c>
      <c r="AC50" s="832" t="s">
        <v>229</v>
      </c>
      <c r="AD50" s="689" t="s">
        <v>44</v>
      </c>
      <c r="AE50" s="621" t="s">
        <v>704</v>
      </c>
      <c r="AF50" s="621" t="s">
        <v>705</v>
      </c>
      <c r="AG50" s="653" t="s">
        <v>698</v>
      </c>
      <c r="AH50" s="653" t="s">
        <v>699</v>
      </c>
      <c r="AI50" s="722">
        <v>2014</v>
      </c>
      <c r="AJ50" s="722">
        <v>2014</v>
      </c>
      <c r="AK50" s="176">
        <v>5367.515316541866</v>
      </c>
      <c r="AM50" s="644" t="s">
        <v>1027</v>
      </c>
      <c r="AN50" s="652" t="s">
        <v>1026</v>
      </c>
      <c r="AO50" s="832" t="s">
        <v>231</v>
      </c>
      <c r="AP50" s="689" t="s">
        <v>55</v>
      </c>
      <c r="AQ50" s="621" t="s">
        <v>704</v>
      </c>
      <c r="AR50" s="621" t="s">
        <v>705</v>
      </c>
      <c r="AS50" s="653" t="s">
        <v>698</v>
      </c>
      <c r="AT50" s="653" t="s">
        <v>699</v>
      </c>
      <c r="AU50" s="722">
        <v>2013</v>
      </c>
      <c r="AV50" s="722">
        <v>2013</v>
      </c>
      <c r="AW50" s="176">
        <v>17140.449285228049</v>
      </c>
    </row>
    <row r="51" spans="15:49" ht="19.5" customHeight="1" x14ac:dyDescent="0.25">
      <c r="O51" s="644" t="s">
        <v>1023</v>
      </c>
      <c r="P51" s="652" t="s">
        <v>1024</v>
      </c>
      <c r="Q51" s="832" t="s">
        <v>220</v>
      </c>
      <c r="R51" s="689" t="s">
        <v>37</v>
      </c>
      <c r="S51" s="621" t="s">
        <v>704</v>
      </c>
      <c r="T51" s="621" t="s">
        <v>705</v>
      </c>
      <c r="U51" s="653" t="s">
        <v>698</v>
      </c>
      <c r="V51" s="653" t="s">
        <v>699</v>
      </c>
      <c r="W51" s="722">
        <v>2017</v>
      </c>
      <c r="X51" s="722">
        <v>2017</v>
      </c>
      <c r="Y51" s="176">
        <v>110183.52620830497</v>
      </c>
      <c r="AA51" s="644" t="s">
        <v>1025</v>
      </c>
      <c r="AB51" s="652" t="s">
        <v>1026</v>
      </c>
      <c r="AC51" s="832" t="s">
        <v>226</v>
      </c>
      <c r="AD51" s="689" t="s">
        <v>41</v>
      </c>
      <c r="AE51" s="621" t="s">
        <v>704</v>
      </c>
      <c r="AF51" s="621" t="s">
        <v>705</v>
      </c>
      <c r="AG51" s="653" t="s">
        <v>698</v>
      </c>
      <c r="AH51" s="653" t="s">
        <v>699</v>
      </c>
      <c r="AI51" s="722">
        <v>2014</v>
      </c>
      <c r="AJ51" s="722">
        <v>2014</v>
      </c>
      <c r="AK51" s="176">
        <v>27874.581347855685</v>
      </c>
      <c r="AM51" s="644" t="s">
        <v>1027</v>
      </c>
      <c r="AN51" s="652" t="s">
        <v>1026</v>
      </c>
      <c r="AO51" s="832" t="s">
        <v>230</v>
      </c>
      <c r="AP51" s="689" t="s">
        <v>56</v>
      </c>
      <c r="AQ51" s="621" t="s">
        <v>704</v>
      </c>
      <c r="AR51" s="621" t="s">
        <v>705</v>
      </c>
      <c r="AS51" s="653" t="s">
        <v>698</v>
      </c>
      <c r="AT51" s="653" t="s">
        <v>699</v>
      </c>
      <c r="AU51" s="722">
        <v>2013</v>
      </c>
      <c r="AV51" s="722">
        <v>2013</v>
      </c>
      <c r="AW51" s="176">
        <v>2547.1204901293395</v>
      </c>
    </row>
    <row r="52" spans="15:49" ht="19.5" customHeight="1" x14ac:dyDescent="0.25">
      <c r="O52" s="644" t="s">
        <v>1023</v>
      </c>
      <c r="P52" s="652" t="s">
        <v>1024</v>
      </c>
      <c r="Q52" s="830" t="s">
        <v>69</v>
      </c>
      <c r="R52" s="670" t="s">
        <v>283</v>
      </c>
      <c r="S52" s="621" t="s">
        <v>704</v>
      </c>
      <c r="T52" s="621" t="s">
        <v>705</v>
      </c>
      <c r="U52" s="653" t="s">
        <v>698</v>
      </c>
      <c r="V52" s="653" t="s">
        <v>699</v>
      </c>
      <c r="W52" s="722">
        <v>2017</v>
      </c>
      <c r="X52" s="722">
        <v>2017</v>
      </c>
      <c r="Y52" s="107">
        <v>-750.30633083730436</v>
      </c>
      <c r="AA52" s="644" t="s">
        <v>1025</v>
      </c>
      <c r="AB52" s="652" t="s">
        <v>1026</v>
      </c>
      <c r="AC52" s="830" t="s">
        <v>46</v>
      </c>
      <c r="AD52" s="670" t="s">
        <v>45</v>
      </c>
      <c r="AE52" s="621" t="s">
        <v>704</v>
      </c>
      <c r="AF52" s="621" t="s">
        <v>705</v>
      </c>
      <c r="AG52" s="653" t="s">
        <v>698</v>
      </c>
      <c r="AH52" s="653" t="s">
        <v>699</v>
      </c>
      <c r="AI52" s="722">
        <v>2014</v>
      </c>
      <c r="AJ52" s="722">
        <v>2014</v>
      </c>
      <c r="AK52" s="107">
        <v>109822.49149081009</v>
      </c>
      <c r="AM52" s="644" t="s">
        <v>1027</v>
      </c>
      <c r="AN52" s="652" t="s">
        <v>1026</v>
      </c>
      <c r="AO52" s="830" t="s">
        <v>74</v>
      </c>
      <c r="AP52" s="637" t="s">
        <v>47</v>
      </c>
      <c r="AQ52" s="621" t="s">
        <v>704</v>
      </c>
      <c r="AR52" s="621" t="s">
        <v>705</v>
      </c>
      <c r="AS52" s="653" t="s">
        <v>698</v>
      </c>
      <c r="AT52" s="653" t="s">
        <v>699</v>
      </c>
      <c r="AU52" s="722">
        <v>2013</v>
      </c>
      <c r="AV52" s="722">
        <v>2013</v>
      </c>
      <c r="AW52" s="107">
        <v>145167.73315180396</v>
      </c>
    </row>
    <row r="53" spans="15:49" ht="19.5" customHeight="1" x14ac:dyDescent="0.25">
      <c r="O53" s="644" t="s">
        <v>1023</v>
      </c>
      <c r="P53" s="652" t="s">
        <v>1024</v>
      </c>
      <c r="Q53" s="832" t="s">
        <v>223</v>
      </c>
      <c r="R53" s="828" t="s">
        <v>34</v>
      </c>
      <c r="S53" s="621" t="s">
        <v>704</v>
      </c>
      <c r="T53" s="621" t="s">
        <v>705</v>
      </c>
      <c r="U53" s="653" t="s">
        <v>698</v>
      </c>
      <c r="V53" s="653" t="s">
        <v>699</v>
      </c>
      <c r="W53" s="722">
        <v>2018</v>
      </c>
      <c r="X53" s="722">
        <v>2018</v>
      </c>
      <c r="Y53" s="176">
        <v>44715.02611323267</v>
      </c>
      <c r="AA53" s="644" t="s">
        <v>1025</v>
      </c>
      <c r="AB53" s="652" t="s">
        <v>1026</v>
      </c>
      <c r="AC53" s="832" t="s">
        <v>224</v>
      </c>
      <c r="AD53" s="828" t="s">
        <v>39</v>
      </c>
      <c r="AE53" s="621" t="s">
        <v>704</v>
      </c>
      <c r="AF53" s="621" t="s">
        <v>705</v>
      </c>
      <c r="AG53" s="653" t="s">
        <v>698</v>
      </c>
      <c r="AH53" s="653" t="s">
        <v>699</v>
      </c>
      <c r="AI53" s="722">
        <v>2015</v>
      </c>
      <c r="AJ53" s="722">
        <v>2015</v>
      </c>
      <c r="AK53" s="176">
        <v>5897.1817562968008</v>
      </c>
      <c r="AM53" s="644" t="s">
        <v>1027</v>
      </c>
      <c r="AN53" s="652" t="s">
        <v>1026</v>
      </c>
      <c r="AO53" s="832" t="s">
        <v>236</v>
      </c>
      <c r="AP53" s="828" t="s">
        <v>49</v>
      </c>
      <c r="AQ53" s="621" t="s">
        <v>704</v>
      </c>
      <c r="AR53" s="621" t="s">
        <v>705</v>
      </c>
      <c r="AS53" s="653" t="s">
        <v>698</v>
      </c>
      <c r="AT53" s="653" t="s">
        <v>699</v>
      </c>
      <c r="AU53" s="722">
        <v>2014</v>
      </c>
      <c r="AV53" s="722">
        <v>2014</v>
      </c>
      <c r="AW53" s="176">
        <v>113147.44724302247</v>
      </c>
    </row>
    <row r="54" spans="15:49" ht="19.5" customHeight="1" x14ac:dyDescent="0.25">
      <c r="O54" s="644" t="s">
        <v>1023</v>
      </c>
      <c r="P54" s="652" t="s">
        <v>1024</v>
      </c>
      <c r="Q54" s="832" t="s">
        <v>222</v>
      </c>
      <c r="R54" s="828" t="s">
        <v>35</v>
      </c>
      <c r="S54" s="621" t="s">
        <v>704</v>
      </c>
      <c r="T54" s="621" t="s">
        <v>705</v>
      </c>
      <c r="U54" s="653" t="s">
        <v>698</v>
      </c>
      <c r="V54" s="653" t="s">
        <v>699</v>
      </c>
      <c r="W54" s="722">
        <v>2018</v>
      </c>
      <c r="X54" s="722">
        <v>2018</v>
      </c>
      <c r="Y54" s="176">
        <v>79319.400922066285</v>
      </c>
      <c r="AA54" s="644" t="s">
        <v>1025</v>
      </c>
      <c r="AB54" s="652" t="s">
        <v>1026</v>
      </c>
      <c r="AC54" s="832" t="s">
        <v>225</v>
      </c>
      <c r="AD54" s="828" t="s">
        <v>40</v>
      </c>
      <c r="AE54" s="621" t="s">
        <v>704</v>
      </c>
      <c r="AF54" s="621" t="s">
        <v>705</v>
      </c>
      <c r="AG54" s="653" t="s">
        <v>698</v>
      </c>
      <c r="AH54" s="653" t="s">
        <v>699</v>
      </c>
      <c r="AI54" s="722">
        <v>2015</v>
      </c>
      <c r="AJ54" s="722">
        <v>2015</v>
      </c>
      <c r="AK54" s="176">
        <v>3044.2205582028591</v>
      </c>
      <c r="AM54" s="644" t="s">
        <v>1027</v>
      </c>
      <c r="AN54" s="652" t="s">
        <v>1026</v>
      </c>
      <c r="AO54" s="832" t="s">
        <v>188</v>
      </c>
      <c r="AP54" s="828" t="s">
        <v>50</v>
      </c>
      <c r="AQ54" s="621" t="s">
        <v>704</v>
      </c>
      <c r="AR54" s="621" t="s">
        <v>705</v>
      </c>
      <c r="AS54" s="653" t="s">
        <v>698</v>
      </c>
      <c r="AT54" s="653" t="s">
        <v>699</v>
      </c>
      <c r="AU54" s="722">
        <v>2014</v>
      </c>
      <c r="AV54" s="722">
        <v>2014</v>
      </c>
      <c r="AW54" s="176">
        <v>24125.364193328794</v>
      </c>
    </row>
    <row r="55" spans="15:49" ht="19.5" customHeight="1" x14ac:dyDescent="0.25">
      <c r="O55" s="644" t="s">
        <v>1023</v>
      </c>
      <c r="P55" s="652" t="s">
        <v>1024</v>
      </c>
      <c r="Q55" s="832" t="s">
        <v>221</v>
      </c>
      <c r="R55" s="689" t="s">
        <v>36</v>
      </c>
      <c r="S55" s="621" t="s">
        <v>704</v>
      </c>
      <c r="T55" s="621" t="s">
        <v>705</v>
      </c>
      <c r="U55" s="653" t="s">
        <v>698</v>
      </c>
      <c r="V55" s="653" t="s">
        <v>699</v>
      </c>
      <c r="W55" s="722">
        <v>2018</v>
      </c>
      <c r="X55" s="722">
        <v>2018</v>
      </c>
      <c r="Y55" s="176">
        <v>124034.42703529897</v>
      </c>
      <c r="AA55" s="644" t="s">
        <v>1025</v>
      </c>
      <c r="AB55" s="652" t="s">
        <v>1026</v>
      </c>
      <c r="AC55" s="832" t="s">
        <v>319</v>
      </c>
      <c r="AD55" s="689" t="s">
        <v>41</v>
      </c>
      <c r="AE55" s="621" t="s">
        <v>704</v>
      </c>
      <c r="AF55" s="621" t="s">
        <v>705</v>
      </c>
      <c r="AG55" s="653" t="s">
        <v>698</v>
      </c>
      <c r="AH55" s="653" t="s">
        <v>699</v>
      </c>
      <c r="AI55" s="722">
        <v>2015</v>
      </c>
      <c r="AJ55" s="722">
        <v>2015</v>
      </c>
      <c r="AK55" s="176">
        <v>2852.9611980939417</v>
      </c>
      <c r="AM55" s="644" t="s">
        <v>1027</v>
      </c>
      <c r="AN55" s="652" t="s">
        <v>1026</v>
      </c>
      <c r="AO55" s="832" t="s">
        <v>235</v>
      </c>
      <c r="AP55" s="689" t="s">
        <v>51</v>
      </c>
      <c r="AQ55" s="621" t="s">
        <v>704</v>
      </c>
      <c r="AR55" s="621" t="s">
        <v>705</v>
      </c>
      <c r="AS55" s="653" t="s">
        <v>698</v>
      </c>
      <c r="AT55" s="653" t="s">
        <v>699</v>
      </c>
      <c r="AU55" s="722">
        <v>2014</v>
      </c>
      <c r="AV55" s="722">
        <v>2014</v>
      </c>
      <c r="AW55" s="176">
        <v>20105.650102110281</v>
      </c>
    </row>
    <row r="56" spans="15:49" ht="19.5" customHeight="1" x14ac:dyDescent="0.25">
      <c r="O56" s="644" t="s">
        <v>1023</v>
      </c>
      <c r="P56" s="652" t="s">
        <v>1024</v>
      </c>
      <c r="Q56" s="832" t="s">
        <v>220</v>
      </c>
      <c r="R56" s="689" t="s">
        <v>37</v>
      </c>
      <c r="S56" s="621" t="s">
        <v>704</v>
      </c>
      <c r="T56" s="621" t="s">
        <v>705</v>
      </c>
      <c r="U56" s="653" t="s">
        <v>698</v>
      </c>
      <c r="V56" s="653" t="s">
        <v>699</v>
      </c>
      <c r="W56" s="722">
        <v>2018</v>
      </c>
      <c r="X56" s="722">
        <v>2018</v>
      </c>
      <c r="Y56" s="176">
        <v>114846.01769911505</v>
      </c>
      <c r="AA56" s="644" t="s">
        <v>1025</v>
      </c>
      <c r="AB56" s="652" t="s">
        <v>1026</v>
      </c>
      <c r="AC56" s="832" t="s">
        <v>227</v>
      </c>
      <c r="AD56" s="689" t="s">
        <v>42</v>
      </c>
      <c r="AE56" s="621" t="s">
        <v>704</v>
      </c>
      <c r="AF56" s="621" t="s">
        <v>705</v>
      </c>
      <c r="AG56" s="653" t="s">
        <v>698</v>
      </c>
      <c r="AH56" s="653" t="s">
        <v>699</v>
      </c>
      <c r="AI56" s="722">
        <v>2015</v>
      </c>
      <c r="AJ56" s="722">
        <v>2015</v>
      </c>
      <c r="AK56" s="176">
        <v>77093.396868618103</v>
      </c>
      <c r="AM56" s="644" t="s">
        <v>1027</v>
      </c>
      <c r="AN56" s="652" t="s">
        <v>1026</v>
      </c>
      <c r="AO56" s="832" t="s">
        <v>234</v>
      </c>
      <c r="AP56" s="689" t="s">
        <v>52</v>
      </c>
      <c r="AQ56" s="621" t="s">
        <v>704</v>
      </c>
      <c r="AR56" s="621" t="s">
        <v>705</v>
      </c>
      <c r="AS56" s="653" t="s">
        <v>698</v>
      </c>
      <c r="AT56" s="653" t="s">
        <v>699</v>
      </c>
      <c r="AU56" s="722">
        <v>2014</v>
      </c>
      <c r="AV56" s="722">
        <v>2014</v>
      </c>
      <c r="AW56" s="176">
        <v>20019.441797140913</v>
      </c>
    </row>
    <row r="57" spans="15:49" ht="19.5" customHeight="1" x14ac:dyDescent="0.25">
      <c r="O57" s="644" t="s">
        <v>1023</v>
      </c>
      <c r="P57" s="652" t="s">
        <v>1024</v>
      </c>
      <c r="Q57" s="830" t="s">
        <v>69</v>
      </c>
      <c r="R57" s="670" t="s">
        <v>283</v>
      </c>
      <c r="S57" s="621" t="s">
        <v>704</v>
      </c>
      <c r="T57" s="621" t="s">
        <v>705</v>
      </c>
      <c r="U57" s="653" t="s">
        <v>698</v>
      </c>
      <c r="V57" s="653" t="s">
        <v>699</v>
      </c>
      <c r="W57" s="722">
        <v>2018</v>
      </c>
      <c r="X57" s="722">
        <v>2018</v>
      </c>
      <c r="Y57" s="107">
        <v>9188.4093361839186</v>
      </c>
      <c r="AA57" s="644" t="s">
        <v>1025</v>
      </c>
      <c r="AB57" s="652" t="s">
        <v>1026</v>
      </c>
      <c r="AC57" s="832" t="s">
        <v>228</v>
      </c>
      <c r="AD57" s="689" t="s">
        <v>43</v>
      </c>
      <c r="AE57" s="621" t="s">
        <v>704</v>
      </c>
      <c r="AF57" s="621" t="s">
        <v>705</v>
      </c>
      <c r="AG57" s="653" t="s">
        <v>698</v>
      </c>
      <c r="AH57" s="653" t="s">
        <v>699</v>
      </c>
      <c r="AI57" s="722">
        <v>2015</v>
      </c>
      <c r="AJ57" s="722">
        <v>2015</v>
      </c>
      <c r="AK57" s="176">
        <v>37557.631041524844</v>
      </c>
      <c r="AM57" s="644" t="s">
        <v>1027</v>
      </c>
      <c r="AN57" s="652" t="s">
        <v>1026</v>
      </c>
      <c r="AO57" s="832" t="s">
        <v>319</v>
      </c>
      <c r="AP57" s="689" t="s">
        <v>41</v>
      </c>
      <c r="AQ57" s="621" t="s">
        <v>704</v>
      </c>
      <c r="AR57" s="621" t="s">
        <v>705</v>
      </c>
      <c r="AS57" s="653" t="s">
        <v>698</v>
      </c>
      <c r="AT57" s="653" t="s">
        <v>699</v>
      </c>
      <c r="AU57" s="722">
        <v>2014</v>
      </c>
      <c r="AV57" s="722">
        <v>2014</v>
      </c>
      <c r="AW57" s="176">
        <v>48896.991150442482</v>
      </c>
    </row>
    <row r="58" spans="15:49" ht="19.5" customHeight="1" x14ac:dyDescent="0.25">
      <c r="AA58" s="644" t="s">
        <v>1025</v>
      </c>
      <c r="AB58" s="652" t="s">
        <v>1026</v>
      </c>
      <c r="AC58" s="832" t="s">
        <v>229</v>
      </c>
      <c r="AD58" s="689" t="s">
        <v>44</v>
      </c>
      <c r="AE58" s="621" t="s">
        <v>704</v>
      </c>
      <c r="AF58" s="621" t="s">
        <v>705</v>
      </c>
      <c r="AG58" s="653" t="s">
        <v>698</v>
      </c>
      <c r="AH58" s="653" t="s">
        <v>699</v>
      </c>
      <c r="AI58" s="722">
        <v>2015</v>
      </c>
      <c r="AJ58" s="722">
        <v>2015</v>
      </c>
      <c r="AK58" s="176">
        <v>4940.7488087134107</v>
      </c>
      <c r="AM58" s="644" t="s">
        <v>1027</v>
      </c>
      <c r="AN58" s="652" t="s">
        <v>1026</v>
      </c>
      <c r="AO58" s="832" t="s">
        <v>233</v>
      </c>
      <c r="AP58" s="689" t="s">
        <v>53</v>
      </c>
      <c r="AQ58" s="621" t="s">
        <v>704</v>
      </c>
      <c r="AR58" s="621" t="s">
        <v>705</v>
      </c>
      <c r="AS58" s="653" t="s">
        <v>698</v>
      </c>
      <c r="AT58" s="653" t="s">
        <v>699</v>
      </c>
      <c r="AU58" s="722">
        <v>2014</v>
      </c>
      <c r="AV58" s="722">
        <v>2014</v>
      </c>
      <c r="AW58" s="176">
        <v>10871.667801225323</v>
      </c>
    </row>
    <row r="59" spans="15:49" ht="19.5" customHeight="1" x14ac:dyDescent="0.25">
      <c r="AA59" s="644" t="s">
        <v>1025</v>
      </c>
      <c r="AB59" s="652" t="s">
        <v>1026</v>
      </c>
      <c r="AC59" s="832" t="s">
        <v>226</v>
      </c>
      <c r="AD59" s="689" t="s">
        <v>41</v>
      </c>
      <c r="AE59" s="621" t="s">
        <v>704</v>
      </c>
      <c r="AF59" s="621" t="s">
        <v>705</v>
      </c>
      <c r="AG59" s="653" t="s">
        <v>698</v>
      </c>
      <c r="AH59" s="653" t="s">
        <v>699</v>
      </c>
      <c r="AI59" s="722">
        <v>2015</v>
      </c>
      <c r="AJ59" s="722">
        <v>2015</v>
      </c>
      <c r="AK59" s="176">
        <v>34595.017018379847</v>
      </c>
      <c r="AM59" s="644" t="s">
        <v>1027</v>
      </c>
      <c r="AN59" s="652" t="s">
        <v>1026</v>
      </c>
      <c r="AO59" s="832" t="s">
        <v>232</v>
      </c>
      <c r="AP59" s="689" t="s">
        <v>54</v>
      </c>
      <c r="AQ59" s="621" t="s">
        <v>704</v>
      </c>
      <c r="AR59" s="621" t="s">
        <v>705</v>
      </c>
      <c r="AS59" s="653" t="s">
        <v>698</v>
      </c>
      <c r="AT59" s="653" t="s">
        <v>699</v>
      </c>
      <c r="AU59" s="722">
        <v>2014</v>
      </c>
      <c r="AV59" s="722">
        <v>2014</v>
      </c>
      <c r="AW59" s="176">
        <v>-4567.9782164737926</v>
      </c>
    </row>
    <row r="60" spans="15:49" ht="19.5" customHeight="1" x14ac:dyDescent="0.25">
      <c r="AA60" s="644" t="s">
        <v>1025</v>
      </c>
      <c r="AB60" s="652" t="s">
        <v>1026</v>
      </c>
      <c r="AC60" s="830" t="s">
        <v>46</v>
      </c>
      <c r="AD60" s="670" t="s">
        <v>45</v>
      </c>
      <c r="AE60" s="621" t="s">
        <v>704</v>
      </c>
      <c r="AF60" s="621" t="s">
        <v>705</v>
      </c>
      <c r="AG60" s="653" t="s">
        <v>698</v>
      </c>
      <c r="AH60" s="653" t="s">
        <v>699</v>
      </c>
      <c r="AI60" s="722">
        <v>2015</v>
      </c>
      <c r="AJ60" s="722">
        <v>2015</v>
      </c>
      <c r="AK60" s="107">
        <v>82990.578624914924</v>
      </c>
      <c r="AM60" s="644" t="s">
        <v>1027</v>
      </c>
      <c r="AN60" s="652" t="s">
        <v>1026</v>
      </c>
      <c r="AO60" s="832" t="s">
        <v>231</v>
      </c>
      <c r="AP60" s="689" t="s">
        <v>55</v>
      </c>
      <c r="AQ60" s="621" t="s">
        <v>704</v>
      </c>
      <c r="AR60" s="621" t="s">
        <v>705</v>
      </c>
      <c r="AS60" s="653" t="s">
        <v>698</v>
      </c>
      <c r="AT60" s="653" t="s">
        <v>699</v>
      </c>
      <c r="AU60" s="722">
        <v>2014</v>
      </c>
      <c r="AV60" s="722">
        <v>2014</v>
      </c>
      <c r="AW60" s="176">
        <v>-4728.7678692988429</v>
      </c>
    </row>
    <row r="61" spans="15:49" ht="19.5" customHeight="1" x14ac:dyDescent="0.25">
      <c r="AA61" s="644" t="s">
        <v>1025</v>
      </c>
      <c r="AB61" s="652" t="s">
        <v>1026</v>
      </c>
      <c r="AC61" s="832" t="s">
        <v>224</v>
      </c>
      <c r="AD61" s="828" t="s">
        <v>39</v>
      </c>
      <c r="AE61" s="621" t="s">
        <v>704</v>
      </c>
      <c r="AF61" s="621" t="s">
        <v>705</v>
      </c>
      <c r="AG61" s="653" t="s">
        <v>698</v>
      </c>
      <c r="AH61" s="653" t="s">
        <v>699</v>
      </c>
      <c r="AI61" s="722">
        <v>2016</v>
      </c>
      <c r="AJ61" s="722">
        <v>2016</v>
      </c>
      <c r="AK61" s="176">
        <v>6114.2672825159943</v>
      </c>
      <c r="AM61" s="644" t="s">
        <v>1027</v>
      </c>
      <c r="AN61" s="652" t="s">
        <v>1026</v>
      </c>
      <c r="AO61" s="832" t="s">
        <v>230</v>
      </c>
      <c r="AP61" s="689" t="s">
        <v>56</v>
      </c>
      <c r="AQ61" s="621" t="s">
        <v>704</v>
      </c>
      <c r="AR61" s="621" t="s">
        <v>705</v>
      </c>
      <c r="AS61" s="653" t="s">
        <v>698</v>
      </c>
      <c r="AT61" s="653" t="s">
        <v>699</v>
      </c>
      <c r="AU61" s="722">
        <v>2014</v>
      </c>
      <c r="AV61" s="722">
        <v>2014</v>
      </c>
      <c r="AW61" s="176">
        <v>160.78965282505106</v>
      </c>
    </row>
    <row r="62" spans="15:49" ht="19.5" customHeight="1" x14ac:dyDescent="0.25">
      <c r="AA62" s="644" t="s">
        <v>1025</v>
      </c>
      <c r="AB62" s="652" t="s">
        <v>1026</v>
      </c>
      <c r="AC62" s="832" t="s">
        <v>225</v>
      </c>
      <c r="AD62" s="828" t="s">
        <v>40</v>
      </c>
      <c r="AE62" s="621" t="s">
        <v>704</v>
      </c>
      <c r="AF62" s="621" t="s">
        <v>705</v>
      </c>
      <c r="AG62" s="653" t="s">
        <v>698</v>
      </c>
      <c r="AH62" s="653" t="s">
        <v>699</v>
      </c>
      <c r="AI62" s="722">
        <v>2016</v>
      </c>
      <c r="AJ62" s="722">
        <v>2016</v>
      </c>
      <c r="AK62" s="176">
        <v>2773.7706290755618</v>
      </c>
      <c r="AM62" s="644" t="s">
        <v>1027</v>
      </c>
      <c r="AN62" s="652" t="s">
        <v>1026</v>
      </c>
      <c r="AO62" s="830" t="s">
        <v>74</v>
      </c>
      <c r="AP62" s="637" t="s">
        <v>47</v>
      </c>
      <c r="AQ62" s="621" t="s">
        <v>704</v>
      </c>
      <c r="AR62" s="621" t="s">
        <v>705</v>
      </c>
      <c r="AS62" s="653" t="s">
        <v>698</v>
      </c>
      <c r="AT62" s="653" t="s">
        <v>699</v>
      </c>
      <c r="AU62" s="722">
        <v>2014</v>
      </c>
      <c r="AV62" s="722">
        <v>2014</v>
      </c>
      <c r="AW62" s="107">
        <v>119451.136827774</v>
      </c>
    </row>
    <row r="63" spans="15:49" ht="19.5" customHeight="1" x14ac:dyDescent="0.25">
      <c r="AA63" s="644" t="s">
        <v>1025</v>
      </c>
      <c r="AB63" s="652" t="s">
        <v>1026</v>
      </c>
      <c r="AC63" s="832" t="s">
        <v>319</v>
      </c>
      <c r="AD63" s="689" t="s">
        <v>41</v>
      </c>
      <c r="AE63" s="621" t="s">
        <v>704</v>
      </c>
      <c r="AF63" s="621" t="s">
        <v>705</v>
      </c>
      <c r="AG63" s="653" t="s">
        <v>698</v>
      </c>
      <c r="AH63" s="653" t="s">
        <v>699</v>
      </c>
      <c r="AI63" s="722">
        <v>2016</v>
      </c>
      <c r="AJ63" s="722">
        <v>2016</v>
      </c>
      <c r="AK63" s="176">
        <v>3340.4966534404325</v>
      </c>
      <c r="AM63" s="644" t="s">
        <v>1027</v>
      </c>
      <c r="AN63" s="652" t="s">
        <v>1026</v>
      </c>
      <c r="AO63" s="832" t="s">
        <v>236</v>
      </c>
      <c r="AP63" s="828" t="s">
        <v>49</v>
      </c>
      <c r="AQ63" s="621" t="s">
        <v>704</v>
      </c>
      <c r="AR63" s="621" t="s">
        <v>705</v>
      </c>
      <c r="AS63" s="653" t="s">
        <v>698</v>
      </c>
      <c r="AT63" s="653" t="s">
        <v>699</v>
      </c>
      <c r="AU63" s="722">
        <v>2015</v>
      </c>
      <c r="AV63" s="722">
        <v>2015</v>
      </c>
      <c r="AW63" s="176">
        <v>103012.74336283187</v>
      </c>
    </row>
    <row r="64" spans="15:49" ht="19.5" customHeight="1" x14ac:dyDescent="0.25">
      <c r="AA64" s="644" t="s">
        <v>1025</v>
      </c>
      <c r="AB64" s="652" t="s">
        <v>1026</v>
      </c>
      <c r="AC64" s="832" t="s">
        <v>227</v>
      </c>
      <c r="AD64" s="689" t="s">
        <v>42</v>
      </c>
      <c r="AE64" s="621" t="s">
        <v>704</v>
      </c>
      <c r="AF64" s="621" t="s">
        <v>705</v>
      </c>
      <c r="AG64" s="653" t="s">
        <v>698</v>
      </c>
      <c r="AH64" s="653" t="s">
        <v>699</v>
      </c>
      <c r="AI64" s="722">
        <v>2016</v>
      </c>
      <c r="AJ64" s="722">
        <v>2016</v>
      </c>
      <c r="AK64" s="176">
        <v>97711.594923150464</v>
      </c>
      <c r="AM64" s="644" t="s">
        <v>1027</v>
      </c>
      <c r="AN64" s="652" t="s">
        <v>1026</v>
      </c>
      <c r="AO64" s="832" t="s">
        <v>188</v>
      </c>
      <c r="AP64" s="828" t="s">
        <v>50</v>
      </c>
      <c r="AQ64" s="621" t="s">
        <v>704</v>
      </c>
      <c r="AR64" s="621" t="s">
        <v>705</v>
      </c>
      <c r="AS64" s="653" t="s">
        <v>698</v>
      </c>
      <c r="AT64" s="653" t="s">
        <v>699</v>
      </c>
      <c r="AU64" s="722">
        <v>2015</v>
      </c>
      <c r="AV64" s="722">
        <v>2015</v>
      </c>
      <c r="AW64" s="176">
        <v>25229.298842750173</v>
      </c>
    </row>
    <row r="65" spans="27:49" ht="19.5" customHeight="1" x14ac:dyDescent="0.25">
      <c r="AA65" s="644" t="s">
        <v>1025</v>
      </c>
      <c r="AB65" s="652" t="s">
        <v>1026</v>
      </c>
      <c r="AC65" s="832" t="s">
        <v>228</v>
      </c>
      <c r="AD65" s="689" t="s">
        <v>43</v>
      </c>
      <c r="AE65" s="621" t="s">
        <v>704</v>
      </c>
      <c r="AF65" s="621" t="s">
        <v>705</v>
      </c>
      <c r="AG65" s="653" t="s">
        <v>698</v>
      </c>
      <c r="AH65" s="653" t="s">
        <v>699</v>
      </c>
      <c r="AI65" s="722">
        <v>2016</v>
      </c>
      <c r="AJ65" s="722">
        <v>2016</v>
      </c>
      <c r="AK65" s="176">
        <v>23623.106836993873</v>
      </c>
      <c r="AM65" s="644" t="s">
        <v>1027</v>
      </c>
      <c r="AN65" s="652" t="s">
        <v>1026</v>
      </c>
      <c r="AO65" s="832" t="s">
        <v>235</v>
      </c>
      <c r="AP65" s="689" t="s">
        <v>51</v>
      </c>
      <c r="AQ65" s="621" t="s">
        <v>704</v>
      </c>
      <c r="AR65" s="621" t="s">
        <v>705</v>
      </c>
      <c r="AS65" s="653" t="s">
        <v>698</v>
      </c>
      <c r="AT65" s="653" t="s">
        <v>699</v>
      </c>
      <c r="AU65" s="722">
        <v>2015</v>
      </c>
      <c r="AV65" s="722">
        <v>2015</v>
      </c>
      <c r="AW65" s="176">
        <v>20872.974812797824</v>
      </c>
    </row>
    <row r="66" spans="27:49" ht="19.5" customHeight="1" x14ac:dyDescent="0.25">
      <c r="AA66" s="644" t="s">
        <v>1025</v>
      </c>
      <c r="AB66" s="652" t="s">
        <v>1026</v>
      </c>
      <c r="AC66" s="832" t="s">
        <v>229</v>
      </c>
      <c r="AD66" s="689" t="s">
        <v>44</v>
      </c>
      <c r="AE66" s="621" t="s">
        <v>704</v>
      </c>
      <c r="AF66" s="621" t="s">
        <v>705</v>
      </c>
      <c r="AG66" s="653" t="s">
        <v>698</v>
      </c>
      <c r="AH66" s="653" t="s">
        <v>699</v>
      </c>
      <c r="AI66" s="722">
        <v>2016</v>
      </c>
      <c r="AJ66" s="722">
        <v>2016</v>
      </c>
      <c r="AK66" s="176">
        <v>46633.778795055143</v>
      </c>
      <c r="AM66" s="644" t="s">
        <v>1027</v>
      </c>
      <c r="AN66" s="652" t="s">
        <v>1026</v>
      </c>
      <c r="AO66" s="832" t="s">
        <v>234</v>
      </c>
      <c r="AP66" s="689" t="s">
        <v>52</v>
      </c>
      <c r="AQ66" s="621" t="s">
        <v>704</v>
      </c>
      <c r="AR66" s="621" t="s">
        <v>705</v>
      </c>
      <c r="AS66" s="653" t="s">
        <v>698</v>
      </c>
      <c r="AT66" s="653" t="s">
        <v>699</v>
      </c>
      <c r="AU66" s="722">
        <v>2015</v>
      </c>
      <c r="AV66" s="722">
        <v>2015</v>
      </c>
      <c r="AW66" s="176">
        <v>14943.662355343771</v>
      </c>
    </row>
    <row r="67" spans="27:49" ht="19.5" customHeight="1" x14ac:dyDescent="0.25">
      <c r="AA67" s="644" t="s">
        <v>1025</v>
      </c>
      <c r="AB67" s="652" t="s">
        <v>1026</v>
      </c>
      <c r="AC67" s="832" t="s">
        <v>226</v>
      </c>
      <c r="AD67" s="689" t="s">
        <v>41</v>
      </c>
      <c r="AE67" s="621" t="s">
        <v>704</v>
      </c>
      <c r="AF67" s="621" t="s">
        <v>705</v>
      </c>
      <c r="AG67" s="653" t="s">
        <v>698</v>
      </c>
      <c r="AH67" s="653" t="s">
        <v>699</v>
      </c>
      <c r="AI67" s="722">
        <v>2016</v>
      </c>
      <c r="AJ67" s="722">
        <v>2016</v>
      </c>
      <c r="AK67" s="176">
        <v>27454.709291101437</v>
      </c>
      <c r="AM67" s="644" t="s">
        <v>1027</v>
      </c>
      <c r="AN67" s="652" t="s">
        <v>1026</v>
      </c>
      <c r="AO67" s="832" t="s">
        <v>319</v>
      </c>
      <c r="AP67" s="689" t="s">
        <v>41</v>
      </c>
      <c r="AQ67" s="621" t="s">
        <v>704</v>
      </c>
      <c r="AR67" s="621" t="s">
        <v>705</v>
      </c>
      <c r="AS67" s="653" t="s">
        <v>698</v>
      </c>
      <c r="AT67" s="653" t="s">
        <v>699</v>
      </c>
      <c r="AU67" s="722">
        <v>2015</v>
      </c>
      <c r="AV67" s="722">
        <v>2015</v>
      </c>
      <c r="AW67" s="176">
        <v>41966.8073519401</v>
      </c>
    </row>
    <row r="68" spans="27:49" ht="19.5" customHeight="1" x14ac:dyDescent="0.25">
      <c r="AA68" s="644" t="s">
        <v>1025</v>
      </c>
      <c r="AB68" s="652" t="s">
        <v>1026</v>
      </c>
      <c r="AC68" s="830" t="s">
        <v>46</v>
      </c>
      <c r="AD68" s="670" t="s">
        <v>45</v>
      </c>
      <c r="AE68" s="621" t="s">
        <v>704</v>
      </c>
      <c r="AF68" s="621" t="s">
        <v>705</v>
      </c>
      <c r="AG68" s="653" t="s">
        <v>698</v>
      </c>
      <c r="AH68" s="653" t="s">
        <v>699</v>
      </c>
      <c r="AI68" s="722">
        <v>2016</v>
      </c>
      <c r="AJ68" s="722">
        <v>2016</v>
      </c>
      <c r="AK68" s="107">
        <v>103825.86220566645</v>
      </c>
      <c r="AM68" s="644" t="s">
        <v>1027</v>
      </c>
      <c r="AN68" s="652" t="s">
        <v>1026</v>
      </c>
      <c r="AO68" s="832" t="s">
        <v>233</v>
      </c>
      <c r="AP68" s="689" t="s">
        <v>53</v>
      </c>
      <c r="AQ68" s="621" t="s">
        <v>704</v>
      </c>
      <c r="AR68" s="621" t="s">
        <v>705</v>
      </c>
      <c r="AS68" s="653" t="s">
        <v>698</v>
      </c>
      <c r="AT68" s="653" t="s">
        <v>699</v>
      </c>
      <c r="AU68" s="722">
        <v>2015</v>
      </c>
      <c r="AV68" s="722">
        <v>2015</v>
      </c>
      <c r="AW68" s="176">
        <v>9548.2096664397559</v>
      </c>
    </row>
    <row r="69" spans="27:49" ht="19.5" customHeight="1" x14ac:dyDescent="0.25">
      <c r="AA69" s="644" t="s">
        <v>1025</v>
      </c>
      <c r="AB69" s="652" t="s">
        <v>1026</v>
      </c>
      <c r="AC69" s="832" t="s">
        <v>224</v>
      </c>
      <c r="AD69" s="828" t="s">
        <v>39</v>
      </c>
      <c r="AE69" s="621" t="s">
        <v>704</v>
      </c>
      <c r="AF69" s="621" t="s">
        <v>705</v>
      </c>
      <c r="AG69" s="653" t="s">
        <v>698</v>
      </c>
      <c r="AH69" s="653" t="s">
        <v>699</v>
      </c>
      <c r="AI69" s="722">
        <v>2017</v>
      </c>
      <c r="AJ69" s="722">
        <v>2017</v>
      </c>
      <c r="AK69" s="176">
        <v>6014.9217154526887</v>
      </c>
      <c r="AM69" s="644" t="s">
        <v>1027</v>
      </c>
      <c r="AN69" s="652" t="s">
        <v>1026</v>
      </c>
      <c r="AO69" s="832" t="s">
        <v>232</v>
      </c>
      <c r="AP69" s="689" t="s">
        <v>54</v>
      </c>
      <c r="AQ69" s="621" t="s">
        <v>704</v>
      </c>
      <c r="AR69" s="621" t="s">
        <v>705</v>
      </c>
      <c r="AS69" s="653" t="s">
        <v>698</v>
      </c>
      <c r="AT69" s="653" t="s">
        <v>699</v>
      </c>
      <c r="AU69" s="722">
        <v>2015</v>
      </c>
      <c r="AV69" s="722">
        <v>2015</v>
      </c>
      <c r="AW69" s="176">
        <v>-6573.124574540504</v>
      </c>
    </row>
    <row r="70" spans="27:49" ht="19.5" customHeight="1" x14ac:dyDescent="0.25">
      <c r="AA70" s="644" t="s">
        <v>1025</v>
      </c>
      <c r="AB70" s="652" t="s">
        <v>1026</v>
      </c>
      <c r="AC70" s="832" t="s">
        <v>225</v>
      </c>
      <c r="AD70" s="828" t="s">
        <v>40</v>
      </c>
      <c r="AE70" s="621" t="s">
        <v>704</v>
      </c>
      <c r="AF70" s="621" t="s">
        <v>705</v>
      </c>
      <c r="AG70" s="653" t="s">
        <v>698</v>
      </c>
      <c r="AH70" s="653" t="s">
        <v>699</v>
      </c>
      <c r="AI70" s="722">
        <v>2017</v>
      </c>
      <c r="AJ70" s="722">
        <v>2017</v>
      </c>
      <c r="AK70" s="176">
        <v>2544.1524846834582</v>
      </c>
      <c r="AM70" s="644" t="s">
        <v>1027</v>
      </c>
      <c r="AN70" s="652" t="s">
        <v>1026</v>
      </c>
      <c r="AO70" s="832" t="s">
        <v>231</v>
      </c>
      <c r="AP70" s="689" t="s">
        <v>55</v>
      </c>
      <c r="AQ70" s="621" t="s">
        <v>704</v>
      </c>
      <c r="AR70" s="621" t="s">
        <v>705</v>
      </c>
      <c r="AS70" s="653" t="s">
        <v>698</v>
      </c>
      <c r="AT70" s="653" t="s">
        <v>699</v>
      </c>
      <c r="AU70" s="722">
        <v>2015</v>
      </c>
      <c r="AV70" s="722">
        <v>2015</v>
      </c>
      <c r="AW70" s="176">
        <v>-6594.3635125936007</v>
      </c>
    </row>
    <row r="71" spans="27:49" ht="19.5" customHeight="1" x14ac:dyDescent="0.25">
      <c r="AA71" s="644" t="s">
        <v>1025</v>
      </c>
      <c r="AB71" s="652" t="s">
        <v>1026</v>
      </c>
      <c r="AC71" s="832" t="s">
        <v>319</v>
      </c>
      <c r="AD71" s="689" t="s">
        <v>41</v>
      </c>
      <c r="AE71" s="621" t="s">
        <v>704</v>
      </c>
      <c r="AF71" s="621" t="s">
        <v>705</v>
      </c>
      <c r="AG71" s="653" t="s">
        <v>698</v>
      </c>
      <c r="AH71" s="653" t="s">
        <v>699</v>
      </c>
      <c r="AI71" s="722">
        <v>2017</v>
      </c>
      <c r="AJ71" s="722">
        <v>2017</v>
      </c>
      <c r="AK71" s="176">
        <v>3470.7692307692309</v>
      </c>
      <c r="AM71" s="644" t="s">
        <v>1027</v>
      </c>
      <c r="AN71" s="652" t="s">
        <v>1026</v>
      </c>
      <c r="AO71" s="832" t="s">
        <v>230</v>
      </c>
      <c r="AP71" s="689" t="s">
        <v>56</v>
      </c>
      <c r="AQ71" s="621" t="s">
        <v>704</v>
      </c>
      <c r="AR71" s="621" t="s">
        <v>705</v>
      </c>
      <c r="AS71" s="653" t="s">
        <v>698</v>
      </c>
      <c r="AT71" s="653" t="s">
        <v>699</v>
      </c>
      <c r="AU71" s="722">
        <v>2015</v>
      </c>
      <c r="AV71" s="722">
        <v>2015</v>
      </c>
      <c r="AW71" s="176">
        <v>21.238938053097346</v>
      </c>
    </row>
    <row r="72" spans="27:49" ht="19.5" customHeight="1" x14ac:dyDescent="0.25">
      <c r="AA72" s="644" t="s">
        <v>1025</v>
      </c>
      <c r="AB72" s="652" t="s">
        <v>1026</v>
      </c>
      <c r="AC72" s="832" t="s">
        <v>227</v>
      </c>
      <c r="AD72" s="689" t="s">
        <v>42</v>
      </c>
      <c r="AE72" s="621" t="s">
        <v>704</v>
      </c>
      <c r="AF72" s="621" t="s">
        <v>705</v>
      </c>
      <c r="AG72" s="653" t="s">
        <v>698</v>
      </c>
      <c r="AH72" s="653" t="s">
        <v>699</v>
      </c>
      <c r="AI72" s="722">
        <v>2017</v>
      </c>
      <c r="AJ72" s="722">
        <v>2017</v>
      </c>
      <c r="AK72" s="176">
        <v>103418.29816201498</v>
      </c>
      <c r="AM72" s="644" t="s">
        <v>1027</v>
      </c>
      <c r="AN72" s="652" t="s">
        <v>1026</v>
      </c>
      <c r="AO72" s="830" t="s">
        <v>74</v>
      </c>
      <c r="AP72" s="637" t="s">
        <v>47</v>
      </c>
      <c r="AQ72" s="621" t="s">
        <v>704</v>
      </c>
      <c r="AR72" s="621" t="s">
        <v>705</v>
      </c>
      <c r="AS72" s="653" t="s">
        <v>698</v>
      </c>
      <c r="AT72" s="653" t="s">
        <v>699</v>
      </c>
      <c r="AU72" s="722">
        <v>2015</v>
      </c>
      <c r="AV72" s="722">
        <v>2015</v>
      </c>
      <c r="AW72" s="107">
        <v>105987.82845473112</v>
      </c>
    </row>
    <row r="73" spans="27:49" ht="19.5" customHeight="1" x14ac:dyDescent="0.25">
      <c r="AA73" s="644" t="s">
        <v>1025</v>
      </c>
      <c r="AB73" s="652" t="s">
        <v>1026</v>
      </c>
      <c r="AC73" s="832" t="s">
        <v>228</v>
      </c>
      <c r="AD73" s="689" t="s">
        <v>43</v>
      </c>
      <c r="AE73" s="621" t="s">
        <v>704</v>
      </c>
      <c r="AF73" s="621" t="s">
        <v>705</v>
      </c>
      <c r="AG73" s="653" t="s">
        <v>698</v>
      </c>
      <c r="AH73" s="653" t="s">
        <v>699</v>
      </c>
      <c r="AI73" s="722">
        <v>2017</v>
      </c>
      <c r="AJ73" s="722">
        <v>2017</v>
      </c>
      <c r="AK73" s="176">
        <v>39451.21851599728</v>
      </c>
      <c r="AM73" s="644" t="s">
        <v>1027</v>
      </c>
      <c r="AN73" s="652" t="s">
        <v>1026</v>
      </c>
      <c r="AO73" s="832" t="s">
        <v>236</v>
      </c>
      <c r="AP73" s="828" t="s">
        <v>49</v>
      </c>
      <c r="AQ73" s="621" t="s">
        <v>704</v>
      </c>
      <c r="AR73" s="621" t="s">
        <v>705</v>
      </c>
      <c r="AS73" s="653" t="s">
        <v>698</v>
      </c>
      <c r="AT73" s="653" t="s">
        <v>699</v>
      </c>
      <c r="AU73" s="722">
        <v>2016</v>
      </c>
      <c r="AV73" s="722">
        <v>2016</v>
      </c>
      <c r="AW73" s="176">
        <v>95130.168611482717</v>
      </c>
    </row>
    <row r="74" spans="27:49" ht="19.5" customHeight="1" x14ac:dyDescent="0.25">
      <c r="AA74" s="644" t="s">
        <v>1025</v>
      </c>
      <c r="AB74" s="652" t="s">
        <v>1026</v>
      </c>
      <c r="AC74" s="832" t="s">
        <v>229</v>
      </c>
      <c r="AD74" s="689" t="s">
        <v>44</v>
      </c>
      <c r="AE74" s="621" t="s">
        <v>704</v>
      </c>
      <c r="AF74" s="621" t="s">
        <v>705</v>
      </c>
      <c r="AG74" s="653" t="s">
        <v>698</v>
      </c>
      <c r="AH74" s="653" t="s">
        <v>699</v>
      </c>
      <c r="AI74" s="722">
        <v>2017</v>
      </c>
      <c r="AJ74" s="722">
        <v>2017</v>
      </c>
      <c r="AK74" s="176">
        <v>35951.286589516683</v>
      </c>
      <c r="AM74" s="644" t="s">
        <v>1027</v>
      </c>
      <c r="AN74" s="652" t="s">
        <v>1026</v>
      </c>
      <c r="AO74" s="832" t="s">
        <v>188</v>
      </c>
      <c r="AP74" s="828" t="s">
        <v>50</v>
      </c>
      <c r="AQ74" s="621" t="s">
        <v>704</v>
      </c>
      <c r="AR74" s="621" t="s">
        <v>705</v>
      </c>
      <c r="AS74" s="653" t="s">
        <v>698</v>
      </c>
      <c r="AT74" s="653" t="s">
        <v>699</v>
      </c>
      <c r="AU74" s="722">
        <v>2016</v>
      </c>
      <c r="AV74" s="722">
        <v>2016</v>
      </c>
      <c r="AW74" s="176">
        <v>17452.999053998636</v>
      </c>
    </row>
    <row r="75" spans="27:49" ht="19.5" customHeight="1" x14ac:dyDescent="0.25">
      <c r="AA75" s="644" t="s">
        <v>1025</v>
      </c>
      <c r="AB75" s="652" t="s">
        <v>1026</v>
      </c>
      <c r="AC75" s="832" t="s">
        <v>226</v>
      </c>
      <c r="AD75" s="689" t="s">
        <v>41</v>
      </c>
      <c r="AE75" s="621" t="s">
        <v>704</v>
      </c>
      <c r="AF75" s="621" t="s">
        <v>705</v>
      </c>
      <c r="AG75" s="653" t="s">
        <v>698</v>
      </c>
      <c r="AH75" s="653" t="s">
        <v>699</v>
      </c>
      <c r="AI75" s="722">
        <v>2017</v>
      </c>
      <c r="AJ75" s="722">
        <v>2017</v>
      </c>
      <c r="AK75" s="176">
        <v>28015.793056501021</v>
      </c>
      <c r="AM75" s="644" t="s">
        <v>1027</v>
      </c>
      <c r="AN75" s="652" t="s">
        <v>1026</v>
      </c>
      <c r="AO75" s="832" t="s">
        <v>235</v>
      </c>
      <c r="AP75" s="689" t="s">
        <v>51</v>
      </c>
      <c r="AQ75" s="621" t="s">
        <v>704</v>
      </c>
      <c r="AR75" s="621" t="s">
        <v>705</v>
      </c>
      <c r="AS75" s="653" t="s">
        <v>698</v>
      </c>
      <c r="AT75" s="653" t="s">
        <v>699</v>
      </c>
      <c r="AU75" s="722">
        <v>2016</v>
      </c>
      <c r="AV75" s="722">
        <v>2016</v>
      </c>
      <c r="AW75" s="176">
        <v>14078.589491243101</v>
      </c>
    </row>
    <row r="76" spans="27:49" ht="19.5" customHeight="1" x14ac:dyDescent="0.25">
      <c r="AA76" s="644" t="s">
        <v>1025</v>
      </c>
      <c r="AB76" s="652" t="s">
        <v>1026</v>
      </c>
      <c r="AC76" s="830" t="s">
        <v>46</v>
      </c>
      <c r="AD76" s="670" t="s">
        <v>45</v>
      </c>
      <c r="AE76" s="621" t="s">
        <v>704</v>
      </c>
      <c r="AF76" s="621" t="s">
        <v>705</v>
      </c>
      <c r="AG76" s="653" t="s">
        <v>698</v>
      </c>
      <c r="AH76" s="653" t="s">
        <v>699</v>
      </c>
      <c r="AI76" s="722">
        <v>2017</v>
      </c>
      <c r="AJ76" s="722">
        <v>2017</v>
      </c>
      <c r="AK76" s="107">
        <v>109433.21987746767</v>
      </c>
      <c r="AM76" s="644" t="s">
        <v>1027</v>
      </c>
      <c r="AN76" s="652" t="s">
        <v>1026</v>
      </c>
      <c r="AO76" s="832" t="s">
        <v>234</v>
      </c>
      <c r="AP76" s="689" t="s">
        <v>52</v>
      </c>
      <c r="AQ76" s="621" t="s">
        <v>704</v>
      </c>
      <c r="AR76" s="621" t="s">
        <v>705</v>
      </c>
      <c r="AS76" s="653" t="s">
        <v>698</v>
      </c>
      <c r="AT76" s="653" t="s">
        <v>699</v>
      </c>
      <c r="AU76" s="722">
        <v>2016</v>
      </c>
      <c r="AV76" s="722">
        <v>2016</v>
      </c>
      <c r="AW76" s="176">
        <v>5008.7161510524165</v>
      </c>
    </row>
    <row r="77" spans="27:49" ht="19.5" customHeight="1" x14ac:dyDescent="0.25">
      <c r="AA77" s="644" t="s">
        <v>1025</v>
      </c>
      <c r="AB77" s="652" t="s">
        <v>1026</v>
      </c>
      <c r="AC77" s="832" t="s">
        <v>224</v>
      </c>
      <c r="AD77" s="828" t="s">
        <v>39</v>
      </c>
      <c r="AE77" s="621" t="s">
        <v>704</v>
      </c>
      <c r="AF77" s="621" t="s">
        <v>705</v>
      </c>
      <c r="AG77" s="653" t="s">
        <v>698</v>
      </c>
      <c r="AH77" s="653" t="s">
        <v>699</v>
      </c>
      <c r="AI77" s="722">
        <v>2018</v>
      </c>
      <c r="AJ77" s="722">
        <v>2018</v>
      </c>
      <c r="AK77" s="176">
        <v>6817.4670312516801</v>
      </c>
      <c r="AM77" s="644" t="s">
        <v>1027</v>
      </c>
      <c r="AN77" s="652" t="s">
        <v>1026</v>
      </c>
      <c r="AO77" s="832" t="s">
        <v>319</v>
      </c>
      <c r="AP77" s="689" t="s">
        <v>41</v>
      </c>
      <c r="AQ77" s="621" t="s">
        <v>704</v>
      </c>
      <c r="AR77" s="621" t="s">
        <v>705</v>
      </c>
      <c r="AS77" s="653" t="s">
        <v>698</v>
      </c>
      <c r="AT77" s="653" t="s">
        <v>699</v>
      </c>
      <c r="AU77" s="722">
        <v>2016</v>
      </c>
      <c r="AV77" s="722">
        <v>2016</v>
      </c>
      <c r="AW77" s="176">
        <v>58589.863915188558</v>
      </c>
    </row>
    <row r="78" spans="27:49" ht="19.5" customHeight="1" x14ac:dyDescent="0.25">
      <c r="AA78" s="644" t="s">
        <v>1025</v>
      </c>
      <c r="AB78" s="652" t="s">
        <v>1026</v>
      </c>
      <c r="AC78" s="832" t="s">
        <v>225</v>
      </c>
      <c r="AD78" s="828" t="s">
        <v>40</v>
      </c>
      <c r="AE78" s="621" t="s">
        <v>704</v>
      </c>
      <c r="AF78" s="621" t="s">
        <v>705</v>
      </c>
      <c r="AG78" s="653" t="s">
        <v>698</v>
      </c>
      <c r="AH78" s="653" t="s">
        <v>699</v>
      </c>
      <c r="AI78" s="722">
        <v>2018</v>
      </c>
      <c r="AJ78" s="722">
        <v>2018</v>
      </c>
      <c r="AK78" s="176">
        <v>2883.6078850780423</v>
      </c>
      <c r="AM78" s="644" t="s">
        <v>1027</v>
      </c>
      <c r="AN78" s="652" t="s">
        <v>1026</v>
      </c>
      <c r="AO78" s="832" t="s">
        <v>233</v>
      </c>
      <c r="AP78" s="689" t="s">
        <v>53</v>
      </c>
      <c r="AQ78" s="621" t="s">
        <v>704</v>
      </c>
      <c r="AR78" s="621" t="s">
        <v>705</v>
      </c>
      <c r="AS78" s="653" t="s">
        <v>698</v>
      </c>
      <c r="AT78" s="653" t="s">
        <v>699</v>
      </c>
      <c r="AU78" s="722">
        <v>2016</v>
      </c>
      <c r="AV78" s="722">
        <v>2016</v>
      </c>
      <c r="AW78" s="176">
        <v>13306.105073293395</v>
      </c>
    </row>
    <row r="79" spans="27:49" ht="19.5" customHeight="1" x14ac:dyDescent="0.25">
      <c r="AA79" s="644" t="s">
        <v>1025</v>
      </c>
      <c r="AB79" s="652" t="s">
        <v>1026</v>
      </c>
      <c r="AC79" s="832" t="s">
        <v>319</v>
      </c>
      <c r="AD79" s="689" t="s">
        <v>41</v>
      </c>
      <c r="AE79" s="621" t="s">
        <v>704</v>
      </c>
      <c r="AF79" s="621" t="s">
        <v>705</v>
      </c>
      <c r="AG79" s="653" t="s">
        <v>698</v>
      </c>
      <c r="AH79" s="653" t="s">
        <v>699</v>
      </c>
      <c r="AI79" s="722">
        <v>2018</v>
      </c>
      <c r="AJ79" s="722">
        <v>2018</v>
      </c>
      <c r="AK79" s="176">
        <v>3933.8591461736369</v>
      </c>
      <c r="AM79" s="644" t="s">
        <v>1027</v>
      </c>
      <c r="AN79" s="652" t="s">
        <v>1026</v>
      </c>
      <c r="AO79" s="832" t="s">
        <v>232</v>
      </c>
      <c r="AP79" s="689" t="s">
        <v>54</v>
      </c>
      <c r="AQ79" s="621" t="s">
        <v>704</v>
      </c>
      <c r="AR79" s="621" t="s">
        <v>705</v>
      </c>
      <c r="AS79" s="653" t="s">
        <v>698</v>
      </c>
      <c r="AT79" s="653" t="s">
        <v>699</v>
      </c>
      <c r="AU79" s="722">
        <v>2016</v>
      </c>
      <c r="AV79" s="722">
        <v>2016</v>
      </c>
      <c r="AW79" s="124">
        <v>0</v>
      </c>
    </row>
    <row r="80" spans="27:49" ht="19.5" customHeight="1" x14ac:dyDescent="0.25">
      <c r="AA80" s="644" t="s">
        <v>1025</v>
      </c>
      <c r="AB80" s="652" t="s">
        <v>1026</v>
      </c>
      <c r="AC80" s="832" t="s">
        <v>227</v>
      </c>
      <c r="AD80" s="689" t="s">
        <v>42</v>
      </c>
      <c r="AE80" s="621" t="s">
        <v>704</v>
      </c>
      <c r="AF80" s="621" t="s">
        <v>705</v>
      </c>
      <c r="AG80" s="653" t="s">
        <v>698</v>
      </c>
      <c r="AH80" s="653" t="s">
        <v>699</v>
      </c>
      <c r="AI80" s="722">
        <v>2018</v>
      </c>
      <c r="AJ80" s="722">
        <v>2018</v>
      </c>
      <c r="AK80" s="176">
        <v>117216.96000404729</v>
      </c>
      <c r="AM80" s="644" t="s">
        <v>1027</v>
      </c>
      <c r="AN80" s="652" t="s">
        <v>1026</v>
      </c>
      <c r="AO80" s="832" t="s">
        <v>231</v>
      </c>
      <c r="AP80" s="689" t="s">
        <v>55</v>
      </c>
      <c r="AQ80" s="621" t="s">
        <v>704</v>
      </c>
      <c r="AR80" s="621" t="s">
        <v>705</v>
      </c>
      <c r="AS80" s="653" t="s">
        <v>698</v>
      </c>
      <c r="AT80" s="653" t="s">
        <v>699</v>
      </c>
      <c r="AU80" s="722">
        <v>2016</v>
      </c>
      <c r="AV80" s="722">
        <v>2016</v>
      </c>
      <c r="AW80" s="124">
        <v>0</v>
      </c>
    </row>
    <row r="81" spans="12:51" ht="19.5" customHeight="1" x14ac:dyDescent="0.25">
      <c r="AA81" s="644" t="s">
        <v>1025</v>
      </c>
      <c r="AB81" s="652" t="s">
        <v>1026</v>
      </c>
      <c r="AC81" s="832" t="s">
        <v>228</v>
      </c>
      <c r="AD81" s="689" t="s">
        <v>43</v>
      </c>
      <c r="AE81" s="621" t="s">
        <v>704</v>
      </c>
      <c r="AF81" s="621" t="s">
        <v>705</v>
      </c>
      <c r="AG81" s="653" t="s">
        <v>698</v>
      </c>
      <c r="AH81" s="653" t="s">
        <v>699</v>
      </c>
      <c r="AI81" s="722">
        <v>2018</v>
      </c>
      <c r="AJ81" s="722">
        <v>2018</v>
      </c>
      <c r="AK81" s="176">
        <v>44715.02611323267</v>
      </c>
      <c r="AM81" s="644" t="s">
        <v>1027</v>
      </c>
      <c r="AN81" s="652" t="s">
        <v>1026</v>
      </c>
      <c r="AO81" s="832" t="s">
        <v>230</v>
      </c>
      <c r="AP81" s="689" t="s">
        <v>56</v>
      </c>
      <c r="AQ81" s="621" t="s">
        <v>704</v>
      </c>
      <c r="AR81" s="621" t="s">
        <v>705</v>
      </c>
      <c r="AS81" s="653" t="s">
        <v>698</v>
      </c>
      <c r="AT81" s="653" t="s">
        <v>699</v>
      </c>
      <c r="AU81" s="722">
        <v>2016</v>
      </c>
      <c r="AV81" s="722">
        <v>2016</v>
      </c>
      <c r="AW81" s="124">
        <v>0</v>
      </c>
    </row>
    <row r="82" spans="12:51" ht="19.5" customHeight="1" x14ac:dyDescent="0.25">
      <c r="AA82" s="644" t="s">
        <v>1025</v>
      </c>
      <c r="AB82" s="652" t="s">
        <v>1026</v>
      </c>
      <c r="AC82" s="832" t="s">
        <v>229</v>
      </c>
      <c r="AD82" s="689" t="s">
        <v>44</v>
      </c>
      <c r="AE82" s="621" t="s">
        <v>704</v>
      </c>
      <c r="AF82" s="621" t="s">
        <v>705</v>
      </c>
      <c r="AG82" s="653" t="s">
        <v>698</v>
      </c>
      <c r="AH82" s="653" t="s">
        <v>699</v>
      </c>
      <c r="AI82" s="722">
        <v>2018</v>
      </c>
      <c r="AJ82" s="722">
        <v>2018</v>
      </c>
      <c r="AK82" s="176">
        <v>40748.11321740775</v>
      </c>
      <c r="AM82" s="644" t="s">
        <v>1027</v>
      </c>
      <c r="AN82" s="652" t="s">
        <v>1026</v>
      </c>
      <c r="AO82" s="830" t="s">
        <v>74</v>
      </c>
      <c r="AP82" s="637" t="s">
        <v>47</v>
      </c>
      <c r="AQ82" s="621" t="s">
        <v>704</v>
      </c>
      <c r="AR82" s="621" t="s">
        <v>705</v>
      </c>
      <c r="AS82" s="653" t="s">
        <v>698</v>
      </c>
      <c r="AT82" s="653" t="s">
        <v>699</v>
      </c>
      <c r="AU82" s="722">
        <v>2016</v>
      </c>
      <c r="AV82" s="722">
        <v>2016</v>
      </c>
      <c r="AW82" s="107">
        <v>108436.27368477611</v>
      </c>
    </row>
    <row r="83" spans="12:51" ht="19.5" customHeight="1" x14ac:dyDescent="0.25">
      <c r="AA83" s="644" t="s">
        <v>1025</v>
      </c>
      <c r="AB83" s="652" t="s">
        <v>1026</v>
      </c>
      <c r="AC83" s="832" t="s">
        <v>226</v>
      </c>
      <c r="AD83" s="689" t="s">
        <v>41</v>
      </c>
      <c r="AE83" s="621" t="s">
        <v>704</v>
      </c>
      <c r="AF83" s="621" t="s">
        <v>705</v>
      </c>
      <c r="AG83" s="653" t="s">
        <v>698</v>
      </c>
      <c r="AH83" s="653" t="s">
        <v>699</v>
      </c>
      <c r="AI83" s="722">
        <v>2018</v>
      </c>
      <c r="AJ83" s="722">
        <v>2018</v>
      </c>
      <c r="AK83" s="176">
        <v>31753.820673406855</v>
      </c>
      <c r="AM83" s="644" t="s">
        <v>1027</v>
      </c>
      <c r="AN83" s="652" t="s">
        <v>1026</v>
      </c>
      <c r="AO83" s="832" t="s">
        <v>236</v>
      </c>
      <c r="AP83" s="828" t="s">
        <v>49</v>
      </c>
      <c r="AQ83" s="621" t="s">
        <v>704</v>
      </c>
      <c r="AR83" s="621" t="s">
        <v>705</v>
      </c>
      <c r="AS83" s="653" t="s">
        <v>698</v>
      </c>
      <c r="AT83" s="653" t="s">
        <v>699</v>
      </c>
      <c r="AU83" s="722">
        <v>2017</v>
      </c>
      <c r="AV83" s="722">
        <v>2017</v>
      </c>
      <c r="AW83" s="176">
        <v>97916.678012253236</v>
      </c>
    </row>
    <row r="84" spans="12:51" ht="19.5" customHeight="1" x14ac:dyDescent="0.25">
      <c r="AA84" s="644" t="s">
        <v>1025</v>
      </c>
      <c r="AB84" s="652" t="s">
        <v>1026</v>
      </c>
      <c r="AC84" s="830" t="s">
        <v>46</v>
      </c>
      <c r="AD84" s="670" t="s">
        <v>45</v>
      </c>
      <c r="AE84" s="621" t="s">
        <v>704</v>
      </c>
      <c r="AF84" s="621" t="s">
        <v>705</v>
      </c>
      <c r="AG84" s="653" t="s">
        <v>698</v>
      </c>
      <c r="AH84" s="653" t="s">
        <v>699</v>
      </c>
      <c r="AI84" s="722">
        <v>2018</v>
      </c>
      <c r="AJ84" s="722">
        <v>2018</v>
      </c>
      <c r="AK84" s="107">
        <v>124034.42703529897</v>
      </c>
      <c r="AM84" s="644" t="s">
        <v>1027</v>
      </c>
      <c r="AN84" s="652" t="s">
        <v>1026</v>
      </c>
      <c r="AO84" s="832" t="s">
        <v>188</v>
      </c>
      <c r="AP84" s="828" t="s">
        <v>50</v>
      </c>
      <c r="AQ84" s="621" t="s">
        <v>704</v>
      </c>
      <c r="AR84" s="621" t="s">
        <v>705</v>
      </c>
      <c r="AS84" s="653" t="s">
        <v>698</v>
      </c>
      <c r="AT84" s="653" t="s">
        <v>699</v>
      </c>
      <c r="AU84" s="722">
        <v>2017</v>
      </c>
      <c r="AV84" s="722">
        <v>2017</v>
      </c>
      <c r="AW84" s="176">
        <v>20704.96936691627</v>
      </c>
    </row>
    <row r="85" spans="12:51" ht="19.5" customHeight="1" x14ac:dyDescent="0.25">
      <c r="AM85" s="644" t="s">
        <v>1027</v>
      </c>
      <c r="AN85" s="652" t="s">
        <v>1026</v>
      </c>
      <c r="AO85" s="832" t="s">
        <v>235</v>
      </c>
      <c r="AP85" s="689" t="s">
        <v>51</v>
      </c>
      <c r="AQ85" s="621" t="s">
        <v>704</v>
      </c>
      <c r="AR85" s="621" t="s">
        <v>705</v>
      </c>
      <c r="AS85" s="653" t="s">
        <v>698</v>
      </c>
      <c r="AT85" s="653" t="s">
        <v>699</v>
      </c>
      <c r="AU85" s="722">
        <v>2017</v>
      </c>
      <c r="AV85" s="722">
        <v>2017</v>
      </c>
      <c r="AW85" s="176">
        <v>24759.700476514638</v>
      </c>
      <c r="AY85" s="3"/>
    </row>
    <row r="86" spans="12:51" ht="19.5" customHeight="1" x14ac:dyDescent="0.25">
      <c r="AM86" s="644" t="s">
        <v>1027</v>
      </c>
      <c r="AN86" s="652" t="s">
        <v>1026</v>
      </c>
      <c r="AO86" s="832" t="s">
        <v>234</v>
      </c>
      <c r="AP86" s="689" t="s">
        <v>52</v>
      </c>
      <c r="AQ86" s="621" t="s">
        <v>704</v>
      </c>
      <c r="AR86" s="621" t="s">
        <v>705</v>
      </c>
      <c r="AS86" s="653" t="s">
        <v>698</v>
      </c>
      <c r="AT86" s="653" t="s">
        <v>699</v>
      </c>
      <c r="AU86" s="722">
        <v>2017</v>
      </c>
      <c r="AV86" s="722">
        <v>2017</v>
      </c>
      <c r="AW86" s="176">
        <v>5949.6255956432951</v>
      </c>
    </row>
    <row r="87" spans="12:51" ht="19.5" customHeight="1" x14ac:dyDescent="0.25">
      <c r="AM87" s="644" t="s">
        <v>1027</v>
      </c>
      <c r="AN87" s="652" t="s">
        <v>1026</v>
      </c>
      <c r="AO87" s="832" t="s">
        <v>319</v>
      </c>
      <c r="AP87" s="689" t="s">
        <v>41</v>
      </c>
      <c r="AQ87" s="621" t="s">
        <v>704</v>
      </c>
      <c r="AR87" s="621" t="s">
        <v>705</v>
      </c>
      <c r="AS87" s="653" t="s">
        <v>698</v>
      </c>
      <c r="AT87" s="653" t="s">
        <v>699</v>
      </c>
      <c r="AU87" s="722">
        <v>2017</v>
      </c>
      <c r="AV87" s="722">
        <v>2017</v>
      </c>
      <c r="AW87" s="176">
        <v>46502.382573179035</v>
      </c>
    </row>
    <row r="88" spans="12:51" ht="19.5" customHeight="1" x14ac:dyDescent="0.25">
      <c r="AM88" s="644" t="s">
        <v>1027</v>
      </c>
      <c r="AN88" s="652" t="s">
        <v>1026</v>
      </c>
      <c r="AO88" s="832" t="s">
        <v>233</v>
      </c>
      <c r="AP88" s="689" t="s">
        <v>53</v>
      </c>
      <c r="AQ88" s="621" t="s">
        <v>704</v>
      </c>
      <c r="AR88" s="621" t="s">
        <v>705</v>
      </c>
      <c r="AS88" s="653" t="s">
        <v>698</v>
      </c>
      <c r="AT88" s="653" t="s">
        <v>699</v>
      </c>
      <c r="AU88" s="722">
        <v>2017</v>
      </c>
      <c r="AV88" s="722">
        <v>2017</v>
      </c>
      <c r="AW88" s="176">
        <v>12266.848196051737</v>
      </c>
    </row>
    <row r="89" spans="12:51" ht="19.5" customHeight="1" x14ac:dyDescent="0.25">
      <c r="AM89" s="644" t="s">
        <v>1027</v>
      </c>
      <c r="AN89" s="652" t="s">
        <v>1026</v>
      </c>
      <c r="AO89" s="832" t="s">
        <v>232</v>
      </c>
      <c r="AP89" s="689" t="s">
        <v>54</v>
      </c>
      <c r="AQ89" s="621" t="s">
        <v>704</v>
      </c>
      <c r="AR89" s="621" t="s">
        <v>705</v>
      </c>
      <c r="AS89" s="653" t="s">
        <v>698</v>
      </c>
      <c r="AT89" s="653" t="s">
        <v>699</v>
      </c>
      <c r="AU89" s="722">
        <v>2017</v>
      </c>
      <c r="AV89" s="722">
        <v>2017</v>
      </c>
      <c r="AW89" s="124">
        <v>0</v>
      </c>
    </row>
    <row r="90" spans="12:51" ht="19.5" customHeight="1" x14ac:dyDescent="0.25">
      <c r="L90" s="16" t="s">
        <v>476</v>
      </c>
      <c r="AM90" s="644" t="s">
        <v>1027</v>
      </c>
      <c r="AN90" s="652" t="s">
        <v>1026</v>
      </c>
      <c r="AO90" s="832" t="s">
        <v>231</v>
      </c>
      <c r="AP90" s="689" t="s">
        <v>55</v>
      </c>
      <c r="AQ90" s="621" t="s">
        <v>704</v>
      </c>
      <c r="AR90" s="621" t="s">
        <v>705</v>
      </c>
      <c r="AS90" s="653" t="s">
        <v>698</v>
      </c>
      <c r="AT90" s="653" t="s">
        <v>699</v>
      </c>
      <c r="AU90" s="722">
        <v>2017</v>
      </c>
      <c r="AV90" s="722">
        <v>2017</v>
      </c>
      <c r="AW90" s="124">
        <v>0</v>
      </c>
    </row>
    <row r="91" spans="12:51" ht="19.5" customHeight="1" x14ac:dyDescent="0.25">
      <c r="AM91" s="644" t="s">
        <v>1027</v>
      </c>
      <c r="AN91" s="652" t="s">
        <v>1026</v>
      </c>
      <c r="AO91" s="832" t="s">
        <v>230</v>
      </c>
      <c r="AP91" s="689" t="s">
        <v>56</v>
      </c>
      <c r="AQ91" s="621" t="s">
        <v>704</v>
      </c>
      <c r="AR91" s="621" t="s">
        <v>705</v>
      </c>
      <c r="AS91" s="653" t="s">
        <v>698</v>
      </c>
      <c r="AT91" s="653" t="s">
        <v>699</v>
      </c>
      <c r="AU91" s="722">
        <v>2017</v>
      </c>
      <c r="AV91" s="722">
        <v>2017</v>
      </c>
      <c r="AW91" s="124">
        <v>0</v>
      </c>
    </row>
    <row r="92" spans="12:51" ht="19.5" customHeight="1" x14ac:dyDescent="0.25">
      <c r="AM92" s="644" t="s">
        <v>1027</v>
      </c>
      <c r="AN92" s="652" t="s">
        <v>1026</v>
      </c>
      <c r="AO92" s="830" t="s">
        <v>74</v>
      </c>
      <c r="AP92" s="637" t="s">
        <v>47</v>
      </c>
      <c r="AQ92" s="621" t="s">
        <v>704</v>
      </c>
      <c r="AR92" s="621" t="s">
        <v>705</v>
      </c>
      <c r="AS92" s="653" t="s">
        <v>698</v>
      </c>
      <c r="AT92" s="653" t="s">
        <v>699</v>
      </c>
      <c r="AU92" s="722">
        <v>2017</v>
      </c>
      <c r="AV92" s="722">
        <v>2017</v>
      </c>
      <c r="AW92" s="107">
        <v>110183.52620830497</v>
      </c>
    </row>
    <row r="93" spans="12:51" ht="19.5" customHeight="1" x14ac:dyDescent="0.25">
      <c r="AM93" s="644" t="s">
        <v>1027</v>
      </c>
      <c r="AN93" s="652" t="s">
        <v>1026</v>
      </c>
      <c r="AO93" s="832" t="s">
        <v>236</v>
      </c>
      <c r="AP93" s="828" t="s">
        <v>49</v>
      </c>
      <c r="AQ93" s="621" t="s">
        <v>704</v>
      </c>
      <c r="AR93" s="621" t="s">
        <v>705</v>
      </c>
      <c r="AS93" s="653" t="s">
        <v>698</v>
      </c>
      <c r="AT93" s="653" t="s">
        <v>699</v>
      </c>
      <c r="AU93" s="722">
        <v>2018</v>
      </c>
      <c r="AV93" s="722">
        <v>2018</v>
      </c>
      <c r="AW93" s="176">
        <v>105690.67392784207</v>
      </c>
    </row>
    <row r="94" spans="12:51" ht="19.5" customHeight="1" x14ac:dyDescent="0.25">
      <c r="AM94" s="644" t="s">
        <v>1027</v>
      </c>
      <c r="AN94" s="652" t="s">
        <v>1026</v>
      </c>
      <c r="AO94" s="832" t="s">
        <v>188</v>
      </c>
      <c r="AP94" s="828" t="s">
        <v>50</v>
      </c>
      <c r="AQ94" s="621" t="s">
        <v>704</v>
      </c>
      <c r="AR94" s="621" t="s">
        <v>705</v>
      </c>
      <c r="AS94" s="653" t="s">
        <v>698</v>
      </c>
      <c r="AT94" s="653" t="s">
        <v>699</v>
      </c>
      <c r="AU94" s="722">
        <v>2018</v>
      </c>
      <c r="AV94" s="722">
        <v>2018</v>
      </c>
      <c r="AW94" s="176">
        <v>21988.019060585433</v>
      </c>
    </row>
    <row r="95" spans="12:51" ht="19.5" customHeight="1" x14ac:dyDescent="0.25">
      <c r="AM95" s="644" t="s">
        <v>1027</v>
      </c>
      <c r="AN95" s="652" t="s">
        <v>1026</v>
      </c>
      <c r="AO95" s="832" t="s">
        <v>235</v>
      </c>
      <c r="AP95" s="689" t="s">
        <v>51</v>
      </c>
      <c r="AQ95" s="621" t="s">
        <v>704</v>
      </c>
      <c r="AR95" s="621" t="s">
        <v>705</v>
      </c>
      <c r="AS95" s="653" t="s">
        <v>698</v>
      </c>
      <c r="AT95" s="653" t="s">
        <v>699</v>
      </c>
      <c r="AU95" s="722">
        <v>2018</v>
      </c>
      <c r="AV95" s="722">
        <v>2018</v>
      </c>
      <c r="AW95" s="176">
        <v>23176.31041524847</v>
      </c>
    </row>
    <row r="96" spans="12:51" ht="19.5" customHeight="1" x14ac:dyDescent="0.25">
      <c r="AM96" s="644" t="s">
        <v>1027</v>
      </c>
      <c r="AN96" s="652" t="s">
        <v>1026</v>
      </c>
      <c r="AO96" s="832" t="s">
        <v>234</v>
      </c>
      <c r="AP96" s="689" t="s">
        <v>52</v>
      </c>
      <c r="AQ96" s="621" t="s">
        <v>704</v>
      </c>
      <c r="AR96" s="621" t="s">
        <v>705</v>
      </c>
      <c r="AS96" s="653" t="s">
        <v>698</v>
      </c>
      <c r="AT96" s="653" t="s">
        <v>699</v>
      </c>
      <c r="AU96" s="722">
        <v>2018</v>
      </c>
      <c r="AV96" s="722">
        <v>2018</v>
      </c>
      <c r="AW96" s="176">
        <v>5288.4955752212391</v>
      </c>
    </row>
    <row r="97" spans="39:49" ht="19.5" customHeight="1" x14ac:dyDescent="0.25">
      <c r="AM97" s="644" t="s">
        <v>1027</v>
      </c>
      <c r="AN97" s="652" t="s">
        <v>1026</v>
      </c>
      <c r="AO97" s="832" t="s">
        <v>319</v>
      </c>
      <c r="AP97" s="689" t="s">
        <v>41</v>
      </c>
      <c r="AQ97" s="621" t="s">
        <v>704</v>
      </c>
      <c r="AR97" s="621" t="s">
        <v>705</v>
      </c>
      <c r="AS97" s="653" t="s">
        <v>698</v>
      </c>
      <c r="AT97" s="653" t="s">
        <v>699</v>
      </c>
      <c r="AU97" s="722">
        <v>2018</v>
      </c>
      <c r="AV97" s="722">
        <v>2018</v>
      </c>
      <c r="AW97" s="176">
        <v>55237.848876786935</v>
      </c>
    </row>
    <row r="98" spans="39:49" ht="19.5" customHeight="1" x14ac:dyDescent="0.25">
      <c r="AM98" s="644" t="s">
        <v>1027</v>
      </c>
      <c r="AN98" s="652" t="s">
        <v>1026</v>
      </c>
      <c r="AO98" s="832" t="s">
        <v>233</v>
      </c>
      <c r="AP98" s="689" t="s">
        <v>53</v>
      </c>
      <c r="AQ98" s="621" t="s">
        <v>704</v>
      </c>
      <c r="AR98" s="621" t="s">
        <v>705</v>
      </c>
      <c r="AS98" s="653" t="s">
        <v>698</v>
      </c>
      <c r="AT98" s="653" t="s">
        <v>699</v>
      </c>
      <c r="AU98" s="722">
        <v>2018</v>
      </c>
      <c r="AV98" s="722">
        <v>2018</v>
      </c>
      <c r="AW98" s="176">
        <v>9155.3437712729756</v>
      </c>
    </row>
    <row r="99" spans="39:49" ht="19.5" customHeight="1" x14ac:dyDescent="0.25">
      <c r="AM99" s="644" t="s">
        <v>1027</v>
      </c>
      <c r="AN99" s="652" t="s">
        <v>1026</v>
      </c>
      <c r="AO99" s="832" t="s">
        <v>232</v>
      </c>
      <c r="AP99" s="689" t="s">
        <v>54</v>
      </c>
      <c r="AQ99" s="621" t="s">
        <v>704</v>
      </c>
      <c r="AR99" s="621" t="s">
        <v>705</v>
      </c>
      <c r="AS99" s="653" t="s">
        <v>698</v>
      </c>
      <c r="AT99" s="653" t="s">
        <v>699</v>
      </c>
      <c r="AU99" s="722">
        <v>2018</v>
      </c>
      <c r="AV99" s="722">
        <v>2018</v>
      </c>
      <c r="AW99" s="124">
        <v>0</v>
      </c>
    </row>
    <row r="100" spans="39:49" ht="19.5" customHeight="1" x14ac:dyDescent="0.25">
      <c r="AM100" s="644" t="s">
        <v>1027</v>
      </c>
      <c r="AN100" s="652" t="s">
        <v>1026</v>
      </c>
      <c r="AO100" s="832" t="s">
        <v>231</v>
      </c>
      <c r="AP100" s="689" t="s">
        <v>55</v>
      </c>
      <c r="AQ100" s="621" t="s">
        <v>704</v>
      </c>
      <c r="AR100" s="621" t="s">
        <v>705</v>
      </c>
      <c r="AS100" s="653" t="s">
        <v>698</v>
      </c>
      <c r="AT100" s="653" t="s">
        <v>699</v>
      </c>
      <c r="AU100" s="722">
        <v>2018</v>
      </c>
      <c r="AV100" s="722">
        <v>2018</v>
      </c>
      <c r="AW100" s="124">
        <v>0</v>
      </c>
    </row>
    <row r="101" spans="39:49" ht="19.5" customHeight="1" x14ac:dyDescent="0.25">
      <c r="AM101" s="644" t="s">
        <v>1027</v>
      </c>
      <c r="AN101" s="652" t="s">
        <v>1026</v>
      </c>
      <c r="AO101" s="832" t="s">
        <v>230</v>
      </c>
      <c r="AP101" s="689" t="s">
        <v>56</v>
      </c>
      <c r="AQ101" s="621" t="s">
        <v>704</v>
      </c>
      <c r="AR101" s="621" t="s">
        <v>705</v>
      </c>
      <c r="AS101" s="653" t="s">
        <v>698</v>
      </c>
      <c r="AT101" s="653" t="s">
        <v>699</v>
      </c>
      <c r="AU101" s="722">
        <v>2018</v>
      </c>
      <c r="AV101" s="722">
        <v>2018</v>
      </c>
      <c r="AW101" s="124">
        <v>0</v>
      </c>
    </row>
    <row r="102" spans="39:49" ht="19.5" customHeight="1" x14ac:dyDescent="0.25">
      <c r="AM102" s="644" t="s">
        <v>1027</v>
      </c>
      <c r="AN102" s="652" t="s">
        <v>1026</v>
      </c>
      <c r="AO102" s="830" t="s">
        <v>74</v>
      </c>
      <c r="AP102" s="637" t="s">
        <v>47</v>
      </c>
      <c r="AQ102" s="621" t="s">
        <v>704</v>
      </c>
      <c r="AR102" s="621" t="s">
        <v>705</v>
      </c>
      <c r="AS102" s="653" t="s">
        <v>698</v>
      </c>
      <c r="AT102" s="653" t="s">
        <v>699</v>
      </c>
      <c r="AU102" s="722">
        <v>2018</v>
      </c>
      <c r="AV102" s="722">
        <v>2018</v>
      </c>
      <c r="AW102" s="107">
        <v>114846.01769911505</v>
      </c>
    </row>
    <row r="118" spans="12:12" ht="19.5" customHeight="1" x14ac:dyDescent="0.25">
      <c r="L118" s="16">
        <v>2018</v>
      </c>
    </row>
    <row r="137" spans="12:12" ht="19.5" customHeight="1" x14ac:dyDescent="0.25">
      <c r="L137" s="16">
        <v>2018</v>
      </c>
    </row>
    <row r="156" spans="12:12" ht="19.5" customHeight="1" x14ac:dyDescent="0.25">
      <c r="L156" s="16" t="s">
        <v>476</v>
      </c>
    </row>
    <row r="169" spans="1:13" ht="19.5" customHeight="1" x14ac:dyDescent="0.25">
      <c r="A169" s="1" t="s">
        <v>477</v>
      </c>
      <c r="M169" s="1" t="s">
        <v>478</v>
      </c>
    </row>
    <row r="175" spans="1:13" ht="19.5" customHeight="1" x14ac:dyDescent="0.25">
      <c r="L175" s="16" t="s">
        <v>476</v>
      </c>
    </row>
    <row r="188" spans="1:13" ht="19.5" customHeight="1" x14ac:dyDescent="0.25">
      <c r="A188" s="1" t="s">
        <v>477</v>
      </c>
      <c r="M188" s="1" t="s">
        <v>478</v>
      </c>
    </row>
  </sheetData>
  <mergeCells count="6">
    <mergeCell ref="A31:K31"/>
    <mergeCell ref="A3:K3"/>
    <mergeCell ref="A4:K4"/>
    <mergeCell ref="A15:K15"/>
    <mergeCell ref="A16:K16"/>
    <mergeCell ref="A30:K30"/>
  </mergeCells>
  <printOptions horizontalCentered="1" verticalCentered="1"/>
  <pageMargins left="0" right="0" top="0" bottom="0" header="0" footer="0"/>
  <pageSetup paperSize="9" scale="91" orientation="landscape" r:id="rId1"/>
  <rowBreaks count="1" manualBreakCount="1">
    <brk id="27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397"/>
  <sheetViews>
    <sheetView topLeftCell="S1" zoomScale="71" zoomScaleNormal="71" zoomScaleSheetLayoutView="71" workbookViewId="0">
      <selection activeCell="R58" sqref="R58"/>
    </sheetView>
  </sheetViews>
  <sheetFormatPr defaultColWidth="9.1796875" defaultRowHeight="17.5" customHeight="1" x14ac:dyDescent="0.25"/>
  <cols>
    <col min="1" max="1" width="31.1796875" style="1" customWidth="1"/>
    <col min="2" max="6" width="11.1796875" style="16" customWidth="1"/>
    <col min="7" max="10" width="12" style="16" customWidth="1"/>
    <col min="11" max="11" width="12" style="474" customWidth="1"/>
    <col min="12" max="13" width="12.81640625" style="474" customWidth="1"/>
    <col min="14" max="19" width="12" style="474" customWidth="1"/>
    <col min="20" max="20" width="39" style="16" customWidth="1"/>
    <col min="21" max="16384" width="9.1796875" style="1"/>
  </cols>
  <sheetData>
    <row r="2" spans="1:51" ht="17.5" customHeight="1" x14ac:dyDescent="0.25">
      <c r="A2" s="749" t="s">
        <v>665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W2" s="623" t="s">
        <v>676</v>
      </c>
      <c r="X2" s="624" t="s">
        <v>677</v>
      </c>
      <c r="Y2" s="625"/>
      <c r="Z2" s="625"/>
      <c r="AA2" s="625"/>
      <c r="AB2" s="625"/>
      <c r="AC2" s="625"/>
      <c r="AD2" s="625"/>
      <c r="AE2" s="625"/>
      <c r="AF2" s="625"/>
      <c r="AG2" s="625"/>
      <c r="AI2" s="623" t="s">
        <v>676</v>
      </c>
      <c r="AJ2" s="624" t="s">
        <v>677</v>
      </c>
      <c r="AK2" s="625"/>
      <c r="AL2" s="625"/>
      <c r="AM2" s="625"/>
      <c r="AN2" s="625"/>
      <c r="AO2" s="625"/>
      <c r="AP2" s="625"/>
      <c r="AQ2" s="625"/>
      <c r="AR2" s="625"/>
    </row>
    <row r="3" spans="1:51" ht="17.5" customHeight="1" x14ac:dyDescent="0.25">
      <c r="A3" s="753" t="s">
        <v>666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W3" s="623" t="s">
        <v>678</v>
      </c>
      <c r="X3" s="624" t="s">
        <v>368</v>
      </c>
      <c r="Y3" s="625"/>
      <c r="Z3" s="625"/>
      <c r="AA3" s="625"/>
      <c r="AB3" s="625"/>
      <c r="AC3" s="625"/>
      <c r="AD3" s="625"/>
      <c r="AE3" s="625"/>
      <c r="AF3" s="625"/>
      <c r="AG3" s="625"/>
      <c r="AI3" s="623" t="s">
        <v>678</v>
      </c>
      <c r="AJ3" s="624" t="s">
        <v>368</v>
      </c>
      <c r="AK3" s="625"/>
      <c r="AL3" s="625"/>
      <c r="AM3" s="625"/>
      <c r="AN3" s="625"/>
      <c r="AO3" s="625"/>
      <c r="AP3" s="625"/>
      <c r="AQ3" s="625"/>
      <c r="AR3" s="625"/>
    </row>
    <row r="4" spans="1:51" ht="17.5" customHeight="1" x14ac:dyDescent="0.25">
      <c r="A4" s="161" t="s">
        <v>450</v>
      </c>
      <c r="B4" s="161">
        <v>2001</v>
      </c>
      <c r="C4" s="161">
        <v>2002</v>
      </c>
      <c r="D4" s="161">
        <v>2003</v>
      </c>
      <c r="E4" s="161">
        <v>2004</v>
      </c>
      <c r="F4" s="161">
        <v>2005</v>
      </c>
      <c r="G4" s="161">
        <v>2006</v>
      </c>
      <c r="H4" s="161">
        <v>2007</v>
      </c>
      <c r="I4" s="161">
        <v>2008</v>
      </c>
      <c r="J4" s="161">
        <v>2009</v>
      </c>
      <c r="K4" s="161">
        <v>2010</v>
      </c>
      <c r="L4" s="162">
        <v>2011</v>
      </c>
      <c r="M4" s="162">
        <v>2012</v>
      </c>
      <c r="N4" s="162">
        <v>2013</v>
      </c>
      <c r="O4" s="162">
        <v>2014</v>
      </c>
      <c r="P4" s="162">
        <v>2015</v>
      </c>
      <c r="Q4" s="162">
        <v>2016</v>
      </c>
      <c r="R4" s="162">
        <v>2017</v>
      </c>
      <c r="S4" s="163" t="s">
        <v>476</v>
      </c>
      <c r="T4" s="460" t="s">
        <v>451</v>
      </c>
      <c r="W4" s="623" t="s">
        <v>679</v>
      </c>
      <c r="X4" s="649" t="s">
        <v>716</v>
      </c>
      <c r="Y4" s="625"/>
      <c r="Z4" s="625"/>
      <c r="AA4" s="625"/>
      <c r="AB4" s="625"/>
      <c r="AC4" s="625"/>
      <c r="AD4" s="625"/>
      <c r="AE4" s="625"/>
      <c r="AF4" s="625"/>
      <c r="AG4" s="625"/>
      <c r="AI4" s="623" t="s">
        <v>679</v>
      </c>
      <c r="AJ4" s="649" t="s">
        <v>716</v>
      </c>
      <c r="AK4" s="625"/>
      <c r="AL4" s="625"/>
      <c r="AM4" s="625"/>
      <c r="AN4" s="625"/>
      <c r="AO4" s="625"/>
      <c r="AP4" s="625"/>
      <c r="AQ4" s="625"/>
      <c r="AR4" s="625"/>
    </row>
    <row r="5" spans="1:51" ht="17.5" customHeight="1" x14ac:dyDescent="0.25">
      <c r="A5" s="461" t="s">
        <v>218</v>
      </c>
      <c r="B5" s="462">
        <v>673143.8410823365</v>
      </c>
      <c r="C5" s="462">
        <v>686150.8547999002</v>
      </c>
      <c r="D5" s="462">
        <v>744277.95496419608</v>
      </c>
      <c r="E5" s="462">
        <v>815101.95790516667</v>
      </c>
      <c r="F5" s="462">
        <v>848201.80554532725</v>
      </c>
      <c r="G5" s="462">
        <v>931728.174892209</v>
      </c>
      <c r="H5" s="462">
        <v>955449.38820137759</v>
      </c>
      <c r="I5" s="462">
        <v>981369.22694562573</v>
      </c>
      <c r="J5" s="462">
        <v>916993.16293627932</v>
      </c>
      <c r="K5" s="462">
        <v>625256.21933871321</v>
      </c>
      <c r="L5" s="462">
        <v>631604.20052670722</v>
      </c>
      <c r="M5" s="462">
        <v>585851.77298033179</v>
      </c>
      <c r="N5" s="462">
        <v>644592.90402533044</v>
      </c>
      <c r="O5" s="462">
        <v>705057.04967879597</v>
      </c>
      <c r="P5" s="462">
        <v>628807.40107288305</v>
      </c>
      <c r="Q5" s="462">
        <v>638737.04221028427</v>
      </c>
      <c r="R5" s="462">
        <v>706555.43760959397</v>
      </c>
      <c r="S5" s="462">
        <v>786026.16667087504</v>
      </c>
      <c r="T5" s="463" t="s">
        <v>114</v>
      </c>
      <c r="W5" s="623" t="s">
        <v>680</v>
      </c>
      <c r="X5" s="644" t="s">
        <v>789</v>
      </c>
      <c r="Y5" s="625"/>
      <c r="Z5" s="625"/>
      <c r="AA5" s="625"/>
      <c r="AB5" s="625"/>
      <c r="AC5" s="625"/>
      <c r="AD5" s="625"/>
      <c r="AE5" s="625"/>
      <c r="AF5" s="625"/>
      <c r="AG5" s="625"/>
      <c r="AI5" s="623" t="s">
        <v>680</v>
      </c>
      <c r="AJ5" s="644" t="s">
        <v>789</v>
      </c>
      <c r="AK5" s="625"/>
      <c r="AL5" s="625"/>
      <c r="AM5" s="625"/>
      <c r="AN5" s="625"/>
      <c r="AO5" s="625"/>
      <c r="AP5" s="625"/>
      <c r="AQ5" s="625"/>
      <c r="AR5" s="625"/>
    </row>
    <row r="6" spans="1:51" ht="17.5" customHeight="1" x14ac:dyDescent="0.25">
      <c r="A6" s="464" t="s">
        <v>115</v>
      </c>
      <c r="B6" s="114">
        <v>12166.019158371873</v>
      </c>
      <c r="C6" s="89">
        <v>12556.582355804449</v>
      </c>
      <c r="D6" s="89">
        <v>12165.243337635931</v>
      </c>
      <c r="E6" s="89">
        <v>11925.485183533399</v>
      </c>
      <c r="F6" s="89">
        <v>11446.845603002321</v>
      </c>
      <c r="G6" s="89">
        <v>10457.617874448064</v>
      </c>
      <c r="H6" s="89">
        <v>10264.952578104634</v>
      </c>
      <c r="I6" s="89">
        <v>9146.9233597561888</v>
      </c>
      <c r="J6" s="89">
        <v>9109.3642617316946</v>
      </c>
      <c r="K6" s="89">
        <v>106755.07947253661</v>
      </c>
      <c r="L6" s="89">
        <v>128180.87815725291</v>
      </c>
      <c r="M6" s="89">
        <v>133860.1</v>
      </c>
      <c r="N6" s="89">
        <v>157370.60302729689</v>
      </c>
      <c r="O6" s="89">
        <v>161848.5477091035</v>
      </c>
      <c r="P6" s="89">
        <v>163467</v>
      </c>
      <c r="Q6" s="89">
        <v>164253.62012149169</v>
      </c>
      <c r="R6" s="89">
        <v>193158.6</v>
      </c>
      <c r="S6" s="89">
        <v>199823</v>
      </c>
      <c r="T6" s="465" t="s">
        <v>452</v>
      </c>
      <c r="W6" s="623" t="s">
        <v>681</v>
      </c>
      <c r="X6" s="623" t="s">
        <v>492</v>
      </c>
      <c r="Y6" s="626"/>
      <c r="Z6" s="623"/>
      <c r="AA6" s="623"/>
      <c r="AB6" s="623"/>
      <c r="AC6" s="623"/>
      <c r="AD6" s="623"/>
      <c r="AE6" s="623"/>
      <c r="AF6" s="623"/>
      <c r="AG6" s="623"/>
      <c r="AI6" s="623" t="s">
        <v>681</v>
      </c>
      <c r="AJ6" s="838" t="s">
        <v>1030</v>
      </c>
      <c r="AK6" s="626"/>
      <c r="AL6" s="623"/>
      <c r="AM6" s="623"/>
      <c r="AN6" s="623"/>
      <c r="AO6" s="623"/>
      <c r="AP6" s="623"/>
      <c r="AQ6" s="623"/>
      <c r="AR6" s="623"/>
    </row>
    <row r="7" spans="1:51" ht="17.5" customHeight="1" x14ac:dyDescent="0.25">
      <c r="A7" s="464" t="s">
        <v>116</v>
      </c>
      <c r="B7" s="114">
        <v>314969.67325110134</v>
      </c>
      <c r="C7" s="89">
        <v>295855.44170277327</v>
      </c>
      <c r="D7" s="89">
        <v>314137.18671882537</v>
      </c>
      <c r="E7" s="89">
        <v>337368.54899088742</v>
      </c>
      <c r="F7" s="89">
        <v>345266.04102303268</v>
      </c>
      <c r="G7" s="89">
        <v>384308.75071373681</v>
      </c>
      <c r="H7" s="89">
        <v>357260.49897308304</v>
      </c>
      <c r="I7" s="89">
        <v>349019.24160209385</v>
      </c>
      <c r="J7" s="89">
        <v>319467.02871128905</v>
      </c>
      <c r="K7" s="89">
        <v>518501.13986617664</v>
      </c>
      <c r="L7" s="89">
        <v>503423.32236945431</v>
      </c>
      <c r="M7" s="89">
        <v>451991.67298033182</v>
      </c>
      <c r="N7" s="89">
        <v>487222.30099803349</v>
      </c>
      <c r="O7" s="89">
        <v>543208.50196969253</v>
      </c>
      <c r="P7" s="89">
        <v>465340.40107288299</v>
      </c>
      <c r="Q7" s="89">
        <v>474483.42208879255</v>
      </c>
      <c r="R7" s="89">
        <v>513396.83760959399</v>
      </c>
      <c r="S7" s="89">
        <v>586203.16667087504</v>
      </c>
      <c r="T7" s="465" t="s">
        <v>453</v>
      </c>
      <c r="W7" s="623" t="s">
        <v>682</v>
      </c>
      <c r="X7" s="655" t="s">
        <v>786</v>
      </c>
      <c r="Y7" s="626"/>
      <c r="Z7" s="623"/>
      <c r="AA7" s="623"/>
      <c r="AB7" s="623"/>
      <c r="AC7" s="623"/>
      <c r="AD7" s="623"/>
      <c r="AE7" s="623"/>
      <c r="AF7" s="623"/>
      <c r="AG7" s="623"/>
      <c r="AI7" s="623" t="s">
        <v>682</v>
      </c>
      <c r="AJ7" s="839" t="s">
        <v>472</v>
      </c>
      <c r="AK7" s="626"/>
      <c r="AL7" s="623"/>
      <c r="AM7" s="623"/>
      <c r="AN7" s="623"/>
      <c r="AO7" s="623"/>
      <c r="AP7" s="623"/>
      <c r="AQ7" s="623"/>
      <c r="AR7" s="623"/>
    </row>
    <row r="8" spans="1:51" ht="17.5" customHeight="1" x14ac:dyDescent="0.25">
      <c r="A8" s="464" t="s">
        <v>58</v>
      </c>
      <c r="B8" s="114">
        <v>64650.923774251525</v>
      </c>
      <c r="C8" s="89">
        <v>66523.730400079294</v>
      </c>
      <c r="D8" s="89">
        <v>69376.011780007088</v>
      </c>
      <c r="E8" s="89">
        <v>74868.247111992168</v>
      </c>
      <c r="F8" s="89">
        <v>79788.891961141999</v>
      </c>
      <c r="G8" s="89">
        <v>85582.015770164799</v>
      </c>
      <c r="H8" s="89">
        <v>87184.850685805446</v>
      </c>
      <c r="I8" s="89">
        <v>96136.715490104267</v>
      </c>
      <c r="J8" s="89">
        <v>82626.93025652389</v>
      </c>
      <c r="K8" s="89">
        <v>263094.22631277266</v>
      </c>
      <c r="L8" s="89">
        <v>276425.21046489204</v>
      </c>
      <c r="M8" s="89">
        <v>286691.05414348381</v>
      </c>
      <c r="N8" s="89">
        <v>261337.10798305654</v>
      </c>
      <c r="O8" s="89">
        <v>290307.34499338339</v>
      </c>
      <c r="P8" s="89">
        <v>307903.93209763611</v>
      </c>
      <c r="Q8" s="89">
        <v>320766.34027430834</v>
      </c>
      <c r="R8" s="89">
        <v>298568.70589216298</v>
      </c>
      <c r="S8" s="89">
        <v>295410</v>
      </c>
      <c r="T8" s="465" t="s">
        <v>117</v>
      </c>
      <c r="W8" s="623" t="s">
        <v>683</v>
      </c>
      <c r="X8" s="648" t="s">
        <v>684</v>
      </c>
      <c r="Y8" s="628"/>
      <c r="Z8" s="628"/>
      <c r="AA8" s="628"/>
      <c r="AB8" s="628"/>
      <c r="AC8" s="623"/>
      <c r="AD8" s="623"/>
      <c r="AE8" s="623"/>
      <c r="AF8" s="623"/>
      <c r="AG8" s="623"/>
      <c r="AI8" s="623" t="s">
        <v>683</v>
      </c>
      <c r="AJ8" s="648" t="s">
        <v>684</v>
      </c>
      <c r="AK8" s="628"/>
      <c r="AL8" s="628"/>
      <c r="AM8" s="628"/>
      <c r="AN8" s="628"/>
      <c r="AO8" s="623"/>
      <c r="AP8" s="623"/>
      <c r="AQ8" s="623"/>
      <c r="AR8" s="623"/>
    </row>
    <row r="9" spans="1:51" ht="17.5" customHeight="1" x14ac:dyDescent="0.25">
      <c r="A9" s="464" t="s">
        <v>118</v>
      </c>
      <c r="B9" s="114">
        <v>11259.201987467002</v>
      </c>
      <c r="C9" s="89">
        <v>12364.229905065617</v>
      </c>
      <c r="D9" s="89">
        <v>15078.459351930529</v>
      </c>
      <c r="E9" s="89">
        <v>16927.235267768305</v>
      </c>
      <c r="F9" s="89">
        <v>18424.07309373613</v>
      </c>
      <c r="G9" s="89">
        <v>19210.70256779424</v>
      </c>
      <c r="H9" s="89">
        <v>19461.361003080459</v>
      </c>
      <c r="I9" s="89">
        <v>22600.213611287993</v>
      </c>
      <c r="J9" s="89">
        <v>25692.705869618247</v>
      </c>
      <c r="K9" s="89">
        <v>105711.47565313421</v>
      </c>
      <c r="L9" s="89">
        <v>111045.83339077263</v>
      </c>
      <c r="M9" s="89">
        <v>115020.3478903714</v>
      </c>
      <c r="N9" s="89">
        <v>119667.52998879281</v>
      </c>
      <c r="O9" s="89">
        <v>135012.31168765679</v>
      </c>
      <c r="P9" s="89">
        <v>145838.66</v>
      </c>
      <c r="Q9" s="89">
        <v>150035</v>
      </c>
      <c r="R9" s="89">
        <v>162321</v>
      </c>
      <c r="S9" s="89">
        <v>170851</v>
      </c>
      <c r="T9" s="465" t="s">
        <v>454</v>
      </c>
      <c r="W9" s="623" t="s">
        <v>685</v>
      </c>
      <c r="X9" s="629" t="s">
        <v>325</v>
      </c>
      <c r="Y9" s="626"/>
      <c r="Z9" s="623"/>
      <c r="AA9" s="623"/>
      <c r="AB9" s="623"/>
      <c r="AC9" s="623"/>
      <c r="AD9" s="623"/>
      <c r="AE9" s="623"/>
      <c r="AF9" s="623"/>
      <c r="AG9" s="623"/>
      <c r="AI9" s="623" t="s">
        <v>685</v>
      </c>
      <c r="AJ9" s="629" t="s">
        <v>325</v>
      </c>
      <c r="AK9" s="626"/>
      <c r="AL9" s="623"/>
      <c r="AM9" s="623"/>
      <c r="AN9" s="623"/>
      <c r="AO9" s="623"/>
      <c r="AP9" s="623"/>
      <c r="AQ9" s="623"/>
      <c r="AR9" s="623"/>
    </row>
    <row r="10" spans="1:51" ht="17.5" customHeight="1" x14ac:dyDescent="0.25">
      <c r="A10" s="464" t="s">
        <v>59</v>
      </c>
      <c r="B10" s="114">
        <v>47763.931882818542</v>
      </c>
      <c r="C10" s="89">
        <v>47678.525304166564</v>
      </c>
      <c r="D10" s="89">
        <v>53786.484008909552</v>
      </c>
      <c r="E10" s="89">
        <v>65555.76492140333</v>
      </c>
      <c r="F10" s="89">
        <v>70180.725039880344</v>
      </c>
      <c r="G10" s="89">
        <v>95542.510275904715</v>
      </c>
      <c r="H10" s="89">
        <v>105056.93311472367</v>
      </c>
      <c r="I10" s="89">
        <v>115848.37636699718</v>
      </c>
      <c r="J10" s="89">
        <v>117811.57922688664</v>
      </c>
      <c r="K10" s="89">
        <v>157382.75065963843</v>
      </c>
      <c r="L10" s="89">
        <v>165379.3770741194</v>
      </c>
      <c r="M10" s="89">
        <v>171670.70625311241</v>
      </c>
      <c r="N10" s="89">
        <v>141669.57799426373</v>
      </c>
      <c r="O10" s="89">
        <v>155295.0333057266</v>
      </c>
      <c r="P10" s="89">
        <v>162065.2720976361</v>
      </c>
      <c r="Q10" s="89">
        <v>170731.34027430834</v>
      </c>
      <c r="R10" s="89">
        <v>136247.70589216298</v>
      </c>
      <c r="S10" s="89">
        <v>124559</v>
      </c>
      <c r="T10" s="465" t="s">
        <v>119</v>
      </c>
      <c r="W10" s="623" t="s">
        <v>686</v>
      </c>
      <c r="X10" s="630" t="s">
        <v>478</v>
      </c>
      <c r="Y10" s="632"/>
      <c r="Z10" s="630"/>
      <c r="AA10" s="632"/>
      <c r="AB10" s="632"/>
      <c r="AC10" s="623"/>
      <c r="AD10" s="623"/>
      <c r="AE10" s="623"/>
      <c r="AF10" s="623"/>
      <c r="AG10" s="623"/>
      <c r="AI10" s="623" t="s">
        <v>686</v>
      </c>
      <c r="AJ10" s="630" t="s">
        <v>478</v>
      </c>
      <c r="AK10" s="632"/>
      <c r="AL10" s="630"/>
      <c r="AM10" s="632"/>
      <c r="AN10" s="632"/>
      <c r="AO10" s="623"/>
      <c r="AP10" s="623"/>
      <c r="AQ10" s="623"/>
      <c r="AR10" s="623"/>
    </row>
    <row r="11" spans="1:51" ht="17.5" customHeight="1" x14ac:dyDescent="0.25">
      <c r="A11" s="464" t="s">
        <v>120</v>
      </c>
      <c r="B11" s="114">
        <v>73512.189170824262</v>
      </c>
      <c r="C11" s="89">
        <v>88361.308065960926</v>
      </c>
      <c r="D11" s="89">
        <v>106033.2819830331</v>
      </c>
      <c r="E11" s="89">
        <v>113879.35248706915</v>
      </c>
      <c r="F11" s="89">
        <v>119573.12849242549</v>
      </c>
      <c r="G11" s="89">
        <v>128540.74647029665</v>
      </c>
      <c r="H11" s="89">
        <v>136124.61433554473</v>
      </c>
      <c r="I11" s="89">
        <v>139767.12254171239</v>
      </c>
      <c r="J11" s="89">
        <v>124181.32584959193</v>
      </c>
      <c r="K11" s="89">
        <v>25122.974247918006</v>
      </c>
      <c r="L11" s="89">
        <v>22223.688453647217</v>
      </c>
      <c r="M11" s="89">
        <v>14751.363217923514</v>
      </c>
      <c r="N11" s="89">
        <v>14962.886345646442</v>
      </c>
      <c r="O11" s="89">
        <v>38338</v>
      </c>
      <c r="P11" s="89">
        <v>29739.250213777199</v>
      </c>
      <c r="Q11" s="89">
        <v>20544.952993569899</v>
      </c>
      <c r="R11" s="89">
        <v>39483</v>
      </c>
      <c r="S11" s="89">
        <v>45936</v>
      </c>
      <c r="T11" s="465" t="s">
        <v>455</v>
      </c>
      <c r="W11" s="623" t="s">
        <v>687</v>
      </c>
      <c r="X11" s="676" t="s">
        <v>477</v>
      </c>
      <c r="Y11" s="688"/>
      <c r="Z11" s="659"/>
      <c r="AA11" s="656"/>
      <c r="AB11" s="656"/>
      <c r="AC11" s="623"/>
      <c r="AD11" s="623"/>
      <c r="AE11" s="623"/>
      <c r="AF11" s="623"/>
      <c r="AG11" s="623"/>
      <c r="AI11" s="623" t="s">
        <v>687</v>
      </c>
      <c r="AJ11" s="676" t="s">
        <v>477</v>
      </c>
      <c r="AK11" s="688"/>
      <c r="AL11" s="659"/>
      <c r="AM11" s="656"/>
      <c r="AN11" s="656"/>
      <c r="AO11" s="623"/>
      <c r="AP11" s="623"/>
      <c r="AQ11" s="623"/>
      <c r="AR11" s="623"/>
    </row>
    <row r="12" spans="1:51" ht="17.5" customHeight="1" x14ac:dyDescent="0.25">
      <c r="A12" s="464" t="s">
        <v>121</v>
      </c>
      <c r="B12" s="114">
        <v>28533.295604084004</v>
      </c>
      <c r="C12" s="89">
        <v>32816.115786482413</v>
      </c>
      <c r="D12" s="89">
        <v>35217.098205031652</v>
      </c>
      <c r="E12" s="89">
        <v>40843.037403230526</v>
      </c>
      <c r="F12" s="89">
        <v>44540.368579086375</v>
      </c>
      <c r="G12" s="89">
        <v>48298.765203938405</v>
      </c>
      <c r="H12" s="89">
        <v>56922.018821859252</v>
      </c>
      <c r="I12" s="89">
        <v>62065.569271257809</v>
      </c>
      <c r="J12" s="89">
        <v>61322.956388994586</v>
      </c>
      <c r="K12" s="89">
        <v>827322</v>
      </c>
      <c r="L12" s="89">
        <v>1156229</v>
      </c>
      <c r="M12" s="89">
        <v>1380118</v>
      </c>
      <c r="N12" s="89">
        <v>1441718</v>
      </c>
      <c r="O12" s="89">
        <v>1467419</v>
      </c>
      <c r="P12" s="89">
        <v>1326700</v>
      </c>
      <c r="Q12" s="89">
        <v>1324400</v>
      </c>
      <c r="R12" s="89">
        <v>1410400</v>
      </c>
      <c r="S12" s="89">
        <v>1427700</v>
      </c>
      <c r="T12" s="465" t="s">
        <v>456</v>
      </c>
      <c r="W12" s="618" t="s">
        <v>688</v>
      </c>
      <c r="X12" s="657" t="s">
        <v>689</v>
      </c>
      <c r="Y12" s="658" t="s">
        <v>787</v>
      </c>
      <c r="Z12" s="657" t="s">
        <v>788</v>
      </c>
      <c r="AA12" s="620" t="s">
        <v>690</v>
      </c>
      <c r="AB12" s="619" t="s">
        <v>691</v>
      </c>
      <c r="AC12" s="620" t="s">
        <v>692</v>
      </c>
      <c r="AD12" s="619" t="s">
        <v>693</v>
      </c>
      <c r="AE12" s="619" t="s">
        <v>694</v>
      </c>
      <c r="AF12" s="619" t="s">
        <v>695</v>
      </c>
      <c r="AG12" s="619" t="s">
        <v>696</v>
      </c>
      <c r="AI12" s="618" t="s">
        <v>688</v>
      </c>
      <c r="AJ12" s="657" t="s">
        <v>689</v>
      </c>
      <c r="AK12" s="658" t="s">
        <v>787</v>
      </c>
      <c r="AL12" s="657" t="s">
        <v>788</v>
      </c>
      <c r="AM12" s="620" t="s">
        <v>690</v>
      </c>
      <c r="AN12" s="619" t="s">
        <v>691</v>
      </c>
      <c r="AO12" s="620" t="s">
        <v>692</v>
      </c>
      <c r="AP12" s="619" t="s">
        <v>693</v>
      </c>
      <c r="AQ12" s="619" t="s">
        <v>694</v>
      </c>
      <c r="AR12" s="619" t="s">
        <v>695</v>
      </c>
      <c r="AS12" s="619" t="s">
        <v>696</v>
      </c>
    </row>
    <row r="13" spans="1:51" ht="17.5" customHeight="1" x14ac:dyDescent="0.25">
      <c r="A13" s="464" t="s">
        <v>122</v>
      </c>
      <c r="B13" s="114">
        <v>15738.819184528104</v>
      </c>
      <c r="C13" s="89">
        <v>16254.921820053678</v>
      </c>
      <c r="D13" s="89">
        <v>16800.577178553558</v>
      </c>
      <c r="E13" s="89">
        <v>18127.756570426085</v>
      </c>
      <c r="F13" s="89">
        <v>17911.812085715326</v>
      </c>
      <c r="G13" s="89">
        <v>18252.683590203302</v>
      </c>
      <c r="H13" s="89">
        <v>19390.266137600032</v>
      </c>
      <c r="I13" s="89">
        <v>19780.003354206776</v>
      </c>
      <c r="J13" s="89">
        <v>18932.869777120995</v>
      </c>
      <c r="K13" s="89">
        <v>676551</v>
      </c>
      <c r="L13" s="89">
        <v>798661</v>
      </c>
      <c r="M13" s="89">
        <v>891728</v>
      </c>
      <c r="N13" s="89">
        <v>929941</v>
      </c>
      <c r="O13" s="89">
        <v>1020600</v>
      </c>
      <c r="P13" s="89">
        <v>977900</v>
      </c>
      <c r="Q13" s="89">
        <v>993200</v>
      </c>
      <c r="R13" s="89">
        <v>1067900</v>
      </c>
      <c r="S13" s="89">
        <v>1034000</v>
      </c>
      <c r="T13" s="465" t="s">
        <v>457</v>
      </c>
      <c r="W13" s="644" t="s">
        <v>789</v>
      </c>
      <c r="X13" s="652" t="s">
        <v>790</v>
      </c>
      <c r="Y13" s="679" t="s">
        <v>114</v>
      </c>
      <c r="Z13" s="675" t="s">
        <v>218</v>
      </c>
      <c r="AA13" s="652" t="s">
        <v>715</v>
      </c>
      <c r="AB13" s="652" t="s">
        <v>697</v>
      </c>
      <c r="AC13" s="653" t="s">
        <v>698</v>
      </c>
      <c r="AD13" s="653" t="s">
        <v>699</v>
      </c>
      <c r="AE13" s="654">
        <v>2001</v>
      </c>
      <c r="AF13" s="654">
        <v>2001</v>
      </c>
      <c r="AG13" s="124">
        <v>673143.8410823365</v>
      </c>
      <c r="AH13" s="723"/>
      <c r="AI13" s="644" t="s">
        <v>789</v>
      </c>
      <c r="AJ13" s="652" t="s">
        <v>790</v>
      </c>
      <c r="AK13" s="679" t="s">
        <v>114</v>
      </c>
      <c r="AL13" s="675" t="s">
        <v>218</v>
      </c>
      <c r="AM13" s="652" t="s">
        <v>704</v>
      </c>
      <c r="AN13" s="652" t="s">
        <v>705</v>
      </c>
      <c r="AO13" s="653" t="s">
        <v>698</v>
      </c>
      <c r="AP13" s="653" t="s">
        <v>699</v>
      </c>
      <c r="AQ13" s="654">
        <v>2001</v>
      </c>
      <c r="AR13" s="654">
        <v>2001</v>
      </c>
      <c r="AS13" s="124">
        <v>673143.8410823365</v>
      </c>
      <c r="AT13" s="643"/>
      <c r="AU13" s="643"/>
      <c r="AV13" s="643"/>
      <c r="AW13" s="643"/>
      <c r="AX13" s="643"/>
      <c r="AY13" s="643"/>
    </row>
    <row r="14" spans="1:51" ht="17.5" customHeight="1" x14ac:dyDescent="0.25">
      <c r="A14" s="464" t="s">
        <v>123</v>
      </c>
      <c r="B14" s="114">
        <v>11238.284581877597</v>
      </c>
      <c r="C14" s="89">
        <v>12925.140271127639</v>
      </c>
      <c r="D14" s="89">
        <v>13870.804735203032</v>
      </c>
      <c r="E14" s="89">
        <v>16086.668848027412</v>
      </c>
      <c r="F14" s="89">
        <v>17542.920538132526</v>
      </c>
      <c r="G14" s="89">
        <v>19023.223810061962</v>
      </c>
      <c r="H14" s="89">
        <v>22419.627069068232</v>
      </c>
      <c r="I14" s="89">
        <v>26862.117558273632</v>
      </c>
      <c r="J14" s="89">
        <v>30731.21947046429</v>
      </c>
      <c r="K14" s="89">
        <v>16763.2</v>
      </c>
      <c r="L14" s="89">
        <v>27122.3</v>
      </c>
      <c r="M14" s="89">
        <v>28969.599999999999</v>
      </c>
      <c r="N14" s="89">
        <v>29451.9</v>
      </c>
      <c r="O14" s="89">
        <v>29806.799999999999</v>
      </c>
      <c r="P14" s="89">
        <v>31727</v>
      </c>
      <c r="Q14" s="89">
        <v>32837.445</v>
      </c>
      <c r="R14" s="89">
        <v>21551</v>
      </c>
      <c r="S14" s="89">
        <v>26243</v>
      </c>
      <c r="T14" s="465" t="s">
        <v>458</v>
      </c>
      <c r="W14" s="644" t="s">
        <v>789</v>
      </c>
      <c r="X14" s="652" t="s">
        <v>790</v>
      </c>
      <c r="Y14" s="679" t="s">
        <v>452</v>
      </c>
      <c r="Z14" s="675" t="s">
        <v>115</v>
      </c>
      <c r="AA14" s="652" t="s">
        <v>715</v>
      </c>
      <c r="AB14" s="652" t="s">
        <v>697</v>
      </c>
      <c r="AC14" s="653" t="s">
        <v>698</v>
      </c>
      <c r="AD14" s="653" t="s">
        <v>699</v>
      </c>
      <c r="AE14" s="654">
        <v>2001</v>
      </c>
      <c r="AF14" s="654">
        <v>2001</v>
      </c>
      <c r="AG14" s="102">
        <v>12166.019158371873</v>
      </c>
      <c r="AH14" s="723"/>
      <c r="AI14" s="644" t="s">
        <v>789</v>
      </c>
      <c r="AJ14" s="652" t="s">
        <v>790</v>
      </c>
      <c r="AK14" s="679" t="s">
        <v>452</v>
      </c>
      <c r="AL14" s="675" t="s">
        <v>115</v>
      </c>
      <c r="AM14" s="652" t="s">
        <v>704</v>
      </c>
      <c r="AN14" s="652" t="s">
        <v>705</v>
      </c>
      <c r="AO14" s="653" t="s">
        <v>698</v>
      </c>
      <c r="AP14" s="653" t="s">
        <v>699</v>
      </c>
      <c r="AQ14" s="654">
        <v>2001</v>
      </c>
      <c r="AR14" s="654">
        <v>2001</v>
      </c>
      <c r="AS14" s="102">
        <v>12166.019158371873</v>
      </c>
      <c r="AT14" s="643"/>
      <c r="AU14" s="643"/>
      <c r="AV14" s="643"/>
      <c r="AW14" s="643"/>
      <c r="AX14" s="643"/>
      <c r="AY14" s="643"/>
    </row>
    <row r="15" spans="1:51" ht="17.5" customHeight="1" x14ac:dyDescent="0.25">
      <c r="A15" s="464" t="s">
        <v>124</v>
      </c>
      <c r="B15" s="113">
        <v>28510.394129548771</v>
      </c>
      <c r="C15" s="96">
        <v>31016.891713138491</v>
      </c>
      <c r="D15" s="96">
        <v>34397.979289626761</v>
      </c>
      <c r="E15" s="96">
        <v>39669.769609588329</v>
      </c>
      <c r="F15" s="96">
        <v>53121.330461195583</v>
      </c>
      <c r="G15" s="96">
        <v>61551.823717315536</v>
      </c>
      <c r="H15" s="96">
        <v>76826.742192932361</v>
      </c>
      <c r="I15" s="96">
        <v>77748.576730426794</v>
      </c>
      <c r="J15" s="96">
        <v>78271.801674227085</v>
      </c>
      <c r="K15" s="96">
        <v>1064244.4198994038</v>
      </c>
      <c r="L15" s="96">
        <v>1287821.0994452466</v>
      </c>
      <c r="M15" s="96">
        <v>1375684.190341739</v>
      </c>
      <c r="N15" s="96">
        <v>1432669.8983540335</v>
      </c>
      <c r="O15" s="96">
        <v>1480521.3946721796</v>
      </c>
      <c r="P15" s="96">
        <v>1315250.5833842964</v>
      </c>
      <c r="Q15" s="96">
        <v>1311248.3354781624</v>
      </c>
      <c r="R15" s="96">
        <v>1387107.1435017567</v>
      </c>
      <c r="S15" s="96">
        <v>1521072.1666708752</v>
      </c>
      <c r="T15" s="465" t="s">
        <v>125</v>
      </c>
      <c r="W15" s="644" t="s">
        <v>789</v>
      </c>
      <c r="X15" s="652" t="s">
        <v>790</v>
      </c>
      <c r="Y15" s="679" t="s">
        <v>453</v>
      </c>
      <c r="Z15" s="675" t="s">
        <v>116</v>
      </c>
      <c r="AA15" s="652" t="s">
        <v>715</v>
      </c>
      <c r="AB15" s="652" t="s">
        <v>697</v>
      </c>
      <c r="AC15" s="653" t="s">
        <v>698</v>
      </c>
      <c r="AD15" s="653" t="s">
        <v>699</v>
      </c>
      <c r="AE15" s="654">
        <v>2001</v>
      </c>
      <c r="AF15" s="654">
        <v>2001</v>
      </c>
      <c r="AG15" s="102">
        <v>314969.67325110134</v>
      </c>
      <c r="AH15" s="723"/>
      <c r="AI15" s="644" t="s">
        <v>789</v>
      </c>
      <c r="AJ15" s="652" t="s">
        <v>790</v>
      </c>
      <c r="AK15" s="679" t="s">
        <v>453</v>
      </c>
      <c r="AL15" s="675" t="s">
        <v>116</v>
      </c>
      <c r="AM15" s="652" t="s">
        <v>704</v>
      </c>
      <c r="AN15" s="652" t="s">
        <v>705</v>
      </c>
      <c r="AO15" s="653" t="s">
        <v>698</v>
      </c>
      <c r="AP15" s="653" t="s">
        <v>699</v>
      </c>
      <c r="AQ15" s="654">
        <v>2001</v>
      </c>
      <c r="AR15" s="654">
        <v>2001</v>
      </c>
      <c r="AS15" s="102">
        <v>314969.67325110134</v>
      </c>
      <c r="AT15" s="643"/>
      <c r="AU15" s="643"/>
      <c r="AV15" s="643"/>
      <c r="AW15" s="643"/>
      <c r="AX15" s="643"/>
      <c r="AY15" s="643"/>
    </row>
    <row r="16" spans="1:51" ht="17.5" customHeight="1" x14ac:dyDescent="0.25">
      <c r="A16" s="464" t="s">
        <v>126</v>
      </c>
      <c r="B16" s="114">
        <v>35537.612518022812</v>
      </c>
      <c r="C16" s="89">
        <v>39253.313875897889</v>
      </c>
      <c r="D16" s="89">
        <v>42931.374512279719</v>
      </c>
      <c r="E16" s="89">
        <v>48303.004642863591</v>
      </c>
      <c r="F16" s="89">
        <v>50490.724232571672</v>
      </c>
      <c r="G16" s="89">
        <v>50111.033412153593</v>
      </c>
      <c r="H16" s="89">
        <v>58172.107476381483</v>
      </c>
      <c r="I16" s="89">
        <v>59669.284083942439</v>
      </c>
      <c r="J16" s="89">
        <v>51816.135267778802</v>
      </c>
      <c r="K16" s="89">
        <v>1047481.2198994039</v>
      </c>
      <c r="L16" s="89">
        <v>1260698.7994452466</v>
      </c>
      <c r="M16" s="89">
        <v>1346714.5903417389</v>
      </c>
      <c r="N16" s="89">
        <v>1403217.9983540336</v>
      </c>
      <c r="O16" s="89">
        <v>1450714.5946721795</v>
      </c>
      <c r="P16" s="89">
        <v>1283523.5833842964</v>
      </c>
      <c r="Q16" s="89">
        <v>1278410.8904781623</v>
      </c>
      <c r="R16" s="89">
        <v>1365556.1435017567</v>
      </c>
      <c r="S16" s="89">
        <v>1494829.1666708752</v>
      </c>
      <c r="T16" s="465" t="s">
        <v>459</v>
      </c>
      <c r="W16" s="644" t="s">
        <v>789</v>
      </c>
      <c r="X16" s="652" t="s">
        <v>790</v>
      </c>
      <c r="Y16" s="679" t="s">
        <v>117</v>
      </c>
      <c r="Z16" s="675" t="s">
        <v>58</v>
      </c>
      <c r="AA16" s="652" t="s">
        <v>715</v>
      </c>
      <c r="AB16" s="652" t="s">
        <v>697</v>
      </c>
      <c r="AC16" s="653" t="s">
        <v>698</v>
      </c>
      <c r="AD16" s="653" t="s">
        <v>699</v>
      </c>
      <c r="AE16" s="654">
        <v>2001</v>
      </c>
      <c r="AF16" s="654">
        <v>2001</v>
      </c>
      <c r="AG16" s="102">
        <v>64650.923774251525</v>
      </c>
      <c r="AH16" s="723"/>
      <c r="AI16" s="644" t="s">
        <v>789</v>
      </c>
      <c r="AJ16" s="652" t="s">
        <v>790</v>
      </c>
      <c r="AK16" s="679" t="s">
        <v>117</v>
      </c>
      <c r="AL16" s="675" t="s">
        <v>58</v>
      </c>
      <c r="AM16" s="652" t="s">
        <v>704</v>
      </c>
      <c r="AN16" s="652" t="s">
        <v>705</v>
      </c>
      <c r="AO16" s="653" t="s">
        <v>698</v>
      </c>
      <c r="AP16" s="653" t="s">
        <v>699</v>
      </c>
      <c r="AQ16" s="654">
        <v>2001</v>
      </c>
      <c r="AR16" s="654">
        <v>2001</v>
      </c>
      <c r="AS16" s="102">
        <v>64650.923774251525</v>
      </c>
      <c r="AT16" s="643"/>
      <c r="AU16" s="643"/>
      <c r="AV16" s="643"/>
      <c r="AW16" s="643"/>
      <c r="AX16" s="643"/>
      <c r="AY16" s="643"/>
    </row>
    <row r="17" spans="1:51" ht="17.5" customHeight="1" x14ac:dyDescent="0.25">
      <c r="A17" s="464" t="s">
        <v>127</v>
      </c>
      <c r="B17" s="114">
        <v>21908.732073867654</v>
      </c>
      <c r="C17" s="89">
        <v>24199.440417735896</v>
      </c>
      <c r="D17" s="89">
        <v>26466.943475040654</v>
      </c>
      <c r="E17" s="89">
        <v>29778.522306375842</v>
      </c>
      <c r="F17" s="89">
        <v>31127.238749253327</v>
      </c>
      <c r="G17" s="89">
        <v>30893.161559874665</v>
      </c>
      <c r="H17" s="89">
        <v>35862.766983176698</v>
      </c>
      <c r="I17" s="89">
        <v>36785.767681259043</v>
      </c>
      <c r="J17" s="89">
        <v>31944.346967859008</v>
      </c>
      <c r="K17" s="89">
        <v>32486.210460073402</v>
      </c>
      <c r="L17" s="89">
        <v>32883.736939496579</v>
      </c>
      <c r="M17" s="89">
        <v>32186.20964877462</v>
      </c>
      <c r="N17" s="89">
        <v>32931.56974088576</v>
      </c>
      <c r="O17" s="89">
        <v>34415.64388211201</v>
      </c>
      <c r="P17" s="89">
        <v>34851.077866276682</v>
      </c>
      <c r="Q17" s="89">
        <v>36293.231877380567</v>
      </c>
      <c r="R17" s="89">
        <v>35630.482332889558</v>
      </c>
      <c r="S17" s="89">
        <v>36118.299451928542</v>
      </c>
      <c r="T17" s="465" t="s">
        <v>460</v>
      </c>
      <c r="W17" s="644" t="s">
        <v>789</v>
      </c>
      <c r="X17" s="652" t="s">
        <v>790</v>
      </c>
      <c r="Y17" s="679" t="s">
        <v>454</v>
      </c>
      <c r="Z17" s="675" t="s">
        <v>118</v>
      </c>
      <c r="AA17" s="652" t="s">
        <v>715</v>
      </c>
      <c r="AB17" s="652" t="s">
        <v>697</v>
      </c>
      <c r="AC17" s="653" t="s">
        <v>698</v>
      </c>
      <c r="AD17" s="653" t="s">
        <v>699</v>
      </c>
      <c r="AE17" s="654">
        <v>2001</v>
      </c>
      <c r="AF17" s="654">
        <v>2001</v>
      </c>
      <c r="AG17" s="102">
        <v>11259.201987467002</v>
      </c>
      <c r="AH17" s="723"/>
      <c r="AI17" s="644" t="s">
        <v>789</v>
      </c>
      <c r="AJ17" s="652" t="s">
        <v>790</v>
      </c>
      <c r="AK17" s="679" t="s">
        <v>454</v>
      </c>
      <c r="AL17" s="675" t="s">
        <v>118</v>
      </c>
      <c r="AM17" s="652" t="s">
        <v>704</v>
      </c>
      <c r="AN17" s="652" t="s">
        <v>705</v>
      </c>
      <c r="AO17" s="653" t="s">
        <v>698</v>
      </c>
      <c r="AP17" s="653" t="s">
        <v>699</v>
      </c>
      <c r="AQ17" s="654">
        <v>2001</v>
      </c>
      <c r="AR17" s="654">
        <v>2001</v>
      </c>
      <c r="AS17" s="102">
        <v>11259.201987467002</v>
      </c>
      <c r="AT17" s="643"/>
      <c r="AU17" s="643"/>
      <c r="AV17" s="643"/>
      <c r="AW17" s="643"/>
      <c r="AX17" s="643"/>
      <c r="AY17" s="643"/>
    </row>
    <row r="18" spans="1:51" ht="17.5" customHeight="1" x14ac:dyDescent="0.25">
      <c r="A18" s="464" t="s">
        <v>128</v>
      </c>
      <c r="B18" s="114">
        <v>12379.183632228796</v>
      </c>
      <c r="C18" s="89">
        <v>13673.51226526035</v>
      </c>
      <c r="D18" s="89">
        <v>14954.729116987566</v>
      </c>
      <c r="E18" s="89">
        <v>16825.884523310582</v>
      </c>
      <c r="F18" s="89">
        <v>17587.955484692298</v>
      </c>
      <c r="G18" s="89">
        <v>17455.693859434181</v>
      </c>
      <c r="H18" s="89">
        <v>20263.691050113943</v>
      </c>
      <c r="I18" s="89">
        <v>20785.218041986987</v>
      </c>
      <c r="J18" s="89">
        <v>18049.649600600918</v>
      </c>
      <c r="K18" s="89">
        <v>18385.211228934753</v>
      </c>
      <c r="L18" s="89">
        <v>19786.811607354954</v>
      </c>
      <c r="M18" s="89">
        <v>20228.947151105556</v>
      </c>
      <c r="N18" s="89">
        <v>20525.061733782528</v>
      </c>
      <c r="O18" s="89">
        <v>22853.912015540955</v>
      </c>
      <c r="P18" s="89">
        <v>23227.469686276279</v>
      </c>
      <c r="Q18" s="89">
        <v>25359.539782160893</v>
      </c>
      <c r="R18" s="89">
        <v>25159.708510106499</v>
      </c>
      <c r="S18" s="89">
        <v>25477.117045694969</v>
      </c>
      <c r="T18" s="465" t="s">
        <v>461</v>
      </c>
      <c r="W18" s="644" t="s">
        <v>789</v>
      </c>
      <c r="X18" s="652" t="s">
        <v>790</v>
      </c>
      <c r="Y18" s="679" t="s">
        <v>119</v>
      </c>
      <c r="Z18" s="675" t="s">
        <v>59</v>
      </c>
      <c r="AA18" s="652" t="s">
        <v>715</v>
      </c>
      <c r="AB18" s="652" t="s">
        <v>697</v>
      </c>
      <c r="AC18" s="653" t="s">
        <v>698</v>
      </c>
      <c r="AD18" s="653" t="s">
        <v>699</v>
      </c>
      <c r="AE18" s="654">
        <v>2001</v>
      </c>
      <c r="AF18" s="654">
        <v>2001</v>
      </c>
      <c r="AG18" s="102">
        <v>47763.931882818542</v>
      </c>
      <c r="AH18" s="723"/>
      <c r="AI18" s="644" t="s">
        <v>789</v>
      </c>
      <c r="AJ18" s="652" t="s">
        <v>790</v>
      </c>
      <c r="AK18" s="679" t="s">
        <v>119</v>
      </c>
      <c r="AL18" s="675" t="s">
        <v>59</v>
      </c>
      <c r="AM18" s="652" t="s">
        <v>704</v>
      </c>
      <c r="AN18" s="652" t="s">
        <v>705</v>
      </c>
      <c r="AO18" s="653" t="s">
        <v>698</v>
      </c>
      <c r="AP18" s="653" t="s">
        <v>699</v>
      </c>
      <c r="AQ18" s="654">
        <v>2001</v>
      </c>
      <c r="AR18" s="654">
        <v>2001</v>
      </c>
      <c r="AS18" s="102">
        <v>47763.931882818542</v>
      </c>
      <c r="AT18" s="643"/>
      <c r="AU18" s="643"/>
      <c r="AV18" s="643"/>
      <c r="AW18" s="643"/>
      <c r="AX18" s="643"/>
      <c r="AY18" s="643"/>
    </row>
    <row r="19" spans="1:51" ht="17.5" customHeight="1" x14ac:dyDescent="0.25">
      <c r="A19" s="464" t="s">
        <v>129</v>
      </c>
      <c r="B19" s="113">
        <v>27678.081510375032</v>
      </c>
      <c r="C19" s="96">
        <v>28601.546450185022</v>
      </c>
      <c r="D19" s="96">
        <v>30007.286018741837</v>
      </c>
      <c r="E19" s="96">
        <v>30106.845013721624</v>
      </c>
      <c r="F19" s="96">
        <v>31241.23769031974</v>
      </c>
      <c r="G19" s="96">
        <v>29611.318378109063</v>
      </c>
      <c r="H19" s="96">
        <v>30666.003968695819</v>
      </c>
      <c r="I19" s="96">
        <v>36940.909400462595</v>
      </c>
      <c r="J19" s="96">
        <v>49021.657839033462</v>
      </c>
      <c r="K19" s="96">
        <v>55268.361209110953</v>
      </c>
      <c r="L19" s="96">
        <v>56822.411575396676</v>
      </c>
      <c r="M19" s="96">
        <v>63243.908774836636</v>
      </c>
      <c r="N19" s="96">
        <v>70511.0049305672</v>
      </c>
      <c r="O19" s="96">
        <v>73597.848082904908</v>
      </c>
      <c r="P19" s="96">
        <v>75484.678909425857</v>
      </c>
      <c r="Q19" s="96">
        <v>77552.547322821571</v>
      </c>
      <c r="R19" s="96">
        <v>77873.752672113173</v>
      </c>
      <c r="S19" s="96">
        <v>78084.867746996373</v>
      </c>
      <c r="T19" s="465" t="s">
        <v>462</v>
      </c>
      <c r="W19" s="644" t="s">
        <v>789</v>
      </c>
      <c r="X19" s="652" t="s">
        <v>790</v>
      </c>
      <c r="Y19" s="679" t="s">
        <v>455</v>
      </c>
      <c r="Z19" s="675" t="s">
        <v>120</v>
      </c>
      <c r="AA19" s="652" t="s">
        <v>715</v>
      </c>
      <c r="AB19" s="652" t="s">
        <v>697</v>
      </c>
      <c r="AC19" s="653" t="s">
        <v>698</v>
      </c>
      <c r="AD19" s="653" t="s">
        <v>699</v>
      </c>
      <c r="AE19" s="654">
        <v>2001</v>
      </c>
      <c r="AF19" s="654">
        <v>2001</v>
      </c>
      <c r="AG19" s="102">
        <v>73512.189170824262</v>
      </c>
      <c r="AH19" s="723"/>
      <c r="AI19" s="644" t="s">
        <v>789</v>
      </c>
      <c r="AJ19" s="652" t="s">
        <v>790</v>
      </c>
      <c r="AK19" s="679" t="s">
        <v>455</v>
      </c>
      <c r="AL19" s="675" t="s">
        <v>120</v>
      </c>
      <c r="AM19" s="652" t="s">
        <v>704</v>
      </c>
      <c r="AN19" s="652" t="s">
        <v>705</v>
      </c>
      <c r="AO19" s="653" t="s">
        <v>698</v>
      </c>
      <c r="AP19" s="653" t="s">
        <v>699</v>
      </c>
      <c r="AQ19" s="654">
        <v>2001</v>
      </c>
      <c r="AR19" s="654">
        <v>2001</v>
      </c>
      <c r="AS19" s="102">
        <v>73512.189170824262</v>
      </c>
      <c r="AT19" s="643"/>
      <c r="AU19" s="643"/>
      <c r="AV19" s="643"/>
      <c r="AW19" s="643"/>
      <c r="AX19" s="643"/>
      <c r="AY19" s="643"/>
    </row>
    <row r="20" spans="1:51" ht="17.5" customHeight="1" x14ac:dyDescent="0.25">
      <c r="A20" s="464" t="s">
        <v>130</v>
      </c>
      <c r="B20" s="114">
        <v>8885.020432100986</v>
      </c>
      <c r="C20" s="89">
        <v>8974.7502541984541</v>
      </c>
      <c r="D20" s="89">
        <v>8915.517777589781</v>
      </c>
      <c r="E20" s="89">
        <v>9086.3390066302636</v>
      </c>
      <c r="F20" s="89">
        <v>8553.2851355284583</v>
      </c>
      <c r="G20" s="89">
        <v>8685.0743777166936</v>
      </c>
      <c r="H20" s="89">
        <v>11677.013710166244</v>
      </c>
      <c r="I20" s="89">
        <v>6604.1097576459197</v>
      </c>
      <c r="J20" s="89">
        <v>8674.2617145776512</v>
      </c>
      <c r="K20" s="89">
        <v>9147.0142266222501</v>
      </c>
      <c r="L20" s="89">
        <v>9668.5276986995195</v>
      </c>
      <c r="M20" s="89">
        <v>9926.2980057518726</v>
      </c>
      <c r="N20" s="89">
        <v>10537.844290570572</v>
      </c>
      <c r="O20" s="89">
        <v>11176.40553743772</v>
      </c>
      <c r="P20" s="89">
        <v>11745.658209277915</v>
      </c>
      <c r="Q20" s="89">
        <v>13025.391829694654</v>
      </c>
      <c r="R20" s="89">
        <v>13622.676730901463</v>
      </c>
      <c r="S20" s="89">
        <v>13839.988604078007</v>
      </c>
      <c r="T20" s="465" t="s">
        <v>131</v>
      </c>
      <c r="W20" s="644" t="s">
        <v>789</v>
      </c>
      <c r="X20" s="652" t="s">
        <v>790</v>
      </c>
      <c r="Y20" s="679" t="s">
        <v>456</v>
      </c>
      <c r="Z20" s="675" t="s">
        <v>121</v>
      </c>
      <c r="AA20" s="652" t="s">
        <v>715</v>
      </c>
      <c r="AB20" s="652" t="s">
        <v>697</v>
      </c>
      <c r="AC20" s="653" t="s">
        <v>698</v>
      </c>
      <c r="AD20" s="653" t="s">
        <v>699</v>
      </c>
      <c r="AE20" s="654">
        <v>2001</v>
      </c>
      <c r="AF20" s="654">
        <v>2001</v>
      </c>
      <c r="AG20" s="102">
        <v>28533.295604084004</v>
      </c>
      <c r="AH20" s="723"/>
      <c r="AI20" s="644" t="s">
        <v>789</v>
      </c>
      <c r="AJ20" s="652" t="s">
        <v>790</v>
      </c>
      <c r="AK20" s="679" t="s">
        <v>456</v>
      </c>
      <c r="AL20" s="675" t="s">
        <v>121</v>
      </c>
      <c r="AM20" s="652" t="s">
        <v>704</v>
      </c>
      <c r="AN20" s="652" t="s">
        <v>705</v>
      </c>
      <c r="AO20" s="653" t="s">
        <v>698</v>
      </c>
      <c r="AP20" s="653" t="s">
        <v>699</v>
      </c>
      <c r="AQ20" s="654">
        <v>2001</v>
      </c>
      <c r="AR20" s="654">
        <v>2001</v>
      </c>
      <c r="AS20" s="102">
        <v>28533.295604084004</v>
      </c>
      <c r="AT20" s="643"/>
      <c r="AU20" s="643"/>
      <c r="AV20" s="643"/>
      <c r="AW20" s="643"/>
      <c r="AX20" s="643"/>
      <c r="AY20" s="643"/>
    </row>
    <row r="21" spans="1:51" ht="17.5" customHeight="1" x14ac:dyDescent="0.25">
      <c r="A21" s="464" t="s">
        <v>132</v>
      </c>
      <c r="B21" s="114">
        <v>6284.3469735050012</v>
      </c>
      <c r="C21" s="89">
        <v>6284.3469735050012</v>
      </c>
      <c r="D21" s="89">
        <v>5973.530597911903</v>
      </c>
      <c r="E21" s="89">
        <v>6049.9855099863316</v>
      </c>
      <c r="F21" s="89">
        <v>6235.1505082208078</v>
      </c>
      <c r="G21" s="89">
        <v>6207.161600966474</v>
      </c>
      <c r="H21" s="89">
        <v>6167.3827209493866</v>
      </c>
      <c r="I21" s="89">
        <v>6127.2262173837271</v>
      </c>
      <c r="J21" s="89">
        <v>6364.4508778896188</v>
      </c>
      <c r="K21" s="89">
        <v>6545.5302586873859</v>
      </c>
      <c r="L21" s="89">
        <v>8805.4580489558193</v>
      </c>
      <c r="M21" s="89">
        <v>11943.770578134146</v>
      </c>
      <c r="N21" s="89">
        <v>14595.561882381022</v>
      </c>
      <c r="O21" s="89">
        <v>15668.394228380539</v>
      </c>
      <c r="P21" s="89">
        <v>16282.873046918374</v>
      </c>
      <c r="Q21" s="89">
        <v>16894.414652401359</v>
      </c>
      <c r="R21" s="89">
        <v>16888.556214660628</v>
      </c>
      <c r="S21" s="89">
        <v>17167.772465462207</v>
      </c>
      <c r="T21" s="465" t="s">
        <v>463</v>
      </c>
      <c r="W21" s="644" t="s">
        <v>789</v>
      </c>
      <c r="X21" s="652" t="s">
        <v>790</v>
      </c>
      <c r="Y21" s="679" t="s">
        <v>457</v>
      </c>
      <c r="Z21" s="675" t="s">
        <v>122</v>
      </c>
      <c r="AA21" s="652" t="s">
        <v>715</v>
      </c>
      <c r="AB21" s="652" t="s">
        <v>697</v>
      </c>
      <c r="AC21" s="653" t="s">
        <v>698</v>
      </c>
      <c r="AD21" s="653" t="s">
        <v>699</v>
      </c>
      <c r="AE21" s="654">
        <v>2001</v>
      </c>
      <c r="AF21" s="654">
        <v>2001</v>
      </c>
      <c r="AG21" s="102">
        <v>15738.819184528104</v>
      </c>
      <c r="AH21" s="723"/>
      <c r="AI21" s="644" t="s">
        <v>789</v>
      </c>
      <c r="AJ21" s="652" t="s">
        <v>790</v>
      </c>
      <c r="AK21" s="679" t="s">
        <v>457</v>
      </c>
      <c r="AL21" s="675" t="s">
        <v>122</v>
      </c>
      <c r="AM21" s="652" t="s">
        <v>704</v>
      </c>
      <c r="AN21" s="652" t="s">
        <v>705</v>
      </c>
      <c r="AO21" s="653" t="s">
        <v>698</v>
      </c>
      <c r="AP21" s="653" t="s">
        <v>699</v>
      </c>
      <c r="AQ21" s="654">
        <v>2001</v>
      </c>
      <c r="AR21" s="654">
        <v>2001</v>
      </c>
      <c r="AS21" s="102">
        <v>15738.819184528104</v>
      </c>
      <c r="AT21" s="643"/>
      <c r="AU21" s="643"/>
      <c r="AV21" s="643"/>
      <c r="AW21" s="643"/>
      <c r="AX21" s="643"/>
      <c r="AY21" s="643"/>
    </row>
    <row r="22" spans="1:51" ht="17.5" customHeight="1" x14ac:dyDescent="0.25">
      <c r="A22" s="464" t="s">
        <v>133</v>
      </c>
      <c r="B22" s="114">
        <v>5388.7528936164044</v>
      </c>
      <c r="C22" s="89">
        <v>5390.4990801478616</v>
      </c>
      <c r="D22" s="89">
        <v>5334.0532085082104</v>
      </c>
      <c r="E22" s="89">
        <v>5933.3744835712478</v>
      </c>
      <c r="F22" s="89">
        <v>5520.8513412716484</v>
      </c>
      <c r="G22" s="89">
        <v>5386.6452478099236</v>
      </c>
      <c r="H22" s="89">
        <v>5164.0979457914164</v>
      </c>
      <c r="I22" s="89">
        <v>5660.26064761413</v>
      </c>
      <c r="J22" s="89">
        <v>5887.4595585306697</v>
      </c>
      <c r="K22" s="89">
        <v>6010.2551494055169</v>
      </c>
      <c r="L22" s="89">
        <v>5382.5752707356396</v>
      </c>
      <c r="M22" s="89">
        <v>6059.8362484865111</v>
      </c>
      <c r="N22" s="89">
        <v>5792.1459725577915</v>
      </c>
      <c r="O22" s="89">
        <v>6193.4285812451362</v>
      </c>
      <c r="P22" s="89">
        <v>6532.2067050275064</v>
      </c>
      <c r="Q22" s="89">
        <v>7207.5110360057661</v>
      </c>
      <c r="R22" s="89">
        <v>7572.8193733624703</v>
      </c>
      <c r="S22" s="89">
        <v>7568.2247921053277</v>
      </c>
      <c r="T22" s="465" t="s">
        <v>464</v>
      </c>
      <c r="W22" s="644" t="s">
        <v>789</v>
      </c>
      <c r="X22" s="652" t="s">
        <v>790</v>
      </c>
      <c r="Y22" s="679" t="s">
        <v>458</v>
      </c>
      <c r="Z22" s="675" t="s">
        <v>123</v>
      </c>
      <c r="AA22" s="652" t="s">
        <v>715</v>
      </c>
      <c r="AB22" s="652" t="s">
        <v>697</v>
      </c>
      <c r="AC22" s="653" t="s">
        <v>698</v>
      </c>
      <c r="AD22" s="653" t="s">
        <v>699</v>
      </c>
      <c r="AE22" s="654">
        <v>2001</v>
      </c>
      <c r="AF22" s="654">
        <v>2001</v>
      </c>
      <c r="AG22" s="102">
        <v>11238.284581877597</v>
      </c>
      <c r="AH22" s="723"/>
      <c r="AI22" s="644" t="s">
        <v>789</v>
      </c>
      <c r="AJ22" s="652" t="s">
        <v>790</v>
      </c>
      <c r="AK22" s="679" t="s">
        <v>458</v>
      </c>
      <c r="AL22" s="675" t="s">
        <v>123</v>
      </c>
      <c r="AM22" s="652" t="s">
        <v>704</v>
      </c>
      <c r="AN22" s="652" t="s">
        <v>705</v>
      </c>
      <c r="AO22" s="653" t="s">
        <v>698</v>
      </c>
      <c r="AP22" s="653" t="s">
        <v>699</v>
      </c>
      <c r="AQ22" s="654">
        <v>2001</v>
      </c>
      <c r="AR22" s="654">
        <v>2001</v>
      </c>
      <c r="AS22" s="102">
        <v>11238.284581877597</v>
      </c>
      <c r="AT22" s="643"/>
      <c r="AU22" s="643"/>
      <c r="AV22" s="643"/>
      <c r="AW22" s="643"/>
      <c r="AX22" s="643"/>
      <c r="AY22" s="643"/>
    </row>
    <row r="23" spans="1:51" ht="17.5" customHeight="1" x14ac:dyDescent="0.25">
      <c r="A23" s="466" t="s">
        <v>465</v>
      </c>
      <c r="B23" s="467">
        <v>2927.8539636705718</v>
      </c>
      <c r="C23" s="43">
        <v>3038.9963216408032</v>
      </c>
      <c r="D23" s="43">
        <v>3236.6589767484734</v>
      </c>
      <c r="E23" s="43">
        <v>3542.7506480910329</v>
      </c>
      <c r="F23" s="43">
        <v>4011.7936776357856</v>
      </c>
      <c r="G23" s="43">
        <v>3772.3885577046181</v>
      </c>
      <c r="H23" s="43">
        <v>4057.2055959287886</v>
      </c>
      <c r="I23" s="43">
        <v>4511.0773601034462</v>
      </c>
      <c r="J23" s="43">
        <v>4380.8791368210959</v>
      </c>
      <c r="K23" s="43">
        <v>4650.8054196251633</v>
      </c>
      <c r="L23" s="43">
        <v>5043.5635407914169</v>
      </c>
      <c r="M23" s="43">
        <v>5354.7065131720501</v>
      </c>
      <c r="N23" s="43">
        <v>6579.5336860930802</v>
      </c>
      <c r="O23" s="43">
        <v>7297.6071006767479</v>
      </c>
      <c r="P23" s="43">
        <v>7540.5902021492047</v>
      </c>
      <c r="Q23" s="43">
        <v>8058.833392785089</v>
      </c>
      <c r="R23" s="43">
        <v>8516.2657961205387</v>
      </c>
      <c r="S23" s="96">
        <v>8810.6009801794808</v>
      </c>
      <c r="T23" s="468" t="s">
        <v>466</v>
      </c>
      <c r="W23" s="644" t="s">
        <v>789</v>
      </c>
      <c r="X23" s="652" t="s">
        <v>790</v>
      </c>
      <c r="Y23" s="679" t="s">
        <v>125</v>
      </c>
      <c r="Z23" s="675" t="s">
        <v>124</v>
      </c>
      <c r="AA23" s="652" t="s">
        <v>715</v>
      </c>
      <c r="AB23" s="652" t="s">
        <v>697</v>
      </c>
      <c r="AC23" s="653" t="s">
        <v>698</v>
      </c>
      <c r="AD23" s="653" t="s">
        <v>699</v>
      </c>
      <c r="AE23" s="654">
        <v>2001</v>
      </c>
      <c r="AF23" s="654">
        <v>2001</v>
      </c>
      <c r="AG23" s="102">
        <v>28510.394129548771</v>
      </c>
      <c r="AH23" s="723"/>
      <c r="AI23" s="644" t="s">
        <v>789</v>
      </c>
      <c r="AJ23" s="652" t="s">
        <v>790</v>
      </c>
      <c r="AK23" s="679" t="s">
        <v>125</v>
      </c>
      <c r="AL23" s="675" t="s">
        <v>124</v>
      </c>
      <c r="AM23" s="652" t="s">
        <v>704</v>
      </c>
      <c r="AN23" s="652" t="s">
        <v>705</v>
      </c>
      <c r="AO23" s="653" t="s">
        <v>698</v>
      </c>
      <c r="AP23" s="653" t="s">
        <v>699</v>
      </c>
      <c r="AQ23" s="654">
        <v>2001</v>
      </c>
      <c r="AR23" s="654">
        <v>2001</v>
      </c>
      <c r="AS23" s="102">
        <v>28510.394129548771</v>
      </c>
      <c r="AT23" s="643"/>
      <c r="AU23" s="643"/>
      <c r="AV23" s="643"/>
      <c r="AW23" s="643"/>
      <c r="AX23" s="643"/>
      <c r="AY23" s="643"/>
    </row>
    <row r="24" spans="1:51" ht="17.5" customHeight="1" x14ac:dyDescent="0.25">
      <c r="A24" s="469" t="s">
        <v>0</v>
      </c>
      <c r="B24" s="470">
        <v>729332.31672226032</v>
      </c>
      <c r="C24" s="470">
        <v>745769.29296322365</v>
      </c>
      <c r="D24" s="470">
        <v>808683.22027256456</v>
      </c>
      <c r="E24" s="470">
        <v>884878.57252847659</v>
      </c>
      <c r="F24" s="470">
        <v>932564.37369684258</v>
      </c>
      <c r="G24" s="470">
        <v>1022891.3169876336</v>
      </c>
      <c r="H24" s="470">
        <v>1062942.1343630059</v>
      </c>
      <c r="I24" s="470">
        <v>1096058.7130765151</v>
      </c>
      <c r="J24" s="470">
        <v>1044286.6224495398</v>
      </c>
      <c r="K24" s="470">
        <v>1064244.4198994038</v>
      </c>
      <c r="L24" s="470">
        <v>1137999.3317113344</v>
      </c>
      <c r="M24" s="470">
        <v>1189033.7454926774</v>
      </c>
      <c r="N24" s="470">
        <v>1249119.565609683</v>
      </c>
      <c r="O24" s="470">
        <v>1302636.1367688579</v>
      </c>
      <c r="P24" s="470">
        <v>1369147.8723492785</v>
      </c>
      <c r="Q24" s="470">
        <v>1411056.8022244223</v>
      </c>
      <c r="R24" s="470">
        <v>1417983.3251280349</v>
      </c>
      <c r="S24" s="470">
        <v>1442462.6709441661</v>
      </c>
      <c r="T24" s="470" t="s">
        <v>72</v>
      </c>
      <c r="W24" s="644" t="s">
        <v>789</v>
      </c>
      <c r="X24" s="652" t="s">
        <v>790</v>
      </c>
      <c r="Y24" s="679" t="s">
        <v>459</v>
      </c>
      <c r="Z24" s="675" t="s">
        <v>126</v>
      </c>
      <c r="AA24" s="652" t="s">
        <v>715</v>
      </c>
      <c r="AB24" s="652" t="s">
        <v>697</v>
      </c>
      <c r="AC24" s="653" t="s">
        <v>698</v>
      </c>
      <c r="AD24" s="653" t="s">
        <v>699</v>
      </c>
      <c r="AE24" s="654">
        <v>2001</v>
      </c>
      <c r="AF24" s="654">
        <v>2001</v>
      </c>
      <c r="AG24" s="102">
        <v>35537.612518022812</v>
      </c>
      <c r="AH24" s="723"/>
      <c r="AI24" s="644" t="s">
        <v>789</v>
      </c>
      <c r="AJ24" s="652" t="s">
        <v>790</v>
      </c>
      <c r="AK24" s="679" t="s">
        <v>459</v>
      </c>
      <c r="AL24" s="675" t="s">
        <v>126</v>
      </c>
      <c r="AM24" s="652" t="s">
        <v>704</v>
      </c>
      <c r="AN24" s="652" t="s">
        <v>705</v>
      </c>
      <c r="AO24" s="653" t="s">
        <v>698</v>
      </c>
      <c r="AP24" s="653" t="s">
        <v>699</v>
      </c>
      <c r="AQ24" s="654">
        <v>2001</v>
      </c>
      <c r="AR24" s="654">
        <v>2001</v>
      </c>
      <c r="AS24" s="102">
        <v>35537.612518022812</v>
      </c>
      <c r="AT24" s="643"/>
      <c r="AU24" s="643"/>
      <c r="AV24" s="643"/>
      <c r="AW24" s="643"/>
      <c r="AX24" s="643"/>
      <c r="AY24" s="643"/>
    </row>
    <row r="25" spans="1:51" ht="17.5" customHeight="1" thickBot="1" x14ac:dyDescent="0.3">
      <c r="A25" s="471" t="s">
        <v>134</v>
      </c>
      <c r="B25" s="472">
        <v>414362.64347115898</v>
      </c>
      <c r="C25" s="472">
        <v>449913.85126045038</v>
      </c>
      <c r="D25" s="472">
        <v>494546.03355373919</v>
      </c>
      <c r="E25" s="472">
        <v>547510.02353758924</v>
      </c>
      <c r="F25" s="472">
        <v>587298.33267380996</v>
      </c>
      <c r="G25" s="472">
        <v>638582.56627389672</v>
      </c>
      <c r="H25" s="472">
        <v>705681.63538992289</v>
      </c>
      <c r="I25" s="472">
        <v>747039.47147442121</v>
      </c>
      <c r="J25" s="472">
        <v>724819.59373825078</v>
      </c>
      <c r="K25" s="472">
        <v>733202.18526014709</v>
      </c>
      <c r="L25" s="472">
        <v>768010.33267821209</v>
      </c>
      <c r="M25" s="472">
        <v>801348.57085406652</v>
      </c>
      <c r="N25" s="472">
        <v>848997.04344581347</v>
      </c>
      <c r="O25" s="472">
        <v>902011.27035411843</v>
      </c>
      <c r="P25" s="472">
        <v>947765.97890618001</v>
      </c>
      <c r="Q25" s="472">
        <v>978696.65788670373</v>
      </c>
      <c r="R25" s="472">
        <v>997763.58412942733</v>
      </c>
      <c r="S25" s="472">
        <v>1010343.7799044439</v>
      </c>
      <c r="T25" s="472" t="s">
        <v>135</v>
      </c>
      <c r="W25" s="644" t="s">
        <v>789</v>
      </c>
      <c r="X25" s="652" t="s">
        <v>790</v>
      </c>
      <c r="Y25" s="679" t="s">
        <v>460</v>
      </c>
      <c r="Z25" s="675" t="s">
        <v>127</v>
      </c>
      <c r="AA25" s="652" t="s">
        <v>715</v>
      </c>
      <c r="AB25" s="652" t="s">
        <v>697</v>
      </c>
      <c r="AC25" s="653" t="s">
        <v>698</v>
      </c>
      <c r="AD25" s="653" t="s">
        <v>699</v>
      </c>
      <c r="AE25" s="654">
        <v>2001</v>
      </c>
      <c r="AF25" s="654">
        <v>2001</v>
      </c>
      <c r="AG25" s="102">
        <v>21908.732073867654</v>
      </c>
      <c r="AH25" s="723"/>
      <c r="AI25" s="644" t="s">
        <v>789</v>
      </c>
      <c r="AJ25" s="652" t="s">
        <v>790</v>
      </c>
      <c r="AK25" s="679" t="s">
        <v>460</v>
      </c>
      <c r="AL25" s="675" t="s">
        <v>127</v>
      </c>
      <c r="AM25" s="652" t="s">
        <v>704</v>
      </c>
      <c r="AN25" s="652" t="s">
        <v>705</v>
      </c>
      <c r="AO25" s="653" t="s">
        <v>698</v>
      </c>
      <c r="AP25" s="653" t="s">
        <v>699</v>
      </c>
      <c r="AQ25" s="654">
        <v>2001</v>
      </c>
      <c r="AR25" s="654">
        <v>2001</v>
      </c>
      <c r="AS25" s="102">
        <v>21908.732073867654</v>
      </c>
      <c r="AT25" s="643"/>
      <c r="AU25" s="643"/>
      <c r="AV25" s="643"/>
      <c r="AW25" s="643"/>
      <c r="AX25" s="643"/>
      <c r="AY25" s="643"/>
    </row>
    <row r="26" spans="1:51" s="16" customFormat="1" ht="17.5" customHeight="1" thickTop="1" x14ac:dyDescent="0.25">
      <c r="A26" s="473" t="s">
        <v>467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4"/>
      <c r="L26" s="52"/>
      <c r="M26" s="52"/>
      <c r="N26" s="52"/>
      <c r="O26" s="52"/>
      <c r="P26" s="52"/>
      <c r="Q26" s="52"/>
      <c r="R26" s="52"/>
      <c r="S26" s="52"/>
      <c r="T26" s="475" t="s">
        <v>468</v>
      </c>
      <c r="W26" s="644" t="s">
        <v>789</v>
      </c>
      <c r="X26" s="652" t="s">
        <v>790</v>
      </c>
      <c r="Y26" s="679" t="s">
        <v>461</v>
      </c>
      <c r="Z26" s="675" t="s">
        <v>128</v>
      </c>
      <c r="AA26" s="652" t="s">
        <v>715</v>
      </c>
      <c r="AB26" s="652" t="s">
        <v>697</v>
      </c>
      <c r="AC26" s="653" t="s">
        <v>698</v>
      </c>
      <c r="AD26" s="653" t="s">
        <v>699</v>
      </c>
      <c r="AE26" s="654">
        <v>2001</v>
      </c>
      <c r="AF26" s="654">
        <v>2001</v>
      </c>
      <c r="AG26" s="102">
        <v>12379.183632228796</v>
      </c>
      <c r="AH26" s="723"/>
      <c r="AI26" s="644" t="s">
        <v>789</v>
      </c>
      <c r="AJ26" s="652" t="s">
        <v>790</v>
      </c>
      <c r="AK26" s="679" t="s">
        <v>461</v>
      </c>
      <c r="AL26" s="675" t="s">
        <v>128</v>
      </c>
      <c r="AM26" s="652" t="s">
        <v>704</v>
      </c>
      <c r="AN26" s="652" t="s">
        <v>705</v>
      </c>
      <c r="AO26" s="653" t="s">
        <v>698</v>
      </c>
      <c r="AP26" s="653" t="s">
        <v>699</v>
      </c>
      <c r="AQ26" s="654">
        <v>2001</v>
      </c>
      <c r="AR26" s="654">
        <v>2001</v>
      </c>
      <c r="AS26" s="102">
        <v>12379.183632228796</v>
      </c>
      <c r="AT26" s="643"/>
      <c r="AU26" s="643"/>
      <c r="AV26" s="643"/>
      <c r="AW26" s="643"/>
      <c r="AX26" s="643"/>
      <c r="AY26" s="643"/>
    </row>
    <row r="27" spans="1:51" s="16" customFormat="1" ht="17.5" customHeight="1" x14ac:dyDescent="0.25">
      <c r="A27" s="476" t="s">
        <v>469</v>
      </c>
      <c r="B27" s="476"/>
      <c r="C27" s="476"/>
      <c r="D27" s="476"/>
      <c r="E27" s="476"/>
      <c r="F27" s="476"/>
      <c r="G27" s="476"/>
      <c r="H27" s="476"/>
      <c r="I27" s="476"/>
      <c r="J27" s="476"/>
      <c r="K27" s="477"/>
      <c r="L27" s="477"/>
      <c r="M27" s="477"/>
      <c r="N27" s="477"/>
      <c r="P27" s="477"/>
      <c r="Q27" s="477"/>
      <c r="R27" s="477"/>
      <c r="S27" s="477"/>
      <c r="T27" s="38" t="s">
        <v>470</v>
      </c>
      <c r="W27" s="644" t="s">
        <v>789</v>
      </c>
      <c r="X27" s="652" t="s">
        <v>790</v>
      </c>
      <c r="Y27" s="679" t="s">
        <v>462</v>
      </c>
      <c r="Z27" s="675" t="s">
        <v>129</v>
      </c>
      <c r="AA27" s="652" t="s">
        <v>715</v>
      </c>
      <c r="AB27" s="652" t="s">
        <v>697</v>
      </c>
      <c r="AC27" s="653" t="s">
        <v>698</v>
      </c>
      <c r="AD27" s="653" t="s">
        <v>699</v>
      </c>
      <c r="AE27" s="654">
        <v>2001</v>
      </c>
      <c r="AF27" s="654">
        <v>2001</v>
      </c>
      <c r="AG27" s="102">
        <v>27678.081510375032</v>
      </c>
      <c r="AH27" s="723"/>
      <c r="AI27" s="644" t="s">
        <v>789</v>
      </c>
      <c r="AJ27" s="652" t="s">
        <v>790</v>
      </c>
      <c r="AK27" s="679" t="s">
        <v>462</v>
      </c>
      <c r="AL27" s="675" t="s">
        <v>129</v>
      </c>
      <c r="AM27" s="652" t="s">
        <v>704</v>
      </c>
      <c r="AN27" s="652" t="s">
        <v>705</v>
      </c>
      <c r="AO27" s="653" t="s">
        <v>698</v>
      </c>
      <c r="AP27" s="653" t="s">
        <v>699</v>
      </c>
      <c r="AQ27" s="654">
        <v>2001</v>
      </c>
      <c r="AR27" s="654">
        <v>2001</v>
      </c>
      <c r="AS27" s="102">
        <v>27678.081510375032</v>
      </c>
      <c r="AT27" s="643"/>
      <c r="AU27" s="643"/>
      <c r="AV27" s="643"/>
      <c r="AW27" s="643"/>
      <c r="AX27" s="643"/>
      <c r="AY27" s="643"/>
    </row>
    <row r="28" spans="1:51" ht="17.5" customHeight="1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478"/>
      <c r="L28" s="478"/>
      <c r="M28" s="478"/>
      <c r="N28" s="478"/>
      <c r="P28" s="478"/>
      <c r="Q28" s="478"/>
      <c r="R28" s="478"/>
      <c r="S28" s="478"/>
      <c r="W28" s="644" t="s">
        <v>789</v>
      </c>
      <c r="X28" s="652" t="s">
        <v>790</v>
      </c>
      <c r="Y28" s="679" t="s">
        <v>131</v>
      </c>
      <c r="Z28" s="675" t="s">
        <v>130</v>
      </c>
      <c r="AA28" s="652" t="s">
        <v>715</v>
      </c>
      <c r="AB28" s="652" t="s">
        <v>697</v>
      </c>
      <c r="AC28" s="653" t="s">
        <v>698</v>
      </c>
      <c r="AD28" s="653" t="s">
        <v>699</v>
      </c>
      <c r="AE28" s="654">
        <v>2001</v>
      </c>
      <c r="AF28" s="654">
        <v>2001</v>
      </c>
      <c r="AG28" s="102">
        <v>8885.020432100986</v>
      </c>
      <c r="AH28" s="723"/>
      <c r="AI28" s="644" t="s">
        <v>789</v>
      </c>
      <c r="AJ28" s="652" t="s">
        <v>790</v>
      </c>
      <c r="AK28" s="679" t="s">
        <v>131</v>
      </c>
      <c r="AL28" s="675" t="s">
        <v>130</v>
      </c>
      <c r="AM28" s="652" t="s">
        <v>704</v>
      </c>
      <c r="AN28" s="652" t="s">
        <v>705</v>
      </c>
      <c r="AO28" s="653" t="s">
        <v>698</v>
      </c>
      <c r="AP28" s="653" t="s">
        <v>699</v>
      </c>
      <c r="AQ28" s="654">
        <v>2001</v>
      </c>
      <c r="AR28" s="654">
        <v>2001</v>
      </c>
      <c r="AS28" s="102">
        <v>8885.020432100986</v>
      </c>
      <c r="AT28" s="643"/>
      <c r="AU28" s="643"/>
      <c r="AV28" s="643"/>
      <c r="AW28" s="643"/>
      <c r="AX28" s="643"/>
      <c r="AY28" s="643"/>
    </row>
    <row r="29" spans="1:51" ht="17.5" customHeight="1" x14ac:dyDescent="0.3">
      <c r="A29" s="799" t="s">
        <v>668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W29" s="644" t="s">
        <v>789</v>
      </c>
      <c r="X29" s="652" t="s">
        <v>790</v>
      </c>
      <c r="Y29" s="679" t="s">
        <v>463</v>
      </c>
      <c r="Z29" s="675" t="s">
        <v>132</v>
      </c>
      <c r="AA29" s="652" t="s">
        <v>715</v>
      </c>
      <c r="AB29" s="652" t="s">
        <v>697</v>
      </c>
      <c r="AC29" s="653" t="s">
        <v>698</v>
      </c>
      <c r="AD29" s="653" t="s">
        <v>699</v>
      </c>
      <c r="AE29" s="654">
        <v>2001</v>
      </c>
      <c r="AF29" s="654">
        <v>2001</v>
      </c>
      <c r="AG29" s="102">
        <v>6284.3469735050012</v>
      </c>
      <c r="AH29" s="723"/>
      <c r="AI29" s="644" t="s">
        <v>789</v>
      </c>
      <c r="AJ29" s="652" t="s">
        <v>790</v>
      </c>
      <c r="AK29" s="679" t="s">
        <v>463</v>
      </c>
      <c r="AL29" s="675" t="s">
        <v>132</v>
      </c>
      <c r="AM29" s="652" t="s">
        <v>704</v>
      </c>
      <c r="AN29" s="652" t="s">
        <v>705</v>
      </c>
      <c r="AO29" s="653" t="s">
        <v>698</v>
      </c>
      <c r="AP29" s="653" t="s">
        <v>699</v>
      </c>
      <c r="AQ29" s="654">
        <v>2001</v>
      </c>
      <c r="AR29" s="654">
        <v>2001</v>
      </c>
      <c r="AS29" s="102">
        <v>6284.3469735050012</v>
      </c>
      <c r="AT29" s="643"/>
      <c r="AU29" s="643"/>
      <c r="AV29" s="643"/>
      <c r="AW29" s="643"/>
      <c r="AX29" s="643"/>
      <c r="AY29" s="643"/>
    </row>
    <row r="30" spans="1:51" ht="17.5" customHeight="1" x14ac:dyDescent="0.25">
      <c r="A30" s="800" t="s">
        <v>667</v>
      </c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W30" s="644" t="s">
        <v>789</v>
      </c>
      <c r="X30" s="652" t="s">
        <v>790</v>
      </c>
      <c r="Y30" s="679" t="s">
        <v>464</v>
      </c>
      <c r="Z30" s="675" t="s">
        <v>133</v>
      </c>
      <c r="AA30" s="652" t="s">
        <v>715</v>
      </c>
      <c r="AB30" s="652" t="s">
        <v>697</v>
      </c>
      <c r="AC30" s="653" t="s">
        <v>698</v>
      </c>
      <c r="AD30" s="653" t="s">
        <v>699</v>
      </c>
      <c r="AE30" s="654">
        <v>2001</v>
      </c>
      <c r="AF30" s="654">
        <v>2001</v>
      </c>
      <c r="AG30" s="102">
        <v>5388.7528936164044</v>
      </c>
      <c r="AH30" s="723"/>
      <c r="AI30" s="644" t="s">
        <v>789</v>
      </c>
      <c r="AJ30" s="652" t="s">
        <v>790</v>
      </c>
      <c r="AK30" s="679" t="s">
        <v>464</v>
      </c>
      <c r="AL30" s="675" t="s">
        <v>133</v>
      </c>
      <c r="AM30" s="652" t="s">
        <v>704</v>
      </c>
      <c r="AN30" s="652" t="s">
        <v>705</v>
      </c>
      <c r="AO30" s="653" t="s">
        <v>698</v>
      </c>
      <c r="AP30" s="653" t="s">
        <v>699</v>
      </c>
      <c r="AQ30" s="654">
        <v>2001</v>
      </c>
      <c r="AR30" s="654">
        <v>2001</v>
      </c>
      <c r="AS30" s="102">
        <v>5388.7528936164044</v>
      </c>
      <c r="AT30" s="643"/>
      <c r="AU30" s="643"/>
      <c r="AV30" s="643"/>
      <c r="AW30" s="643"/>
      <c r="AX30" s="643"/>
      <c r="AY30" s="643"/>
    </row>
    <row r="31" spans="1:51" ht="17.5" customHeight="1" x14ac:dyDescent="0.25">
      <c r="A31" s="161" t="s">
        <v>450</v>
      </c>
      <c r="B31" s="161">
        <v>2001</v>
      </c>
      <c r="C31" s="161">
        <v>2002</v>
      </c>
      <c r="D31" s="161">
        <v>2003</v>
      </c>
      <c r="E31" s="161">
        <v>2004</v>
      </c>
      <c r="F31" s="161">
        <v>2005</v>
      </c>
      <c r="G31" s="161">
        <v>2006</v>
      </c>
      <c r="H31" s="161">
        <v>2007</v>
      </c>
      <c r="I31" s="161">
        <v>2008</v>
      </c>
      <c r="J31" s="161">
        <v>2009</v>
      </c>
      <c r="K31" s="161">
        <v>2010</v>
      </c>
      <c r="L31" s="162">
        <v>2011</v>
      </c>
      <c r="M31" s="162">
        <v>2012</v>
      </c>
      <c r="N31" s="162">
        <v>2013</v>
      </c>
      <c r="O31" s="162">
        <v>2014</v>
      </c>
      <c r="P31" s="162">
        <v>2015</v>
      </c>
      <c r="Q31" s="162">
        <v>2016</v>
      </c>
      <c r="R31" s="162">
        <v>2017</v>
      </c>
      <c r="S31" s="354" t="s">
        <v>476</v>
      </c>
      <c r="T31" s="460" t="s">
        <v>451</v>
      </c>
      <c r="W31" s="644" t="s">
        <v>789</v>
      </c>
      <c r="X31" s="652" t="s">
        <v>790</v>
      </c>
      <c r="Y31" s="679" t="s">
        <v>466</v>
      </c>
      <c r="Z31" s="675" t="s">
        <v>465</v>
      </c>
      <c r="AA31" s="652" t="s">
        <v>715</v>
      </c>
      <c r="AB31" s="652" t="s">
        <v>697</v>
      </c>
      <c r="AC31" s="653" t="s">
        <v>698</v>
      </c>
      <c r="AD31" s="653" t="s">
        <v>699</v>
      </c>
      <c r="AE31" s="654">
        <v>2001</v>
      </c>
      <c r="AF31" s="654">
        <v>2001</v>
      </c>
      <c r="AG31" s="102">
        <v>2927.8539636705718</v>
      </c>
      <c r="AH31" s="723"/>
      <c r="AI31" s="644" t="s">
        <v>789</v>
      </c>
      <c r="AJ31" s="652" t="s">
        <v>790</v>
      </c>
      <c r="AK31" s="679" t="s">
        <v>466</v>
      </c>
      <c r="AL31" s="675" t="s">
        <v>465</v>
      </c>
      <c r="AM31" s="652" t="s">
        <v>704</v>
      </c>
      <c r="AN31" s="652" t="s">
        <v>705</v>
      </c>
      <c r="AO31" s="653" t="s">
        <v>698</v>
      </c>
      <c r="AP31" s="653" t="s">
        <v>699</v>
      </c>
      <c r="AQ31" s="654">
        <v>2001</v>
      </c>
      <c r="AR31" s="654">
        <v>2001</v>
      </c>
      <c r="AS31" s="102">
        <v>2927.8539636705718</v>
      </c>
      <c r="AT31" s="643"/>
      <c r="AU31" s="643"/>
      <c r="AV31" s="643"/>
      <c r="AW31" s="643"/>
      <c r="AX31" s="643"/>
      <c r="AY31" s="643"/>
    </row>
    <row r="32" spans="1:51" ht="17.5" customHeight="1" x14ac:dyDescent="0.25">
      <c r="A32" s="479" t="s">
        <v>218</v>
      </c>
      <c r="B32" s="480">
        <v>673143.8410823365</v>
      </c>
      <c r="C32" s="480">
        <v>686150.8547999002</v>
      </c>
      <c r="D32" s="480">
        <v>744277.95496419608</v>
      </c>
      <c r="E32" s="480">
        <v>815101.95790516667</v>
      </c>
      <c r="F32" s="480">
        <v>848201.80554532725</v>
      </c>
      <c r="G32" s="480">
        <v>931728.174892209</v>
      </c>
      <c r="H32" s="480">
        <v>955449.38820137759</v>
      </c>
      <c r="I32" s="480">
        <v>981369.22694562573</v>
      </c>
      <c r="J32" s="480">
        <v>916993.16293627932</v>
      </c>
      <c r="K32" s="480">
        <v>254796.28425329097</v>
      </c>
      <c r="L32" s="480">
        <v>273477.32108151552</v>
      </c>
      <c r="M32" s="480">
        <v>284158.48061802908</v>
      </c>
      <c r="N32" s="480">
        <v>294420.39201462705</v>
      </c>
      <c r="O32" s="480">
        <v>305238.41122846608</v>
      </c>
      <c r="P32" s="480">
        <v>320650.92335205711</v>
      </c>
      <c r="Q32" s="480">
        <v>330295.96474962542</v>
      </c>
      <c r="R32" s="480">
        <v>331645.93927226658</v>
      </c>
      <c r="S32" s="537">
        <v>337992.72261009237</v>
      </c>
      <c r="T32" s="463" t="s">
        <v>114</v>
      </c>
      <c r="W32" s="644" t="s">
        <v>789</v>
      </c>
      <c r="X32" s="652" t="s">
        <v>790</v>
      </c>
      <c r="Y32" s="840" t="s">
        <v>72</v>
      </c>
      <c r="Z32" s="102" t="s">
        <v>0</v>
      </c>
      <c r="AA32" s="652" t="s">
        <v>715</v>
      </c>
      <c r="AB32" s="652" t="s">
        <v>697</v>
      </c>
      <c r="AC32" s="653" t="s">
        <v>698</v>
      </c>
      <c r="AD32" s="653" t="s">
        <v>699</v>
      </c>
      <c r="AE32" s="654">
        <v>2001</v>
      </c>
      <c r="AF32" s="654">
        <v>2001</v>
      </c>
      <c r="AG32" s="102">
        <v>729332.31672226032</v>
      </c>
      <c r="AH32" s="723"/>
      <c r="AI32" s="644" t="s">
        <v>789</v>
      </c>
      <c r="AJ32" s="652" t="s">
        <v>790</v>
      </c>
      <c r="AK32" s="840" t="s">
        <v>72</v>
      </c>
      <c r="AL32" s="102" t="s">
        <v>0</v>
      </c>
      <c r="AM32" s="652" t="s">
        <v>704</v>
      </c>
      <c r="AN32" s="652" t="s">
        <v>705</v>
      </c>
      <c r="AO32" s="653" t="s">
        <v>698</v>
      </c>
      <c r="AP32" s="653" t="s">
        <v>699</v>
      </c>
      <c r="AQ32" s="654">
        <v>2001</v>
      </c>
      <c r="AR32" s="654">
        <v>2001</v>
      </c>
      <c r="AS32" s="102">
        <v>729332.31672226032</v>
      </c>
      <c r="AT32" s="643"/>
      <c r="AU32" s="643"/>
      <c r="AV32" s="643"/>
      <c r="AW32" s="643"/>
      <c r="AX32" s="643"/>
      <c r="AY32" s="643"/>
    </row>
    <row r="33" spans="1:51" ht="17.5" customHeight="1" x14ac:dyDescent="0.25">
      <c r="A33" s="481" t="s">
        <v>115</v>
      </c>
      <c r="B33" s="482">
        <v>12166.019158371873</v>
      </c>
      <c r="C33" s="483">
        <v>12556.582355804449</v>
      </c>
      <c r="D33" s="483">
        <v>12165.243337635931</v>
      </c>
      <c r="E33" s="483">
        <v>11925.485183533399</v>
      </c>
      <c r="F33" s="483">
        <v>11446.845603002321</v>
      </c>
      <c r="G33" s="483">
        <v>10457.617874448064</v>
      </c>
      <c r="H33" s="483">
        <v>10264.952578104634</v>
      </c>
      <c r="I33" s="483">
        <v>9146.9233597561888</v>
      </c>
      <c r="J33" s="483">
        <v>9109.3642617316946</v>
      </c>
      <c r="K33" s="483">
        <v>2212.2947564251244</v>
      </c>
      <c r="L33" s="483">
        <v>2330.30776607297</v>
      </c>
      <c r="M33" s="483">
        <v>2383.2343285717425</v>
      </c>
      <c r="N33" s="483">
        <v>2395.5633178076682</v>
      </c>
      <c r="O33" s="483">
        <v>2391.5835305258893</v>
      </c>
      <c r="P33" s="483">
        <v>2423.0587440672207</v>
      </c>
      <c r="Q33" s="483">
        <v>2506.0707995868424</v>
      </c>
      <c r="R33" s="483">
        <v>2589.0470470878586</v>
      </c>
      <c r="S33" s="538">
        <v>2773.9732062337334</v>
      </c>
      <c r="T33" s="465" t="s">
        <v>452</v>
      </c>
      <c r="W33" s="644" t="s">
        <v>789</v>
      </c>
      <c r="X33" s="652" t="s">
        <v>790</v>
      </c>
      <c r="Y33" s="840" t="s">
        <v>135</v>
      </c>
      <c r="Z33" s="102" t="s">
        <v>134</v>
      </c>
      <c r="AA33" s="652" t="s">
        <v>715</v>
      </c>
      <c r="AB33" s="652" t="s">
        <v>697</v>
      </c>
      <c r="AC33" s="653" t="s">
        <v>698</v>
      </c>
      <c r="AD33" s="653" t="s">
        <v>699</v>
      </c>
      <c r="AE33" s="654">
        <v>2001</v>
      </c>
      <c r="AF33" s="654">
        <v>2001</v>
      </c>
      <c r="AG33" s="102">
        <v>414362.64347115898</v>
      </c>
      <c r="AH33" s="723"/>
      <c r="AI33" s="644" t="s">
        <v>789</v>
      </c>
      <c r="AJ33" s="652" t="s">
        <v>790</v>
      </c>
      <c r="AK33" s="840" t="s">
        <v>135</v>
      </c>
      <c r="AL33" s="102" t="s">
        <v>134</v>
      </c>
      <c r="AM33" s="652" t="s">
        <v>704</v>
      </c>
      <c r="AN33" s="652" t="s">
        <v>705</v>
      </c>
      <c r="AO33" s="653" t="s">
        <v>698</v>
      </c>
      <c r="AP33" s="653" t="s">
        <v>699</v>
      </c>
      <c r="AQ33" s="654">
        <v>2001</v>
      </c>
      <c r="AR33" s="654">
        <v>2001</v>
      </c>
      <c r="AS33" s="102">
        <v>414362.64347115898</v>
      </c>
      <c r="AT33" s="643"/>
      <c r="AU33" s="643"/>
      <c r="AV33" s="643"/>
      <c r="AW33" s="643"/>
      <c r="AX33" s="643"/>
      <c r="AY33" s="643"/>
    </row>
    <row r="34" spans="1:51" ht="17.5" customHeight="1" x14ac:dyDescent="0.25">
      <c r="A34" s="481" t="s">
        <v>116</v>
      </c>
      <c r="B34" s="482">
        <v>314969.67325110134</v>
      </c>
      <c r="C34" s="483">
        <v>295855.44170277327</v>
      </c>
      <c r="D34" s="483">
        <v>314137.18671882537</v>
      </c>
      <c r="E34" s="483">
        <v>337368.54899088742</v>
      </c>
      <c r="F34" s="483">
        <v>345266.04102303268</v>
      </c>
      <c r="G34" s="483">
        <v>384308.75071373681</v>
      </c>
      <c r="H34" s="483">
        <v>357260.49897308304</v>
      </c>
      <c r="I34" s="483">
        <v>349019.24160209385</v>
      </c>
      <c r="J34" s="483">
        <v>319467.02871128905</v>
      </c>
      <c r="K34" s="483">
        <v>90140.839929001144</v>
      </c>
      <c r="L34" s="483">
        <v>100745.81321528179</v>
      </c>
      <c r="M34" s="483">
        <v>105564.37702889337</v>
      </c>
      <c r="N34" s="483">
        <v>108950.99310112176</v>
      </c>
      <c r="O34" s="483">
        <v>109087.77846555194</v>
      </c>
      <c r="P34" s="483">
        <v>114739.79399403637</v>
      </c>
      <c r="Q34" s="483">
        <v>117729.10669509017</v>
      </c>
      <c r="R34" s="483">
        <v>114423.34676612867</v>
      </c>
      <c r="S34" s="538">
        <v>117663.41485084337</v>
      </c>
      <c r="T34" s="465" t="s">
        <v>453</v>
      </c>
      <c r="W34" s="644" t="s">
        <v>789</v>
      </c>
      <c r="X34" s="652" t="s">
        <v>790</v>
      </c>
      <c r="Y34" s="679" t="s">
        <v>114</v>
      </c>
      <c r="Z34" s="675" t="s">
        <v>218</v>
      </c>
      <c r="AA34" s="652" t="s">
        <v>715</v>
      </c>
      <c r="AB34" s="652" t="s">
        <v>697</v>
      </c>
      <c r="AC34" s="653" t="s">
        <v>698</v>
      </c>
      <c r="AD34" s="653" t="s">
        <v>699</v>
      </c>
      <c r="AE34" s="654">
        <v>2002</v>
      </c>
      <c r="AF34" s="654">
        <v>2002</v>
      </c>
      <c r="AG34" s="124">
        <v>686150.8547999002</v>
      </c>
      <c r="AH34" s="723"/>
      <c r="AI34" s="644" t="s">
        <v>789</v>
      </c>
      <c r="AJ34" s="652" t="s">
        <v>790</v>
      </c>
      <c r="AK34" s="679" t="s">
        <v>114</v>
      </c>
      <c r="AL34" s="675" t="s">
        <v>218</v>
      </c>
      <c r="AM34" s="652" t="s">
        <v>704</v>
      </c>
      <c r="AN34" s="652" t="s">
        <v>705</v>
      </c>
      <c r="AO34" s="653" t="s">
        <v>698</v>
      </c>
      <c r="AP34" s="653" t="s">
        <v>699</v>
      </c>
      <c r="AQ34" s="654">
        <v>2002</v>
      </c>
      <c r="AR34" s="654">
        <v>2002</v>
      </c>
      <c r="AS34" s="124">
        <v>686150.8547999002</v>
      </c>
      <c r="AT34" s="643"/>
      <c r="AU34" s="643"/>
      <c r="AV34" s="643"/>
      <c r="AW34" s="643"/>
      <c r="AX34" s="643"/>
      <c r="AY34" s="643"/>
    </row>
    <row r="35" spans="1:51" ht="17.5" customHeight="1" x14ac:dyDescent="0.25">
      <c r="A35" s="481" t="s">
        <v>58</v>
      </c>
      <c r="B35" s="482">
        <v>64650.923774251525</v>
      </c>
      <c r="C35" s="483">
        <v>66523.730400079294</v>
      </c>
      <c r="D35" s="483">
        <v>69376.011780007088</v>
      </c>
      <c r="E35" s="483">
        <v>74868.247111992168</v>
      </c>
      <c r="F35" s="483">
        <v>79788.891961141999</v>
      </c>
      <c r="G35" s="483">
        <v>85582.015770164799</v>
      </c>
      <c r="H35" s="483">
        <v>87184.850685805446</v>
      </c>
      <c r="I35" s="483">
        <v>96136.715490104267</v>
      </c>
      <c r="J35" s="483">
        <v>82626.93025652389</v>
      </c>
      <c r="K35" s="483">
        <v>23091.349778523032</v>
      </c>
      <c r="L35" s="483">
        <v>25024.878352909931</v>
      </c>
      <c r="M35" s="483">
        <v>25500.665358733873</v>
      </c>
      <c r="N35" s="483">
        <v>27030.595576816057</v>
      </c>
      <c r="O35" s="483">
        <v>28059.988061235134</v>
      </c>
      <c r="P35" s="483">
        <v>29619.007298344226</v>
      </c>
      <c r="Q35" s="483">
        <v>31056.132352535104</v>
      </c>
      <c r="R35" s="483">
        <v>32607.833177947563</v>
      </c>
      <c r="S35" s="538">
        <v>33239.302520669706</v>
      </c>
      <c r="T35" s="465" t="s">
        <v>117</v>
      </c>
      <c r="W35" s="644" t="s">
        <v>789</v>
      </c>
      <c r="X35" s="652" t="s">
        <v>790</v>
      </c>
      <c r="Y35" s="679" t="s">
        <v>452</v>
      </c>
      <c r="Z35" s="675" t="s">
        <v>115</v>
      </c>
      <c r="AA35" s="652" t="s">
        <v>715</v>
      </c>
      <c r="AB35" s="652" t="s">
        <v>697</v>
      </c>
      <c r="AC35" s="653" t="s">
        <v>698</v>
      </c>
      <c r="AD35" s="653" t="s">
        <v>699</v>
      </c>
      <c r="AE35" s="654">
        <v>2002</v>
      </c>
      <c r="AF35" s="654">
        <v>2002</v>
      </c>
      <c r="AG35" s="124">
        <v>12556.582355804449</v>
      </c>
      <c r="AH35" s="723"/>
      <c r="AI35" s="644" t="s">
        <v>789</v>
      </c>
      <c r="AJ35" s="652" t="s">
        <v>790</v>
      </c>
      <c r="AK35" s="679" t="s">
        <v>452</v>
      </c>
      <c r="AL35" s="675" t="s">
        <v>115</v>
      </c>
      <c r="AM35" s="652" t="s">
        <v>704</v>
      </c>
      <c r="AN35" s="652" t="s">
        <v>705</v>
      </c>
      <c r="AO35" s="653" t="s">
        <v>698</v>
      </c>
      <c r="AP35" s="653" t="s">
        <v>699</v>
      </c>
      <c r="AQ35" s="654">
        <v>2002</v>
      </c>
      <c r="AR35" s="654">
        <v>2002</v>
      </c>
      <c r="AS35" s="124">
        <v>12556.582355804449</v>
      </c>
      <c r="AT35" s="643"/>
      <c r="AU35" s="643"/>
      <c r="AV35" s="643"/>
      <c r="AW35" s="643"/>
      <c r="AX35" s="643"/>
      <c r="AY35" s="643"/>
    </row>
    <row r="36" spans="1:51" ht="17.5" customHeight="1" x14ac:dyDescent="0.25">
      <c r="A36" s="481" t="s">
        <v>118</v>
      </c>
      <c r="B36" s="482">
        <v>11259.201987467002</v>
      </c>
      <c r="C36" s="483">
        <v>12364.229905065617</v>
      </c>
      <c r="D36" s="483">
        <v>15078.459351930529</v>
      </c>
      <c r="E36" s="483">
        <v>16927.235267768305</v>
      </c>
      <c r="F36" s="483">
        <v>18424.07309373613</v>
      </c>
      <c r="G36" s="483">
        <v>19210.70256779424</v>
      </c>
      <c r="H36" s="483">
        <v>19461.361003080459</v>
      </c>
      <c r="I36" s="483">
        <v>22600.213611287993</v>
      </c>
      <c r="J36" s="483">
        <v>25692.705869618247</v>
      </c>
      <c r="K36" s="483">
        <v>7208.2541670778428</v>
      </c>
      <c r="L36" s="483">
        <v>7769.6961163180185</v>
      </c>
      <c r="M36" s="483">
        <v>8373.4208827558468</v>
      </c>
      <c r="N36" s="483">
        <v>8691.5351243265904</v>
      </c>
      <c r="O36" s="483">
        <v>9384.2786619640156</v>
      </c>
      <c r="P36" s="483">
        <v>10927.300353736598</v>
      </c>
      <c r="Q36" s="483">
        <v>11522.386805604339</v>
      </c>
      <c r="R36" s="483">
        <v>11190.037864928252</v>
      </c>
      <c r="S36" s="538">
        <v>10929.106565717429</v>
      </c>
      <c r="T36" s="465" t="s">
        <v>454</v>
      </c>
      <c r="W36" s="644" t="s">
        <v>789</v>
      </c>
      <c r="X36" s="652" t="s">
        <v>790</v>
      </c>
      <c r="Y36" s="679" t="s">
        <v>453</v>
      </c>
      <c r="Z36" s="675" t="s">
        <v>116</v>
      </c>
      <c r="AA36" s="652" t="s">
        <v>715</v>
      </c>
      <c r="AB36" s="652" t="s">
        <v>697</v>
      </c>
      <c r="AC36" s="653" t="s">
        <v>698</v>
      </c>
      <c r="AD36" s="653" t="s">
        <v>699</v>
      </c>
      <c r="AE36" s="654">
        <v>2002</v>
      </c>
      <c r="AF36" s="654">
        <v>2002</v>
      </c>
      <c r="AG36" s="124">
        <v>295855.44170277327</v>
      </c>
      <c r="AH36" s="723"/>
      <c r="AI36" s="644" t="s">
        <v>789</v>
      </c>
      <c r="AJ36" s="652" t="s">
        <v>790</v>
      </c>
      <c r="AK36" s="679" t="s">
        <v>453</v>
      </c>
      <c r="AL36" s="675" t="s">
        <v>116</v>
      </c>
      <c r="AM36" s="652" t="s">
        <v>704</v>
      </c>
      <c r="AN36" s="652" t="s">
        <v>705</v>
      </c>
      <c r="AO36" s="653" t="s">
        <v>698</v>
      </c>
      <c r="AP36" s="653" t="s">
        <v>699</v>
      </c>
      <c r="AQ36" s="654">
        <v>2002</v>
      </c>
      <c r="AR36" s="654">
        <v>2002</v>
      </c>
      <c r="AS36" s="124">
        <v>295855.44170277327</v>
      </c>
      <c r="AT36" s="643"/>
      <c r="AU36" s="643"/>
      <c r="AV36" s="643"/>
      <c r="AW36" s="643"/>
      <c r="AX36" s="643"/>
      <c r="AY36" s="643"/>
    </row>
    <row r="37" spans="1:51" ht="17.5" customHeight="1" x14ac:dyDescent="0.25">
      <c r="A37" s="481" t="s">
        <v>59</v>
      </c>
      <c r="B37" s="482">
        <v>47763.931882818542</v>
      </c>
      <c r="C37" s="483">
        <v>47678.525304166564</v>
      </c>
      <c r="D37" s="483">
        <v>53786.484008909552</v>
      </c>
      <c r="E37" s="483">
        <v>65555.76492140333</v>
      </c>
      <c r="F37" s="483">
        <v>70180.725039880344</v>
      </c>
      <c r="G37" s="483">
        <v>95542.510275904715</v>
      </c>
      <c r="H37" s="483">
        <v>105056.93311472367</v>
      </c>
      <c r="I37" s="483">
        <v>115848.37636699718</v>
      </c>
      <c r="J37" s="483">
        <v>117811.57922688664</v>
      </c>
      <c r="K37" s="483">
        <v>31841.861305167487</v>
      </c>
      <c r="L37" s="483">
        <v>31651.159021876858</v>
      </c>
      <c r="M37" s="483">
        <v>31468.530166824472</v>
      </c>
      <c r="N37" s="483">
        <v>31393.435373480857</v>
      </c>
      <c r="O37" s="483">
        <v>32395.276681528929</v>
      </c>
      <c r="P37" s="483">
        <v>33619.340449218267</v>
      </c>
      <c r="Q37" s="483">
        <v>32985.731587305774</v>
      </c>
      <c r="R37" s="483">
        <v>33013.756408619374</v>
      </c>
      <c r="S37" s="538">
        <v>33191.142385551291</v>
      </c>
      <c r="T37" s="465" t="s">
        <v>119</v>
      </c>
      <c r="W37" s="644" t="s">
        <v>789</v>
      </c>
      <c r="X37" s="652" t="s">
        <v>790</v>
      </c>
      <c r="Y37" s="679" t="s">
        <v>117</v>
      </c>
      <c r="Z37" s="675" t="s">
        <v>58</v>
      </c>
      <c r="AA37" s="652" t="s">
        <v>715</v>
      </c>
      <c r="AB37" s="652" t="s">
        <v>697</v>
      </c>
      <c r="AC37" s="653" t="s">
        <v>698</v>
      </c>
      <c r="AD37" s="653" t="s">
        <v>699</v>
      </c>
      <c r="AE37" s="654">
        <v>2002</v>
      </c>
      <c r="AF37" s="654">
        <v>2002</v>
      </c>
      <c r="AG37" s="124">
        <v>66523.730400079294</v>
      </c>
      <c r="AH37" s="723"/>
      <c r="AI37" s="644" t="s">
        <v>789</v>
      </c>
      <c r="AJ37" s="652" t="s">
        <v>790</v>
      </c>
      <c r="AK37" s="679" t="s">
        <v>117</v>
      </c>
      <c r="AL37" s="675" t="s">
        <v>58</v>
      </c>
      <c r="AM37" s="652" t="s">
        <v>704</v>
      </c>
      <c r="AN37" s="652" t="s">
        <v>705</v>
      </c>
      <c r="AO37" s="653" t="s">
        <v>698</v>
      </c>
      <c r="AP37" s="653" t="s">
        <v>699</v>
      </c>
      <c r="AQ37" s="654">
        <v>2002</v>
      </c>
      <c r="AR37" s="654">
        <v>2002</v>
      </c>
      <c r="AS37" s="124">
        <v>66523.730400079294</v>
      </c>
      <c r="AT37" s="643"/>
      <c r="AU37" s="643"/>
      <c r="AV37" s="643"/>
      <c r="AW37" s="643"/>
      <c r="AX37" s="643"/>
      <c r="AY37" s="643"/>
    </row>
    <row r="38" spans="1:51" ht="17.5" customHeight="1" x14ac:dyDescent="0.25">
      <c r="A38" s="481" t="s">
        <v>120</v>
      </c>
      <c r="B38" s="482">
        <v>73512.189170824262</v>
      </c>
      <c r="C38" s="483">
        <v>88361.308065960926</v>
      </c>
      <c r="D38" s="483">
        <v>106033.2819830331</v>
      </c>
      <c r="E38" s="483">
        <v>113879.35248706915</v>
      </c>
      <c r="F38" s="483">
        <v>119573.12849242549</v>
      </c>
      <c r="G38" s="483">
        <v>128540.74647029665</v>
      </c>
      <c r="H38" s="483">
        <v>136124.61433554473</v>
      </c>
      <c r="I38" s="483">
        <v>139767.12254171239</v>
      </c>
      <c r="J38" s="483">
        <v>124181.32584959193</v>
      </c>
      <c r="K38" s="483">
        <v>34525.127731001499</v>
      </c>
      <c r="L38" s="483">
        <v>36219.869584926309</v>
      </c>
      <c r="M38" s="483">
        <v>36915.455300368332</v>
      </c>
      <c r="N38" s="483">
        <v>39443.688815996706</v>
      </c>
      <c r="O38" s="483">
        <v>41117.427608913837</v>
      </c>
      <c r="P38" s="483">
        <v>43577.873234877523</v>
      </c>
      <c r="Q38" s="483">
        <v>45144.088013471388</v>
      </c>
      <c r="R38" s="483">
        <v>45196.639963694797</v>
      </c>
      <c r="S38" s="538">
        <v>45401.73494374744</v>
      </c>
      <c r="T38" s="465" t="s">
        <v>455</v>
      </c>
      <c r="W38" s="644" t="s">
        <v>789</v>
      </c>
      <c r="X38" s="652" t="s">
        <v>790</v>
      </c>
      <c r="Y38" s="679" t="s">
        <v>454</v>
      </c>
      <c r="Z38" s="675" t="s">
        <v>118</v>
      </c>
      <c r="AA38" s="652" t="s">
        <v>715</v>
      </c>
      <c r="AB38" s="652" t="s">
        <v>697</v>
      </c>
      <c r="AC38" s="653" t="s">
        <v>698</v>
      </c>
      <c r="AD38" s="653" t="s">
        <v>699</v>
      </c>
      <c r="AE38" s="654">
        <v>2002</v>
      </c>
      <c r="AF38" s="654">
        <v>2002</v>
      </c>
      <c r="AG38" s="124">
        <v>12364.229905065617</v>
      </c>
      <c r="AH38" s="723"/>
      <c r="AI38" s="644" t="s">
        <v>789</v>
      </c>
      <c r="AJ38" s="652" t="s">
        <v>790</v>
      </c>
      <c r="AK38" s="679" t="s">
        <v>454</v>
      </c>
      <c r="AL38" s="675" t="s">
        <v>118</v>
      </c>
      <c r="AM38" s="652" t="s">
        <v>704</v>
      </c>
      <c r="AN38" s="652" t="s">
        <v>705</v>
      </c>
      <c r="AO38" s="653" t="s">
        <v>698</v>
      </c>
      <c r="AP38" s="653" t="s">
        <v>699</v>
      </c>
      <c r="AQ38" s="654">
        <v>2002</v>
      </c>
      <c r="AR38" s="654">
        <v>2002</v>
      </c>
      <c r="AS38" s="124">
        <v>12364.229905065617</v>
      </c>
      <c r="AT38" s="643"/>
      <c r="AU38" s="643"/>
      <c r="AV38" s="643"/>
      <c r="AW38" s="643"/>
      <c r="AX38" s="643"/>
      <c r="AY38" s="643"/>
    </row>
    <row r="39" spans="1:51" ht="17.5" customHeight="1" x14ac:dyDescent="0.25">
      <c r="A39" s="481" t="s">
        <v>121</v>
      </c>
      <c r="B39" s="482">
        <v>28533.295604084004</v>
      </c>
      <c r="C39" s="483">
        <v>32816.115786482413</v>
      </c>
      <c r="D39" s="483">
        <v>35217.098205031652</v>
      </c>
      <c r="E39" s="483">
        <v>40843.037403230526</v>
      </c>
      <c r="F39" s="483">
        <v>44540.368579086375</v>
      </c>
      <c r="G39" s="483">
        <v>48298.765203938405</v>
      </c>
      <c r="H39" s="483">
        <v>56922.018821859252</v>
      </c>
      <c r="I39" s="483">
        <v>62065.569271257809</v>
      </c>
      <c r="J39" s="483">
        <v>61322.956388994586</v>
      </c>
      <c r="K39" s="483">
        <v>16824.992394869536</v>
      </c>
      <c r="L39" s="483">
        <v>17723.916086737958</v>
      </c>
      <c r="M39" s="483">
        <v>18606.91964472516</v>
      </c>
      <c r="N39" s="483">
        <v>18956.281855681202</v>
      </c>
      <c r="O39" s="483">
        <v>20790.27849469741</v>
      </c>
      <c r="P39" s="483">
        <v>21051.172687380847</v>
      </c>
      <c r="Q39" s="483">
        <v>20263.275472832949</v>
      </c>
      <c r="R39" s="483">
        <v>21142.035124941856</v>
      </c>
      <c r="S39" s="538">
        <v>21440.277093954832</v>
      </c>
      <c r="T39" s="465" t="s">
        <v>456</v>
      </c>
      <c r="W39" s="644" t="s">
        <v>789</v>
      </c>
      <c r="X39" s="652" t="s">
        <v>790</v>
      </c>
      <c r="Y39" s="679" t="s">
        <v>119</v>
      </c>
      <c r="Z39" s="675" t="s">
        <v>59</v>
      </c>
      <c r="AA39" s="652" t="s">
        <v>715</v>
      </c>
      <c r="AB39" s="652" t="s">
        <v>697</v>
      </c>
      <c r="AC39" s="653" t="s">
        <v>698</v>
      </c>
      <c r="AD39" s="653" t="s">
        <v>699</v>
      </c>
      <c r="AE39" s="654">
        <v>2002</v>
      </c>
      <c r="AF39" s="654">
        <v>2002</v>
      </c>
      <c r="AG39" s="124">
        <v>47678.525304166564</v>
      </c>
      <c r="AH39" s="723"/>
      <c r="AI39" s="644" t="s">
        <v>789</v>
      </c>
      <c r="AJ39" s="652" t="s">
        <v>790</v>
      </c>
      <c r="AK39" s="679" t="s">
        <v>119</v>
      </c>
      <c r="AL39" s="675" t="s">
        <v>59</v>
      </c>
      <c r="AM39" s="652" t="s">
        <v>704</v>
      </c>
      <c r="AN39" s="652" t="s">
        <v>705</v>
      </c>
      <c r="AO39" s="653" t="s">
        <v>698</v>
      </c>
      <c r="AP39" s="653" t="s">
        <v>699</v>
      </c>
      <c r="AQ39" s="654">
        <v>2002</v>
      </c>
      <c r="AR39" s="654">
        <v>2002</v>
      </c>
      <c r="AS39" s="124">
        <v>47678.525304166564</v>
      </c>
      <c r="AT39" s="643"/>
      <c r="AU39" s="643"/>
      <c r="AV39" s="643"/>
      <c r="AW39" s="643"/>
      <c r="AX39" s="643"/>
      <c r="AY39" s="643"/>
    </row>
    <row r="40" spans="1:51" ht="17.5" customHeight="1" x14ac:dyDescent="0.25">
      <c r="A40" s="481" t="s">
        <v>122</v>
      </c>
      <c r="B40" s="482">
        <v>15738.819184528104</v>
      </c>
      <c r="C40" s="483">
        <v>16254.921820053678</v>
      </c>
      <c r="D40" s="483">
        <v>16800.577178553558</v>
      </c>
      <c r="E40" s="483">
        <v>18127.756570426085</v>
      </c>
      <c r="F40" s="483">
        <v>17911.812085715326</v>
      </c>
      <c r="G40" s="483">
        <v>18252.683590203302</v>
      </c>
      <c r="H40" s="483">
        <v>19390.266137600032</v>
      </c>
      <c r="I40" s="483">
        <v>19780.003354206776</v>
      </c>
      <c r="J40" s="483">
        <v>18932.869777120995</v>
      </c>
      <c r="K40" s="483">
        <v>5146.8600812356626</v>
      </c>
      <c r="L40" s="483">
        <v>5951.0135586080733</v>
      </c>
      <c r="M40" s="483">
        <v>6101.422059695059</v>
      </c>
      <c r="N40" s="483">
        <v>6248.5874928945286</v>
      </c>
      <c r="O40" s="483">
        <v>6830.3477336748037</v>
      </c>
      <c r="P40" s="483">
        <v>7271.2312216430191</v>
      </c>
      <c r="Q40" s="483">
        <v>7769.2705683798958</v>
      </c>
      <c r="R40" s="483">
        <v>8501.762553213237</v>
      </c>
      <c r="S40" s="538">
        <v>8847.7845607766321</v>
      </c>
      <c r="T40" s="465" t="s">
        <v>457</v>
      </c>
      <c r="W40" s="644" t="s">
        <v>789</v>
      </c>
      <c r="X40" s="652" t="s">
        <v>790</v>
      </c>
      <c r="Y40" s="679" t="s">
        <v>455</v>
      </c>
      <c r="Z40" s="675" t="s">
        <v>120</v>
      </c>
      <c r="AA40" s="652" t="s">
        <v>715</v>
      </c>
      <c r="AB40" s="652" t="s">
        <v>697</v>
      </c>
      <c r="AC40" s="653" t="s">
        <v>698</v>
      </c>
      <c r="AD40" s="653" t="s">
        <v>699</v>
      </c>
      <c r="AE40" s="654">
        <v>2002</v>
      </c>
      <c r="AF40" s="654">
        <v>2002</v>
      </c>
      <c r="AG40" s="124">
        <v>88361.308065960926</v>
      </c>
      <c r="AH40" s="723"/>
      <c r="AI40" s="644" t="s">
        <v>789</v>
      </c>
      <c r="AJ40" s="652" t="s">
        <v>790</v>
      </c>
      <c r="AK40" s="679" t="s">
        <v>455</v>
      </c>
      <c r="AL40" s="675" t="s">
        <v>120</v>
      </c>
      <c r="AM40" s="652" t="s">
        <v>704</v>
      </c>
      <c r="AN40" s="652" t="s">
        <v>705</v>
      </c>
      <c r="AO40" s="653" t="s">
        <v>698</v>
      </c>
      <c r="AP40" s="653" t="s">
        <v>699</v>
      </c>
      <c r="AQ40" s="654">
        <v>2002</v>
      </c>
      <c r="AR40" s="654">
        <v>2002</v>
      </c>
      <c r="AS40" s="124">
        <v>88361.308065960926</v>
      </c>
      <c r="AT40" s="643"/>
      <c r="AU40" s="643"/>
      <c r="AV40" s="643"/>
      <c r="AW40" s="643"/>
      <c r="AX40" s="643"/>
      <c r="AY40" s="643"/>
    </row>
    <row r="41" spans="1:51" ht="17.5" customHeight="1" x14ac:dyDescent="0.25">
      <c r="A41" s="481" t="s">
        <v>123</v>
      </c>
      <c r="B41" s="482">
        <v>11238.284581877597</v>
      </c>
      <c r="C41" s="483">
        <v>12925.140271127639</v>
      </c>
      <c r="D41" s="483">
        <v>13870.804735203032</v>
      </c>
      <c r="E41" s="483">
        <v>16086.668848027412</v>
      </c>
      <c r="F41" s="483">
        <v>17542.920538132526</v>
      </c>
      <c r="G41" s="483">
        <v>19023.223810061962</v>
      </c>
      <c r="H41" s="483">
        <v>22419.627069068232</v>
      </c>
      <c r="I41" s="483">
        <v>26862.117558273632</v>
      </c>
      <c r="J41" s="483">
        <v>30731.21947046429</v>
      </c>
      <c r="K41" s="483">
        <v>8437.8319973189682</v>
      </c>
      <c r="L41" s="483">
        <v>8288.7024097545</v>
      </c>
      <c r="M41" s="483">
        <v>8525.7392874844372</v>
      </c>
      <c r="N41" s="483">
        <v>8983.6520151492114</v>
      </c>
      <c r="O41" s="483">
        <v>9553.55598866933</v>
      </c>
      <c r="P41" s="483">
        <v>10024.558978602563</v>
      </c>
      <c r="Q41" s="483">
        <v>10709.413423333319</v>
      </c>
      <c r="R41" s="483">
        <v>11408.015392977297</v>
      </c>
      <c r="S41" s="538">
        <v>11704.913478816876</v>
      </c>
      <c r="T41" s="465" t="s">
        <v>458</v>
      </c>
      <c r="W41" s="644" t="s">
        <v>789</v>
      </c>
      <c r="X41" s="652" t="s">
        <v>790</v>
      </c>
      <c r="Y41" s="679" t="s">
        <v>456</v>
      </c>
      <c r="Z41" s="675" t="s">
        <v>121</v>
      </c>
      <c r="AA41" s="652" t="s">
        <v>715</v>
      </c>
      <c r="AB41" s="652" t="s">
        <v>697</v>
      </c>
      <c r="AC41" s="653" t="s">
        <v>698</v>
      </c>
      <c r="AD41" s="653" t="s">
        <v>699</v>
      </c>
      <c r="AE41" s="654">
        <v>2002</v>
      </c>
      <c r="AF41" s="654">
        <v>2002</v>
      </c>
      <c r="AG41" s="124">
        <v>32816.115786482413</v>
      </c>
      <c r="AH41" s="723"/>
      <c r="AI41" s="644" t="s">
        <v>789</v>
      </c>
      <c r="AJ41" s="652" t="s">
        <v>790</v>
      </c>
      <c r="AK41" s="679" t="s">
        <v>456</v>
      </c>
      <c r="AL41" s="675" t="s">
        <v>121</v>
      </c>
      <c r="AM41" s="652" t="s">
        <v>704</v>
      </c>
      <c r="AN41" s="652" t="s">
        <v>705</v>
      </c>
      <c r="AO41" s="653" t="s">
        <v>698</v>
      </c>
      <c r="AP41" s="653" t="s">
        <v>699</v>
      </c>
      <c r="AQ41" s="654">
        <v>2002</v>
      </c>
      <c r="AR41" s="654">
        <v>2002</v>
      </c>
      <c r="AS41" s="124">
        <v>32816.115786482413</v>
      </c>
      <c r="AT41" s="643"/>
      <c r="AU41" s="643"/>
      <c r="AV41" s="643"/>
      <c r="AW41" s="643"/>
      <c r="AX41" s="643"/>
      <c r="AY41" s="643"/>
    </row>
    <row r="42" spans="1:51" ht="17.5" customHeight="1" x14ac:dyDescent="0.25">
      <c r="A42" s="481" t="s">
        <v>124</v>
      </c>
      <c r="B42" s="484">
        <v>28510.394129548771</v>
      </c>
      <c r="C42" s="480">
        <v>31016.891713138491</v>
      </c>
      <c r="D42" s="480">
        <v>34397.979289626761</v>
      </c>
      <c r="E42" s="480">
        <v>39669.769609588329</v>
      </c>
      <c r="F42" s="480">
        <v>53121.330461195583</v>
      </c>
      <c r="G42" s="480">
        <v>61551.823717315536</v>
      </c>
      <c r="H42" s="480">
        <v>76826.742192932361</v>
      </c>
      <c r="I42" s="480">
        <v>77748.576730426794</v>
      </c>
      <c r="J42" s="480">
        <v>78271.801674227085</v>
      </c>
      <c r="K42" s="480">
        <v>19941.920972112122</v>
      </c>
      <c r="L42" s="480">
        <v>20920.751113430073</v>
      </c>
      <c r="M42" s="480">
        <v>22387.424546801631</v>
      </c>
      <c r="N42" s="480">
        <v>26507.738871449423</v>
      </c>
      <c r="O42" s="480">
        <v>29421.435929043266</v>
      </c>
      <c r="P42" s="480">
        <v>31605.902635649552</v>
      </c>
      <c r="Q42" s="480">
        <v>32809.346319564676</v>
      </c>
      <c r="R42" s="480">
        <v>33257.960647657652</v>
      </c>
      <c r="S42" s="539">
        <v>33519.272814596487</v>
      </c>
      <c r="T42" s="465" t="s">
        <v>125</v>
      </c>
      <c r="W42" s="644" t="s">
        <v>789</v>
      </c>
      <c r="X42" s="652" t="s">
        <v>790</v>
      </c>
      <c r="Y42" s="679" t="s">
        <v>457</v>
      </c>
      <c r="Z42" s="675" t="s">
        <v>122</v>
      </c>
      <c r="AA42" s="652" t="s">
        <v>715</v>
      </c>
      <c r="AB42" s="652" t="s">
        <v>697</v>
      </c>
      <c r="AC42" s="653" t="s">
        <v>698</v>
      </c>
      <c r="AD42" s="653" t="s">
        <v>699</v>
      </c>
      <c r="AE42" s="654">
        <v>2002</v>
      </c>
      <c r="AF42" s="654">
        <v>2002</v>
      </c>
      <c r="AG42" s="124">
        <v>16254.921820053678</v>
      </c>
      <c r="AH42" s="723"/>
      <c r="AI42" s="644" t="s">
        <v>789</v>
      </c>
      <c r="AJ42" s="652" t="s">
        <v>790</v>
      </c>
      <c r="AK42" s="679" t="s">
        <v>457</v>
      </c>
      <c r="AL42" s="675" t="s">
        <v>122</v>
      </c>
      <c r="AM42" s="652" t="s">
        <v>704</v>
      </c>
      <c r="AN42" s="652" t="s">
        <v>705</v>
      </c>
      <c r="AO42" s="653" t="s">
        <v>698</v>
      </c>
      <c r="AP42" s="653" t="s">
        <v>699</v>
      </c>
      <c r="AQ42" s="654">
        <v>2002</v>
      </c>
      <c r="AR42" s="654">
        <v>2002</v>
      </c>
      <c r="AS42" s="124">
        <v>16254.921820053678</v>
      </c>
      <c r="AT42" s="643"/>
      <c r="AU42" s="643"/>
      <c r="AV42" s="643"/>
      <c r="AW42" s="643"/>
      <c r="AX42" s="643"/>
      <c r="AY42" s="643"/>
    </row>
    <row r="43" spans="1:51" ht="17.5" customHeight="1" x14ac:dyDescent="0.25">
      <c r="A43" s="481" t="s">
        <v>126</v>
      </c>
      <c r="B43" s="482">
        <v>35537.612518022812</v>
      </c>
      <c r="C43" s="483">
        <v>39253.313875897889</v>
      </c>
      <c r="D43" s="483">
        <v>42931.374512279719</v>
      </c>
      <c r="E43" s="483">
        <v>48303.004642863591</v>
      </c>
      <c r="F43" s="483">
        <v>50490.724232571672</v>
      </c>
      <c r="G43" s="483">
        <v>50111.033412153593</v>
      </c>
      <c r="H43" s="483">
        <v>58172.107476381483</v>
      </c>
      <c r="I43" s="483">
        <v>59669.284083942439</v>
      </c>
      <c r="J43" s="483">
        <v>51816.135267778802</v>
      </c>
      <c r="K43" s="483">
        <v>14338.954687660836</v>
      </c>
      <c r="L43" s="483">
        <v>15560.753776099415</v>
      </c>
      <c r="M43" s="483">
        <v>17383.177241957779</v>
      </c>
      <c r="N43" s="483">
        <v>17557.722430182726</v>
      </c>
      <c r="O43" s="483">
        <v>19050.525996151784</v>
      </c>
      <c r="P43" s="483">
        <v>20119.199537617824</v>
      </c>
      <c r="Q43" s="483">
        <v>21518.883157985794</v>
      </c>
      <c r="R43" s="483">
        <v>22331.665392594026</v>
      </c>
      <c r="S43" s="538">
        <v>23125.91892905032</v>
      </c>
      <c r="T43" s="465" t="s">
        <v>459</v>
      </c>
      <c r="W43" s="644" t="s">
        <v>789</v>
      </c>
      <c r="X43" s="652" t="s">
        <v>790</v>
      </c>
      <c r="Y43" s="679" t="s">
        <v>458</v>
      </c>
      <c r="Z43" s="675" t="s">
        <v>123</v>
      </c>
      <c r="AA43" s="652" t="s">
        <v>715</v>
      </c>
      <c r="AB43" s="652" t="s">
        <v>697</v>
      </c>
      <c r="AC43" s="653" t="s">
        <v>698</v>
      </c>
      <c r="AD43" s="653" t="s">
        <v>699</v>
      </c>
      <c r="AE43" s="654">
        <v>2002</v>
      </c>
      <c r="AF43" s="654">
        <v>2002</v>
      </c>
      <c r="AG43" s="124">
        <v>12925.140271127639</v>
      </c>
      <c r="AH43" s="723"/>
      <c r="AI43" s="644" t="s">
        <v>789</v>
      </c>
      <c r="AJ43" s="652" t="s">
        <v>790</v>
      </c>
      <c r="AK43" s="679" t="s">
        <v>458</v>
      </c>
      <c r="AL43" s="675" t="s">
        <v>123</v>
      </c>
      <c r="AM43" s="652" t="s">
        <v>704</v>
      </c>
      <c r="AN43" s="652" t="s">
        <v>705</v>
      </c>
      <c r="AO43" s="653" t="s">
        <v>698</v>
      </c>
      <c r="AP43" s="653" t="s">
        <v>699</v>
      </c>
      <c r="AQ43" s="654">
        <v>2002</v>
      </c>
      <c r="AR43" s="654">
        <v>2002</v>
      </c>
      <c r="AS43" s="124">
        <v>12925.140271127639</v>
      </c>
      <c r="AT43" s="643"/>
      <c r="AU43" s="643"/>
      <c r="AV43" s="643"/>
      <c r="AW43" s="643"/>
      <c r="AX43" s="643"/>
      <c r="AY43" s="643"/>
    </row>
    <row r="44" spans="1:51" ht="17.5" customHeight="1" x14ac:dyDescent="0.25">
      <c r="A44" s="481" t="s">
        <v>127</v>
      </c>
      <c r="B44" s="482">
        <v>21908.732073867654</v>
      </c>
      <c r="C44" s="483">
        <v>24199.440417735896</v>
      </c>
      <c r="D44" s="483">
        <v>26466.943475040654</v>
      </c>
      <c r="E44" s="483">
        <v>29778.522306375842</v>
      </c>
      <c r="F44" s="483">
        <v>31127.238749253327</v>
      </c>
      <c r="G44" s="483">
        <v>30893.161559874665</v>
      </c>
      <c r="H44" s="483">
        <v>35862.766983176698</v>
      </c>
      <c r="I44" s="483">
        <v>36785.767681259043</v>
      </c>
      <c r="J44" s="483">
        <v>31944.346967859008</v>
      </c>
      <c r="K44" s="483">
        <v>8845.8027120690003</v>
      </c>
      <c r="L44" s="483">
        <v>8954.0468181066244</v>
      </c>
      <c r="M44" s="483">
        <v>8764.1142678760025</v>
      </c>
      <c r="N44" s="483">
        <v>8967.0714066400978</v>
      </c>
      <c r="O44" s="483">
        <v>9371.176006020969</v>
      </c>
      <c r="P44" s="483">
        <v>9489.7421010964426</v>
      </c>
      <c r="Q44" s="483">
        <v>9882.4320973126123</v>
      </c>
      <c r="R44" s="483">
        <v>9701.9693214130857</v>
      </c>
      <c r="S44" s="538">
        <v>9834.799033881156</v>
      </c>
      <c r="T44" s="465" t="s">
        <v>460</v>
      </c>
      <c r="W44" s="644" t="s">
        <v>789</v>
      </c>
      <c r="X44" s="652" t="s">
        <v>790</v>
      </c>
      <c r="Y44" s="679" t="s">
        <v>125</v>
      </c>
      <c r="Z44" s="675" t="s">
        <v>124</v>
      </c>
      <c r="AA44" s="652" t="s">
        <v>715</v>
      </c>
      <c r="AB44" s="652" t="s">
        <v>697</v>
      </c>
      <c r="AC44" s="653" t="s">
        <v>698</v>
      </c>
      <c r="AD44" s="653" t="s">
        <v>699</v>
      </c>
      <c r="AE44" s="654">
        <v>2002</v>
      </c>
      <c r="AF44" s="654">
        <v>2002</v>
      </c>
      <c r="AG44" s="124">
        <v>31016.891713138491</v>
      </c>
      <c r="AH44" s="723"/>
      <c r="AI44" s="644" t="s">
        <v>789</v>
      </c>
      <c r="AJ44" s="652" t="s">
        <v>790</v>
      </c>
      <c r="AK44" s="679" t="s">
        <v>125</v>
      </c>
      <c r="AL44" s="675" t="s">
        <v>124</v>
      </c>
      <c r="AM44" s="652" t="s">
        <v>704</v>
      </c>
      <c r="AN44" s="652" t="s">
        <v>705</v>
      </c>
      <c r="AO44" s="653" t="s">
        <v>698</v>
      </c>
      <c r="AP44" s="653" t="s">
        <v>699</v>
      </c>
      <c r="AQ44" s="654">
        <v>2002</v>
      </c>
      <c r="AR44" s="654">
        <v>2002</v>
      </c>
      <c r="AS44" s="124">
        <v>31016.891713138491</v>
      </c>
      <c r="AT44" s="643"/>
      <c r="AU44" s="643"/>
      <c r="AV44" s="643"/>
      <c r="AW44" s="643"/>
      <c r="AX44" s="643"/>
      <c r="AY44" s="643"/>
    </row>
    <row r="45" spans="1:51" ht="17.5" customHeight="1" x14ac:dyDescent="0.25">
      <c r="A45" s="481" t="s">
        <v>128</v>
      </c>
      <c r="B45" s="482">
        <v>12379.183632228796</v>
      </c>
      <c r="C45" s="483">
        <v>13673.51226526035</v>
      </c>
      <c r="D45" s="483">
        <v>14954.729116987566</v>
      </c>
      <c r="E45" s="483">
        <v>16825.884523310582</v>
      </c>
      <c r="F45" s="483">
        <v>17587.955484692298</v>
      </c>
      <c r="G45" s="483">
        <v>17455.693859434181</v>
      </c>
      <c r="H45" s="483">
        <v>20263.691050113943</v>
      </c>
      <c r="I45" s="483">
        <v>20785.218041986987</v>
      </c>
      <c r="J45" s="483">
        <v>18049.649600600918</v>
      </c>
      <c r="K45" s="483">
        <v>5006.1841331340374</v>
      </c>
      <c r="L45" s="483">
        <v>5387.8316153451206</v>
      </c>
      <c r="M45" s="483">
        <v>5508.2225054065502</v>
      </c>
      <c r="N45" s="483">
        <v>5588.8527525616146</v>
      </c>
      <c r="O45" s="483">
        <v>6222.9848919104033</v>
      </c>
      <c r="P45" s="483">
        <v>6324.7024332951069</v>
      </c>
      <c r="Q45" s="483">
        <v>6905.2524934406792</v>
      </c>
      <c r="R45" s="483">
        <v>6850.8396215402317</v>
      </c>
      <c r="S45" s="538">
        <v>6937.2680859618704</v>
      </c>
      <c r="T45" s="465" t="s">
        <v>461</v>
      </c>
      <c r="W45" s="644" t="s">
        <v>789</v>
      </c>
      <c r="X45" s="652" t="s">
        <v>790</v>
      </c>
      <c r="Y45" s="679" t="s">
        <v>459</v>
      </c>
      <c r="Z45" s="675" t="s">
        <v>126</v>
      </c>
      <c r="AA45" s="652" t="s">
        <v>715</v>
      </c>
      <c r="AB45" s="652" t="s">
        <v>697</v>
      </c>
      <c r="AC45" s="653" t="s">
        <v>698</v>
      </c>
      <c r="AD45" s="653" t="s">
        <v>699</v>
      </c>
      <c r="AE45" s="654">
        <v>2002</v>
      </c>
      <c r="AF45" s="654">
        <v>2002</v>
      </c>
      <c r="AG45" s="124">
        <v>39253.313875897889</v>
      </c>
      <c r="AH45" s="723"/>
      <c r="AI45" s="644" t="s">
        <v>789</v>
      </c>
      <c r="AJ45" s="652" t="s">
        <v>790</v>
      </c>
      <c r="AK45" s="679" t="s">
        <v>459</v>
      </c>
      <c r="AL45" s="675" t="s">
        <v>126</v>
      </c>
      <c r="AM45" s="652" t="s">
        <v>704</v>
      </c>
      <c r="AN45" s="652" t="s">
        <v>705</v>
      </c>
      <c r="AO45" s="653" t="s">
        <v>698</v>
      </c>
      <c r="AP45" s="653" t="s">
        <v>699</v>
      </c>
      <c r="AQ45" s="654">
        <v>2002</v>
      </c>
      <c r="AR45" s="654">
        <v>2002</v>
      </c>
      <c r="AS45" s="124">
        <v>39253.313875897889</v>
      </c>
      <c r="AT45" s="643"/>
      <c r="AU45" s="643"/>
      <c r="AV45" s="643"/>
      <c r="AW45" s="643"/>
      <c r="AX45" s="643"/>
      <c r="AY45" s="643"/>
    </row>
    <row r="46" spans="1:51" ht="17.5" customHeight="1" x14ac:dyDescent="0.25">
      <c r="A46" s="481" t="s">
        <v>129</v>
      </c>
      <c r="B46" s="484">
        <v>27678.081510375032</v>
      </c>
      <c r="C46" s="480">
        <v>28601.546450185022</v>
      </c>
      <c r="D46" s="480">
        <v>30007.286018741837</v>
      </c>
      <c r="E46" s="480">
        <v>30106.845013721624</v>
      </c>
      <c r="F46" s="480">
        <v>31241.23769031974</v>
      </c>
      <c r="G46" s="480">
        <v>29611.318378109063</v>
      </c>
      <c r="H46" s="480">
        <v>30666.003968695819</v>
      </c>
      <c r="I46" s="480">
        <v>36940.909400462595</v>
      </c>
      <c r="J46" s="480">
        <v>49021.657839033462</v>
      </c>
      <c r="K46" s="480">
        <v>15049.247436109177</v>
      </c>
      <c r="L46" s="480">
        <v>15472.406147146816</v>
      </c>
      <c r="M46" s="480">
        <v>17220.941803903781</v>
      </c>
      <c r="N46" s="480">
        <v>19199.729048486646</v>
      </c>
      <c r="O46" s="480">
        <v>20040.258157360084</v>
      </c>
      <c r="P46" s="480">
        <v>20554.031016862045</v>
      </c>
      <c r="Q46" s="480">
        <v>21117.099339093689</v>
      </c>
      <c r="R46" s="480">
        <v>21204.561653400455</v>
      </c>
      <c r="S46" s="539">
        <v>21262.047037984037</v>
      </c>
      <c r="T46" s="465" t="s">
        <v>462</v>
      </c>
      <c r="W46" s="644" t="s">
        <v>789</v>
      </c>
      <c r="X46" s="652" t="s">
        <v>790</v>
      </c>
      <c r="Y46" s="679" t="s">
        <v>460</v>
      </c>
      <c r="Z46" s="675" t="s">
        <v>127</v>
      </c>
      <c r="AA46" s="652" t="s">
        <v>715</v>
      </c>
      <c r="AB46" s="652" t="s">
        <v>697</v>
      </c>
      <c r="AC46" s="653" t="s">
        <v>698</v>
      </c>
      <c r="AD46" s="653" t="s">
        <v>699</v>
      </c>
      <c r="AE46" s="654">
        <v>2002</v>
      </c>
      <c r="AF46" s="654">
        <v>2002</v>
      </c>
      <c r="AG46" s="124">
        <v>24199.440417735896</v>
      </c>
      <c r="AH46" s="723"/>
      <c r="AI46" s="644" t="s">
        <v>789</v>
      </c>
      <c r="AJ46" s="652" t="s">
        <v>790</v>
      </c>
      <c r="AK46" s="679" t="s">
        <v>460</v>
      </c>
      <c r="AL46" s="675" t="s">
        <v>127</v>
      </c>
      <c r="AM46" s="652" t="s">
        <v>704</v>
      </c>
      <c r="AN46" s="652" t="s">
        <v>705</v>
      </c>
      <c r="AO46" s="653" t="s">
        <v>698</v>
      </c>
      <c r="AP46" s="653" t="s">
        <v>699</v>
      </c>
      <c r="AQ46" s="654">
        <v>2002</v>
      </c>
      <c r="AR46" s="654">
        <v>2002</v>
      </c>
      <c r="AS46" s="124">
        <v>24199.440417735896</v>
      </c>
      <c r="AT46" s="643"/>
      <c r="AU46" s="643"/>
      <c r="AV46" s="643"/>
      <c r="AW46" s="643"/>
      <c r="AX46" s="643"/>
      <c r="AY46" s="643"/>
    </row>
    <row r="47" spans="1:51" ht="17.5" customHeight="1" x14ac:dyDescent="0.25">
      <c r="A47" s="481" t="s">
        <v>130</v>
      </c>
      <c r="B47" s="482">
        <v>8885.020432100986</v>
      </c>
      <c r="C47" s="483">
        <v>8974.7502541984541</v>
      </c>
      <c r="D47" s="483">
        <v>8915.517777589781</v>
      </c>
      <c r="E47" s="483">
        <v>9086.3390066302636</v>
      </c>
      <c r="F47" s="483">
        <v>8553.2851355284583</v>
      </c>
      <c r="G47" s="483">
        <v>8685.0743777166936</v>
      </c>
      <c r="H47" s="483">
        <v>11677.013710166244</v>
      </c>
      <c r="I47" s="483">
        <v>6604.1097576459197</v>
      </c>
      <c r="J47" s="483">
        <v>8674.2617145776512</v>
      </c>
      <c r="K47" s="483">
        <v>2490.6778016670523</v>
      </c>
      <c r="L47" s="483">
        <v>2632.682831504294</v>
      </c>
      <c r="M47" s="483">
        <v>2702.872159496766</v>
      </c>
      <c r="N47" s="483">
        <v>2869.392591033512</v>
      </c>
      <c r="O47" s="483">
        <v>3043.2690367427422</v>
      </c>
      <c r="P47" s="483">
        <v>3198.2731679449735</v>
      </c>
      <c r="Q47" s="483">
        <v>3546.7370536949365</v>
      </c>
      <c r="R47" s="483">
        <v>3709.3741949357286</v>
      </c>
      <c r="S47" s="538">
        <v>3768.5469309946925</v>
      </c>
      <c r="T47" s="465" t="s">
        <v>131</v>
      </c>
      <c r="W47" s="644" t="s">
        <v>789</v>
      </c>
      <c r="X47" s="652" t="s">
        <v>790</v>
      </c>
      <c r="Y47" s="679" t="s">
        <v>461</v>
      </c>
      <c r="Z47" s="675" t="s">
        <v>128</v>
      </c>
      <c r="AA47" s="652" t="s">
        <v>715</v>
      </c>
      <c r="AB47" s="652" t="s">
        <v>697</v>
      </c>
      <c r="AC47" s="653" t="s">
        <v>698</v>
      </c>
      <c r="AD47" s="653" t="s">
        <v>699</v>
      </c>
      <c r="AE47" s="654">
        <v>2002</v>
      </c>
      <c r="AF47" s="654">
        <v>2002</v>
      </c>
      <c r="AG47" s="124">
        <v>13673.51226526035</v>
      </c>
      <c r="AH47" s="723"/>
      <c r="AI47" s="644" t="s">
        <v>789</v>
      </c>
      <c r="AJ47" s="652" t="s">
        <v>790</v>
      </c>
      <c r="AK47" s="679" t="s">
        <v>461</v>
      </c>
      <c r="AL47" s="675" t="s">
        <v>128</v>
      </c>
      <c r="AM47" s="652" t="s">
        <v>704</v>
      </c>
      <c r="AN47" s="652" t="s">
        <v>705</v>
      </c>
      <c r="AO47" s="653" t="s">
        <v>698</v>
      </c>
      <c r="AP47" s="653" t="s">
        <v>699</v>
      </c>
      <c r="AQ47" s="654">
        <v>2002</v>
      </c>
      <c r="AR47" s="654">
        <v>2002</v>
      </c>
      <c r="AS47" s="124">
        <v>13673.51226526035</v>
      </c>
      <c r="AT47" s="643"/>
      <c r="AU47" s="643"/>
      <c r="AV47" s="643"/>
      <c r="AW47" s="643"/>
      <c r="AX47" s="643"/>
      <c r="AY47" s="643"/>
    </row>
    <row r="48" spans="1:51" ht="17.5" customHeight="1" x14ac:dyDescent="0.25">
      <c r="A48" s="481" t="s">
        <v>132</v>
      </c>
      <c r="B48" s="482">
        <v>6284.3469735050012</v>
      </c>
      <c r="C48" s="483">
        <v>6284.3469735050012</v>
      </c>
      <c r="D48" s="483">
        <v>5973.530597911903</v>
      </c>
      <c r="E48" s="483">
        <v>6049.9855099863316</v>
      </c>
      <c r="F48" s="483">
        <v>6235.1505082208078</v>
      </c>
      <c r="G48" s="483">
        <v>6207.161600966474</v>
      </c>
      <c r="H48" s="483">
        <v>6167.3827209493866</v>
      </c>
      <c r="I48" s="483">
        <v>6127.2262173837271</v>
      </c>
      <c r="J48" s="483">
        <v>6364.4508778896188</v>
      </c>
      <c r="K48" s="483">
        <v>1782.3091242171236</v>
      </c>
      <c r="L48" s="483">
        <v>2397.6740773194879</v>
      </c>
      <c r="M48" s="483">
        <v>3252.2179926845874</v>
      </c>
      <c r="N48" s="483">
        <v>3974.2850598723003</v>
      </c>
      <c r="O48" s="483">
        <v>4266.4109539497722</v>
      </c>
      <c r="P48" s="483">
        <v>4433.7298970506126</v>
      </c>
      <c r="Q48" s="483">
        <v>4600.2490544319562</v>
      </c>
      <c r="R48" s="483">
        <v>4598.6538365311444</v>
      </c>
      <c r="S48" s="538">
        <v>4674.6827679951548</v>
      </c>
      <c r="T48" s="465" t="s">
        <v>463</v>
      </c>
      <c r="W48" s="644" t="s">
        <v>789</v>
      </c>
      <c r="X48" s="652" t="s">
        <v>790</v>
      </c>
      <c r="Y48" s="679" t="s">
        <v>462</v>
      </c>
      <c r="Z48" s="675" t="s">
        <v>129</v>
      </c>
      <c r="AA48" s="652" t="s">
        <v>715</v>
      </c>
      <c r="AB48" s="652" t="s">
        <v>697</v>
      </c>
      <c r="AC48" s="653" t="s">
        <v>698</v>
      </c>
      <c r="AD48" s="653" t="s">
        <v>699</v>
      </c>
      <c r="AE48" s="654">
        <v>2002</v>
      </c>
      <c r="AF48" s="654">
        <v>2002</v>
      </c>
      <c r="AG48" s="124">
        <v>28601.546450185022</v>
      </c>
      <c r="AH48" s="723"/>
      <c r="AI48" s="644" t="s">
        <v>789</v>
      </c>
      <c r="AJ48" s="652" t="s">
        <v>790</v>
      </c>
      <c r="AK48" s="679" t="s">
        <v>462</v>
      </c>
      <c r="AL48" s="675" t="s">
        <v>129</v>
      </c>
      <c r="AM48" s="652" t="s">
        <v>704</v>
      </c>
      <c r="AN48" s="652" t="s">
        <v>705</v>
      </c>
      <c r="AO48" s="653" t="s">
        <v>698</v>
      </c>
      <c r="AP48" s="653" t="s">
        <v>699</v>
      </c>
      <c r="AQ48" s="654">
        <v>2002</v>
      </c>
      <c r="AR48" s="654">
        <v>2002</v>
      </c>
      <c r="AS48" s="124">
        <v>28601.546450185022</v>
      </c>
      <c r="AT48" s="643"/>
      <c r="AU48" s="643"/>
      <c r="AV48" s="643"/>
      <c r="AW48" s="643"/>
      <c r="AX48" s="643"/>
      <c r="AY48" s="643"/>
    </row>
    <row r="49" spans="1:51" ht="17.5" customHeight="1" x14ac:dyDescent="0.25">
      <c r="A49" s="481" t="s">
        <v>133</v>
      </c>
      <c r="B49" s="482">
        <v>5388.7528936164044</v>
      </c>
      <c r="C49" s="483">
        <v>5390.4990801478616</v>
      </c>
      <c r="D49" s="483">
        <v>5334.0532085082104</v>
      </c>
      <c r="E49" s="483">
        <v>5933.3744835712478</v>
      </c>
      <c r="F49" s="483">
        <v>5520.8513412716484</v>
      </c>
      <c r="G49" s="483">
        <v>5386.6452478099236</v>
      </c>
      <c r="H49" s="483">
        <v>5164.0979457914164</v>
      </c>
      <c r="I49" s="483">
        <v>5660.26064761413</v>
      </c>
      <c r="J49" s="483">
        <v>5887.4595585306697</v>
      </c>
      <c r="K49" s="483">
        <v>1636.5568820709373</v>
      </c>
      <c r="L49" s="483">
        <v>1465.6433684780502</v>
      </c>
      <c r="M49" s="483">
        <v>1650.0575217117798</v>
      </c>
      <c r="N49" s="483">
        <v>1577.1670449442593</v>
      </c>
      <c r="O49" s="483">
        <v>1686.4339227352311</v>
      </c>
      <c r="P49" s="483">
        <v>1778.6811994629018</v>
      </c>
      <c r="Q49" s="483">
        <v>1962.5625693684865</v>
      </c>
      <c r="R49" s="483">
        <v>2062.0338661300125</v>
      </c>
      <c r="S49" s="538">
        <v>2060.7827888646229</v>
      </c>
      <c r="T49" s="465" t="s">
        <v>464</v>
      </c>
      <c r="W49" s="644" t="s">
        <v>789</v>
      </c>
      <c r="X49" s="652" t="s">
        <v>790</v>
      </c>
      <c r="Y49" s="679" t="s">
        <v>131</v>
      </c>
      <c r="Z49" s="675" t="s">
        <v>130</v>
      </c>
      <c r="AA49" s="652" t="s">
        <v>715</v>
      </c>
      <c r="AB49" s="652" t="s">
        <v>697</v>
      </c>
      <c r="AC49" s="653" t="s">
        <v>698</v>
      </c>
      <c r="AD49" s="653" t="s">
        <v>699</v>
      </c>
      <c r="AE49" s="654">
        <v>2002</v>
      </c>
      <c r="AF49" s="654">
        <v>2002</v>
      </c>
      <c r="AG49" s="124">
        <v>8974.7502541984541</v>
      </c>
      <c r="AH49" s="723"/>
      <c r="AI49" s="644" t="s">
        <v>789</v>
      </c>
      <c r="AJ49" s="652" t="s">
        <v>790</v>
      </c>
      <c r="AK49" s="679" t="s">
        <v>131</v>
      </c>
      <c r="AL49" s="675" t="s">
        <v>130</v>
      </c>
      <c r="AM49" s="652" t="s">
        <v>704</v>
      </c>
      <c r="AN49" s="652" t="s">
        <v>705</v>
      </c>
      <c r="AO49" s="653" t="s">
        <v>698</v>
      </c>
      <c r="AP49" s="653" t="s">
        <v>699</v>
      </c>
      <c r="AQ49" s="654">
        <v>2002</v>
      </c>
      <c r="AR49" s="654">
        <v>2002</v>
      </c>
      <c r="AS49" s="124">
        <v>8974.7502541984541</v>
      </c>
      <c r="AT49" s="643"/>
      <c r="AU49" s="643"/>
      <c r="AV49" s="643"/>
      <c r="AW49" s="643"/>
      <c r="AX49" s="643"/>
      <c r="AY49" s="643"/>
    </row>
    <row r="50" spans="1:51" ht="17.5" customHeight="1" x14ac:dyDescent="0.25">
      <c r="A50" s="485" t="s">
        <v>465</v>
      </c>
      <c r="B50" s="484">
        <v>2927.8539636705718</v>
      </c>
      <c r="C50" s="480">
        <v>3038.9963216408032</v>
      </c>
      <c r="D50" s="480">
        <v>3236.6589767484734</v>
      </c>
      <c r="E50" s="480">
        <v>3542.7506480910329</v>
      </c>
      <c r="F50" s="480">
        <v>4011.7936776357856</v>
      </c>
      <c r="G50" s="480">
        <v>3772.3885577046181</v>
      </c>
      <c r="H50" s="480">
        <v>4057.2055959287886</v>
      </c>
      <c r="I50" s="480">
        <v>4511.0773601034462</v>
      </c>
      <c r="J50" s="480">
        <v>4380.8791368210959</v>
      </c>
      <c r="K50" s="480">
        <v>1266.3867718516442</v>
      </c>
      <c r="L50" s="480">
        <v>1373.3324821760154</v>
      </c>
      <c r="M50" s="480">
        <v>1458.0548708433084</v>
      </c>
      <c r="N50" s="480">
        <v>1791.5680561179252</v>
      </c>
      <c r="O50" s="480">
        <v>1987.0951941938049</v>
      </c>
      <c r="P50" s="480">
        <v>2053.2580536825608</v>
      </c>
      <c r="Q50" s="480">
        <v>2194.3726052512156</v>
      </c>
      <c r="R50" s="480">
        <v>2318.9287395835368</v>
      </c>
      <c r="S50" s="539">
        <v>2399.0744670332147</v>
      </c>
      <c r="T50" s="468" t="s">
        <v>466</v>
      </c>
      <c r="W50" s="644" t="s">
        <v>789</v>
      </c>
      <c r="X50" s="652" t="s">
        <v>790</v>
      </c>
      <c r="Y50" s="679" t="s">
        <v>463</v>
      </c>
      <c r="Z50" s="675" t="s">
        <v>132</v>
      </c>
      <c r="AA50" s="652" t="s">
        <v>715</v>
      </c>
      <c r="AB50" s="652" t="s">
        <v>697</v>
      </c>
      <c r="AC50" s="653" t="s">
        <v>698</v>
      </c>
      <c r="AD50" s="653" t="s">
        <v>699</v>
      </c>
      <c r="AE50" s="654">
        <v>2002</v>
      </c>
      <c r="AF50" s="654">
        <v>2002</v>
      </c>
      <c r="AG50" s="124">
        <v>6284.3469735050012</v>
      </c>
      <c r="AH50" s="723"/>
      <c r="AI50" s="644" t="s">
        <v>789</v>
      </c>
      <c r="AJ50" s="652" t="s">
        <v>790</v>
      </c>
      <c r="AK50" s="679" t="s">
        <v>463</v>
      </c>
      <c r="AL50" s="675" t="s">
        <v>132</v>
      </c>
      <c r="AM50" s="652" t="s">
        <v>704</v>
      </c>
      <c r="AN50" s="652" t="s">
        <v>705</v>
      </c>
      <c r="AO50" s="653" t="s">
        <v>698</v>
      </c>
      <c r="AP50" s="653" t="s">
        <v>699</v>
      </c>
      <c r="AQ50" s="654">
        <v>2002</v>
      </c>
      <c r="AR50" s="654">
        <v>2002</v>
      </c>
      <c r="AS50" s="124">
        <v>6284.3469735050012</v>
      </c>
      <c r="AT50" s="643"/>
      <c r="AU50" s="643"/>
      <c r="AV50" s="643"/>
      <c r="AW50" s="643"/>
      <c r="AX50" s="643"/>
      <c r="AY50" s="643"/>
    </row>
    <row r="51" spans="1:51" ht="17.5" customHeight="1" x14ac:dyDescent="0.25">
      <c r="A51" s="486" t="s">
        <v>0</v>
      </c>
      <c r="B51" s="469">
        <v>729332.31672226032</v>
      </c>
      <c r="C51" s="469">
        <v>745769.29296322365</v>
      </c>
      <c r="D51" s="469">
        <v>808683.22027256456</v>
      </c>
      <c r="E51" s="469">
        <v>884878.57252847659</v>
      </c>
      <c r="F51" s="469">
        <v>932564.37369684258</v>
      </c>
      <c r="G51" s="469">
        <v>1022891.3169876336</v>
      </c>
      <c r="H51" s="469">
        <v>1062942.1343630059</v>
      </c>
      <c r="I51" s="469">
        <v>1096058.7130765151</v>
      </c>
      <c r="J51" s="469">
        <v>1044286.6224495398</v>
      </c>
      <c r="K51" s="469">
        <v>289787.4526615123</v>
      </c>
      <c r="L51" s="469">
        <v>309870.47834209242</v>
      </c>
      <c r="M51" s="469">
        <v>323766.84696873452</v>
      </c>
      <c r="N51" s="469">
        <v>340127.85993456311</v>
      </c>
      <c r="O51" s="469">
        <v>354700.10531486943</v>
      </c>
      <c r="P51" s="469">
        <v>372810.85700456874</v>
      </c>
      <c r="Q51" s="469">
        <v>384222.41040828382</v>
      </c>
      <c r="R51" s="469">
        <v>386108.46157332469</v>
      </c>
      <c r="S51" s="540">
        <v>392774.04246267286</v>
      </c>
      <c r="T51" s="469" t="s">
        <v>72</v>
      </c>
      <c r="W51" s="644" t="s">
        <v>789</v>
      </c>
      <c r="X51" s="652" t="s">
        <v>790</v>
      </c>
      <c r="Y51" s="679" t="s">
        <v>464</v>
      </c>
      <c r="Z51" s="675" t="s">
        <v>133</v>
      </c>
      <c r="AA51" s="652" t="s">
        <v>715</v>
      </c>
      <c r="AB51" s="652" t="s">
        <v>697</v>
      </c>
      <c r="AC51" s="653" t="s">
        <v>698</v>
      </c>
      <c r="AD51" s="653" t="s">
        <v>699</v>
      </c>
      <c r="AE51" s="654">
        <v>2002</v>
      </c>
      <c r="AF51" s="654">
        <v>2002</v>
      </c>
      <c r="AG51" s="124">
        <v>5390.4990801478616</v>
      </c>
      <c r="AH51" s="723"/>
      <c r="AI51" s="644" t="s">
        <v>789</v>
      </c>
      <c r="AJ51" s="652" t="s">
        <v>790</v>
      </c>
      <c r="AK51" s="679" t="s">
        <v>464</v>
      </c>
      <c r="AL51" s="675" t="s">
        <v>133</v>
      </c>
      <c r="AM51" s="652" t="s">
        <v>704</v>
      </c>
      <c r="AN51" s="652" t="s">
        <v>705</v>
      </c>
      <c r="AO51" s="653" t="s">
        <v>698</v>
      </c>
      <c r="AP51" s="653" t="s">
        <v>699</v>
      </c>
      <c r="AQ51" s="654">
        <v>2002</v>
      </c>
      <c r="AR51" s="654">
        <v>2002</v>
      </c>
      <c r="AS51" s="124">
        <v>5390.4990801478616</v>
      </c>
      <c r="AT51" s="643"/>
      <c r="AU51" s="643"/>
      <c r="AV51" s="643"/>
      <c r="AW51" s="643"/>
      <c r="AX51" s="643"/>
      <c r="AY51" s="643"/>
    </row>
    <row r="52" spans="1:51" ht="17.5" customHeight="1" thickBot="1" x14ac:dyDescent="0.3">
      <c r="A52" s="487" t="s">
        <v>134</v>
      </c>
      <c r="B52" s="471">
        <v>414362.64347115898</v>
      </c>
      <c r="C52" s="471">
        <v>449913.85126045038</v>
      </c>
      <c r="D52" s="471">
        <v>494546.03355373919</v>
      </c>
      <c r="E52" s="471">
        <v>547510.02353758924</v>
      </c>
      <c r="F52" s="471">
        <v>587298.33267380996</v>
      </c>
      <c r="G52" s="471">
        <v>638582.56627389672</v>
      </c>
      <c r="H52" s="471">
        <v>705681.63538992289</v>
      </c>
      <c r="I52" s="471">
        <v>747039.47147442121</v>
      </c>
      <c r="J52" s="471">
        <v>724819.59373825078</v>
      </c>
      <c r="K52" s="471">
        <v>199646.61273251113</v>
      </c>
      <c r="L52" s="471">
        <v>209124.66512681064</v>
      </c>
      <c r="M52" s="471">
        <v>218202.46993984113</v>
      </c>
      <c r="N52" s="471">
        <v>231176.8668334414</v>
      </c>
      <c r="O52" s="471">
        <v>245612.3268493175</v>
      </c>
      <c r="P52" s="471">
        <v>258071.06301053235</v>
      </c>
      <c r="Q52" s="471">
        <v>266493.30371319369</v>
      </c>
      <c r="R52" s="471">
        <v>271685.11480719602</v>
      </c>
      <c r="S52" s="541">
        <v>275110.62761182955</v>
      </c>
      <c r="T52" s="471" t="s">
        <v>135</v>
      </c>
      <c r="W52" s="644" t="s">
        <v>789</v>
      </c>
      <c r="X52" s="652" t="s">
        <v>790</v>
      </c>
      <c r="Y52" s="679" t="s">
        <v>466</v>
      </c>
      <c r="Z52" s="675" t="s">
        <v>465</v>
      </c>
      <c r="AA52" s="652" t="s">
        <v>715</v>
      </c>
      <c r="AB52" s="652" t="s">
        <v>697</v>
      </c>
      <c r="AC52" s="653" t="s">
        <v>698</v>
      </c>
      <c r="AD52" s="653" t="s">
        <v>699</v>
      </c>
      <c r="AE52" s="654">
        <v>2002</v>
      </c>
      <c r="AF52" s="654">
        <v>2002</v>
      </c>
      <c r="AG52" s="124">
        <v>3038.9963216408032</v>
      </c>
      <c r="AH52" s="723"/>
      <c r="AI52" s="644" t="s">
        <v>789</v>
      </c>
      <c r="AJ52" s="652" t="s">
        <v>790</v>
      </c>
      <c r="AK52" s="679" t="s">
        <v>466</v>
      </c>
      <c r="AL52" s="675" t="s">
        <v>465</v>
      </c>
      <c r="AM52" s="652" t="s">
        <v>704</v>
      </c>
      <c r="AN52" s="652" t="s">
        <v>705</v>
      </c>
      <c r="AO52" s="653" t="s">
        <v>698</v>
      </c>
      <c r="AP52" s="653" t="s">
        <v>699</v>
      </c>
      <c r="AQ52" s="654">
        <v>2002</v>
      </c>
      <c r="AR52" s="654">
        <v>2002</v>
      </c>
      <c r="AS52" s="124">
        <v>3038.9963216408032</v>
      </c>
      <c r="AT52" s="643"/>
      <c r="AU52" s="643"/>
      <c r="AV52" s="643"/>
      <c r="AW52" s="643"/>
      <c r="AX52" s="643"/>
      <c r="AY52" s="643"/>
    </row>
    <row r="53" spans="1:51" ht="17.5" customHeight="1" thickTop="1" x14ac:dyDescent="0.25">
      <c r="A53" s="473" t="s">
        <v>467</v>
      </c>
      <c r="B53" s="473"/>
      <c r="C53" s="473"/>
      <c r="D53" s="473"/>
      <c r="E53" s="473"/>
      <c r="F53" s="473"/>
      <c r="G53" s="473"/>
      <c r="H53" s="473"/>
      <c r="I53" s="473"/>
      <c r="J53" s="473"/>
      <c r="L53" s="52"/>
      <c r="M53" s="52"/>
      <c r="N53" s="52"/>
      <c r="O53" s="52"/>
      <c r="P53" s="52"/>
      <c r="Q53" s="52"/>
      <c r="R53" s="52"/>
      <c r="S53" s="52"/>
      <c r="T53" s="475" t="s">
        <v>468</v>
      </c>
      <c r="W53" s="644" t="s">
        <v>789</v>
      </c>
      <c r="X53" s="652" t="s">
        <v>790</v>
      </c>
      <c r="Y53" s="840" t="s">
        <v>72</v>
      </c>
      <c r="Z53" s="102" t="s">
        <v>0</v>
      </c>
      <c r="AA53" s="652" t="s">
        <v>715</v>
      </c>
      <c r="AB53" s="652" t="s">
        <v>697</v>
      </c>
      <c r="AC53" s="653" t="s">
        <v>698</v>
      </c>
      <c r="AD53" s="653" t="s">
        <v>699</v>
      </c>
      <c r="AE53" s="654">
        <v>2002</v>
      </c>
      <c r="AF53" s="654">
        <v>2002</v>
      </c>
      <c r="AG53" s="102">
        <v>745769.29296322365</v>
      </c>
      <c r="AH53" s="723"/>
      <c r="AI53" s="644" t="s">
        <v>789</v>
      </c>
      <c r="AJ53" s="652" t="s">
        <v>790</v>
      </c>
      <c r="AK53" s="840" t="s">
        <v>72</v>
      </c>
      <c r="AL53" s="102" t="s">
        <v>0</v>
      </c>
      <c r="AM53" s="652" t="s">
        <v>704</v>
      </c>
      <c r="AN53" s="652" t="s">
        <v>705</v>
      </c>
      <c r="AO53" s="653" t="s">
        <v>698</v>
      </c>
      <c r="AP53" s="653" t="s">
        <v>699</v>
      </c>
      <c r="AQ53" s="654">
        <v>2002</v>
      </c>
      <c r="AR53" s="654">
        <v>2002</v>
      </c>
      <c r="AS53" s="102">
        <v>745769.29296322365</v>
      </c>
      <c r="AT53" s="643"/>
      <c r="AU53" s="643"/>
      <c r="AV53" s="643"/>
      <c r="AW53" s="643"/>
      <c r="AX53" s="643"/>
      <c r="AY53" s="643"/>
    </row>
    <row r="54" spans="1:51" ht="17.5" customHeight="1" x14ac:dyDescent="0.25">
      <c r="A54" s="476" t="s">
        <v>469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88"/>
      <c r="L54" s="489"/>
      <c r="M54" s="489"/>
      <c r="N54" s="489"/>
      <c r="O54" s="489"/>
      <c r="P54" s="489"/>
      <c r="Q54" s="489"/>
      <c r="R54" s="489"/>
      <c r="S54" s="489"/>
      <c r="T54" s="38" t="s">
        <v>470</v>
      </c>
      <c r="W54" s="644" t="s">
        <v>789</v>
      </c>
      <c r="X54" s="652" t="s">
        <v>790</v>
      </c>
      <c r="Y54" s="840" t="s">
        <v>135</v>
      </c>
      <c r="Z54" s="102" t="s">
        <v>134</v>
      </c>
      <c r="AA54" s="652" t="s">
        <v>715</v>
      </c>
      <c r="AB54" s="652" t="s">
        <v>697</v>
      </c>
      <c r="AC54" s="653" t="s">
        <v>698</v>
      </c>
      <c r="AD54" s="653" t="s">
        <v>699</v>
      </c>
      <c r="AE54" s="654">
        <v>2002</v>
      </c>
      <c r="AF54" s="654">
        <v>2002</v>
      </c>
      <c r="AG54" s="102">
        <v>449913.85126045038</v>
      </c>
      <c r="AH54" s="723"/>
      <c r="AI54" s="644" t="s">
        <v>789</v>
      </c>
      <c r="AJ54" s="652" t="s">
        <v>790</v>
      </c>
      <c r="AK54" s="840" t="s">
        <v>135</v>
      </c>
      <c r="AL54" s="102" t="s">
        <v>134</v>
      </c>
      <c r="AM54" s="652" t="s">
        <v>704</v>
      </c>
      <c r="AN54" s="652" t="s">
        <v>705</v>
      </c>
      <c r="AO54" s="653" t="s">
        <v>698</v>
      </c>
      <c r="AP54" s="653" t="s">
        <v>699</v>
      </c>
      <c r="AQ54" s="654">
        <v>2002</v>
      </c>
      <c r="AR54" s="654">
        <v>2002</v>
      </c>
      <c r="AS54" s="102">
        <v>449913.85126045038</v>
      </c>
      <c r="AT54" s="643"/>
      <c r="AU54" s="643"/>
      <c r="AV54" s="643"/>
      <c r="AW54" s="643"/>
      <c r="AX54" s="643"/>
      <c r="AY54" s="643"/>
    </row>
    <row r="55" spans="1:51" ht="17.5" customHeight="1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478"/>
      <c r="L55" s="478"/>
      <c r="M55" s="478"/>
      <c r="N55" s="478"/>
      <c r="O55" s="478"/>
      <c r="P55" s="478"/>
      <c r="Q55" s="478"/>
      <c r="R55" s="478"/>
      <c r="S55" s="478"/>
      <c r="W55" s="644" t="s">
        <v>789</v>
      </c>
      <c r="X55" s="652" t="s">
        <v>790</v>
      </c>
      <c r="Y55" s="679" t="s">
        <v>114</v>
      </c>
      <c r="Z55" s="675" t="s">
        <v>218</v>
      </c>
      <c r="AA55" s="652" t="s">
        <v>715</v>
      </c>
      <c r="AB55" s="652" t="s">
        <v>697</v>
      </c>
      <c r="AC55" s="653" t="s">
        <v>698</v>
      </c>
      <c r="AD55" s="653" t="s">
        <v>699</v>
      </c>
      <c r="AE55" s="654">
        <v>2003</v>
      </c>
      <c r="AF55" s="654">
        <v>2003</v>
      </c>
      <c r="AG55" s="124">
        <v>744277.95496419608</v>
      </c>
      <c r="AH55" s="723"/>
      <c r="AI55" s="644" t="s">
        <v>789</v>
      </c>
      <c r="AJ55" s="652" t="s">
        <v>790</v>
      </c>
      <c r="AK55" s="679" t="s">
        <v>114</v>
      </c>
      <c r="AL55" s="675" t="s">
        <v>218</v>
      </c>
      <c r="AM55" s="652" t="s">
        <v>704</v>
      </c>
      <c r="AN55" s="652" t="s">
        <v>705</v>
      </c>
      <c r="AO55" s="653" t="s">
        <v>698</v>
      </c>
      <c r="AP55" s="653" t="s">
        <v>699</v>
      </c>
      <c r="AQ55" s="654">
        <v>2003</v>
      </c>
      <c r="AR55" s="654">
        <v>2003</v>
      </c>
      <c r="AS55" s="124">
        <v>744277.95496419608</v>
      </c>
      <c r="AT55" s="643"/>
      <c r="AU55" s="643"/>
      <c r="AV55" s="643"/>
      <c r="AW55" s="643"/>
      <c r="AX55" s="643"/>
      <c r="AY55" s="643"/>
    </row>
    <row r="56" spans="1:51" ht="17.5" customHeight="1" x14ac:dyDescent="0.25">
      <c r="W56" s="644" t="s">
        <v>789</v>
      </c>
      <c r="X56" s="652" t="s">
        <v>790</v>
      </c>
      <c r="Y56" s="679" t="s">
        <v>452</v>
      </c>
      <c r="Z56" s="675" t="s">
        <v>115</v>
      </c>
      <c r="AA56" s="652" t="s">
        <v>715</v>
      </c>
      <c r="AB56" s="652" t="s">
        <v>697</v>
      </c>
      <c r="AC56" s="653" t="s">
        <v>698</v>
      </c>
      <c r="AD56" s="653" t="s">
        <v>699</v>
      </c>
      <c r="AE56" s="654">
        <v>2003</v>
      </c>
      <c r="AF56" s="654">
        <v>2003</v>
      </c>
      <c r="AG56" s="124">
        <v>12165.243337635931</v>
      </c>
      <c r="AH56" s="723"/>
      <c r="AI56" s="644" t="s">
        <v>789</v>
      </c>
      <c r="AJ56" s="652" t="s">
        <v>790</v>
      </c>
      <c r="AK56" s="679" t="s">
        <v>452</v>
      </c>
      <c r="AL56" s="675" t="s">
        <v>115</v>
      </c>
      <c r="AM56" s="652" t="s">
        <v>704</v>
      </c>
      <c r="AN56" s="652" t="s">
        <v>705</v>
      </c>
      <c r="AO56" s="653" t="s">
        <v>698</v>
      </c>
      <c r="AP56" s="653" t="s">
        <v>699</v>
      </c>
      <c r="AQ56" s="654">
        <v>2003</v>
      </c>
      <c r="AR56" s="654">
        <v>2003</v>
      </c>
      <c r="AS56" s="124">
        <v>12165.243337635931</v>
      </c>
      <c r="AT56" s="643"/>
      <c r="AU56" s="643"/>
      <c r="AV56" s="643"/>
      <c r="AW56" s="643"/>
      <c r="AX56" s="643"/>
      <c r="AY56" s="643"/>
    </row>
    <row r="57" spans="1:51" ht="17.5" customHeight="1" x14ac:dyDescent="0.25">
      <c r="W57" s="644" t="s">
        <v>789</v>
      </c>
      <c r="X57" s="652" t="s">
        <v>790</v>
      </c>
      <c r="Y57" s="679" t="s">
        <v>453</v>
      </c>
      <c r="Z57" s="675" t="s">
        <v>116</v>
      </c>
      <c r="AA57" s="652" t="s">
        <v>715</v>
      </c>
      <c r="AB57" s="652" t="s">
        <v>697</v>
      </c>
      <c r="AC57" s="653" t="s">
        <v>698</v>
      </c>
      <c r="AD57" s="653" t="s">
        <v>699</v>
      </c>
      <c r="AE57" s="654">
        <v>2003</v>
      </c>
      <c r="AF57" s="654">
        <v>2003</v>
      </c>
      <c r="AG57" s="124">
        <v>314137.18671882537</v>
      </c>
      <c r="AH57" s="723"/>
      <c r="AI57" s="644" t="s">
        <v>789</v>
      </c>
      <c r="AJ57" s="652" t="s">
        <v>790</v>
      </c>
      <c r="AK57" s="679" t="s">
        <v>453</v>
      </c>
      <c r="AL57" s="675" t="s">
        <v>116</v>
      </c>
      <c r="AM57" s="652" t="s">
        <v>704</v>
      </c>
      <c r="AN57" s="652" t="s">
        <v>705</v>
      </c>
      <c r="AO57" s="653" t="s">
        <v>698</v>
      </c>
      <c r="AP57" s="653" t="s">
        <v>699</v>
      </c>
      <c r="AQ57" s="654">
        <v>2003</v>
      </c>
      <c r="AR57" s="654">
        <v>2003</v>
      </c>
      <c r="AS57" s="124">
        <v>314137.18671882537</v>
      </c>
      <c r="AT57" s="643"/>
      <c r="AU57" s="643"/>
      <c r="AV57" s="643"/>
      <c r="AW57" s="643"/>
      <c r="AX57" s="643"/>
      <c r="AY57" s="643"/>
    </row>
    <row r="58" spans="1:51" ht="17.5" customHeight="1" x14ac:dyDescent="0.25">
      <c r="W58" s="644" t="s">
        <v>789</v>
      </c>
      <c r="X58" s="652" t="s">
        <v>790</v>
      </c>
      <c r="Y58" s="679" t="s">
        <v>117</v>
      </c>
      <c r="Z58" s="675" t="s">
        <v>58</v>
      </c>
      <c r="AA58" s="652" t="s">
        <v>715</v>
      </c>
      <c r="AB58" s="652" t="s">
        <v>697</v>
      </c>
      <c r="AC58" s="653" t="s">
        <v>698</v>
      </c>
      <c r="AD58" s="653" t="s">
        <v>699</v>
      </c>
      <c r="AE58" s="654">
        <v>2003</v>
      </c>
      <c r="AF58" s="654">
        <v>2003</v>
      </c>
      <c r="AG58" s="124">
        <v>69376.011780007088</v>
      </c>
      <c r="AH58" s="723"/>
      <c r="AI58" s="644" t="s">
        <v>789</v>
      </c>
      <c r="AJ58" s="652" t="s">
        <v>790</v>
      </c>
      <c r="AK58" s="679" t="s">
        <v>117</v>
      </c>
      <c r="AL58" s="675" t="s">
        <v>58</v>
      </c>
      <c r="AM58" s="652" t="s">
        <v>704</v>
      </c>
      <c r="AN58" s="652" t="s">
        <v>705</v>
      </c>
      <c r="AO58" s="653" t="s">
        <v>698</v>
      </c>
      <c r="AP58" s="653" t="s">
        <v>699</v>
      </c>
      <c r="AQ58" s="654">
        <v>2003</v>
      </c>
      <c r="AR58" s="654">
        <v>2003</v>
      </c>
      <c r="AS58" s="124">
        <v>69376.011780007088</v>
      </c>
      <c r="AT58" s="643"/>
      <c r="AU58" s="643"/>
      <c r="AV58" s="643"/>
      <c r="AW58" s="643"/>
      <c r="AX58" s="643"/>
      <c r="AY58" s="643"/>
    </row>
    <row r="59" spans="1:51" ht="17.5" customHeight="1" x14ac:dyDescent="0.25">
      <c r="W59" s="644" t="s">
        <v>789</v>
      </c>
      <c r="X59" s="652" t="s">
        <v>790</v>
      </c>
      <c r="Y59" s="679" t="s">
        <v>454</v>
      </c>
      <c r="Z59" s="675" t="s">
        <v>118</v>
      </c>
      <c r="AA59" s="652" t="s">
        <v>715</v>
      </c>
      <c r="AB59" s="652" t="s">
        <v>697</v>
      </c>
      <c r="AC59" s="653" t="s">
        <v>698</v>
      </c>
      <c r="AD59" s="653" t="s">
        <v>699</v>
      </c>
      <c r="AE59" s="654">
        <v>2003</v>
      </c>
      <c r="AF59" s="654">
        <v>2003</v>
      </c>
      <c r="AG59" s="124">
        <v>15078.459351930529</v>
      </c>
      <c r="AH59" s="723"/>
      <c r="AI59" s="644" t="s">
        <v>789</v>
      </c>
      <c r="AJ59" s="652" t="s">
        <v>790</v>
      </c>
      <c r="AK59" s="679" t="s">
        <v>454</v>
      </c>
      <c r="AL59" s="675" t="s">
        <v>118</v>
      </c>
      <c r="AM59" s="652" t="s">
        <v>704</v>
      </c>
      <c r="AN59" s="652" t="s">
        <v>705</v>
      </c>
      <c r="AO59" s="653" t="s">
        <v>698</v>
      </c>
      <c r="AP59" s="653" t="s">
        <v>699</v>
      </c>
      <c r="AQ59" s="654">
        <v>2003</v>
      </c>
      <c r="AR59" s="654">
        <v>2003</v>
      </c>
      <c r="AS59" s="124">
        <v>15078.459351930529</v>
      </c>
      <c r="AT59" s="643"/>
      <c r="AU59" s="643"/>
      <c r="AV59" s="643"/>
      <c r="AW59" s="643"/>
      <c r="AX59" s="643"/>
      <c r="AY59" s="643"/>
    </row>
    <row r="60" spans="1:51" ht="17.5" customHeight="1" x14ac:dyDescent="0.25">
      <c r="W60" s="644" t="s">
        <v>789</v>
      </c>
      <c r="X60" s="652" t="s">
        <v>790</v>
      </c>
      <c r="Y60" s="679" t="s">
        <v>119</v>
      </c>
      <c r="Z60" s="675" t="s">
        <v>59</v>
      </c>
      <c r="AA60" s="652" t="s">
        <v>715</v>
      </c>
      <c r="AB60" s="652" t="s">
        <v>697</v>
      </c>
      <c r="AC60" s="653" t="s">
        <v>698</v>
      </c>
      <c r="AD60" s="653" t="s">
        <v>699</v>
      </c>
      <c r="AE60" s="654">
        <v>2003</v>
      </c>
      <c r="AF60" s="654">
        <v>2003</v>
      </c>
      <c r="AG60" s="124">
        <v>53786.484008909552</v>
      </c>
      <c r="AH60" s="723"/>
      <c r="AI60" s="644" t="s">
        <v>789</v>
      </c>
      <c r="AJ60" s="652" t="s">
        <v>790</v>
      </c>
      <c r="AK60" s="679" t="s">
        <v>119</v>
      </c>
      <c r="AL60" s="675" t="s">
        <v>59</v>
      </c>
      <c r="AM60" s="652" t="s">
        <v>704</v>
      </c>
      <c r="AN60" s="652" t="s">
        <v>705</v>
      </c>
      <c r="AO60" s="653" t="s">
        <v>698</v>
      </c>
      <c r="AP60" s="653" t="s">
        <v>699</v>
      </c>
      <c r="AQ60" s="654">
        <v>2003</v>
      </c>
      <c r="AR60" s="654">
        <v>2003</v>
      </c>
      <c r="AS60" s="124">
        <v>53786.484008909552</v>
      </c>
      <c r="AT60" s="643"/>
      <c r="AU60" s="643"/>
      <c r="AV60" s="643"/>
      <c r="AW60" s="643"/>
      <c r="AX60" s="643"/>
      <c r="AY60" s="643"/>
    </row>
    <row r="61" spans="1:51" ht="17.5" customHeight="1" x14ac:dyDescent="0.25">
      <c r="W61" s="644" t="s">
        <v>789</v>
      </c>
      <c r="X61" s="652" t="s">
        <v>790</v>
      </c>
      <c r="Y61" s="679" t="s">
        <v>455</v>
      </c>
      <c r="Z61" s="675" t="s">
        <v>120</v>
      </c>
      <c r="AA61" s="652" t="s">
        <v>715</v>
      </c>
      <c r="AB61" s="652" t="s">
        <v>697</v>
      </c>
      <c r="AC61" s="653" t="s">
        <v>698</v>
      </c>
      <c r="AD61" s="653" t="s">
        <v>699</v>
      </c>
      <c r="AE61" s="654">
        <v>2003</v>
      </c>
      <c r="AF61" s="654">
        <v>2003</v>
      </c>
      <c r="AG61" s="124">
        <v>106033.2819830331</v>
      </c>
      <c r="AH61" s="723"/>
      <c r="AI61" s="644" t="s">
        <v>789</v>
      </c>
      <c r="AJ61" s="652" t="s">
        <v>790</v>
      </c>
      <c r="AK61" s="679" t="s">
        <v>455</v>
      </c>
      <c r="AL61" s="675" t="s">
        <v>120</v>
      </c>
      <c r="AM61" s="652" t="s">
        <v>704</v>
      </c>
      <c r="AN61" s="652" t="s">
        <v>705</v>
      </c>
      <c r="AO61" s="653" t="s">
        <v>698</v>
      </c>
      <c r="AP61" s="653" t="s">
        <v>699</v>
      </c>
      <c r="AQ61" s="654">
        <v>2003</v>
      </c>
      <c r="AR61" s="654">
        <v>2003</v>
      </c>
      <c r="AS61" s="124">
        <v>106033.2819830331</v>
      </c>
      <c r="AT61" s="643"/>
      <c r="AU61" s="643"/>
      <c r="AV61" s="643"/>
      <c r="AW61" s="643"/>
      <c r="AX61" s="643"/>
      <c r="AY61" s="643"/>
    </row>
    <row r="62" spans="1:51" ht="17.5" customHeight="1" x14ac:dyDescent="0.25">
      <c r="W62" s="644" t="s">
        <v>789</v>
      </c>
      <c r="X62" s="652" t="s">
        <v>790</v>
      </c>
      <c r="Y62" s="679" t="s">
        <v>456</v>
      </c>
      <c r="Z62" s="675" t="s">
        <v>121</v>
      </c>
      <c r="AA62" s="652" t="s">
        <v>715</v>
      </c>
      <c r="AB62" s="652" t="s">
        <v>697</v>
      </c>
      <c r="AC62" s="653" t="s">
        <v>698</v>
      </c>
      <c r="AD62" s="653" t="s">
        <v>699</v>
      </c>
      <c r="AE62" s="654">
        <v>2003</v>
      </c>
      <c r="AF62" s="654">
        <v>2003</v>
      </c>
      <c r="AG62" s="124">
        <v>35217.098205031652</v>
      </c>
      <c r="AH62" s="723"/>
      <c r="AI62" s="644" t="s">
        <v>789</v>
      </c>
      <c r="AJ62" s="652" t="s">
        <v>790</v>
      </c>
      <c r="AK62" s="679" t="s">
        <v>456</v>
      </c>
      <c r="AL62" s="675" t="s">
        <v>121</v>
      </c>
      <c r="AM62" s="652" t="s">
        <v>704</v>
      </c>
      <c r="AN62" s="652" t="s">
        <v>705</v>
      </c>
      <c r="AO62" s="653" t="s">
        <v>698</v>
      </c>
      <c r="AP62" s="653" t="s">
        <v>699</v>
      </c>
      <c r="AQ62" s="654">
        <v>2003</v>
      </c>
      <c r="AR62" s="654">
        <v>2003</v>
      </c>
      <c r="AS62" s="124">
        <v>35217.098205031652</v>
      </c>
      <c r="AT62" s="643"/>
      <c r="AU62" s="643"/>
      <c r="AV62" s="643"/>
      <c r="AW62" s="643"/>
      <c r="AX62" s="643"/>
      <c r="AY62" s="643"/>
    </row>
    <row r="63" spans="1:51" ht="17.5" customHeight="1" x14ac:dyDescent="0.25">
      <c r="W63" s="644" t="s">
        <v>789</v>
      </c>
      <c r="X63" s="652" t="s">
        <v>790</v>
      </c>
      <c r="Y63" s="679" t="s">
        <v>457</v>
      </c>
      <c r="Z63" s="675" t="s">
        <v>122</v>
      </c>
      <c r="AA63" s="652" t="s">
        <v>715</v>
      </c>
      <c r="AB63" s="652" t="s">
        <v>697</v>
      </c>
      <c r="AC63" s="653" t="s">
        <v>698</v>
      </c>
      <c r="AD63" s="653" t="s">
        <v>699</v>
      </c>
      <c r="AE63" s="654">
        <v>2003</v>
      </c>
      <c r="AF63" s="654">
        <v>2003</v>
      </c>
      <c r="AG63" s="124">
        <v>16800.577178553558</v>
      </c>
      <c r="AH63" s="723"/>
      <c r="AI63" s="644" t="s">
        <v>789</v>
      </c>
      <c r="AJ63" s="652" t="s">
        <v>790</v>
      </c>
      <c r="AK63" s="679" t="s">
        <v>457</v>
      </c>
      <c r="AL63" s="675" t="s">
        <v>122</v>
      </c>
      <c r="AM63" s="652" t="s">
        <v>704</v>
      </c>
      <c r="AN63" s="652" t="s">
        <v>705</v>
      </c>
      <c r="AO63" s="653" t="s">
        <v>698</v>
      </c>
      <c r="AP63" s="653" t="s">
        <v>699</v>
      </c>
      <c r="AQ63" s="654">
        <v>2003</v>
      </c>
      <c r="AR63" s="654">
        <v>2003</v>
      </c>
      <c r="AS63" s="124">
        <v>16800.577178553558</v>
      </c>
      <c r="AT63" s="643"/>
      <c r="AU63" s="643"/>
      <c r="AV63" s="643"/>
      <c r="AW63" s="643"/>
      <c r="AX63" s="643"/>
      <c r="AY63" s="643"/>
    </row>
    <row r="64" spans="1:51" ht="17.5" customHeight="1" x14ac:dyDescent="0.25">
      <c r="W64" s="644" t="s">
        <v>789</v>
      </c>
      <c r="X64" s="652" t="s">
        <v>790</v>
      </c>
      <c r="Y64" s="679" t="s">
        <v>458</v>
      </c>
      <c r="Z64" s="675" t="s">
        <v>123</v>
      </c>
      <c r="AA64" s="652" t="s">
        <v>715</v>
      </c>
      <c r="AB64" s="652" t="s">
        <v>697</v>
      </c>
      <c r="AC64" s="653" t="s">
        <v>698</v>
      </c>
      <c r="AD64" s="653" t="s">
        <v>699</v>
      </c>
      <c r="AE64" s="654">
        <v>2003</v>
      </c>
      <c r="AF64" s="654">
        <v>2003</v>
      </c>
      <c r="AG64" s="124">
        <v>13870.804735203032</v>
      </c>
      <c r="AH64" s="723"/>
      <c r="AI64" s="644" t="s">
        <v>789</v>
      </c>
      <c r="AJ64" s="652" t="s">
        <v>790</v>
      </c>
      <c r="AK64" s="679" t="s">
        <v>458</v>
      </c>
      <c r="AL64" s="675" t="s">
        <v>123</v>
      </c>
      <c r="AM64" s="652" t="s">
        <v>704</v>
      </c>
      <c r="AN64" s="652" t="s">
        <v>705</v>
      </c>
      <c r="AO64" s="653" t="s">
        <v>698</v>
      </c>
      <c r="AP64" s="653" t="s">
        <v>699</v>
      </c>
      <c r="AQ64" s="654">
        <v>2003</v>
      </c>
      <c r="AR64" s="654">
        <v>2003</v>
      </c>
      <c r="AS64" s="124">
        <v>13870.804735203032</v>
      </c>
      <c r="AT64" s="643"/>
      <c r="AU64" s="643"/>
      <c r="AV64" s="643"/>
      <c r="AW64" s="643"/>
      <c r="AX64" s="643"/>
      <c r="AY64" s="643"/>
    </row>
    <row r="65" spans="23:51" ht="17.5" customHeight="1" x14ac:dyDescent="0.25">
      <c r="W65" s="644" t="s">
        <v>789</v>
      </c>
      <c r="X65" s="652" t="s">
        <v>790</v>
      </c>
      <c r="Y65" s="679" t="s">
        <v>125</v>
      </c>
      <c r="Z65" s="675" t="s">
        <v>124</v>
      </c>
      <c r="AA65" s="652" t="s">
        <v>715</v>
      </c>
      <c r="AB65" s="652" t="s">
        <v>697</v>
      </c>
      <c r="AC65" s="653" t="s">
        <v>698</v>
      </c>
      <c r="AD65" s="653" t="s">
        <v>699</v>
      </c>
      <c r="AE65" s="654">
        <v>2003</v>
      </c>
      <c r="AF65" s="654">
        <v>2003</v>
      </c>
      <c r="AG65" s="124">
        <v>34397.979289626761</v>
      </c>
      <c r="AH65" s="723"/>
      <c r="AI65" s="644" t="s">
        <v>789</v>
      </c>
      <c r="AJ65" s="652" t="s">
        <v>790</v>
      </c>
      <c r="AK65" s="679" t="s">
        <v>125</v>
      </c>
      <c r="AL65" s="675" t="s">
        <v>124</v>
      </c>
      <c r="AM65" s="652" t="s">
        <v>704</v>
      </c>
      <c r="AN65" s="652" t="s">
        <v>705</v>
      </c>
      <c r="AO65" s="653" t="s">
        <v>698</v>
      </c>
      <c r="AP65" s="653" t="s">
        <v>699</v>
      </c>
      <c r="AQ65" s="654">
        <v>2003</v>
      </c>
      <c r="AR65" s="654">
        <v>2003</v>
      </c>
      <c r="AS65" s="124">
        <v>34397.979289626761</v>
      </c>
      <c r="AT65" s="643"/>
      <c r="AU65" s="643"/>
      <c r="AV65" s="643"/>
      <c r="AW65" s="643"/>
      <c r="AX65" s="643"/>
      <c r="AY65" s="643"/>
    </row>
    <row r="66" spans="23:51" ht="17.5" customHeight="1" x14ac:dyDescent="0.25">
      <c r="W66" s="644" t="s">
        <v>789</v>
      </c>
      <c r="X66" s="652" t="s">
        <v>790</v>
      </c>
      <c r="Y66" s="679" t="s">
        <v>459</v>
      </c>
      <c r="Z66" s="675" t="s">
        <v>126</v>
      </c>
      <c r="AA66" s="652" t="s">
        <v>715</v>
      </c>
      <c r="AB66" s="652" t="s">
        <v>697</v>
      </c>
      <c r="AC66" s="653" t="s">
        <v>698</v>
      </c>
      <c r="AD66" s="653" t="s">
        <v>699</v>
      </c>
      <c r="AE66" s="654">
        <v>2003</v>
      </c>
      <c r="AF66" s="654">
        <v>2003</v>
      </c>
      <c r="AG66" s="124">
        <v>42931.374512279719</v>
      </c>
      <c r="AH66" s="723"/>
      <c r="AI66" s="644" t="s">
        <v>789</v>
      </c>
      <c r="AJ66" s="652" t="s">
        <v>790</v>
      </c>
      <c r="AK66" s="679" t="s">
        <v>459</v>
      </c>
      <c r="AL66" s="675" t="s">
        <v>126</v>
      </c>
      <c r="AM66" s="652" t="s">
        <v>704</v>
      </c>
      <c r="AN66" s="652" t="s">
        <v>705</v>
      </c>
      <c r="AO66" s="653" t="s">
        <v>698</v>
      </c>
      <c r="AP66" s="653" t="s">
        <v>699</v>
      </c>
      <c r="AQ66" s="654">
        <v>2003</v>
      </c>
      <c r="AR66" s="654">
        <v>2003</v>
      </c>
      <c r="AS66" s="124">
        <v>42931.374512279719</v>
      </c>
      <c r="AT66" s="643"/>
      <c r="AU66" s="643"/>
      <c r="AV66" s="643"/>
      <c r="AW66" s="643"/>
      <c r="AX66" s="643"/>
      <c r="AY66" s="643"/>
    </row>
    <row r="67" spans="23:51" ht="17.5" customHeight="1" x14ac:dyDescent="0.25">
      <c r="W67" s="644" t="s">
        <v>789</v>
      </c>
      <c r="X67" s="652" t="s">
        <v>790</v>
      </c>
      <c r="Y67" s="679" t="s">
        <v>460</v>
      </c>
      <c r="Z67" s="675" t="s">
        <v>127</v>
      </c>
      <c r="AA67" s="652" t="s">
        <v>715</v>
      </c>
      <c r="AB67" s="652" t="s">
        <v>697</v>
      </c>
      <c r="AC67" s="653" t="s">
        <v>698</v>
      </c>
      <c r="AD67" s="653" t="s">
        <v>699</v>
      </c>
      <c r="AE67" s="654">
        <v>2003</v>
      </c>
      <c r="AF67" s="654">
        <v>2003</v>
      </c>
      <c r="AG67" s="124">
        <v>26466.943475040654</v>
      </c>
      <c r="AH67" s="723"/>
      <c r="AI67" s="644" t="s">
        <v>789</v>
      </c>
      <c r="AJ67" s="652" t="s">
        <v>790</v>
      </c>
      <c r="AK67" s="679" t="s">
        <v>460</v>
      </c>
      <c r="AL67" s="675" t="s">
        <v>127</v>
      </c>
      <c r="AM67" s="652" t="s">
        <v>704</v>
      </c>
      <c r="AN67" s="652" t="s">
        <v>705</v>
      </c>
      <c r="AO67" s="653" t="s">
        <v>698</v>
      </c>
      <c r="AP67" s="653" t="s">
        <v>699</v>
      </c>
      <c r="AQ67" s="654">
        <v>2003</v>
      </c>
      <c r="AR67" s="654">
        <v>2003</v>
      </c>
      <c r="AS67" s="124">
        <v>26466.943475040654</v>
      </c>
      <c r="AT67" s="643"/>
      <c r="AU67" s="643"/>
      <c r="AV67" s="643"/>
      <c r="AW67" s="643"/>
      <c r="AX67" s="643"/>
      <c r="AY67" s="643"/>
    </row>
    <row r="68" spans="23:51" ht="17.5" customHeight="1" x14ac:dyDescent="0.25">
      <c r="W68" s="644" t="s">
        <v>789</v>
      </c>
      <c r="X68" s="652" t="s">
        <v>790</v>
      </c>
      <c r="Y68" s="679" t="s">
        <v>461</v>
      </c>
      <c r="Z68" s="675" t="s">
        <v>128</v>
      </c>
      <c r="AA68" s="652" t="s">
        <v>715</v>
      </c>
      <c r="AB68" s="652" t="s">
        <v>697</v>
      </c>
      <c r="AC68" s="653" t="s">
        <v>698</v>
      </c>
      <c r="AD68" s="653" t="s">
        <v>699</v>
      </c>
      <c r="AE68" s="654">
        <v>2003</v>
      </c>
      <c r="AF68" s="654">
        <v>2003</v>
      </c>
      <c r="AG68" s="124">
        <v>14954.729116987566</v>
      </c>
      <c r="AH68" s="723"/>
      <c r="AI68" s="644" t="s">
        <v>789</v>
      </c>
      <c r="AJ68" s="652" t="s">
        <v>790</v>
      </c>
      <c r="AK68" s="679" t="s">
        <v>461</v>
      </c>
      <c r="AL68" s="675" t="s">
        <v>128</v>
      </c>
      <c r="AM68" s="652" t="s">
        <v>704</v>
      </c>
      <c r="AN68" s="652" t="s">
        <v>705</v>
      </c>
      <c r="AO68" s="653" t="s">
        <v>698</v>
      </c>
      <c r="AP68" s="653" t="s">
        <v>699</v>
      </c>
      <c r="AQ68" s="654">
        <v>2003</v>
      </c>
      <c r="AR68" s="654">
        <v>2003</v>
      </c>
      <c r="AS68" s="124">
        <v>14954.729116987566</v>
      </c>
      <c r="AT68" s="643"/>
      <c r="AU68" s="643"/>
      <c r="AV68" s="643"/>
      <c r="AW68" s="643"/>
      <c r="AX68" s="643"/>
      <c r="AY68" s="643"/>
    </row>
    <row r="69" spans="23:51" ht="17.5" customHeight="1" x14ac:dyDescent="0.25">
      <c r="W69" s="644" t="s">
        <v>789</v>
      </c>
      <c r="X69" s="652" t="s">
        <v>790</v>
      </c>
      <c r="Y69" s="679" t="s">
        <v>462</v>
      </c>
      <c r="Z69" s="675" t="s">
        <v>129</v>
      </c>
      <c r="AA69" s="652" t="s">
        <v>715</v>
      </c>
      <c r="AB69" s="652" t="s">
        <v>697</v>
      </c>
      <c r="AC69" s="653" t="s">
        <v>698</v>
      </c>
      <c r="AD69" s="653" t="s">
        <v>699</v>
      </c>
      <c r="AE69" s="654">
        <v>2003</v>
      </c>
      <c r="AF69" s="654">
        <v>2003</v>
      </c>
      <c r="AG69" s="124">
        <v>30007.286018741837</v>
      </c>
      <c r="AH69" s="723"/>
      <c r="AI69" s="644" t="s">
        <v>789</v>
      </c>
      <c r="AJ69" s="652" t="s">
        <v>790</v>
      </c>
      <c r="AK69" s="679" t="s">
        <v>462</v>
      </c>
      <c r="AL69" s="675" t="s">
        <v>129</v>
      </c>
      <c r="AM69" s="652" t="s">
        <v>704</v>
      </c>
      <c r="AN69" s="652" t="s">
        <v>705</v>
      </c>
      <c r="AO69" s="653" t="s">
        <v>698</v>
      </c>
      <c r="AP69" s="653" t="s">
        <v>699</v>
      </c>
      <c r="AQ69" s="654">
        <v>2003</v>
      </c>
      <c r="AR69" s="654">
        <v>2003</v>
      </c>
      <c r="AS69" s="124">
        <v>30007.286018741837</v>
      </c>
      <c r="AT69" s="643"/>
      <c r="AU69" s="643"/>
      <c r="AV69" s="643"/>
      <c r="AW69" s="643"/>
      <c r="AX69" s="643"/>
      <c r="AY69" s="643"/>
    </row>
    <row r="70" spans="23:51" ht="17.5" customHeight="1" x14ac:dyDescent="0.25">
      <c r="W70" s="644" t="s">
        <v>789</v>
      </c>
      <c r="X70" s="652" t="s">
        <v>790</v>
      </c>
      <c r="Y70" s="679" t="s">
        <v>131</v>
      </c>
      <c r="Z70" s="675" t="s">
        <v>130</v>
      </c>
      <c r="AA70" s="652" t="s">
        <v>715</v>
      </c>
      <c r="AB70" s="652" t="s">
        <v>697</v>
      </c>
      <c r="AC70" s="653" t="s">
        <v>698</v>
      </c>
      <c r="AD70" s="653" t="s">
        <v>699</v>
      </c>
      <c r="AE70" s="654">
        <v>2003</v>
      </c>
      <c r="AF70" s="654">
        <v>2003</v>
      </c>
      <c r="AG70" s="124">
        <v>8915.517777589781</v>
      </c>
      <c r="AH70" s="723"/>
      <c r="AI70" s="644" t="s">
        <v>789</v>
      </c>
      <c r="AJ70" s="652" t="s">
        <v>790</v>
      </c>
      <c r="AK70" s="679" t="s">
        <v>131</v>
      </c>
      <c r="AL70" s="675" t="s">
        <v>130</v>
      </c>
      <c r="AM70" s="652" t="s">
        <v>704</v>
      </c>
      <c r="AN70" s="652" t="s">
        <v>705</v>
      </c>
      <c r="AO70" s="653" t="s">
        <v>698</v>
      </c>
      <c r="AP70" s="653" t="s">
        <v>699</v>
      </c>
      <c r="AQ70" s="654">
        <v>2003</v>
      </c>
      <c r="AR70" s="654">
        <v>2003</v>
      </c>
      <c r="AS70" s="124">
        <v>8915.517777589781</v>
      </c>
      <c r="AT70" s="643"/>
      <c r="AU70" s="643"/>
      <c r="AV70" s="643"/>
      <c r="AW70" s="643"/>
      <c r="AX70" s="643"/>
      <c r="AY70" s="643"/>
    </row>
    <row r="71" spans="23:51" ht="17.5" customHeight="1" x14ac:dyDescent="0.25">
      <c r="W71" s="644" t="s">
        <v>789</v>
      </c>
      <c r="X71" s="652" t="s">
        <v>790</v>
      </c>
      <c r="Y71" s="679" t="s">
        <v>463</v>
      </c>
      <c r="Z71" s="675" t="s">
        <v>132</v>
      </c>
      <c r="AA71" s="652" t="s">
        <v>715</v>
      </c>
      <c r="AB71" s="652" t="s">
        <v>697</v>
      </c>
      <c r="AC71" s="653" t="s">
        <v>698</v>
      </c>
      <c r="AD71" s="653" t="s">
        <v>699</v>
      </c>
      <c r="AE71" s="654">
        <v>2003</v>
      </c>
      <c r="AF71" s="654">
        <v>2003</v>
      </c>
      <c r="AG71" s="124">
        <v>5973.530597911903</v>
      </c>
      <c r="AH71" s="723"/>
      <c r="AI71" s="644" t="s">
        <v>789</v>
      </c>
      <c r="AJ71" s="652" t="s">
        <v>790</v>
      </c>
      <c r="AK71" s="679" t="s">
        <v>463</v>
      </c>
      <c r="AL71" s="675" t="s">
        <v>132</v>
      </c>
      <c r="AM71" s="652" t="s">
        <v>704</v>
      </c>
      <c r="AN71" s="652" t="s">
        <v>705</v>
      </c>
      <c r="AO71" s="653" t="s">
        <v>698</v>
      </c>
      <c r="AP71" s="653" t="s">
        <v>699</v>
      </c>
      <c r="AQ71" s="654">
        <v>2003</v>
      </c>
      <c r="AR71" s="654">
        <v>2003</v>
      </c>
      <c r="AS71" s="124">
        <v>5973.530597911903</v>
      </c>
      <c r="AT71" s="643"/>
      <c r="AU71" s="643"/>
      <c r="AV71" s="643"/>
      <c r="AW71" s="643"/>
      <c r="AX71" s="643"/>
      <c r="AY71" s="643"/>
    </row>
    <row r="72" spans="23:51" ht="17.5" customHeight="1" x14ac:dyDescent="0.25">
      <c r="W72" s="644" t="s">
        <v>789</v>
      </c>
      <c r="X72" s="652" t="s">
        <v>790</v>
      </c>
      <c r="Y72" s="679" t="s">
        <v>464</v>
      </c>
      <c r="Z72" s="675" t="s">
        <v>133</v>
      </c>
      <c r="AA72" s="652" t="s">
        <v>715</v>
      </c>
      <c r="AB72" s="652" t="s">
        <v>697</v>
      </c>
      <c r="AC72" s="653" t="s">
        <v>698</v>
      </c>
      <c r="AD72" s="653" t="s">
        <v>699</v>
      </c>
      <c r="AE72" s="654">
        <v>2003</v>
      </c>
      <c r="AF72" s="654">
        <v>2003</v>
      </c>
      <c r="AG72" s="124">
        <v>5334.0532085082104</v>
      </c>
      <c r="AH72" s="723"/>
      <c r="AI72" s="644" t="s">
        <v>789</v>
      </c>
      <c r="AJ72" s="652" t="s">
        <v>790</v>
      </c>
      <c r="AK72" s="679" t="s">
        <v>464</v>
      </c>
      <c r="AL72" s="675" t="s">
        <v>133</v>
      </c>
      <c r="AM72" s="652" t="s">
        <v>704</v>
      </c>
      <c r="AN72" s="652" t="s">
        <v>705</v>
      </c>
      <c r="AO72" s="653" t="s">
        <v>698</v>
      </c>
      <c r="AP72" s="653" t="s">
        <v>699</v>
      </c>
      <c r="AQ72" s="654">
        <v>2003</v>
      </c>
      <c r="AR72" s="654">
        <v>2003</v>
      </c>
      <c r="AS72" s="124">
        <v>5334.0532085082104</v>
      </c>
      <c r="AT72" s="643"/>
      <c r="AU72" s="643"/>
      <c r="AV72" s="643"/>
      <c r="AW72" s="643"/>
      <c r="AX72" s="643"/>
      <c r="AY72" s="643"/>
    </row>
    <row r="73" spans="23:51" ht="17.5" customHeight="1" x14ac:dyDescent="0.25">
      <c r="W73" s="644" t="s">
        <v>789</v>
      </c>
      <c r="X73" s="652" t="s">
        <v>790</v>
      </c>
      <c r="Y73" s="679" t="s">
        <v>466</v>
      </c>
      <c r="Z73" s="675" t="s">
        <v>465</v>
      </c>
      <c r="AA73" s="652" t="s">
        <v>715</v>
      </c>
      <c r="AB73" s="652" t="s">
        <v>697</v>
      </c>
      <c r="AC73" s="653" t="s">
        <v>698</v>
      </c>
      <c r="AD73" s="653" t="s">
        <v>699</v>
      </c>
      <c r="AE73" s="654">
        <v>2003</v>
      </c>
      <c r="AF73" s="654">
        <v>2003</v>
      </c>
      <c r="AG73" s="124">
        <v>3236.6589767484734</v>
      </c>
      <c r="AH73" s="723"/>
      <c r="AI73" s="644" t="s">
        <v>789</v>
      </c>
      <c r="AJ73" s="652" t="s">
        <v>790</v>
      </c>
      <c r="AK73" s="679" t="s">
        <v>466</v>
      </c>
      <c r="AL73" s="675" t="s">
        <v>465</v>
      </c>
      <c r="AM73" s="652" t="s">
        <v>704</v>
      </c>
      <c r="AN73" s="652" t="s">
        <v>705</v>
      </c>
      <c r="AO73" s="653" t="s">
        <v>698</v>
      </c>
      <c r="AP73" s="653" t="s">
        <v>699</v>
      </c>
      <c r="AQ73" s="654">
        <v>2003</v>
      </c>
      <c r="AR73" s="654">
        <v>2003</v>
      </c>
      <c r="AS73" s="124">
        <v>3236.6589767484734</v>
      </c>
      <c r="AT73" s="643"/>
      <c r="AU73" s="643"/>
      <c r="AV73" s="643"/>
      <c r="AW73" s="643"/>
      <c r="AX73" s="643"/>
      <c r="AY73" s="643"/>
    </row>
    <row r="74" spans="23:51" ht="17.5" customHeight="1" x14ac:dyDescent="0.25">
      <c r="W74" s="644" t="s">
        <v>789</v>
      </c>
      <c r="X74" s="652" t="s">
        <v>790</v>
      </c>
      <c r="Y74" s="840" t="s">
        <v>72</v>
      </c>
      <c r="Z74" s="102" t="s">
        <v>0</v>
      </c>
      <c r="AA74" s="652" t="s">
        <v>715</v>
      </c>
      <c r="AB74" s="652" t="s">
        <v>697</v>
      </c>
      <c r="AC74" s="653" t="s">
        <v>698</v>
      </c>
      <c r="AD74" s="653" t="s">
        <v>699</v>
      </c>
      <c r="AE74" s="654">
        <v>2003</v>
      </c>
      <c r="AF74" s="654">
        <v>2003</v>
      </c>
      <c r="AG74" s="102">
        <v>808683.22027256456</v>
      </c>
      <c r="AH74" s="723"/>
      <c r="AI74" s="644" t="s">
        <v>789</v>
      </c>
      <c r="AJ74" s="652" t="s">
        <v>790</v>
      </c>
      <c r="AK74" s="840" t="s">
        <v>72</v>
      </c>
      <c r="AL74" s="102" t="s">
        <v>0</v>
      </c>
      <c r="AM74" s="652" t="s">
        <v>704</v>
      </c>
      <c r="AN74" s="652" t="s">
        <v>705</v>
      </c>
      <c r="AO74" s="653" t="s">
        <v>698</v>
      </c>
      <c r="AP74" s="653" t="s">
        <v>699</v>
      </c>
      <c r="AQ74" s="654">
        <v>2003</v>
      </c>
      <c r="AR74" s="654">
        <v>2003</v>
      </c>
      <c r="AS74" s="102">
        <v>808683.22027256456</v>
      </c>
      <c r="AT74" s="643"/>
      <c r="AU74" s="643"/>
      <c r="AV74" s="643"/>
      <c r="AW74" s="643"/>
      <c r="AX74" s="643"/>
      <c r="AY74" s="643"/>
    </row>
    <row r="75" spans="23:51" ht="17.5" customHeight="1" x14ac:dyDescent="0.25">
      <c r="W75" s="644" t="s">
        <v>789</v>
      </c>
      <c r="X75" s="652" t="s">
        <v>790</v>
      </c>
      <c r="Y75" s="840" t="s">
        <v>135</v>
      </c>
      <c r="Z75" s="102" t="s">
        <v>134</v>
      </c>
      <c r="AA75" s="652" t="s">
        <v>715</v>
      </c>
      <c r="AB75" s="652" t="s">
        <v>697</v>
      </c>
      <c r="AC75" s="653" t="s">
        <v>698</v>
      </c>
      <c r="AD75" s="653" t="s">
        <v>699</v>
      </c>
      <c r="AE75" s="654">
        <v>2003</v>
      </c>
      <c r="AF75" s="654">
        <v>2003</v>
      </c>
      <c r="AG75" s="102">
        <v>494546.03355373919</v>
      </c>
      <c r="AH75" s="723"/>
      <c r="AI75" s="644" t="s">
        <v>789</v>
      </c>
      <c r="AJ75" s="652" t="s">
        <v>790</v>
      </c>
      <c r="AK75" s="840" t="s">
        <v>135</v>
      </c>
      <c r="AL75" s="102" t="s">
        <v>134</v>
      </c>
      <c r="AM75" s="652" t="s">
        <v>704</v>
      </c>
      <c r="AN75" s="652" t="s">
        <v>705</v>
      </c>
      <c r="AO75" s="653" t="s">
        <v>698</v>
      </c>
      <c r="AP75" s="653" t="s">
        <v>699</v>
      </c>
      <c r="AQ75" s="654">
        <v>2003</v>
      </c>
      <c r="AR75" s="654">
        <v>2003</v>
      </c>
      <c r="AS75" s="102">
        <v>494546.03355373919</v>
      </c>
      <c r="AT75" s="643"/>
      <c r="AU75" s="643"/>
      <c r="AV75" s="643"/>
      <c r="AW75" s="643"/>
      <c r="AX75" s="643"/>
      <c r="AY75" s="643"/>
    </row>
    <row r="76" spans="23:51" ht="17.5" customHeight="1" x14ac:dyDescent="0.25">
      <c r="W76" s="644" t="s">
        <v>789</v>
      </c>
      <c r="X76" s="652" t="s">
        <v>790</v>
      </c>
      <c r="Y76" s="679" t="s">
        <v>114</v>
      </c>
      <c r="Z76" s="675" t="s">
        <v>218</v>
      </c>
      <c r="AA76" s="652" t="s">
        <v>715</v>
      </c>
      <c r="AB76" s="652" t="s">
        <v>697</v>
      </c>
      <c r="AC76" s="653" t="s">
        <v>698</v>
      </c>
      <c r="AD76" s="653" t="s">
        <v>699</v>
      </c>
      <c r="AE76" s="654">
        <v>2004</v>
      </c>
      <c r="AF76" s="654">
        <v>2004</v>
      </c>
      <c r="AG76" s="124">
        <v>815101.95790516667</v>
      </c>
      <c r="AH76" s="723"/>
      <c r="AI76" s="644" t="s">
        <v>789</v>
      </c>
      <c r="AJ76" s="652" t="s">
        <v>790</v>
      </c>
      <c r="AK76" s="679" t="s">
        <v>114</v>
      </c>
      <c r="AL76" s="675" t="s">
        <v>218</v>
      </c>
      <c r="AM76" s="652" t="s">
        <v>704</v>
      </c>
      <c r="AN76" s="652" t="s">
        <v>705</v>
      </c>
      <c r="AO76" s="653" t="s">
        <v>698</v>
      </c>
      <c r="AP76" s="653" t="s">
        <v>699</v>
      </c>
      <c r="AQ76" s="654">
        <v>2004</v>
      </c>
      <c r="AR76" s="654">
        <v>2004</v>
      </c>
      <c r="AS76" s="124">
        <v>815101.95790516667</v>
      </c>
      <c r="AT76" s="643"/>
      <c r="AU76" s="643"/>
      <c r="AV76" s="643"/>
      <c r="AW76" s="643"/>
      <c r="AX76" s="643"/>
      <c r="AY76" s="643"/>
    </row>
    <row r="77" spans="23:51" ht="17.5" customHeight="1" x14ac:dyDescent="0.25">
      <c r="W77" s="644" t="s">
        <v>789</v>
      </c>
      <c r="X77" s="652" t="s">
        <v>790</v>
      </c>
      <c r="Y77" s="679" t="s">
        <v>452</v>
      </c>
      <c r="Z77" s="675" t="s">
        <v>115</v>
      </c>
      <c r="AA77" s="652" t="s">
        <v>715</v>
      </c>
      <c r="AB77" s="652" t="s">
        <v>697</v>
      </c>
      <c r="AC77" s="653" t="s">
        <v>698</v>
      </c>
      <c r="AD77" s="653" t="s">
        <v>699</v>
      </c>
      <c r="AE77" s="654">
        <v>2004</v>
      </c>
      <c r="AF77" s="654">
        <v>2004</v>
      </c>
      <c r="AG77" s="124">
        <v>11925.485183533399</v>
      </c>
      <c r="AH77" s="723"/>
      <c r="AI77" s="644" t="s">
        <v>789</v>
      </c>
      <c r="AJ77" s="652" t="s">
        <v>790</v>
      </c>
      <c r="AK77" s="679" t="s">
        <v>452</v>
      </c>
      <c r="AL77" s="675" t="s">
        <v>115</v>
      </c>
      <c r="AM77" s="652" t="s">
        <v>704</v>
      </c>
      <c r="AN77" s="652" t="s">
        <v>705</v>
      </c>
      <c r="AO77" s="653" t="s">
        <v>698</v>
      </c>
      <c r="AP77" s="653" t="s">
        <v>699</v>
      </c>
      <c r="AQ77" s="654">
        <v>2004</v>
      </c>
      <c r="AR77" s="654">
        <v>2004</v>
      </c>
      <c r="AS77" s="124">
        <v>11925.485183533399</v>
      </c>
      <c r="AT77" s="643"/>
      <c r="AU77" s="643"/>
      <c r="AV77" s="643"/>
      <c r="AW77" s="643"/>
      <c r="AX77" s="643"/>
      <c r="AY77" s="643"/>
    </row>
    <row r="78" spans="23:51" ht="17.5" customHeight="1" x14ac:dyDescent="0.25">
      <c r="W78" s="644" t="s">
        <v>789</v>
      </c>
      <c r="X78" s="652" t="s">
        <v>790</v>
      </c>
      <c r="Y78" s="679" t="s">
        <v>453</v>
      </c>
      <c r="Z78" s="675" t="s">
        <v>116</v>
      </c>
      <c r="AA78" s="652" t="s">
        <v>715</v>
      </c>
      <c r="AB78" s="652" t="s">
        <v>697</v>
      </c>
      <c r="AC78" s="653" t="s">
        <v>698</v>
      </c>
      <c r="AD78" s="653" t="s">
        <v>699</v>
      </c>
      <c r="AE78" s="654">
        <v>2004</v>
      </c>
      <c r="AF78" s="654">
        <v>2004</v>
      </c>
      <c r="AG78" s="124">
        <v>337368.54899088742</v>
      </c>
      <c r="AH78" s="723"/>
      <c r="AI78" s="644" t="s">
        <v>789</v>
      </c>
      <c r="AJ78" s="652" t="s">
        <v>790</v>
      </c>
      <c r="AK78" s="679" t="s">
        <v>453</v>
      </c>
      <c r="AL78" s="675" t="s">
        <v>116</v>
      </c>
      <c r="AM78" s="652" t="s">
        <v>704</v>
      </c>
      <c r="AN78" s="652" t="s">
        <v>705</v>
      </c>
      <c r="AO78" s="653" t="s">
        <v>698</v>
      </c>
      <c r="AP78" s="653" t="s">
        <v>699</v>
      </c>
      <c r="AQ78" s="654">
        <v>2004</v>
      </c>
      <c r="AR78" s="654">
        <v>2004</v>
      </c>
      <c r="AS78" s="124">
        <v>337368.54899088742</v>
      </c>
      <c r="AT78" s="643"/>
      <c r="AU78" s="643"/>
      <c r="AV78" s="643"/>
      <c r="AW78" s="643"/>
      <c r="AX78" s="643"/>
      <c r="AY78" s="643"/>
    </row>
    <row r="79" spans="23:51" ht="17.5" customHeight="1" x14ac:dyDescent="0.25">
      <c r="W79" s="644" t="s">
        <v>789</v>
      </c>
      <c r="X79" s="652" t="s">
        <v>790</v>
      </c>
      <c r="Y79" s="679" t="s">
        <v>117</v>
      </c>
      <c r="Z79" s="675" t="s">
        <v>58</v>
      </c>
      <c r="AA79" s="652" t="s">
        <v>715</v>
      </c>
      <c r="AB79" s="652" t="s">
        <v>697</v>
      </c>
      <c r="AC79" s="653" t="s">
        <v>698</v>
      </c>
      <c r="AD79" s="653" t="s">
        <v>699</v>
      </c>
      <c r="AE79" s="654">
        <v>2004</v>
      </c>
      <c r="AF79" s="654">
        <v>2004</v>
      </c>
      <c r="AG79" s="124">
        <v>74868.247111992168</v>
      </c>
      <c r="AH79" s="723"/>
      <c r="AI79" s="644" t="s">
        <v>789</v>
      </c>
      <c r="AJ79" s="652" t="s">
        <v>790</v>
      </c>
      <c r="AK79" s="679" t="s">
        <v>117</v>
      </c>
      <c r="AL79" s="675" t="s">
        <v>58</v>
      </c>
      <c r="AM79" s="652" t="s">
        <v>704</v>
      </c>
      <c r="AN79" s="652" t="s">
        <v>705</v>
      </c>
      <c r="AO79" s="653" t="s">
        <v>698</v>
      </c>
      <c r="AP79" s="653" t="s">
        <v>699</v>
      </c>
      <c r="AQ79" s="654">
        <v>2004</v>
      </c>
      <c r="AR79" s="654">
        <v>2004</v>
      </c>
      <c r="AS79" s="124">
        <v>74868.247111992168</v>
      </c>
      <c r="AT79" s="643"/>
      <c r="AU79" s="643"/>
      <c r="AV79" s="643"/>
      <c r="AW79" s="643"/>
      <c r="AX79" s="643"/>
      <c r="AY79" s="643"/>
    </row>
    <row r="80" spans="23:51" ht="17.5" customHeight="1" x14ac:dyDescent="0.25">
      <c r="W80" s="644" t="s">
        <v>789</v>
      </c>
      <c r="X80" s="652" t="s">
        <v>790</v>
      </c>
      <c r="Y80" s="679" t="s">
        <v>454</v>
      </c>
      <c r="Z80" s="675" t="s">
        <v>118</v>
      </c>
      <c r="AA80" s="652" t="s">
        <v>715</v>
      </c>
      <c r="AB80" s="652" t="s">
        <v>697</v>
      </c>
      <c r="AC80" s="653" t="s">
        <v>698</v>
      </c>
      <c r="AD80" s="653" t="s">
        <v>699</v>
      </c>
      <c r="AE80" s="654">
        <v>2004</v>
      </c>
      <c r="AF80" s="654">
        <v>2004</v>
      </c>
      <c r="AG80" s="124">
        <v>16927.235267768305</v>
      </c>
      <c r="AH80" s="723"/>
      <c r="AI80" s="644" t="s">
        <v>789</v>
      </c>
      <c r="AJ80" s="652" t="s">
        <v>790</v>
      </c>
      <c r="AK80" s="679" t="s">
        <v>454</v>
      </c>
      <c r="AL80" s="675" t="s">
        <v>118</v>
      </c>
      <c r="AM80" s="652" t="s">
        <v>704</v>
      </c>
      <c r="AN80" s="652" t="s">
        <v>705</v>
      </c>
      <c r="AO80" s="653" t="s">
        <v>698</v>
      </c>
      <c r="AP80" s="653" t="s">
        <v>699</v>
      </c>
      <c r="AQ80" s="654">
        <v>2004</v>
      </c>
      <c r="AR80" s="654">
        <v>2004</v>
      </c>
      <c r="AS80" s="124">
        <v>16927.235267768305</v>
      </c>
      <c r="AT80" s="643"/>
      <c r="AU80" s="643"/>
      <c r="AV80" s="643"/>
      <c r="AW80" s="643"/>
      <c r="AX80" s="643"/>
      <c r="AY80" s="643"/>
    </row>
    <row r="81" spans="23:51" ht="17.5" customHeight="1" x14ac:dyDescent="0.25">
      <c r="W81" s="644" t="s">
        <v>789</v>
      </c>
      <c r="X81" s="652" t="s">
        <v>790</v>
      </c>
      <c r="Y81" s="679" t="s">
        <v>119</v>
      </c>
      <c r="Z81" s="675" t="s">
        <v>59</v>
      </c>
      <c r="AA81" s="652" t="s">
        <v>715</v>
      </c>
      <c r="AB81" s="652" t="s">
        <v>697</v>
      </c>
      <c r="AC81" s="653" t="s">
        <v>698</v>
      </c>
      <c r="AD81" s="653" t="s">
        <v>699</v>
      </c>
      <c r="AE81" s="654">
        <v>2004</v>
      </c>
      <c r="AF81" s="654">
        <v>2004</v>
      </c>
      <c r="AG81" s="124">
        <v>65555.76492140333</v>
      </c>
      <c r="AH81" s="723"/>
      <c r="AI81" s="644" t="s">
        <v>789</v>
      </c>
      <c r="AJ81" s="652" t="s">
        <v>790</v>
      </c>
      <c r="AK81" s="679" t="s">
        <v>119</v>
      </c>
      <c r="AL81" s="675" t="s">
        <v>59</v>
      </c>
      <c r="AM81" s="652" t="s">
        <v>704</v>
      </c>
      <c r="AN81" s="652" t="s">
        <v>705</v>
      </c>
      <c r="AO81" s="653" t="s">
        <v>698</v>
      </c>
      <c r="AP81" s="653" t="s">
        <v>699</v>
      </c>
      <c r="AQ81" s="654">
        <v>2004</v>
      </c>
      <c r="AR81" s="654">
        <v>2004</v>
      </c>
      <c r="AS81" s="124">
        <v>65555.76492140333</v>
      </c>
      <c r="AT81" s="643"/>
      <c r="AU81" s="643"/>
      <c r="AV81" s="643"/>
      <c r="AW81" s="643"/>
      <c r="AX81" s="643"/>
      <c r="AY81" s="643"/>
    </row>
    <row r="82" spans="23:51" ht="17.5" customHeight="1" x14ac:dyDescent="0.25">
      <c r="W82" s="644" t="s">
        <v>789</v>
      </c>
      <c r="X82" s="652" t="s">
        <v>790</v>
      </c>
      <c r="Y82" s="679" t="s">
        <v>455</v>
      </c>
      <c r="Z82" s="675" t="s">
        <v>120</v>
      </c>
      <c r="AA82" s="652" t="s">
        <v>715</v>
      </c>
      <c r="AB82" s="652" t="s">
        <v>697</v>
      </c>
      <c r="AC82" s="653" t="s">
        <v>698</v>
      </c>
      <c r="AD82" s="653" t="s">
        <v>699</v>
      </c>
      <c r="AE82" s="654">
        <v>2004</v>
      </c>
      <c r="AF82" s="654">
        <v>2004</v>
      </c>
      <c r="AG82" s="124">
        <v>113879.35248706915</v>
      </c>
      <c r="AH82" s="723"/>
      <c r="AI82" s="644" t="s">
        <v>789</v>
      </c>
      <c r="AJ82" s="652" t="s">
        <v>790</v>
      </c>
      <c r="AK82" s="679" t="s">
        <v>455</v>
      </c>
      <c r="AL82" s="675" t="s">
        <v>120</v>
      </c>
      <c r="AM82" s="652" t="s">
        <v>704</v>
      </c>
      <c r="AN82" s="652" t="s">
        <v>705</v>
      </c>
      <c r="AO82" s="653" t="s">
        <v>698</v>
      </c>
      <c r="AP82" s="653" t="s">
        <v>699</v>
      </c>
      <c r="AQ82" s="654">
        <v>2004</v>
      </c>
      <c r="AR82" s="654">
        <v>2004</v>
      </c>
      <c r="AS82" s="124">
        <v>113879.35248706915</v>
      </c>
      <c r="AT82" s="643"/>
      <c r="AU82" s="643"/>
      <c r="AV82" s="643"/>
      <c r="AW82" s="643"/>
      <c r="AX82" s="643"/>
      <c r="AY82" s="643"/>
    </row>
    <row r="83" spans="23:51" ht="17.5" customHeight="1" x14ac:dyDescent="0.25">
      <c r="W83" s="644" t="s">
        <v>789</v>
      </c>
      <c r="X83" s="652" t="s">
        <v>790</v>
      </c>
      <c r="Y83" s="679" t="s">
        <v>456</v>
      </c>
      <c r="Z83" s="675" t="s">
        <v>121</v>
      </c>
      <c r="AA83" s="652" t="s">
        <v>715</v>
      </c>
      <c r="AB83" s="652" t="s">
        <v>697</v>
      </c>
      <c r="AC83" s="653" t="s">
        <v>698</v>
      </c>
      <c r="AD83" s="653" t="s">
        <v>699</v>
      </c>
      <c r="AE83" s="654">
        <v>2004</v>
      </c>
      <c r="AF83" s="654">
        <v>2004</v>
      </c>
      <c r="AG83" s="124">
        <v>40843.037403230526</v>
      </c>
      <c r="AH83" s="723"/>
      <c r="AI83" s="644" t="s">
        <v>789</v>
      </c>
      <c r="AJ83" s="652" t="s">
        <v>790</v>
      </c>
      <c r="AK83" s="679" t="s">
        <v>456</v>
      </c>
      <c r="AL83" s="675" t="s">
        <v>121</v>
      </c>
      <c r="AM83" s="652" t="s">
        <v>704</v>
      </c>
      <c r="AN83" s="652" t="s">
        <v>705</v>
      </c>
      <c r="AO83" s="653" t="s">
        <v>698</v>
      </c>
      <c r="AP83" s="653" t="s">
        <v>699</v>
      </c>
      <c r="AQ83" s="654">
        <v>2004</v>
      </c>
      <c r="AR83" s="654">
        <v>2004</v>
      </c>
      <c r="AS83" s="124">
        <v>40843.037403230526</v>
      </c>
      <c r="AT83" s="643"/>
      <c r="AU83" s="643"/>
      <c r="AV83" s="643"/>
      <c r="AW83" s="643"/>
      <c r="AX83" s="643"/>
      <c r="AY83" s="643"/>
    </row>
    <row r="84" spans="23:51" ht="17.5" customHeight="1" x14ac:dyDescent="0.25">
      <c r="W84" s="644" t="s">
        <v>789</v>
      </c>
      <c r="X84" s="652" t="s">
        <v>790</v>
      </c>
      <c r="Y84" s="679" t="s">
        <v>457</v>
      </c>
      <c r="Z84" s="675" t="s">
        <v>122</v>
      </c>
      <c r="AA84" s="652" t="s">
        <v>715</v>
      </c>
      <c r="AB84" s="652" t="s">
        <v>697</v>
      </c>
      <c r="AC84" s="653" t="s">
        <v>698</v>
      </c>
      <c r="AD84" s="653" t="s">
        <v>699</v>
      </c>
      <c r="AE84" s="654">
        <v>2004</v>
      </c>
      <c r="AF84" s="654">
        <v>2004</v>
      </c>
      <c r="AG84" s="124">
        <v>18127.756570426085</v>
      </c>
      <c r="AH84" s="723"/>
      <c r="AI84" s="644" t="s">
        <v>789</v>
      </c>
      <c r="AJ84" s="652" t="s">
        <v>790</v>
      </c>
      <c r="AK84" s="679" t="s">
        <v>457</v>
      </c>
      <c r="AL84" s="675" t="s">
        <v>122</v>
      </c>
      <c r="AM84" s="652" t="s">
        <v>704</v>
      </c>
      <c r="AN84" s="652" t="s">
        <v>705</v>
      </c>
      <c r="AO84" s="653" t="s">
        <v>698</v>
      </c>
      <c r="AP84" s="653" t="s">
        <v>699</v>
      </c>
      <c r="AQ84" s="654">
        <v>2004</v>
      </c>
      <c r="AR84" s="654">
        <v>2004</v>
      </c>
      <c r="AS84" s="124">
        <v>18127.756570426085</v>
      </c>
      <c r="AT84" s="643"/>
      <c r="AU84" s="643"/>
      <c r="AV84" s="643"/>
      <c r="AW84" s="643"/>
      <c r="AX84" s="643"/>
      <c r="AY84" s="643"/>
    </row>
    <row r="85" spans="23:51" ht="17.5" customHeight="1" x14ac:dyDescent="0.25">
      <c r="W85" s="644" t="s">
        <v>789</v>
      </c>
      <c r="X85" s="652" t="s">
        <v>790</v>
      </c>
      <c r="Y85" s="679" t="s">
        <v>458</v>
      </c>
      <c r="Z85" s="675" t="s">
        <v>123</v>
      </c>
      <c r="AA85" s="652" t="s">
        <v>715</v>
      </c>
      <c r="AB85" s="652" t="s">
        <v>697</v>
      </c>
      <c r="AC85" s="653" t="s">
        <v>698</v>
      </c>
      <c r="AD85" s="653" t="s">
        <v>699</v>
      </c>
      <c r="AE85" s="654">
        <v>2004</v>
      </c>
      <c r="AF85" s="654">
        <v>2004</v>
      </c>
      <c r="AG85" s="124">
        <v>16086.668848027412</v>
      </c>
      <c r="AH85" s="723"/>
      <c r="AI85" s="644" t="s">
        <v>789</v>
      </c>
      <c r="AJ85" s="652" t="s">
        <v>790</v>
      </c>
      <c r="AK85" s="679" t="s">
        <v>458</v>
      </c>
      <c r="AL85" s="675" t="s">
        <v>123</v>
      </c>
      <c r="AM85" s="652" t="s">
        <v>704</v>
      </c>
      <c r="AN85" s="652" t="s">
        <v>705</v>
      </c>
      <c r="AO85" s="653" t="s">
        <v>698</v>
      </c>
      <c r="AP85" s="653" t="s">
        <v>699</v>
      </c>
      <c r="AQ85" s="654">
        <v>2004</v>
      </c>
      <c r="AR85" s="654">
        <v>2004</v>
      </c>
      <c r="AS85" s="124">
        <v>16086.668848027412</v>
      </c>
      <c r="AT85" s="643"/>
      <c r="AU85" s="643"/>
      <c r="AV85" s="643"/>
      <c r="AW85" s="643"/>
      <c r="AX85" s="643"/>
      <c r="AY85" s="643"/>
    </row>
    <row r="86" spans="23:51" ht="17.5" customHeight="1" x14ac:dyDescent="0.25">
      <c r="W86" s="644" t="s">
        <v>789</v>
      </c>
      <c r="X86" s="652" t="s">
        <v>790</v>
      </c>
      <c r="Y86" s="679" t="s">
        <v>125</v>
      </c>
      <c r="Z86" s="675" t="s">
        <v>124</v>
      </c>
      <c r="AA86" s="652" t="s">
        <v>715</v>
      </c>
      <c r="AB86" s="652" t="s">
        <v>697</v>
      </c>
      <c r="AC86" s="653" t="s">
        <v>698</v>
      </c>
      <c r="AD86" s="653" t="s">
        <v>699</v>
      </c>
      <c r="AE86" s="654">
        <v>2004</v>
      </c>
      <c r="AF86" s="654">
        <v>2004</v>
      </c>
      <c r="AG86" s="124">
        <v>39669.769609588329</v>
      </c>
      <c r="AH86" s="723"/>
      <c r="AI86" s="644" t="s">
        <v>789</v>
      </c>
      <c r="AJ86" s="652" t="s">
        <v>790</v>
      </c>
      <c r="AK86" s="679" t="s">
        <v>125</v>
      </c>
      <c r="AL86" s="675" t="s">
        <v>124</v>
      </c>
      <c r="AM86" s="652" t="s">
        <v>704</v>
      </c>
      <c r="AN86" s="652" t="s">
        <v>705</v>
      </c>
      <c r="AO86" s="653" t="s">
        <v>698</v>
      </c>
      <c r="AP86" s="653" t="s">
        <v>699</v>
      </c>
      <c r="AQ86" s="654">
        <v>2004</v>
      </c>
      <c r="AR86" s="654">
        <v>2004</v>
      </c>
      <c r="AS86" s="124">
        <v>39669.769609588329</v>
      </c>
      <c r="AT86" s="643"/>
      <c r="AU86" s="643"/>
      <c r="AV86" s="643"/>
      <c r="AW86" s="643"/>
      <c r="AX86" s="643"/>
      <c r="AY86" s="643"/>
    </row>
    <row r="87" spans="23:51" ht="17.5" customHeight="1" x14ac:dyDescent="0.25">
      <c r="W87" s="644" t="s">
        <v>789</v>
      </c>
      <c r="X87" s="652" t="s">
        <v>790</v>
      </c>
      <c r="Y87" s="679" t="s">
        <v>459</v>
      </c>
      <c r="Z87" s="675" t="s">
        <v>126</v>
      </c>
      <c r="AA87" s="652" t="s">
        <v>715</v>
      </c>
      <c r="AB87" s="652" t="s">
        <v>697</v>
      </c>
      <c r="AC87" s="653" t="s">
        <v>698</v>
      </c>
      <c r="AD87" s="653" t="s">
        <v>699</v>
      </c>
      <c r="AE87" s="654">
        <v>2004</v>
      </c>
      <c r="AF87" s="654">
        <v>2004</v>
      </c>
      <c r="AG87" s="124">
        <v>48303.004642863591</v>
      </c>
      <c r="AH87" s="723"/>
      <c r="AI87" s="644" t="s">
        <v>789</v>
      </c>
      <c r="AJ87" s="652" t="s">
        <v>790</v>
      </c>
      <c r="AK87" s="679" t="s">
        <v>459</v>
      </c>
      <c r="AL87" s="675" t="s">
        <v>126</v>
      </c>
      <c r="AM87" s="652" t="s">
        <v>704</v>
      </c>
      <c r="AN87" s="652" t="s">
        <v>705</v>
      </c>
      <c r="AO87" s="653" t="s">
        <v>698</v>
      </c>
      <c r="AP87" s="653" t="s">
        <v>699</v>
      </c>
      <c r="AQ87" s="654">
        <v>2004</v>
      </c>
      <c r="AR87" s="654">
        <v>2004</v>
      </c>
      <c r="AS87" s="124">
        <v>48303.004642863591</v>
      </c>
      <c r="AT87" s="643"/>
      <c r="AU87" s="643"/>
      <c r="AV87" s="643"/>
      <c r="AW87" s="643"/>
      <c r="AX87" s="643"/>
      <c r="AY87" s="643"/>
    </row>
    <row r="88" spans="23:51" ht="17.5" customHeight="1" x14ac:dyDescent="0.25">
      <c r="W88" s="644" t="s">
        <v>789</v>
      </c>
      <c r="X88" s="652" t="s">
        <v>790</v>
      </c>
      <c r="Y88" s="679" t="s">
        <v>460</v>
      </c>
      <c r="Z88" s="675" t="s">
        <v>127</v>
      </c>
      <c r="AA88" s="652" t="s">
        <v>715</v>
      </c>
      <c r="AB88" s="652" t="s">
        <v>697</v>
      </c>
      <c r="AC88" s="653" t="s">
        <v>698</v>
      </c>
      <c r="AD88" s="653" t="s">
        <v>699</v>
      </c>
      <c r="AE88" s="654">
        <v>2004</v>
      </c>
      <c r="AF88" s="654">
        <v>2004</v>
      </c>
      <c r="AG88" s="124">
        <v>29778.522306375842</v>
      </c>
      <c r="AH88" s="723"/>
      <c r="AI88" s="644" t="s">
        <v>789</v>
      </c>
      <c r="AJ88" s="652" t="s">
        <v>790</v>
      </c>
      <c r="AK88" s="679" t="s">
        <v>460</v>
      </c>
      <c r="AL88" s="675" t="s">
        <v>127</v>
      </c>
      <c r="AM88" s="652" t="s">
        <v>704</v>
      </c>
      <c r="AN88" s="652" t="s">
        <v>705</v>
      </c>
      <c r="AO88" s="653" t="s">
        <v>698</v>
      </c>
      <c r="AP88" s="653" t="s">
        <v>699</v>
      </c>
      <c r="AQ88" s="654">
        <v>2004</v>
      </c>
      <c r="AR88" s="654">
        <v>2004</v>
      </c>
      <c r="AS88" s="124">
        <v>29778.522306375842</v>
      </c>
      <c r="AT88" s="643"/>
      <c r="AU88" s="643"/>
      <c r="AV88" s="643"/>
      <c r="AW88" s="643"/>
      <c r="AX88" s="643"/>
      <c r="AY88" s="643"/>
    </row>
    <row r="89" spans="23:51" ht="17.5" customHeight="1" x14ac:dyDescent="0.25">
      <c r="W89" s="644" t="s">
        <v>789</v>
      </c>
      <c r="X89" s="652" t="s">
        <v>790</v>
      </c>
      <c r="Y89" s="679" t="s">
        <v>461</v>
      </c>
      <c r="Z89" s="675" t="s">
        <v>128</v>
      </c>
      <c r="AA89" s="652" t="s">
        <v>715</v>
      </c>
      <c r="AB89" s="652" t="s">
        <v>697</v>
      </c>
      <c r="AC89" s="653" t="s">
        <v>698</v>
      </c>
      <c r="AD89" s="653" t="s">
        <v>699</v>
      </c>
      <c r="AE89" s="654">
        <v>2004</v>
      </c>
      <c r="AF89" s="654">
        <v>2004</v>
      </c>
      <c r="AG89" s="124">
        <v>16825.884523310582</v>
      </c>
      <c r="AH89" s="723"/>
      <c r="AI89" s="644" t="s">
        <v>789</v>
      </c>
      <c r="AJ89" s="652" t="s">
        <v>790</v>
      </c>
      <c r="AK89" s="679" t="s">
        <v>461</v>
      </c>
      <c r="AL89" s="675" t="s">
        <v>128</v>
      </c>
      <c r="AM89" s="652" t="s">
        <v>704</v>
      </c>
      <c r="AN89" s="652" t="s">
        <v>705</v>
      </c>
      <c r="AO89" s="653" t="s">
        <v>698</v>
      </c>
      <c r="AP89" s="653" t="s">
        <v>699</v>
      </c>
      <c r="AQ89" s="654">
        <v>2004</v>
      </c>
      <c r="AR89" s="654">
        <v>2004</v>
      </c>
      <c r="AS89" s="124">
        <v>16825.884523310582</v>
      </c>
      <c r="AT89" s="643"/>
      <c r="AU89" s="643"/>
      <c r="AV89" s="643"/>
      <c r="AW89" s="643"/>
      <c r="AX89" s="643"/>
      <c r="AY89" s="643"/>
    </row>
    <row r="90" spans="23:51" ht="17.5" customHeight="1" x14ac:dyDescent="0.25">
      <c r="W90" s="644" t="s">
        <v>789</v>
      </c>
      <c r="X90" s="652" t="s">
        <v>790</v>
      </c>
      <c r="Y90" s="679" t="s">
        <v>462</v>
      </c>
      <c r="Z90" s="675" t="s">
        <v>129</v>
      </c>
      <c r="AA90" s="652" t="s">
        <v>715</v>
      </c>
      <c r="AB90" s="652" t="s">
        <v>697</v>
      </c>
      <c r="AC90" s="653" t="s">
        <v>698</v>
      </c>
      <c r="AD90" s="653" t="s">
        <v>699</v>
      </c>
      <c r="AE90" s="654">
        <v>2004</v>
      </c>
      <c r="AF90" s="654">
        <v>2004</v>
      </c>
      <c r="AG90" s="124">
        <v>30106.845013721624</v>
      </c>
      <c r="AH90" s="723"/>
      <c r="AI90" s="644" t="s">
        <v>789</v>
      </c>
      <c r="AJ90" s="652" t="s">
        <v>790</v>
      </c>
      <c r="AK90" s="679" t="s">
        <v>462</v>
      </c>
      <c r="AL90" s="675" t="s">
        <v>129</v>
      </c>
      <c r="AM90" s="652" t="s">
        <v>704</v>
      </c>
      <c r="AN90" s="652" t="s">
        <v>705</v>
      </c>
      <c r="AO90" s="653" t="s">
        <v>698</v>
      </c>
      <c r="AP90" s="653" t="s">
        <v>699</v>
      </c>
      <c r="AQ90" s="654">
        <v>2004</v>
      </c>
      <c r="AR90" s="654">
        <v>2004</v>
      </c>
      <c r="AS90" s="124">
        <v>30106.845013721624</v>
      </c>
      <c r="AT90" s="643"/>
      <c r="AU90" s="643"/>
      <c r="AV90" s="643"/>
      <c r="AW90" s="643"/>
      <c r="AX90" s="643"/>
      <c r="AY90" s="643"/>
    </row>
    <row r="91" spans="23:51" ht="17.5" customHeight="1" x14ac:dyDescent="0.25">
      <c r="W91" s="644" t="s">
        <v>789</v>
      </c>
      <c r="X91" s="652" t="s">
        <v>790</v>
      </c>
      <c r="Y91" s="679" t="s">
        <v>131</v>
      </c>
      <c r="Z91" s="675" t="s">
        <v>130</v>
      </c>
      <c r="AA91" s="652" t="s">
        <v>715</v>
      </c>
      <c r="AB91" s="652" t="s">
        <v>697</v>
      </c>
      <c r="AC91" s="653" t="s">
        <v>698</v>
      </c>
      <c r="AD91" s="653" t="s">
        <v>699</v>
      </c>
      <c r="AE91" s="654">
        <v>2004</v>
      </c>
      <c r="AF91" s="654">
        <v>2004</v>
      </c>
      <c r="AG91" s="124">
        <v>9086.3390066302636</v>
      </c>
      <c r="AH91" s="723"/>
      <c r="AI91" s="644" t="s">
        <v>789</v>
      </c>
      <c r="AJ91" s="652" t="s">
        <v>790</v>
      </c>
      <c r="AK91" s="679" t="s">
        <v>131</v>
      </c>
      <c r="AL91" s="675" t="s">
        <v>130</v>
      </c>
      <c r="AM91" s="652" t="s">
        <v>704</v>
      </c>
      <c r="AN91" s="652" t="s">
        <v>705</v>
      </c>
      <c r="AO91" s="653" t="s">
        <v>698</v>
      </c>
      <c r="AP91" s="653" t="s">
        <v>699</v>
      </c>
      <c r="AQ91" s="654">
        <v>2004</v>
      </c>
      <c r="AR91" s="654">
        <v>2004</v>
      </c>
      <c r="AS91" s="124">
        <v>9086.3390066302636</v>
      </c>
      <c r="AT91" s="643"/>
      <c r="AU91" s="643"/>
      <c r="AV91" s="643"/>
      <c r="AW91" s="643"/>
      <c r="AX91" s="643"/>
      <c r="AY91" s="643"/>
    </row>
    <row r="92" spans="23:51" ht="17.5" customHeight="1" x14ac:dyDescent="0.25">
      <c r="W92" s="644" t="s">
        <v>789</v>
      </c>
      <c r="X92" s="652" t="s">
        <v>790</v>
      </c>
      <c r="Y92" s="679" t="s">
        <v>463</v>
      </c>
      <c r="Z92" s="675" t="s">
        <v>132</v>
      </c>
      <c r="AA92" s="652" t="s">
        <v>715</v>
      </c>
      <c r="AB92" s="652" t="s">
        <v>697</v>
      </c>
      <c r="AC92" s="653" t="s">
        <v>698</v>
      </c>
      <c r="AD92" s="653" t="s">
        <v>699</v>
      </c>
      <c r="AE92" s="654">
        <v>2004</v>
      </c>
      <c r="AF92" s="654">
        <v>2004</v>
      </c>
      <c r="AG92" s="124">
        <v>6049.9855099863316</v>
      </c>
      <c r="AH92" s="723"/>
      <c r="AI92" s="644" t="s">
        <v>789</v>
      </c>
      <c r="AJ92" s="652" t="s">
        <v>790</v>
      </c>
      <c r="AK92" s="679" t="s">
        <v>463</v>
      </c>
      <c r="AL92" s="675" t="s">
        <v>132</v>
      </c>
      <c r="AM92" s="652" t="s">
        <v>704</v>
      </c>
      <c r="AN92" s="652" t="s">
        <v>705</v>
      </c>
      <c r="AO92" s="653" t="s">
        <v>698</v>
      </c>
      <c r="AP92" s="653" t="s">
        <v>699</v>
      </c>
      <c r="AQ92" s="654">
        <v>2004</v>
      </c>
      <c r="AR92" s="654">
        <v>2004</v>
      </c>
      <c r="AS92" s="124">
        <v>6049.9855099863316</v>
      </c>
      <c r="AT92" s="643"/>
      <c r="AU92" s="643"/>
      <c r="AV92" s="643"/>
      <c r="AW92" s="643"/>
      <c r="AX92" s="643"/>
      <c r="AY92" s="643"/>
    </row>
    <row r="93" spans="23:51" ht="17.5" customHeight="1" x14ac:dyDescent="0.25">
      <c r="W93" s="644" t="s">
        <v>789</v>
      </c>
      <c r="X93" s="652" t="s">
        <v>790</v>
      </c>
      <c r="Y93" s="679" t="s">
        <v>464</v>
      </c>
      <c r="Z93" s="675" t="s">
        <v>133</v>
      </c>
      <c r="AA93" s="652" t="s">
        <v>715</v>
      </c>
      <c r="AB93" s="652" t="s">
        <v>697</v>
      </c>
      <c r="AC93" s="653" t="s">
        <v>698</v>
      </c>
      <c r="AD93" s="653" t="s">
        <v>699</v>
      </c>
      <c r="AE93" s="654">
        <v>2004</v>
      </c>
      <c r="AF93" s="654">
        <v>2004</v>
      </c>
      <c r="AG93" s="124">
        <v>5933.3744835712478</v>
      </c>
      <c r="AH93" s="723"/>
      <c r="AI93" s="644" t="s">
        <v>789</v>
      </c>
      <c r="AJ93" s="652" t="s">
        <v>790</v>
      </c>
      <c r="AK93" s="679" t="s">
        <v>464</v>
      </c>
      <c r="AL93" s="675" t="s">
        <v>133</v>
      </c>
      <c r="AM93" s="652" t="s">
        <v>704</v>
      </c>
      <c r="AN93" s="652" t="s">
        <v>705</v>
      </c>
      <c r="AO93" s="653" t="s">
        <v>698</v>
      </c>
      <c r="AP93" s="653" t="s">
        <v>699</v>
      </c>
      <c r="AQ93" s="654">
        <v>2004</v>
      </c>
      <c r="AR93" s="654">
        <v>2004</v>
      </c>
      <c r="AS93" s="124">
        <v>5933.3744835712478</v>
      </c>
      <c r="AT93" s="643"/>
      <c r="AU93" s="643"/>
      <c r="AV93" s="643"/>
      <c r="AW93" s="643"/>
      <c r="AX93" s="643"/>
      <c r="AY93" s="643"/>
    </row>
    <row r="94" spans="23:51" ht="17.5" customHeight="1" x14ac:dyDescent="0.25">
      <c r="W94" s="644" t="s">
        <v>789</v>
      </c>
      <c r="X94" s="652" t="s">
        <v>790</v>
      </c>
      <c r="Y94" s="679" t="s">
        <v>466</v>
      </c>
      <c r="Z94" s="675" t="s">
        <v>465</v>
      </c>
      <c r="AA94" s="652" t="s">
        <v>715</v>
      </c>
      <c r="AB94" s="652" t="s">
        <v>697</v>
      </c>
      <c r="AC94" s="653" t="s">
        <v>698</v>
      </c>
      <c r="AD94" s="653" t="s">
        <v>699</v>
      </c>
      <c r="AE94" s="654">
        <v>2004</v>
      </c>
      <c r="AF94" s="654">
        <v>2004</v>
      </c>
      <c r="AG94" s="124">
        <v>3542.7506480910329</v>
      </c>
      <c r="AH94" s="723"/>
      <c r="AI94" s="644" t="s">
        <v>789</v>
      </c>
      <c r="AJ94" s="652" t="s">
        <v>790</v>
      </c>
      <c r="AK94" s="679" t="s">
        <v>466</v>
      </c>
      <c r="AL94" s="675" t="s">
        <v>465</v>
      </c>
      <c r="AM94" s="652" t="s">
        <v>704</v>
      </c>
      <c r="AN94" s="652" t="s">
        <v>705</v>
      </c>
      <c r="AO94" s="653" t="s">
        <v>698</v>
      </c>
      <c r="AP94" s="653" t="s">
        <v>699</v>
      </c>
      <c r="AQ94" s="654">
        <v>2004</v>
      </c>
      <c r="AR94" s="654">
        <v>2004</v>
      </c>
      <c r="AS94" s="124">
        <v>3542.7506480910329</v>
      </c>
      <c r="AT94" s="643"/>
      <c r="AU94" s="643"/>
      <c r="AV94" s="643"/>
      <c r="AW94" s="643"/>
      <c r="AX94" s="643"/>
      <c r="AY94" s="643"/>
    </row>
    <row r="95" spans="23:51" ht="17.5" customHeight="1" x14ac:dyDescent="0.25">
      <c r="W95" s="644" t="s">
        <v>789</v>
      </c>
      <c r="X95" s="652" t="s">
        <v>790</v>
      </c>
      <c r="Y95" s="840" t="s">
        <v>72</v>
      </c>
      <c r="Z95" s="102" t="s">
        <v>0</v>
      </c>
      <c r="AA95" s="652" t="s">
        <v>715</v>
      </c>
      <c r="AB95" s="652" t="s">
        <v>697</v>
      </c>
      <c r="AC95" s="653" t="s">
        <v>698</v>
      </c>
      <c r="AD95" s="653" t="s">
        <v>699</v>
      </c>
      <c r="AE95" s="654">
        <v>2004</v>
      </c>
      <c r="AF95" s="654">
        <v>2004</v>
      </c>
      <c r="AG95" s="102">
        <v>884878.57252847659</v>
      </c>
      <c r="AH95" s="723"/>
      <c r="AI95" s="644" t="s">
        <v>789</v>
      </c>
      <c r="AJ95" s="652" t="s">
        <v>790</v>
      </c>
      <c r="AK95" s="840" t="s">
        <v>72</v>
      </c>
      <c r="AL95" s="102" t="s">
        <v>0</v>
      </c>
      <c r="AM95" s="652" t="s">
        <v>704</v>
      </c>
      <c r="AN95" s="652" t="s">
        <v>705</v>
      </c>
      <c r="AO95" s="653" t="s">
        <v>698</v>
      </c>
      <c r="AP95" s="653" t="s">
        <v>699</v>
      </c>
      <c r="AQ95" s="654">
        <v>2004</v>
      </c>
      <c r="AR95" s="654">
        <v>2004</v>
      </c>
      <c r="AS95" s="102">
        <v>884878.57252847659</v>
      </c>
      <c r="AT95" s="643"/>
      <c r="AU95" s="643"/>
      <c r="AV95" s="643"/>
      <c r="AW95" s="643"/>
      <c r="AX95" s="643"/>
      <c r="AY95" s="643"/>
    </row>
    <row r="96" spans="23:51" ht="17.5" customHeight="1" x14ac:dyDescent="0.25">
      <c r="W96" s="644" t="s">
        <v>789</v>
      </c>
      <c r="X96" s="652" t="s">
        <v>790</v>
      </c>
      <c r="Y96" s="840" t="s">
        <v>135</v>
      </c>
      <c r="Z96" s="102" t="s">
        <v>134</v>
      </c>
      <c r="AA96" s="652" t="s">
        <v>715</v>
      </c>
      <c r="AB96" s="652" t="s">
        <v>697</v>
      </c>
      <c r="AC96" s="653" t="s">
        <v>698</v>
      </c>
      <c r="AD96" s="653" t="s">
        <v>699</v>
      </c>
      <c r="AE96" s="654">
        <v>2004</v>
      </c>
      <c r="AF96" s="654">
        <v>2004</v>
      </c>
      <c r="AG96" s="102">
        <v>547510.02353758924</v>
      </c>
      <c r="AH96" s="723"/>
      <c r="AI96" s="644" t="s">
        <v>789</v>
      </c>
      <c r="AJ96" s="652" t="s">
        <v>790</v>
      </c>
      <c r="AK96" s="840" t="s">
        <v>135</v>
      </c>
      <c r="AL96" s="102" t="s">
        <v>134</v>
      </c>
      <c r="AM96" s="652" t="s">
        <v>704</v>
      </c>
      <c r="AN96" s="652" t="s">
        <v>705</v>
      </c>
      <c r="AO96" s="653" t="s">
        <v>698</v>
      </c>
      <c r="AP96" s="653" t="s">
        <v>699</v>
      </c>
      <c r="AQ96" s="654">
        <v>2004</v>
      </c>
      <c r="AR96" s="654">
        <v>2004</v>
      </c>
      <c r="AS96" s="102">
        <v>547510.02353758924</v>
      </c>
      <c r="AT96" s="643"/>
      <c r="AU96" s="643"/>
      <c r="AV96" s="643"/>
      <c r="AW96" s="643"/>
      <c r="AX96" s="643"/>
      <c r="AY96" s="643"/>
    </row>
    <row r="97" spans="23:51" ht="17.5" customHeight="1" x14ac:dyDescent="0.25">
      <c r="W97" s="644" t="s">
        <v>789</v>
      </c>
      <c r="X97" s="652" t="s">
        <v>790</v>
      </c>
      <c r="Y97" s="679" t="s">
        <v>114</v>
      </c>
      <c r="Z97" s="675" t="s">
        <v>218</v>
      </c>
      <c r="AA97" s="652" t="s">
        <v>715</v>
      </c>
      <c r="AB97" s="652" t="s">
        <v>697</v>
      </c>
      <c r="AC97" s="653" t="s">
        <v>698</v>
      </c>
      <c r="AD97" s="653" t="s">
        <v>699</v>
      </c>
      <c r="AE97" s="654">
        <v>2005</v>
      </c>
      <c r="AF97" s="654">
        <v>2005</v>
      </c>
      <c r="AG97" s="124">
        <v>848201.80554532725</v>
      </c>
      <c r="AH97" s="723"/>
      <c r="AI97" s="644" t="s">
        <v>789</v>
      </c>
      <c r="AJ97" s="652" t="s">
        <v>790</v>
      </c>
      <c r="AK97" s="679" t="s">
        <v>114</v>
      </c>
      <c r="AL97" s="675" t="s">
        <v>218</v>
      </c>
      <c r="AM97" s="652" t="s">
        <v>704</v>
      </c>
      <c r="AN97" s="652" t="s">
        <v>705</v>
      </c>
      <c r="AO97" s="653" t="s">
        <v>698</v>
      </c>
      <c r="AP97" s="653" t="s">
        <v>699</v>
      </c>
      <c r="AQ97" s="654">
        <v>2005</v>
      </c>
      <c r="AR97" s="654">
        <v>2005</v>
      </c>
      <c r="AS97" s="124">
        <v>848201.80554532725</v>
      </c>
      <c r="AT97" s="643"/>
      <c r="AU97" s="643"/>
      <c r="AV97" s="643"/>
      <c r="AW97" s="643"/>
      <c r="AX97" s="643"/>
      <c r="AY97" s="643"/>
    </row>
    <row r="98" spans="23:51" ht="17.5" customHeight="1" x14ac:dyDescent="0.25">
      <c r="W98" s="644" t="s">
        <v>789</v>
      </c>
      <c r="X98" s="652" t="s">
        <v>790</v>
      </c>
      <c r="Y98" s="679" t="s">
        <v>452</v>
      </c>
      <c r="Z98" s="675" t="s">
        <v>115</v>
      </c>
      <c r="AA98" s="652" t="s">
        <v>715</v>
      </c>
      <c r="AB98" s="652" t="s">
        <v>697</v>
      </c>
      <c r="AC98" s="653" t="s">
        <v>698</v>
      </c>
      <c r="AD98" s="653" t="s">
        <v>699</v>
      </c>
      <c r="AE98" s="654">
        <v>2005</v>
      </c>
      <c r="AF98" s="654">
        <v>2005</v>
      </c>
      <c r="AG98" s="124">
        <v>11446.845603002321</v>
      </c>
      <c r="AH98" s="723"/>
      <c r="AI98" s="644" t="s">
        <v>789</v>
      </c>
      <c r="AJ98" s="652" t="s">
        <v>790</v>
      </c>
      <c r="AK98" s="679" t="s">
        <v>452</v>
      </c>
      <c r="AL98" s="675" t="s">
        <v>115</v>
      </c>
      <c r="AM98" s="652" t="s">
        <v>704</v>
      </c>
      <c r="AN98" s="652" t="s">
        <v>705</v>
      </c>
      <c r="AO98" s="653" t="s">
        <v>698</v>
      </c>
      <c r="AP98" s="653" t="s">
        <v>699</v>
      </c>
      <c r="AQ98" s="654">
        <v>2005</v>
      </c>
      <c r="AR98" s="654">
        <v>2005</v>
      </c>
      <c r="AS98" s="124">
        <v>11446.845603002321</v>
      </c>
      <c r="AT98" s="643"/>
      <c r="AU98" s="643"/>
      <c r="AV98" s="643"/>
      <c r="AW98" s="643"/>
      <c r="AX98" s="643"/>
      <c r="AY98" s="643"/>
    </row>
    <row r="99" spans="23:51" ht="17.5" customHeight="1" x14ac:dyDescent="0.25">
      <c r="W99" s="644" t="s">
        <v>789</v>
      </c>
      <c r="X99" s="652" t="s">
        <v>790</v>
      </c>
      <c r="Y99" s="679" t="s">
        <v>453</v>
      </c>
      <c r="Z99" s="675" t="s">
        <v>116</v>
      </c>
      <c r="AA99" s="652" t="s">
        <v>715</v>
      </c>
      <c r="AB99" s="652" t="s">
        <v>697</v>
      </c>
      <c r="AC99" s="653" t="s">
        <v>698</v>
      </c>
      <c r="AD99" s="653" t="s">
        <v>699</v>
      </c>
      <c r="AE99" s="654">
        <v>2005</v>
      </c>
      <c r="AF99" s="654">
        <v>2005</v>
      </c>
      <c r="AG99" s="124">
        <v>345266.04102303268</v>
      </c>
      <c r="AH99" s="723"/>
      <c r="AI99" s="644" t="s">
        <v>789</v>
      </c>
      <c r="AJ99" s="652" t="s">
        <v>790</v>
      </c>
      <c r="AK99" s="679" t="s">
        <v>453</v>
      </c>
      <c r="AL99" s="675" t="s">
        <v>116</v>
      </c>
      <c r="AM99" s="652" t="s">
        <v>704</v>
      </c>
      <c r="AN99" s="652" t="s">
        <v>705</v>
      </c>
      <c r="AO99" s="653" t="s">
        <v>698</v>
      </c>
      <c r="AP99" s="653" t="s">
        <v>699</v>
      </c>
      <c r="AQ99" s="654">
        <v>2005</v>
      </c>
      <c r="AR99" s="654">
        <v>2005</v>
      </c>
      <c r="AS99" s="124">
        <v>345266.04102303268</v>
      </c>
      <c r="AT99" s="643"/>
      <c r="AU99" s="643"/>
      <c r="AV99" s="643"/>
      <c r="AW99" s="643"/>
      <c r="AX99" s="643"/>
      <c r="AY99" s="643"/>
    </row>
    <row r="100" spans="23:51" ht="17.5" customHeight="1" x14ac:dyDescent="0.25">
      <c r="W100" s="644" t="s">
        <v>789</v>
      </c>
      <c r="X100" s="652" t="s">
        <v>790</v>
      </c>
      <c r="Y100" s="679" t="s">
        <v>117</v>
      </c>
      <c r="Z100" s="675" t="s">
        <v>58</v>
      </c>
      <c r="AA100" s="652" t="s">
        <v>715</v>
      </c>
      <c r="AB100" s="652" t="s">
        <v>697</v>
      </c>
      <c r="AC100" s="653" t="s">
        <v>698</v>
      </c>
      <c r="AD100" s="653" t="s">
        <v>699</v>
      </c>
      <c r="AE100" s="654">
        <v>2005</v>
      </c>
      <c r="AF100" s="654">
        <v>2005</v>
      </c>
      <c r="AG100" s="124">
        <v>79788.891961141999</v>
      </c>
      <c r="AH100" s="723"/>
      <c r="AI100" s="644" t="s">
        <v>789</v>
      </c>
      <c r="AJ100" s="652" t="s">
        <v>790</v>
      </c>
      <c r="AK100" s="679" t="s">
        <v>117</v>
      </c>
      <c r="AL100" s="675" t="s">
        <v>58</v>
      </c>
      <c r="AM100" s="652" t="s">
        <v>704</v>
      </c>
      <c r="AN100" s="652" t="s">
        <v>705</v>
      </c>
      <c r="AO100" s="653" t="s">
        <v>698</v>
      </c>
      <c r="AP100" s="653" t="s">
        <v>699</v>
      </c>
      <c r="AQ100" s="654">
        <v>2005</v>
      </c>
      <c r="AR100" s="654">
        <v>2005</v>
      </c>
      <c r="AS100" s="124">
        <v>79788.891961141999</v>
      </c>
      <c r="AT100" s="643"/>
      <c r="AU100" s="643"/>
      <c r="AV100" s="643"/>
      <c r="AW100" s="643"/>
      <c r="AX100" s="643"/>
      <c r="AY100" s="643"/>
    </row>
    <row r="101" spans="23:51" ht="17.5" customHeight="1" x14ac:dyDescent="0.25">
      <c r="W101" s="644" t="s">
        <v>789</v>
      </c>
      <c r="X101" s="652" t="s">
        <v>790</v>
      </c>
      <c r="Y101" s="679" t="s">
        <v>454</v>
      </c>
      <c r="Z101" s="675" t="s">
        <v>118</v>
      </c>
      <c r="AA101" s="652" t="s">
        <v>715</v>
      </c>
      <c r="AB101" s="652" t="s">
        <v>697</v>
      </c>
      <c r="AC101" s="653" t="s">
        <v>698</v>
      </c>
      <c r="AD101" s="653" t="s">
        <v>699</v>
      </c>
      <c r="AE101" s="654">
        <v>2005</v>
      </c>
      <c r="AF101" s="654">
        <v>2005</v>
      </c>
      <c r="AG101" s="124">
        <v>18424.07309373613</v>
      </c>
      <c r="AH101" s="723"/>
      <c r="AI101" s="644" t="s">
        <v>789</v>
      </c>
      <c r="AJ101" s="652" t="s">
        <v>790</v>
      </c>
      <c r="AK101" s="679" t="s">
        <v>454</v>
      </c>
      <c r="AL101" s="675" t="s">
        <v>118</v>
      </c>
      <c r="AM101" s="652" t="s">
        <v>704</v>
      </c>
      <c r="AN101" s="652" t="s">
        <v>705</v>
      </c>
      <c r="AO101" s="653" t="s">
        <v>698</v>
      </c>
      <c r="AP101" s="653" t="s">
        <v>699</v>
      </c>
      <c r="AQ101" s="654">
        <v>2005</v>
      </c>
      <c r="AR101" s="654">
        <v>2005</v>
      </c>
      <c r="AS101" s="124">
        <v>18424.07309373613</v>
      </c>
      <c r="AT101" s="643"/>
      <c r="AU101" s="643"/>
      <c r="AV101" s="643"/>
      <c r="AW101" s="643"/>
      <c r="AX101" s="643"/>
      <c r="AY101" s="643"/>
    </row>
    <row r="102" spans="23:51" ht="17.5" customHeight="1" x14ac:dyDescent="0.25">
      <c r="W102" s="644" t="s">
        <v>789</v>
      </c>
      <c r="X102" s="652" t="s">
        <v>790</v>
      </c>
      <c r="Y102" s="679" t="s">
        <v>119</v>
      </c>
      <c r="Z102" s="675" t="s">
        <v>59</v>
      </c>
      <c r="AA102" s="652" t="s">
        <v>715</v>
      </c>
      <c r="AB102" s="652" t="s">
        <v>697</v>
      </c>
      <c r="AC102" s="653" t="s">
        <v>698</v>
      </c>
      <c r="AD102" s="653" t="s">
        <v>699</v>
      </c>
      <c r="AE102" s="654">
        <v>2005</v>
      </c>
      <c r="AF102" s="654">
        <v>2005</v>
      </c>
      <c r="AG102" s="124">
        <v>70180.725039880344</v>
      </c>
      <c r="AH102" s="723"/>
      <c r="AI102" s="644" t="s">
        <v>789</v>
      </c>
      <c r="AJ102" s="652" t="s">
        <v>790</v>
      </c>
      <c r="AK102" s="679" t="s">
        <v>119</v>
      </c>
      <c r="AL102" s="675" t="s">
        <v>59</v>
      </c>
      <c r="AM102" s="652" t="s">
        <v>704</v>
      </c>
      <c r="AN102" s="652" t="s">
        <v>705</v>
      </c>
      <c r="AO102" s="653" t="s">
        <v>698</v>
      </c>
      <c r="AP102" s="653" t="s">
        <v>699</v>
      </c>
      <c r="AQ102" s="654">
        <v>2005</v>
      </c>
      <c r="AR102" s="654">
        <v>2005</v>
      </c>
      <c r="AS102" s="124">
        <v>70180.725039880344</v>
      </c>
      <c r="AT102" s="643"/>
      <c r="AU102" s="643"/>
      <c r="AV102" s="643"/>
      <c r="AW102" s="643"/>
      <c r="AX102" s="643"/>
      <c r="AY102" s="643"/>
    </row>
    <row r="103" spans="23:51" ht="17.5" customHeight="1" x14ac:dyDescent="0.25">
      <c r="W103" s="644" t="s">
        <v>789</v>
      </c>
      <c r="X103" s="652" t="s">
        <v>790</v>
      </c>
      <c r="Y103" s="679" t="s">
        <v>455</v>
      </c>
      <c r="Z103" s="675" t="s">
        <v>120</v>
      </c>
      <c r="AA103" s="652" t="s">
        <v>715</v>
      </c>
      <c r="AB103" s="652" t="s">
        <v>697</v>
      </c>
      <c r="AC103" s="653" t="s">
        <v>698</v>
      </c>
      <c r="AD103" s="653" t="s">
        <v>699</v>
      </c>
      <c r="AE103" s="654">
        <v>2005</v>
      </c>
      <c r="AF103" s="654">
        <v>2005</v>
      </c>
      <c r="AG103" s="124">
        <v>119573.12849242549</v>
      </c>
      <c r="AH103" s="723"/>
      <c r="AI103" s="644" t="s">
        <v>789</v>
      </c>
      <c r="AJ103" s="652" t="s">
        <v>790</v>
      </c>
      <c r="AK103" s="679" t="s">
        <v>455</v>
      </c>
      <c r="AL103" s="675" t="s">
        <v>120</v>
      </c>
      <c r="AM103" s="652" t="s">
        <v>704</v>
      </c>
      <c r="AN103" s="652" t="s">
        <v>705</v>
      </c>
      <c r="AO103" s="653" t="s">
        <v>698</v>
      </c>
      <c r="AP103" s="653" t="s">
        <v>699</v>
      </c>
      <c r="AQ103" s="654">
        <v>2005</v>
      </c>
      <c r="AR103" s="654">
        <v>2005</v>
      </c>
      <c r="AS103" s="124">
        <v>119573.12849242549</v>
      </c>
      <c r="AT103" s="643"/>
      <c r="AU103" s="643"/>
      <c r="AV103" s="643"/>
      <c r="AW103" s="643"/>
      <c r="AX103" s="643"/>
      <c r="AY103" s="643"/>
    </row>
    <row r="104" spans="23:51" ht="17.5" customHeight="1" x14ac:dyDescent="0.25">
      <c r="W104" s="644" t="s">
        <v>789</v>
      </c>
      <c r="X104" s="652" t="s">
        <v>790</v>
      </c>
      <c r="Y104" s="679" t="s">
        <v>456</v>
      </c>
      <c r="Z104" s="675" t="s">
        <v>121</v>
      </c>
      <c r="AA104" s="652" t="s">
        <v>715</v>
      </c>
      <c r="AB104" s="652" t="s">
        <v>697</v>
      </c>
      <c r="AC104" s="653" t="s">
        <v>698</v>
      </c>
      <c r="AD104" s="653" t="s">
        <v>699</v>
      </c>
      <c r="AE104" s="654">
        <v>2005</v>
      </c>
      <c r="AF104" s="654">
        <v>2005</v>
      </c>
      <c r="AG104" s="124">
        <v>44540.368579086375</v>
      </c>
      <c r="AH104" s="723"/>
      <c r="AI104" s="644" t="s">
        <v>789</v>
      </c>
      <c r="AJ104" s="652" t="s">
        <v>790</v>
      </c>
      <c r="AK104" s="679" t="s">
        <v>456</v>
      </c>
      <c r="AL104" s="675" t="s">
        <v>121</v>
      </c>
      <c r="AM104" s="652" t="s">
        <v>704</v>
      </c>
      <c r="AN104" s="652" t="s">
        <v>705</v>
      </c>
      <c r="AO104" s="653" t="s">
        <v>698</v>
      </c>
      <c r="AP104" s="653" t="s">
        <v>699</v>
      </c>
      <c r="AQ104" s="654">
        <v>2005</v>
      </c>
      <c r="AR104" s="654">
        <v>2005</v>
      </c>
      <c r="AS104" s="124">
        <v>44540.368579086375</v>
      </c>
      <c r="AT104" s="643"/>
      <c r="AU104" s="643"/>
      <c r="AV104" s="643"/>
      <c r="AW104" s="643"/>
      <c r="AX104" s="643"/>
      <c r="AY104" s="643"/>
    </row>
    <row r="105" spans="23:51" ht="17.5" customHeight="1" x14ac:dyDescent="0.25">
      <c r="W105" s="644" t="s">
        <v>789</v>
      </c>
      <c r="X105" s="652" t="s">
        <v>790</v>
      </c>
      <c r="Y105" s="679" t="s">
        <v>457</v>
      </c>
      <c r="Z105" s="675" t="s">
        <v>122</v>
      </c>
      <c r="AA105" s="652" t="s">
        <v>715</v>
      </c>
      <c r="AB105" s="652" t="s">
        <v>697</v>
      </c>
      <c r="AC105" s="653" t="s">
        <v>698</v>
      </c>
      <c r="AD105" s="653" t="s">
        <v>699</v>
      </c>
      <c r="AE105" s="654">
        <v>2005</v>
      </c>
      <c r="AF105" s="654">
        <v>2005</v>
      </c>
      <c r="AG105" s="124">
        <v>17911.812085715326</v>
      </c>
      <c r="AH105" s="723"/>
      <c r="AI105" s="644" t="s">
        <v>789</v>
      </c>
      <c r="AJ105" s="652" t="s">
        <v>790</v>
      </c>
      <c r="AK105" s="679" t="s">
        <v>457</v>
      </c>
      <c r="AL105" s="675" t="s">
        <v>122</v>
      </c>
      <c r="AM105" s="652" t="s">
        <v>704</v>
      </c>
      <c r="AN105" s="652" t="s">
        <v>705</v>
      </c>
      <c r="AO105" s="653" t="s">
        <v>698</v>
      </c>
      <c r="AP105" s="653" t="s">
        <v>699</v>
      </c>
      <c r="AQ105" s="654">
        <v>2005</v>
      </c>
      <c r="AR105" s="654">
        <v>2005</v>
      </c>
      <c r="AS105" s="124">
        <v>17911.812085715326</v>
      </c>
      <c r="AT105" s="643"/>
      <c r="AU105" s="643"/>
      <c r="AV105" s="643"/>
      <c r="AW105" s="643"/>
      <c r="AX105" s="643"/>
      <c r="AY105" s="643"/>
    </row>
    <row r="106" spans="23:51" ht="17.5" customHeight="1" x14ac:dyDescent="0.25">
      <c r="W106" s="644" t="s">
        <v>789</v>
      </c>
      <c r="X106" s="652" t="s">
        <v>790</v>
      </c>
      <c r="Y106" s="679" t="s">
        <v>458</v>
      </c>
      <c r="Z106" s="675" t="s">
        <v>123</v>
      </c>
      <c r="AA106" s="652" t="s">
        <v>715</v>
      </c>
      <c r="AB106" s="652" t="s">
        <v>697</v>
      </c>
      <c r="AC106" s="653" t="s">
        <v>698</v>
      </c>
      <c r="AD106" s="653" t="s">
        <v>699</v>
      </c>
      <c r="AE106" s="654">
        <v>2005</v>
      </c>
      <c r="AF106" s="654">
        <v>2005</v>
      </c>
      <c r="AG106" s="124">
        <v>17542.920538132526</v>
      </c>
      <c r="AH106" s="723"/>
      <c r="AI106" s="644" t="s">
        <v>789</v>
      </c>
      <c r="AJ106" s="652" t="s">
        <v>790</v>
      </c>
      <c r="AK106" s="679" t="s">
        <v>458</v>
      </c>
      <c r="AL106" s="675" t="s">
        <v>123</v>
      </c>
      <c r="AM106" s="652" t="s">
        <v>704</v>
      </c>
      <c r="AN106" s="652" t="s">
        <v>705</v>
      </c>
      <c r="AO106" s="653" t="s">
        <v>698</v>
      </c>
      <c r="AP106" s="653" t="s">
        <v>699</v>
      </c>
      <c r="AQ106" s="654">
        <v>2005</v>
      </c>
      <c r="AR106" s="654">
        <v>2005</v>
      </c>
      <c r="AS106" s="124">
        <v>17542.920538132526</v>
      </c>
      <c r="AT106" s="643"/>
      <c r="AU106" s="643"/>
      <c r="AV106" s="643"/>
      <c r="AW106" s="643"/>
      <c r="AX106" s="643"/>
      <c r="AY106" s="643"/>
    </row>
    <row r="107" spans="23:51" ht="17.5" customHeight="1" x14ac:dyDescent="0.25">
      <c r="W107" s="644" t="s">
        <v>789</v>
      </c>
      <c r="X107" s="652" t="s">
        <v>790</v>
      </c>
      <c r="Y107" s="679" t="s">
        <v>125</v>
      </c>
      <c r="Z107" s="675" t="s">
        <v>124</v>
      </c>
      <c r="AA107" s="652" t="s">
        <v>715</v>
      </c>
      <c r="AB107" s="652" t="s">
        <v>697</v>
      </c>
      <c r="AC107" s="653" t="s">
        <v>698</v>
      </c>
      <c r="AD107" s="653" t="s">
        <v>699</v>
      </c>
      <c r="AE107" s="654">
        <v>2005</v>
      </c>
      <c r="AF107" s="654">
        <v>2005</v>
      </c>
      <c r="AG107" s="124">
        <v>53121.330461195583</v>
      </c>
      <c r="AH107" s="723"/>
      <c r="AI107" s="644" t="s">
        <v>789</v>
      </c>
      <c r="AJ107" s="652" t="s">
        <v>790</v>
      </c>
      <c r="AK107" s="679" t="s">
        <v>125</v>
      </c>
      <c r="AL107" s="675" t="s">
        <v>124</v>
      </c>
      <c r="AM107" s="652" t="s">
        <v>704</v>
      </c>
      <c r="AN107" s="652" t="s">
        <v>705</v>
      </c>
      <c r="AO107" s="653" t="s">
        <v>698</v>
      </c>
      <c r="AP107" s="653" t="s">
        <v>699</v>
      </c>
      <c r="AQ107" s="654">
        <v>2005</v>
      </c>
      <c r="AR107" s="654">
        <v>2005</v>
      </c>
      <c r="AS107" s="124">
        <v>53121.330461195583</v>
      </c>
      <c r="AT107" s="643"/>
      <c r="AU107" s="643"/>
      <c r="AV107" s="643"/>
      <c r="AW107" s="643"/>
      <c r="AX107" s="643"/>
      <c r="AY107" s="643"/>
    </row>
    <row r="108" spans="23:51" ht="17.5" customHeight="1" x14ac:dyDescent="0.25">
      <c r="W108" s="644" t="s">
        <v>789</v>
      </c>
      <c r="X108" s="652" t="s">
        <v>790</v>
      </c>
      <c r="Y108" s="679" t="s">
        <v>459</v>
      </c>
      <c r="Z108" s="675" t="s">
        <v>126</v>
      </c>
      <c r="AA108" s="652" t="s">
        <v>715</v>
      </c>
      <c r="AB108" s="652" t="s">
        <v>697</v>
      </c>
      <c r="AC108" s="653" t="s">
        <v>698</v>
      </c>
      <c r="AD108" s="653" t="s">
        <v>699</v>
      </c>
      <c r="AE108" s="654">
        <v>2005</v>
      </c>
      <c r="AF108" s="654">
        <v>2005</v>
      </c>
      <c r="AG108" s="124">
        <v>50490.724232571672</v>
      </c>
      <c r="AH108" s="723"/>
      <c r="AI108" s="644" t="s">
        <v>789</v>
      </c>
      <c r="AJ108" s="652" t="s">
        <v>790</v>
      </c>
      <c r="AK108" s="679" t="s">
        <v>459</v>
      </c>
      <c r="AL108" s="675" t="s">
        <v>126</v>
      </c>
      <c r="AM108" s="652" t="s">
        <v>704</v>
      </c>
      <c r="AN108" s="652" t="s">
        <v>705</v>
      </c>
      <c r="AO108" s="653" t="s">
        <v>698</v>
      </c>
      <c r="AP108" s="653" t="s">
        <v>699</v>
      </c>
      <c r="AQ108" s="654">
        <v>2005</v>
      </c>
      <c r="AR108" s="654">
        <v>2005</v>
      </c>
      <c r="AS108" s="124">
        <v>50490.724232571672</v>
      </c>
      <c r="AT108" s="643"/>
      <c r="AU108" s="643"/>
      <c r="AV108" s="643"/>
      <c r="AW108" s="643"/>
      <c r="AX108" s="643"/>
      <c r="AY108" s="643"/>
    </row>
    <row r="109" spans="23:51" ht="17.5" customHeight="1" x14ac:dyDescent="0.25">
      <c r="W109" s="644" t="s">
        <v>789</v>
      </c>
      <c r="X109" s="652" t="s">
        <v>790</v>
      </c>
      <c r="Y109" s="679" t="s">
        <v>460</v>
      </c>
      <c r="Z109" s="675" t="s">
        <v>127</v>
      </c>
      <c r="AA109" s="652" t="s">
        <v>715</v>
      </c>
      <c r="AB109" s="652" t="s">
        <v>697</v>
      </c>
      <c r="AC109" s="653" t="s">
        <v>698</v>
      </c>
      <c r="AD109" s="653" t="s">
        <v>699</v>
      </c>
      <c r="AE109" s="654">
        <v>2005</v>
      </c>
      <c r="AF109" s="654">
        <v>2005</v>
      </c>
      <c r="AG109" s="124">
        <v>31127.238749253327</v>
      </c>
      <c r="AH109" s="723"/>
      <c r="AI109" s="644" t="s">
        <v>789</v>
      </c>
      <c r="AJ109" s="652" t="s">
        <v>790</v>
      </c>
      <c r="AK109" s="679" t="s">
        <v>460</v>
      </c>
      <c r="AL109" s="675" t="s">
        <v>127</v>
      </c>
      <c r="AM109" s="652" t="s">
        <v>704</v>
      </c>
      <c r="AN109" s="652" t="s">
        <v>705</v>
      </c>
      <c r="AO109" s="653" t="s">
        <v>698</v>
      </c>
      <c r="AP109" s="653" t="s">
        <v>699</v>
      </c>
      <c r="AQ109" s="654">
        <v>2005</v>
      </c>
      <c r="AR109" s="654">
        <v>2005</v>
      </c>
      <c r="AS109" s="124">
        <v>31127.238749253327</v>
      </c>
      <c r="AT109" s="643"/>
      <c r="AU109" s="643"/>
      <c r="AV109" s="643"/>
      <c r="AW109" s="643"/>
      <c r="AX109" s="643"/>
      <c r="AY109" s="643"/>
    </row>
    <row r="110" spans="23:51" ht="17.5" customHeight="1" x14ac:dyDescent="0.25">
      <c r="W110" s="644" t="s">
        <v>789</v>
      </c>
      <c r="X110" s="652" t="s">
        <v>790</v>
      </c>
      <c r="Y110" s="679" t="s">
        <v>461</v>
      </c>
      <c r="Z110" s="675" t="s">
        <v>128</v>
      </c>
      <c r="AA110" s="652" t="s">
        <v>715</v>
      </c>
      <c r="AB110" s="652" t="s">
        <v>697</v>
      </c>
      <c r="AC110" s="653" t="s">
        <v>698</v>
      </c>
      <c r="AD110" s="653" t="s">
        <v>699</v>
      </c>
      <c r="AE110" s="654">
        <v>2005</v>
      </c>
      <c r="AF110" s="654">
        <v>2005</v>
      </c>
      <c r="AG110" s="124">
        <v>17587.955484692298</v>
      </c>
      <c r="AH110" s="723"/>
      <c r="AI110" s="644" t="s">
        <v>789</v>
      </c>
      <c r="AJ110" s="652" t="s">
        <v>790</v>
      </c>
      <c r="AK110" s="679" t="s">
        <v>461</v>
      </c>
      <c r="AL110" s="675" t="s">
        <v>128</v>
      </c>
      <c r="AM110" s="652" t="s">
        <v>704</v>
      </c>
      <c r="AN110" s="652" t="s">
        <v>705</v>
      </c>
      <c r="AO110" s="653" t="s">
        <v>698</v>
      </c>
      <c r="AP110" s="653" t="s">
        <v>699</v>
      </c>
      <c r="AQ110" s="654">
        <v>2005</v>
      </c>
      <c r="AR110" s="654">
        <v>2005</v>
      </c>
      <c r="AS110" s="124">
        <v>17587.955484692298</v>
      </c>
      <c r="AT110" s="643"/>
      <c r="AU110" s="643"/>
      <c r="AV110" s="643"/>
      <c r="AW110" s="643"/>
      <c r="AX110" s="643"/>
      <c r="AY110" s="643"/>
    </row>
    <row r="111" spans="23:51" ht="17.5" customHeight="1" x14ac:dyDescent="0.25">
      <c r="W111" s="644" t="s">
        <v>789</v>
      </c>
      <c r="X111" s="652" t="s">
        <v>790</v>
      </c>
      <c r="Y111" s="679" t="s">
        <v>462</v>
      </c>
      <c r="Z111" s="675" t="s">
        <v>129</v>
      </c>
      <c r="AA111" s="652" t="s">
        <v>715</v>
      </c>
      <c r="AB111" s="652" t="s">
        <v>697</v>
      </c>
      <c r="AC111" s="653" t="s">
        <v>698</v>
      </c>
      <c r="AD111" s="653" t="s">
        <v>699</v>
      </c>
      <c r="AE111" s="654">
        <v>2005</v>
      </c>
      <c r="AF111" s="654">
        <v>2005</v>
      </c>
      <c r="AG111" s="124">
        <v>31241.23769031974</v>
      </c>
      <c r="AH111" s="723"/>
      <c r="AI111" s="644" t="s">
        <v>789</v>
      </c>
      <c r="AJ111" s="652" t="s">
        <v>790</v>
      </c>
      <c r="AK111" s="679" t="s">
        <v>462</v>
      </c>
      <c r="AL111" s="675" t="s">
        <v>129</v>
      </c>
      <c r="AM111" s="652" t="s">
        <v>704</v>
      </c>
      <c r="AN111" s="652" t="s">
        <v>705</v>
      </c>
      <c r="AO111" s="653" t="s">
        <v>698</v>
      </c>
      <c r="AP111" s="653" t="s">
        <v>699</v>
      </c>
      <c r="AQ111" s="654">
        <v>2005</v>
      </c>
      <c r="AR111" s="654">
        <v>2005</v>
      </c>
      <c r="AS111" s="124">
        <v>31241.23769031974</v>
      </c>
      <c r="AT111" s="643"/>
      <c r="AU111" s="643"/>
      <c r="AV111" s="643"/>
      <c r="AW111" s="643"/>
      <c r="AX111" s="643"/>
      <c r="AY111" s="643"/>
    </row>
    <row r="112" spans="23:51" ht="17.5" customHeight="1" x14ac:dyDescent="0.25">
      <c r="W112" s="644" t="s">
        <v>789</v>
      </c>
      <c r="X112" s="652" t="s">
        <v>790</v>
      </c>
      <c r="Y112" s="679" t="s">
        <v>131</v>
      </c>
      <c r="Z112" s="675" t="s">
        <v>130</v>
      </c>
      <c r="AA112" s="652" t="s">
        <v>715</v>
      </c>
      <c r="AB112" s="652" t="s">
        <v>697</v>
      </c>
      <c r="AC112" s="653" t="s">
        <v>698</v>
      </c>
      <c r="AD112" s="653" t="s">
        <v>699</v>
      </c>
      <c r="AE112" s="654">
        <v>2005</v>
      </c>
      <c r="AF112" s="654">
        <v>2005</v>
      </c>
      <c r="AG112" s="124">
        <v>8553.2851355284583</v>
      </c>
      <c r="AH112" s="723"/>
      <c r="AI112" s="644" t="s">
        <v>789</v>
      </c>
      <c r="AJ112" s="652" t="s">
        <v>790</v>
      </c>
      <c r="AK112" s="679" t="s">
        <v>131</v>
      </c>
      <c r="AL112" s="675" t="s">
        <v>130</v>
      </c>
      <c r="AM112" s="652" t="s">
        <v>704</v>
      </c>
      <c r="AN112" s="652" t="s">
        <v>705</v>
      </c>
      <c r="AO112" s="653" t="s">
        <v>698</v>
      </c>
      <c r="AP112" s="653" t="s">
        <v>699</v>
      </c>
      <c r="AQ112" s="654">
        <v>2005</v>
      </c>
      <c r="AR112" s="654">
        <v>2005</v>
      </c>
      <c r="AS112" s="124">
        <v>8553.2851355284583</v>
      </c>
      <c r="AT112" s="643"/>
      <c r="AU112" s="643"/>
      <c r="AV112" s="643"/>
      <c r="AW112" s="643"/>
      <c r="AX112" s="643"/>
      <c r="AY112" s="643"/>
    </row>
    <row r="113" spans="23:51" ht="17.5" customHeight="1" x14ac:dyDescent="0.25">
      <c r="W113" s="644" t="s">
        <v>789</v>
      </c>
      <c r="X113" s="652" t="s">
        <v>790</v>
      </c>
      <c r="Y113" s="679" t="s">
        <v>463</v>
      </c>
      <c r="Z113" s="675" t="s">
        <v>132</v>
      </c>
      <c r="AA113" s="652" t="s">
        <v>715</v>
      </c>
      <c r="AB113" s="652" t="s">
        <v>697</v>
      </c>
      <c r="AC113" s="653" t="s">
        <v>698</v>
      </c>
      <c r="AD113" s="653" t="s">
        <v>699</v>
      </c>
      <c r="AE113" s="654">
        <v>2005</v>
      </c>
      <c r="AF113" s="654">
        <v>2005</v>
      </c>
      <c r="AG113" s="124">
        <v>6235.1505082208078</v>
      </c>
      <c r="AH113" s="723"/>
      <c r="AI113" s="644" t="s">
        <v>789</v>
      </c>
      <c r="AJ113" s="652" t="s">
        <v>790</v>
      </c>
      <c r="AK113" s="679" t="s">
        <v>463</v>
      </c>
      <c r="AL113" s="675" t="s">
        <v>132</v>
      </c>
      <c r="AM113" s="652" t="s">
        <v>704</v>
      </c>
      <c r="AN113" s="652" t="s">
        <v>705</v>
      </c>
      <c r="AO113" s="653" t="s">
        <v>698</v>
      </c>
      <c r="AP113" s="653" t="s">
        <v>699</v>
      </c>
      <c r="AQ113" s="654">
        <v>2005</v>
      </c>
      <c r="AR113" s="654">
        <v>2005</v>
      </c>
      <c r="AS113" s="124">
        <v>6235.1505082208078</v>
      </c>
      <c r="AT113" s="643"/>
      <c r="AU113" s="643"/>
      <c r="AV113" s="643"/>
      <c r="AW113" s="643"/>
      <c r="AX113" s="643"/>
      <c r="AY113" s="643"/>
    </row>
    <row r="114" spans="23:51" ht="17.5" customHeight="1" x14ac:dyDescent="0.25">
      <c r="W114" s="644" t="s">
        <v>789</v>
      </c>
      <c r="X114" s="652" t="s">
        <v>790</v>
      </c>
      <c r="Y114" s="679" t="s">
        <v>464</v>
      </c>
      <c r="Z114" s="675" t="s">
        <v>133</v>
      </c>
      <c r="AA114" s="652" t="s">
        <v>715</v>
      </c>
      <c r="AB114" s="652" t="s">
        <v>697</v>
      </c>
      <c r="AC114" s="653" t="s">
        <v>698</v>
      </c>
      <c r="AD114" s="653" t="s">
        <v>699</v>
      </c>
      <c r="AE114" s="654">
        <v>2005</v>
      </c>
      <c r="AF114" s="654">
        <v>2005</v>
      </c>
      <c r="AG114" s="124">
        <v>5520.8513412716484</v>
      </c>
      <c r="AH114" s="723"/>
      <c r="AI114" s="644" t="s">
        <v>789</v>
      </c>
      <c r="AJ114" s="652" t="s">
        <v>790</v>
      </c>
      <c r="AK114" s="679" t="s">
        <v>464</v>
      </c>
      <c r="AL114" s="675" t="s">
        <v>133</v>
      </c>
      <c r="AM114" s="652" t="s">
        <v>704</v>
      </c>
      <c r="AN114" s="652" t="s">
        <v>705</v>
      </c>
      <c r="AO114" s="653" t="s">
        <v>698</v>
      </c>
      <c r="AP114" s="653" t="s">
        <v>699</v>
      </c>
      <c r="AQ114" s="654">
        <v>2005</v>
      </c>
      <c r="AR114" s="654">
        <v>2005</v>
      </c>
      <c r="AS114" s="124">
        <v>5520.8513412716484</v>
      </c>
      <c r="AT114" s="643"/>
      <c r="AU114" s="643"/>
      <c r="AV114" s="643"/>
      <c r="AW114" s="643"/>
      <c r="AX114" s="643"/>
      <c r="AY114" s="643"/>
    </row>
    <row r="115" spans="23:51" ht="17.5" customHeight="1" x14ac:dyDescent="0.25">
      <c r="W115" s="644" t="s">
        <v>789</v>
      </c>
      <c r="X115" s="652" t="s">
        <v>790</v>
      </c>
      <c r="Y115" s="679" t="s">
        <v>466</v>
      </c>
      <c r="Z115" s="675" t="s">
        <v>465</v>
      </c>
      <c r="AA115" s="652" t="s">
        <v>715</v>
      </c>
      <c r="AB115" s="652" t="s">
        <v>697</v>
      </c>
      <c r="AC115" s="653" t="s">
        <v>698</v>
      </c>
      <c r="AD115" s="653" t="s">
        <v>699</v>
      </c>
      <c r="AE115" s="654">
        <v>2005</v>
      </c>
      <c r="AF115" s="654">
        <v>2005</v>
      </c>
      <c r="AG115" s="124">
        <v>4011.7936776357856</v>
      </c>
      <c r="AH115" s="723"/>
      <c r="AI115" s="644" t="s">
        <v>789</v>
      </c>
      <c r="AJ115" s="652" t="s">
        <v>790</v>
      </c>
      <c r="AK115" s="679" t="s">
        <v>466</v>
      </c>
      <c r="AL115" s="675" t="s">
        <v>465</v>
      </c>
      <c r="AM115" s="652" t="s">
        <v>704</v>
      </c>
      <c r="AN115" s="652" t="s">
        <v>705</v>
      </c>
      <c r="AO115" s="653" t="s">
        <v>698</v>
      </c>
      <c r="AP115" s="653" t="s">
        <v>699</v>
      </c>
      <c r="AQ115" s="654">
        <v>2005</v>
      </c>
      <c r="AR115" s="654">
        <v>2005</v>
      </c>
      <c r="AS115" s="124">
        <v>4011.7936776357856</v>
      </c>
      <c r="AT115" s="643"/>
      <c r="AU115" s="643"/>
      <c r="AV115" s="643"/>
      <c r="AW115" s="643"/>
      <c r="AX115" s="643"/>
      <c r="AY115" s="643"/>
    </row>
    <row r="116" spans="23:51" ht="17.5" customHeight="1" x14ac:dyDescent="0.25">
      <c r="W116" s="644" t="s">
        <v>789</v>
      </c>
      <c r="X116" s="652" t="s">
        <v>790</v>
      </c>
      <c r="Y116" s="840" t="s">
        <v>72</v>
      </c>
      <c r="Z116" s="102" t="s">
        <v>0</v>
      </c>
      <c r="AA116" s="652" t="s">
        <v>715</v>
      </c>
      <c r="AB116" s="652" t="s">
        <v>697</v>
      </c>
      <c r="AC116" s="653" t="s">
        <v>698</v>
      </c>
      <c r="AD116" s="653" t="s">
        <v>699</v>
      </c>
      <c r="AE116" s="654">
        <v>2005</v>
      </c>
      <c r="AF116" s="654">
        <v>2005</v>
      </c>
      <c r="AG116" s="102">
        <v>932564.37369684258</v>
      </c>
      <c r="AH116" s="723"/>
      <c r="AI116" s="644" t="s">
        <v>789</v>
      </c>
      <c r="AJ116" s="652" t="s">
        <v>790</v>
      </c>
      <c r="AK116" s="840" t="s">
        <v>72</v>
      </c>
      <c r="AL116" s="102" t="s">
        <v>0</v>
      </c>
      <c r="AM116" s="652" t="s">
        <v>704</v>
      </c>
      <c r="AN116" s="652" t="s">
        <v>705</v>
      </c>
      <c r="AO116" s="653" t="s">
        <v>698</v>
      </c>
      <c r="AP116" s="653" t="s">
        <v>699</v>
      </c>
      <c r="AQ116" s="654">
        <v>2005</v>
      </c>
      <c r="AR116" s="654">
        <v>2005</v>
      </c>
      <c r="AS116" s="102">
        <v>932564.37369684258</v>
      </c>
      <c r="AT116" s="643"/>
      <c r="AU116" s="643"/>
      <c r="AV116" s="643"/>
      <c r="AW116" s="643"/>
      <c r="AX116" s="643"/>
      <c r="AY116" s="643"/>
    </row>
    <row r="117" spans="23:51" ht="17.5" customHeight="1" x14ac:dyDescent="0.25">
      <c r="W117" s="644" t="s">
        <v>789</v>
      </c>
      <c r="X117" s="652" t="s">
        <v>790</v>
      </c>
      <c r="Y117" s="840" t="s">
        <v>135</v>
      </c>
      <c r="Z117" s="102" t="s">
        <v>134</v>
      </c>
      <c r="AA117" s="652" t="s">
        <v>715</v>
      </c>
      <c r="AB117" s="652" t="s">
        <v>697</v>
      </c>
      <c r="AC117" s="653" t="s">
        <v>698</v>
      </c>
      <c r="AD117" s="653" t="s">
        <v>699</v>
      </c>
      <c r="AE117" s="654">
        <v>2005</v>
      </c>
      <c r="AF117" s="654">
        <v>2005</v>
      </c>
      <c r="AG117" s="102">
        <v>587298.33267380996</v>
      </c>
      <c r="AH117" s="723"/>
      <c r="AI117" s="644" t="s">
        <v>789</v>
      </c>
      <c r="AJ117" s="652" t="s">
        <v>790</v>
      </c>
      <c r="AK117" s="840" t="s">
        <v>135</v>
      </c>
      <c r="AL117" s="102" t="s">
        <v>134</v>
      </c>
      <c r="AM117" s="652" t="s">
        <v>704</v>
      </c>
      <c r="AN117" s="652" t="s">
        <v>705</v>
      </c>
      <c r="AO117" s="653" t="s">
        <v>698</v>
      </c>
      <c r="AP117" s="653" t="s">
        <v>699</v>
      </c>
      <c r="AQ117" s="654">
        <v>2005</v>
      </c>
      <c r="AR117" s="654">
        <v>2005</v>
      </c>
      <c r="AS117" s="102">
        <v>587298.33267380996</v>
      </c>
      <c r="AT117" s="643"/>
      <c r="AU117" s="643"/>
      <c r="AV117" s="643"/>
      <c r="AW117" s="643"/>
      <c r="AX117" s="643"/>
      <c r="AY117" s="643"/>
    </row>
    <row r="118" spans="23:51" ht="17.5" customHeight="1" x14ac:dyDescent="0.25">
      <c r="W118" s="644" t="s">
        <v>789</v>
      </c>
      <c r="X118" s="652" t="s">
        <v>790</v>
      </c>
      <c r="Y118" s="679" t="s">
        <v>114</v>
      </c>
      <c r="Z118" s="675" t="s">
        <v>218</v>
      </c>
      <c r="AA118" s="652" t="s">
        <v>715</v>
      </c>
      <c r="AB118" s="652" t="s">
        <v>697</v>
      </c>
      <c r="AC118" s="653" t="s">
        <v>698</v>
      </c>
      <c r="AD118" s="653" t="s">
        <v>699</v>
      </c>
      <c r="AE118" s="654">
        <v>2006</v>
      </c>
      <c r="AF118" s="654">
        <v>2006</v>
      </c>
      <c r="AG118" s="124">
        <v>931728.174892209</v>
      </c>
      <c r="AH118" s="723"/>
      <c r="AI118" s="644" t="s">
        <v>789</v>
      </c>
      <c r="AJ118" s="652" t="s">
        <v>790</v>
      </c>
      <c r="AK118" s="679" t="s">
        <v>114</v>
      </c>
      <c r="AL118" s="675" t="s">
        <v>218</v>
      </c>
      <c r="AM118" s="652" t="s">
        <v>704</v>
      </c>
      <c r="AN118" s="652" t="s">
        <v>705</v>
      </c>
      <c r="AO118" s="653" t="s">
        <v>698</v>
      </c>
      <c r="AP118" s="653" t="s">
        <v>699</v>
      </c>
      <c r="AQ118" s="654">
        <v>2006</v>
      </c>
      <c r="AR118" s="654">
        <v>2006</v>
      </c>
      <c r="AS118" s="124">
        <v>931728.174892209</v>
      </c>
      <c r="AT118" s="643"/>
      <c r="AU118" s="643"/>
      <c r="AV118" s="643"/>
      <c r="AW118" s="643"/>
      <c r="AX118" s="643"/>
      <c r="AY118" s="643"/>
    </row>
    <row r="119" spans="23:51" ht="17.5" customHeight="1" x14ac:dyDescent="0.25">
      <c r="W119" s="644" t="s">
        <v>789</v>
      </c>
      <c r="X119" s="652" t="s">
        <v>790</v>
      </c>
      <c r="Y119" s="679" t="s">
        <v>452</v>
      </c>
      <c r="Z119" s="675" t="s">
        <v>115</v>
      </c>
      <c r="AA119" s="652" t="s">
        <v>715</v>
      </c>
      <c r="AB119" s="652" t="s">
        <v>697</v>
      </c>
      <c r="AC119" s="653" t="s">
        <v>698</v>
      </c>
      <c r="AD119" s="653" t="s">
        <v>699</v>
      </c>
      <c r="AE119" s="654">
        <v>2006</v>
      </c>
      <c r="AF119" s="654">
        <v>2006</v>
      </c>
      <c r="AG119" s="124">
        <v>10457.617874448064</v>
      </c>
      <c r="AH119" s="723"/>
      <c r="AI119" s="644" t="s">
        <v>789</v>
      </c>
      <c r="AJ119" s="652" t="s">
        <v>790</v>
      </c>
      <c r="AK119" s="679" t="s">
        <v>452</v>
      </c>
      <c r="AL119" s="675" t="s">
        <v>115</v>
      </c>
      <c r="AM119" s="652" t="s">
        <v>704</v>
      </c>
      <c r="AN119" s="652" t="s">
        <v>705</v>
      </c>
      <c r="AO119" s="653" t="s">
        <v>698</v>
      </c>
      <c r="AP119" s="653" t="s">
        <v>699</v>
      </c>
      <c r="AQ119" s="654">
        <v>2006</v>
      </c>
      <c r="AR119" s="654">
        <v>2006</v>
      </c>
      <c r="AS119" s="124">
        <v>10457.617874448064</v>
      </c>
      <c r="AT119" s="643"/>
      <c r="AU119" s="643"/>
      <c r="AV119" s="643"/>
      <c r="AW119" s="643"/>
      <c r="AX119" s="643"/>
      <c r="AY119" s="643"/>
    </row>
    <row r="120" spans="23:51" ht="17.5" customHeight="1" x14ac:dyDescent="0.25">
      <c r="W120" s="644" t="s">
        <v>789</v>
      </c>
      <c r="X120" s="652" t="s">
        <v>790</v>
      </c>
      <c r="Y120" s="679" t="s">
        <v>453</v>
      </c>
      <c r="Z120" s="675" t="s">
        <v>116</v>
      </c>
      <c r="AA120" s="652" t="s">
        <v>715</v>
      </c>
      <c r="AB120" s="652" t="s">
        <v>697</v>
      </c>
      <c r="AC120" s="653" t="s">
        <v>698</v>
      </c>
      <c r="AD120" s="653" t="s">
        <v>699</v>
      </c>
      <c r="AE120" s="654">
        <v>2006</v>
      </c>
      <c r="AF120" s="654">
        <v>2006</v>
      </c>
      <c r="AG120" s="124">
        <v>384308.75071373681</v>
      </c>
      <c r="AH120" s="723"/>
      <c r="AI120" s="644" t="s">
        <v>789</v>
      </c>
      <c r="AJ120" s="652" t="s">
        <v>790</v>
      </c>
      <c r="AK120" s="679" t="s">
        <v>453</v>
      </c>
      <c r="AL120" s="675" t="s">
        <v>116</v>
      </c>
      <c r="AM120" s="652" t="s">
        <v>704</v>
      </c>
      <c r="AN120" s="652" t="s">
        <v>705</v>
      </c>
      <c r="AO120" s="653" t="s">
        <v>698</v>
      </c>
      <c r="AP120" s="653" t="s">
        <v>699</v>
      </c>
      <c r="AQ120" s="654">
        <v>2006</v>
      </c>
      <c r="AR120" s="654">
        <v>2006</v>
      </c>
      <c r="AS120" s="124">
        <v>384308.75071373681</v>
      </c>
      <c r="AT120" s="643"/>
      <c r="AU120" s="643"/>
      <c r="AV120" s="643"/>
      <c r="AW120" s="643"/>
      <c r="AX120" s="643"/>
      <c r="AY120" s="643"/>
    </row>
    <row r="121" spans="23:51" ht="17.5" customHeight="1" x14ac:dyDescent="0.25">
      <c r="W121" s="644" t="s">
        <v>789</v>
      </c>
      <c r="X121" s="652" t="s">
        <v>790</v>
      </c>
      <c r="Y121" s="679" t="s">
        <v>117</v>
      </c>
      <c r="Z121" s="675" t="s">
        <v>58</v>
      </c>
      <c r="AA121" s="652" t="s">
        <v>715</v>
      </c>
      <c r="AB121" s="652" t="s">
        <v>697</v>
      </c>
      <c r="AC121" s="653" t="s">
        <v>698</v>
      </c>
      <c r="AD121" s="653" t="s">
        <v>699</v>
      </c>
      <c r="AE121" s="654">
        <v>2006</v>
      </c>
      <c r="AF121" s="654">
        <v>2006</v>
      </c>
      <c r="AG121" s="124">
        <v>85582.015770164799</v>
      </c>
      <c r="AH121" s="723"/>
      <c r="AI121" s="644" t="s">
        <v>789</v>
      </c>
      <c r="AJ121" s="652" t="s">
        <v>790</v>
      </c>
      <c r="AK121" s="679" t="s">
        <v>117</v>
      </c>
      <c r="AL121" s="675" t="s">
        <v>58</v>
      </c>
      <c r="AM121" s="652" t="s">
        <v>704</v>
      </c>
      <c r="AN121" s="652" t="s">
        <v>705</v>
      </c>
      <c r="AO121" s="653" t="s">
        <v>698</v>
      </c>
      <c r="AP121" s="653" t="s">
        <v>699</v>
      </c>
      <c r="AQ121" s="654">
        <v>2006</v>
      </c>
      <c r="AR121" s="654">
        <v>2006</v>
      </c>
      <c r="AS121" s="124">
        <v>85582.015770164799</v>
      </c>
      <c r="AT121" s="643"/>
      <c r="AU121" s="643"/>
      <c r="AV121" s="643"/>
      <c r="AW121" s="643"/>
      <c r="AX121" s="643"/>
      <c r="AY121" s="643"/>
    </row>
    <row r="122" spans="23:51" ht="17.5" customHeight="1" x14ac:dyDescent="0.25">
      <c r="W122" s="644" t="s">
        <v>789</v>
      </c>
      <c r="X122" s="652" t="s">
        <v>790</v>
      </c>
      <c r="Y122" s="679" t="s">
        <v>454</v>
      </c>
      <c r="Z122" s="675" t="s">
        <v>118</v>
      </c>
      <c r="AA122" s="652" t="s">
        <v>715</v>
      </c>
      <c r="AB122" s="652" t="s">
        <v>697</v>
      </c>
      <c r="AC122" s="653" t="s">
        <v>698</v>
      </c>
      <c r="AD122" s="653" t="s">
        <v>699</v>
      </c>
      <c r="AE122" s="654">
        <v>2006</v>
      </c>
      <c r="AF122" s="654">
        <v>2006</v>
      </c>
      <c r="AG122" s="124">
        <v>19210.70256779424</v>
      </c>
      <c r="AH122" s="723"/>
      <c r="AI122" s="644" t="s">
        <v>789</v>
      </c>
      <c r="AJ122" s="652" t="s">
        <v>790</v>
      </c>
      <c r="AK122" s="679" t="s">
        <v>454</v>
      </c>
      <c r="AL122" s="675" t="s">
        <v>118</v>
      </c>
      <c r="AM122" s="652" t="s">
        <v>704</v>
      </c>
      <c r="AN122" s="652" t="s">
        <v>705</v>
      </c>
      <c r="AO122" s="653" t="s">
        <v>698</v>
      </c>
      <c r="AP122" s="653" t="s">
        <v>699</v>
      </c>
      <c r="AQ122" s="654">
        <v>2006</v>
      </c>
      <c r="AR122" s="654">
        <v>2006</v>
      </c>
      <c r="AS122" s="124">
        <v>19210.70256779424</v>
      </c>
      <c r="AT122" s="643"/>
      <c r="AU122" s="643"/>
      <c r="AV122" s="643"/>
      <c r="AW122" s="643"/>
      <c r="AX122" s="643"/>
      <c r="AY122" s="643"/>
    </row>
    <row r="123" spans="23:51" ht="17.5" customHeight="1" x14ac:dyDescent="0.25">
      <c r="W123" s="644" t="s">
        <v>789</v>
      </c>
      <c r="X123" s="652" t="s">
        <v>790</v>
      </c>
      <c r="Y123" s="679" t="s">
        <v>119</v>
      </c>
      <c r="Z123" s="675" t="s">
        <v>59</v>
      </c>
      <c r="AA123" s="652" t="s">
        <v>715</v>
      </c>
      <c r="AB123" s="652" t="s">
        <v>697</v>
      </c>
      <c r="AC123" s="653" t="s">
        <v>698</v>
      </c>
      <c r="AD123" s="653" t="s">
        <v>699</v>
      </c>
      <c r="AE123" s="654">
        <v>2006</v>
      </c>
      <c r="AF123" s="654">
        <v>2006</v>
      </c>
      <c r="AG123" s="124">
        <v>95542.510275904715</v>
      </c>
      <c r="AH123" s="723"/>
      <c r="AI123" s="644" t="s">
        <v>789</v>
      </c>
      <c r="AJ123" s="652" t="s">
        <v>790</v>
      </c>
      <c r="AK123" s="679" t="s">
        <v>119</v>
      </c>
      <c r="AL123" s="675" t="s">
        <v>59</v>
      </c>
      <c r="AM123" s="652" t="s">
        <v>704</v>
      </c>
      <c r="AN123" s="652" t="s">
        <v>705</v>
      </c>
      <c r="AO123" s="653" t="s">
        <v>698</v>
      </c>
      <c r="AP123" s="653" t="s">
        <v>699</v>
      </c>
      <c r="AQ123" s="654">
        <v>2006</v>
      </c>
      <c r="AR123" s="654">
        <v>2006</v>
      </c>
      <c r="AS123" s="124">
        <v>95542.510275904715</v>
      </c>
      <c r="AT123" s="643"/>
      <c r="AU123" s="643"/>
      <c r="AV123" s="643"/>
      <c r="AW123" s="643"/>
      <c r="AX123" s="643"/>
      <c r="AY123" s="643"/>
    </row>
    <row r="124" spans="23:51" ht="17.5" customHeight="1" x14ac:dyDescent="0.25">
      <c r="W124" s="644" t="s">
        <v>789</v>
      </c>
      <c r="X124" s="652" t="s">
        <v>790</v>
      </c>
      <c r="Y124" s="679" t="s">
        <v>455</v>
      </c>
      <c r="Z124" s="675" t="s">
        <v>120</v>
      </c>
      <c r="AA124" s="652" t="s">
        <v>715</v>
      </c>
      <c r="AB124" s="652" t="s">
        <v>697</v>
      </c>
      <c r="AC124" s="653" t="s">
        <v>698</v>
      </c>
      <c r="AD124" s="653" t="s">
        <v>699</v>
      </c>
      <c r="AE124" s="654">
        <v>2006</v>
      </c>
      <c r="AF124" s="654">
        <v>2006</v>
      </c>
      <c r="AG124" s="124">
        <v>128540.74647029665</v>
      </c>
      <c r="AH124" s="723"/>
      <c r="AI124" s="644" t="s">
        <v>789</v>
      </c>
      <c r="AJ124" s="652" t="s">
        <v>790</v>
      </c>
      <c r="AK124" s="679" t="s">
        <v>455</v>
      </c>
      <c r="AL124" s="675" t="s">
        <v>120</v>
      </c>
      <c r="AM124" s="652" t="s">
        <v>704</v>
      </c>
      <c r="AN124" s="652" t="s">
        <v>705</v>
      </c>
      <c r="AO124" s="653" t="s">
        <v>698</v>
      </c>
      <c r="AP124" s="653" t="s">
        <v>699</v>
      </c>
      <c r="AQ124" s="654">
        <v>2006</v>
      </c>
      <c r="AR124" s="654">
        <v>2006</v>
      </c>
      <c r="AS124" s="124">
        <v>128540.74647029665</v>
      </c>
      <c r="AT124" s="643"/>
      <c r="AU124" s="643"/>
      <c r="AV124" s="643"/>
      <c r="AW124" s="643"/>
      <c r="AX124" s="643"/>
      <c r="AY124" s="643"/>
    </row>
    <row r="125" spans="23:51" ht="17.5" customHeight="1" x14ac:dyDescent="0.25">
      <c r="W125" s="644" t="s">
        <v>789</v>
      </c>
      <c r="X125" s="652" t="s">
        <v>790</v>
      </c>
      <c r="Y125" s="679" t="s">
        <v>456</v>
      </c>
      <c r="Z125" s="675" t="s">
        <v>121</v>
      </c>
      <c r="AA125" s="652" t="s">
        <v>715</v>
      </c>
      <c r="AB125" s="652" t="s">
        <v>697</v>
      </c>
      <c r="AC125" s="653" t="s">
        <v>698</v>
      </c>
      <c r="AD125" s="653" t="s">
        <v>699</v>
      </c>
      <c r="AE125" s="654">
        <v>2006</v>
      </c>
      <c r="AF125" s="654">
        <v>2006</v>
      </c>
      <c r="AG125" s="124">
        <v>48298.765203938405</v>
      </c>
      <c r="AH125" s="723"/>
      <c r="AI125" s="644" t="s">
        <v>789</v>
      </c>
      <c r="AJ125" s="652" t="s">
        <v>790</v>
      </c>
      <c r="AK125" s="679" t="s">
        <v>456</v>
      </c>
      <c r="AL125" s="675" t="s">
        <v>121</v>
      </c>
      <c r="AM125" s="652" t="s">
        <v>704</v>
      </c>
      <c r="AN125" s="652" t="s">
        <v>705</v>
      </c>
      <c r="AO125" s="653" t="s">
        <v>698</v>
      </c>
      <c r="AP125" s="653" t="s">
        <v>699</v>
      </c>
      <c r="AQ125" s="654">
        <v>2006</v>
      </c>
      <c r="AR125" s="654">
        <v>2006</v>
      </c>
      <c r="AS125" s="124">
        <v>48298.765203938405</v>
      </c>
      <c r="AT125" s="643"/>
      <c r="AU125" s="643"/>
      <c r="AV125" s="643"/>
      <c r="AW125" s="643"/>
      <c r="AX125" s="643"/>
      <c r="AY125" s="643"/>
    </row>
    <row r="126" spans="23:51" ht="17.5" customHeight="1" x14ac:dyDescent="0.25">
      <c r="W126" s="644" t="s">
        <v>789</v>
      </c>
      <c r="X126" s="652" t="s">
        <v>790</v>
      </c>
      <c r="Y126" s="679" t="s">
        <v>457</v>
      </c>
      <c r="Z126" s="675" t="s">
        <v>122</v>
      </c>
      <c r="AA126" s="652" t="s">
        <v>715</v>
      </c>
      <c r="AB126" s="652" t="s">
        <v>697</v>
      </c>
      <c r="AC126" s="653" t="s">
        <v>698</v>
      </c>
      <c r="AD126" s="653" t="s">
        <v>699</v>
      </c>
      <c r="AE126" s="654">
        <v>2006</v>
      </c>
      <c r="AF126" s="654">
        <v>2006</v>
      </c>
      <c r="AG126" s="124">
        <v>18252.683590203302</v>
      </c>
      <c r="AH126" s="723"/>
      <c r="AI126" s="644" t="s">
        <v>789</v>
      </c>
      <c r="AJ126" s="652" t="s">
        <v>790</v>
      </c>
      <c r="AK126" s="679" t="s">
        <v>457</v>
      </c>
      <c r="AL126" s="675" t="s">
        <v>122</v>
      </c>
      <c r="AM126" s="652" t="s">
        <v>704</v>
      </c>
      <c r="AN126" s="652" t="s">
        <v>705</v>
      </c>
      <c r="AO126" s="653" t="s">
        <v>698</v>
      </c>
      <c r="AP126" s="653" t="s">
        <v>699</v>
      </c>
      <c r="AQ126" s="654">
        <v>2006</v>
      </c>
      <c r="AR126" s="654">
        <v>2006</v>
      </c>
      <c r="AS126" s="124">
        <v>18252.683590203302</v>
      </c>
      <c r="AT126" s="643"/>
      <c r="AU126" s="643"/>
      <c r="AV126" s="643"/>
      <c r="AW126" s="643"/>
      <c r="AX126" s="643"/>
      <c r="AY126" s="643"/>
    </row>
    <row r="127" spans="23:51" ht="17.5" customHeight="1" x14ac:dyDescent="0.25">
      <c r="W127" s="644" t="s">
        <v>789</v>
      </c>
      <c r="X127" s="652" t="s">
        <v>790</v>
      </c>
      <c r="Y127" s="679" t="s">
        <v>458</v>
      </c>
      <c r="Z127" s="675" t="s">
        <v>123</v>
      </c>
      <c r="AA127" s="652" t="s">
        <v>715</v>
      </c>
      <c r="AB127" s="652" t="s">
        <v>697</v>
      </c>
      <c r="AC127" s="653" t="s">
        <v>698</v>
      </c>
      <c r="AD127" s="653" t="s">
        <v>699</v>
      </c>
      <c r="AE127" s="654">
        <v>2006</v>
      </c>
      <c r="AF127" s="654">
        <v>2006</v>
      </c>
      <c r="AG127" s="124">
        <v>19023.223810061962</v>
      </c>
      <c r="AH127" s="723"/>
      <c r="AI127" s="644" t="s">
        <v>789</v>
      </c>
      <c r="AJ127" s="652" t="s">
        <v>790</v>
      </c>
      <c r="AK127" s="679" t="s">
        <v>458</v>
      </c>
      <c r="AL127" s="675" t="s">
        <v>123</v>
      </c>
      <c r="AM127" s="652" t="s">
        <v>704</v>
      </c>
      <c r="AN127" s="652" t="s">
        <v>705</v>
      </c>
      <c r="AO127" s="653" t="s">
        <v>698</v>
      </c>
      <c r="AP127" s="653" t="s">
        <v>699</v>
      </c>
      <c r="AQ127" s="654">
        <v>2006</v>
      </c>
      <c r="AR127" s="654">
        <v>2006</v>
      </c>
      <c r="AS127" s="124">
        <v>19023.223810061962</v>
      </c>
      <c r="AT127" s="643"/>
      <c r="AU127" s="643"/>
      <c r="AV127" s="643"/>
      <c r="AW127" s="643"/>
      <c r="AX127" s="643"/>
      <c r="AY127" s="643"/>
    </row>
    <row r="128" spans="23:51" ht="17.5" customHeight="1" x14ac:dyDescent="0.25">
      <c r="W128" s="644" t="s">
        <v>789</v>
      </c>
      <c r="X128" s="652" t="s">
        <v>790</v>
      </c>
      <c r="Y128" s="679" t="s">
        <v>125</v>
      </c>
      <c r="Z128" s="675" t="s">
        <v>124</v>
      </c>
      <c r="AA128" s="652" t="s">
        <v>715</v>
      </c>
      <c r="AB128" s="652" t="s">
        <v>697</v>
      </c>
      <c r="AC128" s="653" t="s">
        <v>698</v>
      </c>
      <c r="AD128" s="653" t="s">
        <v>699</v>
      </c>
      <c r="AE128" s="654">
        <v>2006</v>
      </c>
      <c r="AF128" s="654">
        <v>2006</v>
      </c>
      <c r="AG128" s="124">
        <v>61551.823717315536</v>
      </c>
      <c r="AH128" s="723"/>
      <c r="AI128" s="644" t="s">
        <v>789</v>
      </c>
      <c r="AJ128" s="652" t="s">
        <v>790</v>
      </c>
      <c r="AK128" s="679" t="s">
        <v>125</v>
      </c>
      <c r="AL128" s="675" t="s">
        <v>124</v>
      </c>
      <c r="AM128" s="652" t="s">
        <v>704</v>
      </c>
      <c r="AN128" s="652" t="s">
        <v>705</v>
      </c>
      <c r="AO128" s="653" t="s">
        <v>698</v>
      </c>
      <c r="AP128" s="653" t="s">
        <v>699</v>
      </c>
      <c r="AQ128" s="654">
        <v>2006</v>
      </c>
      <c r="AR128" s="654">
        <v>2006</v>
      </c>
      <c r="AS128" s="124">
        <v>61551.823717315536</v>
      </c>
      <c r="AT128" s="643"/>
      <c r="AU128" s="643"/>
      <c r="AV128" s="643"/>
      <c r="AW128" s="643"/>
      <c r="AX128" s="643"/>
      <c r="AY128" s="643"/>
    </row>
    <row r="129" spans="23:51" ht="17.5" customHeight="1" x14ac:dyDescent="0.25">
      <c r="W129" s="644" t="s">
        <v>789</v>
      </c>
      <c r="X129" s="652" t="s">
        <v>790</v>
      </c>
      <c r="Y129" s="679" t="s">
        <v>459</v>
      </c>
      <c r="Z129" s="675" t="s">
        <v>126</v>
      </c>
      <c r="AA129" s="652" t="s">
        <v>715</v>
      </c>
      <c r="AB129" s="652" t="s">
        <v>697</v>
      </c>
      <c r="AC129" s="653" t="s">
        <v>698</v>
      </c>
      <c r="AD129" s="653" t="s">
        <v>699</v>
      </c>
      <c r="AE129" s="654">
        <v>2006</v>
      </c>
      <c r="AF129" s="654">
        <v>2006</v>
      </c>
      <c r="AG129" s="124">
        <v>50111.033412153593</v>
      </c>
      <c r="AH129" s="723"/>
      <c r="AI129" s="644" t="s">
        <v>789</v>
      </c>
      <c r="AJ129" s="652" t="s">
        <v>790</v>
      </c>
      <c r="AK129" s="679" t="s">
        <v>459</v>
      </c>
      <c r="AL129" s="675" t="s">
        <v>126</v>
      </c>
      <c r="AM129" s="652" t="s">
        <v>704</v>
      </c>
      <c r="AN129" s="652" t="s">
        <v>705</v>
      </c>
      <c r="AO129" s="653" t="s">
        <v>698</v>
      </c>
      <c r="AP129" s="653" t="s">
        <v>699</v>
      </c>
      <c r="AQ129" s="654">
        <v>2006</v>
      </c>
      <c r="AR129" s="654">
        <v>2006</v>
      </c>
      <c r="AS129" s="124">
        <v>50111.033412153593</v>
      </c>
      <c r="AT129" s="643"/>
      <c r="AU129" s="643"/>
      <c r="AV129" s="643"/>
      <c r="AW129" s="643"/>
      <c r="AX129" s="643"/>
      <c r="AY129" s="643"/>
    </row>
    <row r="130" spans="23:51" ht="17.5" customHeight="1" x14ac:dyDescent="0.25">
      <c r="W130" s="644" t="s">
        <v>789</v>
      </c>
      <c r="X130" s="652" t="s">
        <v>790</v>
      </c>
      <c r="Y130" s="679" t="s">
        <v>460</v>
      </c>
      <c r="Z130" s="675" t="s">
        <v>127</v>
      </c>
      <c r="AA130" s="652" t="s">
        <v>715</v>
      </c>
      <c r="AB130" s="652" t="s">
        <v>697</v>
      </c>
      <c r="AC130" s="653" t="s">
        <v>698</v>
      </c>
      <c r="AD130" s="653" t="s">
        <v>699</v>
      </c>
      <c r="AE130" s="654">
        <v>2006</v>
      </c>
      <c r="AF130" s="654">
        <v>2006</v>
      </c>
      <c r="AG130" s="124">
        <v>30893.161559874665</v>
      </c>
      <c r="AH130" s="723"/>
      <c r="AI130" s="644" t="s">
        <v>789</v>
      </c>
      <c r="AJ130" s="652" t="s">
        <v>790</v>
      </c>
      <c r="AK130" s="679" t="s">
        <v>460</v>
      </c>
      <c r="AL130" s="675" t="s">
        <v>127</v>
      </c>
      <c r="AM130" s="652" t="s">
        <v>704</v>
      </c>
      <c r="AN130" s="652" t="s">
        <v>705</v>
      </c>
      <c r="AO130" s="653" t="s">
        <v>698</v>
      </c>
      <c r="AP130" s="653" t="s">
        <v>699</v>
      </c>
      <c r="AQ130" s="654">
        <v>2006</v>
      </c>
      <c r="AR130" s="654">
        <v>2006</v>
      </c>
      <c r="AS130" s="124">
        <v>30893.161559874665</v>
      </c>
      <c r="AT130" s="643"/>
      <c r="AU130" s="643"/>
      <c r="AV130" s="643"/>
      <c r="AW130" s="643"/>
      <c r="AX130" s="643"/>
      <c r="AY130" s="643"/>
    </row>
    <row r="131" spans="23:51" ht="17.5" customHeight="1" x14ac:dyDescent="0.25">
      <c r="W131" s="644" t="s">
        <v>789</v>
      </c>
      <c r="X131" s="652" t="s">
        <v>790</v>
      </c>
      <c r="Y131" s="679" t="s">
        <v>461</v>
      </c>
      <c r="Z131" s="675" t="s">
        <v>128</v>
      </c>
      <c r="AA131" s="652" t="s">
        <v>715</v>
      </c>
      <c r="AB131" s="652" t="s">
        <v>697</v>
      </c>
      <c r="AC131" s="653" t="s">
        <v>698</v>
      </c>
      <c r="AD131" s="653" t="s">
        <v>699</v>
      </c>
      <c r="AE131" s="654">
        <v>2006</v>
      </c>
      <c r="AF131" s="654">
        <v>2006</v>
      </c>
      <c r="AG131" s="124">
        <v>17455.693859434181</v>
      </c>
      <c r="AH131" s="723"/>
      <c r="AI131" s="644" t="s">
        <v>789</v>
      </c>
      <c r="AJ131" s="652" t="s">
        <v>790</v>
      </c>
      <c r="AK131" s="679" t="s">
        <v>461</v>
      </c>
      <c r="AL131" s="675" t="s">
        <v>128</v>
      </c>
      <c r="AM131" s="652" t="s">
        <v>704</v>
      </c>
      <c r="AN131" s="652" t="s">
        <v>705</v>
      </c>
      <c r="AO131" s="653" t="s">
        <v>698</v>
      </c>
      <c r="AP131" s="653" t="s">
        <v>699</v>
      </c>
      <c r="AQ131" s="654">
        <v>2006</v>
      </c>
      <c r="AR131" s="654">
        <v>2006</v>
      </c>
      <c r="AS131" s="124">
        <v>17455.693859434181</v>
      </c>
      <c r="AT131" s="643"/>
      <c r="AU131" s="643"/>
      <c r="AV131" s="643"/>
      <c r="AW131" s="643"/>
      <c r="AX131" s="643"/>
      <c r="AY131" s="643"/>
    </row>
    <row r="132" spans="23:51" ht="17.5" customHeight="1" x14ac:dyDescent="0.25">
      <c r="W132" s="644" t="s">
        <v>789</v>
      </c>
      <c r="X132" s="652" t="s">
        <v>790</v>
      </c>
      <c r="Y132" s="679" t="s">
        <v>462</v>
      </c>
      <c r="Z132" s="675" t="s">
        <v>129</v>
      </c>
      <c r="AA132" s="652" t="s">
        <v>715</v>
      </c>
      <c r="AB132" s="652" t="s">
        <v>697</v>
      </c>
      <c r="AC132" s="653" t="s">
        <v>698</v>
      </c>
      <c r="AD132" s="653" t="s">
        <v>699</v>
      </c>
      <c r="AE132" s="654">
        <v>2006</v>
      </c>
      <c r="AF132" s="654">
        <v>2006</v>
      </c>
      <c r="AG132" s="124">
        <v>29611.318378109063</v>
      </c>
      <c r="AH132" s="723"/>
      <c r="AI132" s="644" t="s">
        <v>789</v>
      </c>
      <c r="AJ132" s="652" t="s">
        <v>790</v>
      </c>
      <c r="AK132" s="679" t="s">
        <v>462</v>
      </c>
      <c r="AL132" s="675" t="s">
        <v>129</v>
      </c>
      <c r="AM132" s="652" t="s">
        <v>704</v>
      </c>
      <c r="AN132" s="652" t="s">
        <v>705</v>
      </c>
      <c r="AO132" s="653" t="s">
        <v>698</v>
      </c>
      <c r="AP132" s="653" t="s">
        <v>699</v>
      </c>
      <c r="AQ132" s="654">
        <v>2006</v>
      </c>
      <c r="AR132" s="654">
        <v>2006</v>
      </c>
      <c r="AS132" s="124">
        <v>29611.318378109063</v>
      </c>
      <c r="AT132" s="643"/>
      <c r="AU132" s="643"/>
      <c r="AV132" s="643"/>
      <c r="AW132" s="643"/>
      <c r="AX132" s="643"/>
      <c r="AY132" s="643"/>
    </row>
    <row r="133" spans="23:51" ht="17.5" customHeight="1" x14ac:dyDescent="0.25">
      <c r="W133" s="644" t="s">
        <v>789</v>
      </c>
      <c r="X133" s="652" t="s">
        <v>790</v>
      </c>
      <c r="Y133" s="679" t="s">
        <v>131</v>
      </c>
      <c r="Z133" s="675" t="s">
        <v>130</v>
      </c>
      <c r="AA133" s="652" t="s">
        <v>715</v>
      </c>
      <c r="AB133" s="652" t="s">
        <v>697</v>
      </c>
      <c r="AC133" s="653" t="s">
        <v>698</v>
      </c>
      <c r="AD133" s="653" t="s">
        <v>699</v>
      </c>
      <c r="AE133" s="654">
        <v>2006</v>
      </c>
      <c r="AF133" s="654">
        <v>2006</v>
      </c>
      <c r="AG133" s="124">
        <v>8685.0743777166936</v>
      </c>
      <c r="AH133" s="723"/>
      <c r="AI133" s="644" t="s">
        <v>789</v>
      </c>
      <c r="AJ133" s="652" t="s">
        <v>790</v>
      </c>
      <c r="AK133" s="679" t="s">
        <v>131</v>
      </c>
      <c r="AL133" s="675" t="s">
        <v>130</v>
      </c>
      <c r="AM133" s="652" t="s">
        <v>704</v>
      </c>
      <c r="AN133" s="652" t="s">
        <v>705</v>
      </c>
      <c r="AO133" s="653" t="s">
        <v>698</v>
      </c>
      <c r="AP133" s="653" t="s">
        <v>699</v>
      </c>
      <c r="AQ133" s="654">
        <v>2006</v>
      </c>
      <c r="AR133" s="654">
        <v>2006</v>
      </c>
      <c r="AS133" s="124">
        <v>8685.0743777166936</v>
      </c>
      <c r="AT133" s="643"/>
      <c r="AU133" s="643"/>
      <c r="AV133" s="643"/>
      <c r="AW133" s="643"/>
      <c r="AX133" s="643"/>
      <c r="AY133" s="643"/>
    </row>
    <row r="134" spans="23:51" ht="17.5" customHeight="1" x14ac:dyDescent="0.25">
      <c r="W134" s="644" t="s">
        <v>789</v>
      </c>
      <c r="X134" s="652" t="s">
        <v>790</v>
      </c>
      <c r="Y134" s="679" t="s">
        <v>463</v>
      </c>
      <c r="Z134" s="675" t="s">
        <v>132</v>
      </c>
      <c r="AA134" s="652" t="s">
        <v>715</v>
      </c>
      <c r="AB134" s="652" t="s">
        <v>697</v>
      </c>
      <c r="AC134" s="653" t="s">
        <v>698</v>
      </c>
      <c r="AD134" s="653" t="s">
        <v>699</v>
      </c>
      <c r="AE134" s="654">
        <v>2006</v>
      </c>
      <c r="AF134" s="654">
        <v>2006</v>
      </c>
      <c r="AG134" s="124">
        <v>6207.161600966474</v>
      </c>
      <c r="AH134" s="723"/>
      <c r="AI134" s="644" t="s">
        <v>789</v>
      </c>
      <c r="AJ134" s="652" t="s">
        <v>790</v>
      </c>
      <c r="AK134" s="679" t="s">
        <v>463</v>
      </c>
      <c r="AL134" s="675" t="s">
        <v>132</v>
      </c>
      <c r="AM134" s="652" t="s">
        <v>704</v>
      </c>
      <c r="AN134" s="652" t="s">
        <v>705</v>
      </c>
      <c r="AO134" s="653" t="s">
        <v>698</v>
      </c>
      <c r="AP134" s="653" t="s">
        <v>699</v>
      </c>
      <c r="AQ134" s="654">
        <v>2006</v>
      </c>
      <c r="AR134" s="654">
        <v>2006</v>
      </c>
      <c r="AS134" s="124">
        <v>6207.161600966474</v>
      </c>
      <c r="AT134" s="643"/>
      <c r="AU134" s="643"/>
      <c r="AV134" s="643"/>
      <c r="AW134" s="643"/>
      <c r="AX134" s="643"/>
      <c r="AY134" s="643"/>
    </row>
    <row r="135" spans="23:51" ht="17.5" customHeight="1" x14ac:dyDescent="0.25">
      <c r="W135" s="644" t="s">
        <v>789</v>
      </c>
      <c r="X135" s="652" t="s">
        <v>790</v>
      </c>
      <c r="Y135" s="679" t="s">
        <v>464</v>
      </c>
      <c r="Z135" s="675" t="s">
        <v>133</v>
      </c>
      <c r="AA135" s="652" t="s">
        <v>715</v>
      </c>
      <c r="AB135" s="652" t="s">
        <v>697</v>
      </c>
      <c r="AC135" s="653" t="s">
        <v>698</v>
      </c>
      <c r="AD135" s="653" t="s">
        <v>699</v>
      </c>
      <c r="AE135" s="654">
        <v>2006</v>
      </c>
      <c r="AF135" s="654">
        <v>2006</v>
      </c>
      <c r="AG135" s="124">
        <v>5386.6452478099236</v>
      </c>
      <c r="AH135" s="723"/>
      <c r="AI135" s="644" t="s">
        <v>789</v>
      </c>
      <c r="AJ135" s="652" t="s">
        <v>790</v>
      </c>
      <c r="AK135" s="679" t="s">
        <v>464</v>
      </c>
      <c r="AL135" s="675" t="s">
        <v>133</v>
      </c>
      <c r="AM135" s="652" t="s">
        <v>704</v>
      </c>
      <c r="AN135" s="652" t="s">
        <v>705</v>
      </c>
      <c r="AO135" s="653" t="s">
        <v>698</v>
      </c>
      <c r="AP135" s="653" t="s">
        <v>699</v>
      </c>
      <c r="AQ135" s="654">
        <v>2006</v>
      </c>
      <c r="AR135" s="654">
        <v>2006</v>
      </c>
      <c r="AS135" s="124">
        <v>5386.6452478099236</v>
      </c>
      <c r="AT135" s="643"/>
      <c r="AU135" s="643"/>
      <c r="AV135" s="643"/>
      <c r="AW135" s="643"/>
      <c r="AX135" s="643"/>
      <c r="AY135" s="643"/>
    </row>
    <row r="136" spans="23:51" ht="17.5" customHeight="1" x14ac:dyDescent="0.25">
      <c r="W136" s="644" t="s">
        <v>789</v>
      </c>
      <c r="X136" s="652" t="s">
        <v>790</v>
      </c>
      <c r="Y136" s="679" t="s">
        <v>466</v>
      </c>
      <c r="Z136" s="675" t="s">
        <v>465</v>
      </c>
      <c r="AA136" s="652" t="s">
        <v>715</v>
      </c>
      <c r="AB136" s="652" t="s">
        <v>697</v>
      </c>
      <c r="AC136" s="653" t="s">
        <v>698</v>
      </c>
      <c r="AD136" s="653" t="s">
        <v>699</v>
      </c>
      <c r="AE136" s="654">
        <v>2006</v>
      </c>
      <c r="AF136" s="654">
        <v>2006</v>
      </c>
      <c r="AG136" s="124">
        <v>3772.3885577046181</v>
      </c>
      <c r="AH136" s="723"/>
      <c r="AI136" s="644" t="s">
        <v>789</v>
      </c>
      <c r="AJ136" s="652" t="s">
        <v>790</v>
      </c>
      <c r="AK136" s="679" t="s">
        <v>466</v>
      </c>
      <c r="AL136" s="675" t="s">
        <v>465</v>
      </c>
      <c r="AM136" s="652" t="s">
        <v>704</v>
      </c>
      <c r="AN136" s="652" t="s">
        <v>705</v>
      </c>
      <c r="AO136" s="653" t="s">
        <v>698</v>
      </c>
      <c r="AP136" s="653" t="s">
        <v>699</v>
      </c>
      <c r="AQ136" s="654">
        <v>2006</v>
      </c>
      <c r="AR136" s="654">
        <v>2006</v>
      </c>
      <c r="AS136" s="124">
        <v>3772.3885577046181</v>
      </c>
      <c r="AT136" s="643"/>
      <c r="AU136" s="643"/>
      <c r="AV136" s="643"/>
      <c r="AW136" s="643"/>
      <c r="AX136" s="643"/>
      <c r="AY136" s="643"/>
    </row>
    <row r="137" spans="23:51" ht="17.5" customHeight="1" x14ac:dyDescent="0.25">
      <c r="W137" s="644" t="s">
        <v>789</v>
      </c>
      <c r="X137" s="652" t="s">
        <v>790</v>
      </c>
      <c r="Y137" s="840" t="s">
        <v>72</v>
      </c>
      <c r="Z137" s="102" t="s">
        <v>0</v>
      </c>
      <c r="AA137" s="652" t="s">
        <v>715</v>
      </c>
      <c r="AB137" s="652" t="s">
        <v>697</v>
      </c>
      <c r="AC137" s="653" t="s">
        <v>698</v>
      </c>
      <c r="AD137" s="653" t="s">
        <v>699</v>
      </c>
      <c r="AE137" s="654">
        <v>2006</v>
      </c>
      <c r="AF137" s="654">
        <v>2006</v>
      </c>
      <c r="AG137" s="102">
        <v>1022891.3169876336</v>
      </c>
      <c r="AH137" s="723"/>
      <c r="AI137" s="644" t="s">
        <v>789</v>
      </c>
      <c r="AJ137" s="652" t="s">
        <v>790</v>
      </c>
      <c r="AK137" s="840" t="s">
        <v>72</v>
      </c>
      <c r="AL137" s="102" t="s">
        <v>0</v>
      </c>
      <c r="AM137" s="652" t="s">
        <v>704</v>
      </c>
      <c r="AN137" s="652" t="s">
        <v>705</v>
      </c>
      <c r="AO137" s="653" t="s">
        <v>698</v>
      </c>
      <c r="AP137" s="653" t="s">
        <v>699</v>
      </c>
      <c r="AQ137" s="654">
        <v>2006</v>
      </c>
      <c r="AR137" s="654">
        <v>2006</v>
      </c>
      <c r="AS137" s="102">
        <v>1022891.3169876336</v>
      </c>
      <c r="AT137" s="643"/>
      <c r="AU137" s="643"/>
      <c r="AV137" s="643"/>
      <c r="AW137" s="643"/>
      <c r="AX137" s="643"/>
      <c r="AY137" s="643"/>
    </row>
    <row r="138" spans="23:51" ht="17.5" customHeight="1" x14ac:dyDescent="0.25">
      <c r="W138" s="644" t="s">
        <v>789</v>
      </c>
      <c r="X138" s="652" t="s">
        <v>790</v>
      </c>
      <c r="Y138" s="840" t="s">
        <v>135</v>
      </c>
      <c r="Z138" s="102" t="s">
        <v>134</v>
      </c>
      <c r="AA138" s="652" t="s">
        <v>715</v>
      </c>
      <c r="AB138" s="652" t="s">
        <v>697</v>
      </c>
      <c r="AC138" s="653" t="s">
        <v>698</v>
      </c>
      <c r="AD138" s="653" t="s">
        <v>699</v>
      </c>
      <c r="AE138" s="654">
        <v>2006</v>
      </c>
      <c r="AF138" s="654">
        <v>2006</v>
      </c>
      <c r="AG138" s="102">
        <v>638582.56627389672</v>
      </c>
      <c r="AH138" s="723"/>
      <c r="AI138" s="644" t="s">
        <v>789</v>
      </c>
      <c r="AJ138" s="652" t="s">
        <v>790</v>
      </c>
      <c r="AK138" s="840" t="s">
        <v>135</v>
      </c>
      <c r="AL138" s="102" t="s">
        <v>134</v>
      </c>
      <c r="AM138" s="652" t="s">
        <v>704</v>
      </c>
      <c r="AN138" s="652" t="s">
        <v>705</v>
      </c>
      <c r="AO138" s="653" t="s">
        <v>698</v>
      </c>
      <c r="AP138" s="653" t="s">
        <v>699</v>
      </c>
      <c r="AQ138" s="654">
        <v>2006</v>
      </c>
      <c r="AR138" s="654">
        <v>2006</v>
      </c>
      <c r="AS138" s="102">
        <v>638582.56627389672</v>
      </c>
      <c r="AT138" s="643"/>
      <c r="AU138" s="643"/>
      <c r="AV138" s="643"/>
      <c r="AW138" s="643"/>
      <c r="AX138" s="643"/>
      <c r="AY138" s="643"/>
    </row>
    <row r="139" spans="23:51" ht="17.5" customHeight="1" x14ac:dyDescent="0.25">
      <c r="W139" s="644" t="s">
        <v>789</v>
      </c>
      <c r="X139" s="652" t="s">
        <v>790</v>
      </c>
      <c r="Y139" s="679" t="s">
        <v>114</v>
      </c>
      <c r="Z139" s="675" t="s">
        <v>218</v>
      </c>
      <c r="AA139" s="652" t="s">
        <v>715</v>
      </c>
      <c r="AB139" s="652" t="s">
        <v>697</v>
      </c>
      <c r="AC139" s="653" t="s">
        <v>698</v>
      </c>
      <c r="AD139" s="653" t="s">
        <v>699</v>
      </c>
      <c r="AE139" s="654">
        <v>2007</v>
      </c>
      <c r="AF139" s="654">
        <v>2007</v>
      </c>
      <c r="AG139" s="124">
        <v>955449.38820137759</v>
      </c>
      <c r="AH139" s="723"/>
      <c r="AI139" s="644" t="s">
        <v>789</v>
      </c>
      <c r="AJ139" s="652" t="s">
        <v>790</v>
      </c>
      <c r="AK139" s="679" t="s">
        <v>114</v>
      </c>
      <c r="AL139" s="675" t="s">
        <v>218</v>
      </c>
      <c r="AM139" s="652" t="s">
        <v>704</v>
      </c>
      <c r="AN139" s="652" t="s">
        <v>705</v>
      </c>
      <c r="AO139" s="653" t="s">
        <v>698</v>
      </c>
      <c r="AP139" s="653" t="s">
        <v>699</v>
      </c>
      <c r="AQ139" s="654">
        <v>2007</v>
      </c>
      <c r="AR139" s="654">
        <v>2007</v>
      </c>
      <c r="AS139" s="124">
        <v>955449.38820137759</v>
      </c>
      <c r="AT139" s="643"/>
      <c r="AU139" s="643"/>
      <c r="AV139" s="643"/>
      <c r="AW139" s="643"/>
      <c r="AX139" s="643"/>
      <c r="AY139" s="643"/>
    </row>
    <row r="140" spans="23:51" ht="17.5" customHeight="1" x14ac:dyDescent="0.25">
      <c r="W140" s="644" t="s">
        <v>789</v>
      </c>
      <c r="X140" s="652" t="s">
        <v>790</v>
      </c>
      <c r="Y140" s="679" t="s">
        <v>452</v>
      </c>
      <c r="Z140" s="675" t="s">
        <v>115</v>
      </c>
      <c r="AA140" s="652" t="s">
        <v>715</v>
      </c>
      <c r="AB140" s="652" t="s">
        <v>697</v>
      </c>
      <c r="AC140" s="653" t="s">
        <v>698</v>
      </c>
      <c r="AD140" s="653" t="s">
        <v>699</v>
      </c>
      <c r="AE140" s="654">
        <v>2007</v>
      </c>
      <c r="AF140" s="654">
        <v>2007</v>
      </c>
      <c r="AG140" s="124">
        <v>10264.952578104634</v>
      </c>
      <c r="AH140" s="723"/>
      <c r="AI140" s="644" t="s">
        <v>789</v>
      </c>
      <c r="AJ140" s="652" t="s">
        <v>790</v>
      </c>
      <c r="AK140" s="679" t="s">
        <v>452</v>
      </c>
      <c r="AL140" s="675" t="s">
        <v>115</v>
      </c>
      <c r="AM140" s="652" t="s">
        <v>704</v>
      </c>
      <c r="AN140" s="652" t="s">
        <v>705</v>
      </c>
      <c r="AO140" s="653" t="s">
        <v>698</v>
      </c>
      <c r="AP140" s="653" t="s">
        <v>699</v>
      </c>
      <c r="AQ140" s="654">
        <v>2007</v>
      </c>
      <c r="AR140" s="654">
        <v>2007</v>
      </c>
      <c r="AS140" s="124">
        <v>10264.952578104634</v>
      </c>
      <c r="AT140" s="643"/>
      <c r="AU140" s="643"/>
      <c r="AV140" s="643"/>
      <c r="AW140" s="643"/>
      <c r="AX140" s="643"/>
      <c r="AY140" s="643"/>
    </row>
    <row r="141" spans="23:51" ht="17.5" customHeight="1" x14ac:dyDescent="0.25">
      <c r="W141" s="644" t="s">
        <v>789</v>
      </c>
      <c r="X141" s="652" t="s">
        <v>790</v>
      </c>
      <c r="Y141" s="679" t="s">
        <v>453</v>
      </c>
      <c r="Z141" s="675" t="s">
        <v>116</v>
      </c>
      <c r="AA141" s="652" t="s">
        <v>715</v>
      </c>
      <c r="AB141" s="652" t="s">
        <v>697</v>
      </c>
      <c r="AC141" s="653" t="s">
        <v>698</v>
      </c>
      <c r="AD141" s="653" t="s">
        <v>699</v>
      </c>
      <c r="AE141" s="654">
        <v>2007</v>
      </c>
      <c r="AF141" s="654">
        <v>2007</v>
      </c>
      <c r="AG141" s="124">
        <v>357260.49897308304</v>
      </c>
      <c r="AH141" s="723"/>
      <c r="AI141" s="644" t="s">
        <v>789</v>
      </c>
      <c r="AJ141" s="652" t="s">
        <v>790</v>
      </c>
      <c r="AK141" s="679" t="s">
        <v>453</v>
      </c>
      <c r="AL141" s="675" t="s">
        <v>116</v>
      </c>
      <c r="AM141" s="652" t="s">
        <v>704</v>
      </c>
      <c r="AN141" s="652" t="s">
        <v>705</v>
      </c>
      <c r="AO141" s="653" t="s">
        <v>698</v>
      </c>
      <c r="AP141" s="653" t="s">
        <v>699</v>
      </c>
      <c r="AQ141" s="654">
        <v>2007</v>
      </c>
      <c r="AR141" s="654">
        <v>2007</v>
      </c>
      <c r="AS141" s="124">
        <v>357260.49897308304</v>
      </c>
      <c r="AT141" s="643"/>
      <c r="AU141" s="643"/>
      <c r="AV141" s="643"/>
      <c r="AW141" s="643"/>
      <c r="AX141" s="643"/>
      <c r="AY141" s="643"/>
    </row>
    <row r="142" spans="23:51" ht="17.5" customHeight="1" x14ac:dyDescent="0.25">
      <c r="W142" s="644" t="s">
        <v>789</v>
      </c>
      <c r="X142" s="652" t="s">
        <v>790</v>
      </c>
      <c r="Y142" s="679" t="s">
        <v>117</v>
      </c>
      <c r="Z142" s="675" t="s">
        <v>58</v>
      </c>
      <c r="AA142" s="652" t="s">
        <v>715</v>
      </c>
      <c r="AB142" s="652" t="s">
        <v>697</v>
      </c>
      <c r="AC142" s="653" t="s">
        <v>698</v>
      </c>
      <c r="AD142" s="653" t="s">
        <v>699</v>
      </c>
      <c r="AE142" s="654">
        <v>2007</v>
      </c>
      <c r="AF142" s="654">
        <v>2007</v>
      </c>
      <c r="AG142" s="124">
        <v>87184.850685805446</v>
      </c>
      <c r="AH142" s="723"/>
      <c r="AI142" s="644" t="s">
        <v>789</v>
      </c>
      <c r="AJ142" s="652" t="s">
        <v>790</v>
      </c>
      <c r="AK142" s="679" t="s">
        <v>117</v>
      </c>
      <c r="AL142" s="675" t="s">
        <v>58</v>
      </c>
      <c r="AM142" s="652" t="s">
        <v>704</v>
      </c>
      <c r="AN142" s="652" t="s">
        <v>705</v>
      </c>
      <c r="AO142" s="653" t="s">
        <v>698</v>
      </c>
      <c r="AP142" s="653" t="s">
        <v>699</v>
      </c>
      <c r="AQ142" s="654">
        <v>2007</v>
      </c>
      <c r="AR142" s="654">
        <v>2007</v>
      </c>
      <c r="AS142" s="124">
        <v>87184.850685805446</v>
      </c>
      <c r="AT142" s="643"/>
      <c r="AU142" s="643"/>
      <c r="AV142" s="643"/>
      <c r="AW142" s="643"/>
      <c r="AX142" s="643"/>
      <c r="AY142" s="643"/>
    </row>
    <row r="143" spans="23:51" ht="17.5" customHeight="1" x14ac:dyDescent="0.25">
      <c r="W143" s="644" t="s">
        <v>789</v>
      </c>
      <c r="X143" s="652" t="s">
        <v>790</v>
      </c>
      <c r="Y143" s="679" t="s">
        <v>454</v>
      </c>
      <c r="Z143" s="675" t="s">
        <v>118</v>
      </c>
      <c r="AA143" s="652" t="s">
        <v>715</v>
      </c>
      <c r="AB143" s="652" t="s">
        <v>697</v>
      </c>
      <c r="AC143" s="653" t="s">
        <v>698</v>
      </c>
      <c r="AD143" s="653" t="s">
        <v>699</v>
      </c>
      <c r="AE143" s="654">
        <v>2007</v>
      </c>
      <c r="AF143" s="654">
        <v>2007</v>
      </c>
      <c r="AG143" s="124">
        <v>19461.361003080459</v>
      </c>
      <c r="AH143" s="723"/>
      <c r="AI143" s="644" t="s">
        <v>789</v>
      </c>
      <c r="AJ143" s="652" t="s">
        <v>790</v>
      </c>
      <c r="AK143" s="679" t="s">
        <v>454</v>
      </c>
      <c r="AL143" s="675" t="s">
        <v>118</v>
      </c>
      <c r="AM143" s="652" t="s">
        <v>704</v>
      </c>
      <c r="AN143" s="652" t="s">
        <v>705</v>
      </c>
      <c r="AO143" s="653" t="s">
        <v>698</v>
      </c>
      <c r="AP143" s="653" t="s">
        <v>699</v>
      </c>
      <c r="AQ143" s="654">
        <v>2007</v>
      </c>
      <c r="AR143" s="654">
        <v>2007</v>
      </c>
      <c r="AS143" s="124">
        <v>19461.361003080459</v>
      </c>
      <c r="AT143" s="643"/>
      <c r="AU143" s="643"/>
      <c r="AV143" s="643"/>
      <c r="AW143" s="643"/>
      <c r="AX143" s="643"/>
      <c r="AY143" s="643"/>
    </row>
    <row r="144" spans="23:51" ht="17.5" customHeight="1" x14ac:dyDescent="0.25">
      <c r="W144" s="644" t="s">
        <v>789</v>
      </c>
      <c r="X144" s="652" t="s">
        <v>790</v>
      </c>
      <c r="Y144" s="679" t="s">
        <v>119</v>
      </c>
      <c r="Z144" s="675" t="s">
        <v>59</v>
      </c>
      <c r="AA144" s="652" t="s">
        <v>715</v>
      </c>
      <c r="AB144" s="652" t="s">
        <v>697</v>
      </c>
      <c r="AC144" s="653" t="s">
        <v>698</v>
      </c>
      <c r="AD144" s="653" t="s">
        <v>699</v>
      </c>
      <c r="AE144" s="654">
        <v>2007</v>
      </c>
      <c r="AF144" s="654">
        <v>2007</v>
      </c>
      <c r="AG144" s="124">
        <v>105056.93311472367</v>
      </c>
      <c r="AH144" s="723"/>
      <c r="AI144" s="644" t="s">
        <v>789</v>
      </c>
      <c r="AJ144" s="652" t="s">
        <v>790</v>
      </c>
      <c r="AK144" s="679" t="s">
        <v>119</v>
      </c>
      <c r="AL144" s="675" t="s">
        <v>59</v>
      </c>
      <c r="AM144" s="652" t="s">
        <v>704</v>
      </c>
      <c r="AN144" s="652" t="s">
        <v>705</v>
      </c>
      <c r="AO144" s="653" t="s">
        <v>698</v>
      </c>
      <c r="AP144" s="653" t="s">
        <v>699</v>
      </c>
      <c r="AQ144" s="654">
        <v>2007</v>
      </c>
      <c r="AR144" s="654">
        <v>2007</v>
      </c>
      <c r="AS144" s="124">
        <v>105056.93311472367</v>
      </c>
      <c r="AT144" s="643"/>
      <c r="AU144" s="643"/>
      <c r="AV144" s="643"/>
      <c r="AW144" s="643"/>
      <c r="AX144" s="643"/>
      <c r="AY144" s="643"/>
    </row>
    <row r="145" spans="23:51" ht="17.5" customHeight="1" x14ac:dyDescent="0.25">
      <c r="W145" s="644" t="s">
        <v>789</v>
      </c>
      <c r="X145" s="652" t="s">
        <v>790</v>
      </c>
      <c r="Y145" s="679" t="s">
        <v>455</v>
      </c>
      <c r="Z145" s="675" t="s">
        <v>120</v>
      </c>
      <c r="AA145" s="652" t="s">
        <v>715</v>
      </c>
      <c r="AB145" s="652" t="s">
        <v>697</v>
      </c>
      <c r="AC145" s="653" t="s">
        <v>698</v>
      </c>
      <c r="AD145" s="653" t="s">
        <v>699</v>
      </c>
      <c r="AE145" s="654">
        <v>2007</v>
      </c>
      <c r="AF145" s="654">
        <v>2007</v>
      </c>
      <c r="AG145" s="124">
        <v>136124.61433554473</v>
      </c>
      <c r="AH145" s="723"/>
      <c r="AI145" s="644" t="s">
        <v>789</v>
      </c>
      <c r="AJ145" s="652" t="s">
        <v>790</v>
      </c>
      <c r="AK145" s="679" t="s">
        <v>455</v>
      </c>
      <c r="AL145" s="675" t="s">
        <v>120</v>
      </c>
      <c r="AM145" s="652" t="s">
        <v>704</v>
      </c>
      <c r="AN145" s="652" t="s">
        <v>705</v>
      </c>
      <c r="AO145" s="653" t="s">
        <v>698</v>
      </c>
      <c r="AP145" s="653" t="s">
        <v>699</v>
      </c>
      <c r="AQ145" s="654">
        <v>2007</v>
      </c>
      <c r="AR145" s="654">
        <v>2007</v>
      </c>
      <c r="AS145" s="124">
        <v>136124.61433554473</v>
      </c>
      <c r="AT145" s="643"/>
      <c r="AU145" s="643"/>
      <c r="AV145" s="643"/>
      <c r="AW145" s="643"/>
      <c r="AX145" s="643"/>
      <c r="AY145" s="643"/>
    </row>
    <row r="146" spans="23:51" ht="17.5" customHeight="1" x14ac:dyDescent="0.25">
      <c r="W146" s="644" t="s">
        <v>789</v>
      </c>
      <c r="X146" s="652" t="s">
        <v>790</v>
      </c>
      <c r="Y146" s="679" t="s">
        <v>456</v>
      </c>
      <c r="Z146" s="675" t="s">
        <v>121</v>
      </c>
      <c r="AA146" s="652" t="s">
        <v>715</v>
      </c>
      <c r="AB146" s="652" t="s">
        <v>697</v>
      </c>
      <c r="AC146" s="653" t="s">
        <v>698</v>
      </c>
      <c r="AD146" s="653" t="s">
        <v>699</v>
      </c>
      <c r="AE146" s="654">
        <v>2007</v>
      </c>
      <c r="AF146" s="654">
        <v>2007</v>
      </c>
      <c r="AG146" s="124">
        <v>56922.018821859252</v>
      </c>
      <c r="AH146" s="723"/>
      <c r="AI146" s="644" t="s">
        <v>789</v>
      </c>
      <c r="AJ146" s="652" t="s">
        <v>790</v>
      </c>
      <c r="AK146" s="679" t="s">
        <v>456</v>
      </c>
      <c r="AL146" s="675" t="s">
        <v>121</v>
      </c>
      <c r="AM146" s="652" t="s">
        <v>704</v>
      </c>
      <c r="AN146" s="652" t="s">
        <v>705</v>
      </c>
      <c r="AO146" s="653" t="s">
        <v>698</v>
      </c>
      <c r="AP146" s="653" t="s">
        <v>699</v>
      </c>
      <c r="AQ146" s="654">
        <v>2007</v>
      </c>
      <c r="AR146" s="654">
        <v>2007</v>
      </c>
      <c r="AS146" s="124">
        <v>56922.018821859252</v>
      </c>
      <c r="AT146" s="643"/>
      <c r="AU146" s="643"/>
      <c r="AV146" s="643"/>
      <c r="AW146" s="643"/>
      <c r="AX146" s="643"/>
      <c r="AY146" s="643"/>
    </row>
    <row r="147" spans="23:51" ht="17.5" customHeight="1" x14ac:dyDescent="0.25">
      <c r="W147" s="644" t="s">
        <v>789</v>
      </c>
      <c r="X147" s="652" t="s">
        <v>790</v>
      </c>
      <c r="Y147" s="679" t="s">
        <v>457</v>
      </c>
      <c r="Z147" s="675" t="s">
        <v>122</v>
      </c>
      <c r="AA147" s="652" t="s">
        <v>715</v>
      </c>
      <c r="AB147" s="652" t="s">
        <v>697</v>
      </c>
      <c r="AC147" s="653" t="s">
        <v>698</v>
      </c>
      <c r="AD147" s="653" t="s">
        <v>699</v>
      </c>
      <c r="AE147" s="654">
        <v>2007</v>
      </c>
      <c r="AF147" s="654">
        <v>2007</v>
      </c>
      <c r="AG147" s="124">
        <v>19390.266137600032</v>
      </c>
      <c r="AH147" s="723"/>
      <c r="AI147" s="644" t="s">
        <v>789</v>
      </c>
      <c r="AJ147" s="652" t="s">
        <v>790</v>
      </c>
      <c r="AK147" s="679" t="s">
        <v>457</v>
      </c>
      <c r="AL147" s="675" t="s">
        <v>122</v>
      </c>
      <c r="AM147" s="652" t="s">
        <v>704</v>
      </c>
      <c r="AN147" s="652" t="s">
        <v>705</v>
      </c>
      <c r="AO147" s="653" t="s">
        <v>698</v>
      </c>
      <c r="AP147" s="653" t="s">
        <v>699</v>
      </c>
      <c r="AQ147" s="654">
        <v>2007</v>
      </c>
      <c r="AR147" s="654">
        <v>2007</v>
      </c>
      <c r="AS147" s="124">
        <v>19390.266137600032</v>
      </c>
      <c r="AT147" s="643"/>
      <c r="AU147" s="643"/>
      <c r="AV147" s="643"/>
      <c r="AW147" s="643"/>
      <c r="AX147" s="643"/>
      <c r="AY147" s="643"/>
    </row>
    <row r="148" spans="23:51" ht="17.5" customHeight="1" x14ac:dyDescent="0.25">
      <c r="W148" s="644" t="s">
        <v>789</v>
      </c>
      <c r="X148" s="652" t="s">
        <v>790</v>
      </c>
      <c r="Y148" s="679" t="s">
        <v>458</v>
      </c>
      <c r="Z148" s="675" t="s">
        <v>123</v>
      </c>
      <c r="AA148" s="652" t="s">
        <v>715</v>
      </c>
      <c r="AB148" s="652" t="s">
        <v>697</v>
      </c>
      <c r="AC148" s="653" t="s">
        <v>698</v>
      </c>
      <c r="AD148" s="653" t="s">
        <v>699</v>
      </c>
      <c r="AE148" s="654">
        <v>2007</v>
      </c>
      <c r="AF148" s="654">
        <v>2007</v>
      </c>
      <c r="AG148" s="124">
        <v>22419.627069068232</v>
      </c>
      <c r="AH148" s="723"/>
      <c r="AI148" s="644" t="s">
        <v>789</v>
      </c>
      <c r="AJ148" s="652" t="s">
        <v>790</v>
      </c>
      <c r="AK148" s="679" t="s">
        <v>458</v>
      </c>
      <c r="AL148" s="675" t="s">
        <v>123</v>
      </c>
      <c r="AM148" s="652" t="s">
        <v>704</v>
      </c>
      <c r="AN148" s="652" t="s">
        <v>705</v>
      </c>
      <c r="AO148" s="653" t="s">
        <v>698</v>
      </c>
      <c r="AP148" s="653" t="s">
        <v>699</v>
      </c>
      <c r="AQ148" s="654">
        <v>2007</v>
      </c>
      <c r="AR148" s="654">
        <v>2007</v>
      </c>
      <c r="AS148" s="124">
        <v>22419.627069068232</v>
      </c>
      <c r="AT148" s="643"/>
      <c r="AU148" s="643"/>
      <c r="AV148" s="643"/>
      <c r="AW148" s="643"/>
      <c r="AX148" s="643"/>
      <c r="AY148" s="643"/>
    </row>
    <row r="149" spans="23:51" ht="17.5" customHeight="1" x14ac:dyDescent="0.25">
      <c r="W149" s="644" t="s">
        <v>789</v>
      </c>
      <c r="X149" s="652" t="s">
        <v>790</v>
      </c>
      <c r="Y149" s="679" t="s">
        <v>125</v>
      </c>
      <c r="Z149" s="675" t="s">
        <v>124</v>
      </c>
      <c r="AA149" s="652" t="s">
        <v>715</v>
      </c>
      <c r="AB149" s="652" t="s">
        <v>697</v>
      </c>
      <c r="AC149" s="653" t="s">
        <v>698</v>
      </c>
      <c r="AD149" s="653" t="s">
        <v>699</v>
      </c>
      <c r="AE149" s="654">
        <v>2007</v>
      </c>
      <c r="AF149" s="654">
        <v>2007</v>
      </c>
      <c r="AG149" s="124">
        <v>76826.742192932361</v>
      </c>
      <c r="AH149" s="723"/>
      <c r="AI149" s="644" t="s">
        <v>789</v>
      </c>
      <c r="AJ149" s="652" t="s">
        <v>790</v>
      </c>
      <c r="AK149" s="679" t="s">
        <v>125</v>
      </c>
      <c r="AL149" s="675" t="s">
        <v>124</v>
      </c>
      <c r="AM149" s="652" t="s">
        <v>704</v>
      </c>
      <c r="AN149" s="652" t="s">
        <v>705</v>
      </c>
      <c r="AO149" s="653" t="s">
        <v>698</v>
      </c>
      <c r="AP149" s="653" t="s">
        <v>699</v>
      </c>
      <c r="AQ149" s="654">
        <v>2007</v>
      </c>
      <c r="AR149" s="654">
        <v>2007</v>
      </c>
      <c r="AS149" s="124">
        <v>76826.742192932361</v>
      </c>
      <c r="AT149" s="643"/>
      <c r="AU149" s="643"/>
      <c r="AV149" s="643"/>
      <c r="AW149" s="643"/>
      <c r="AX149" s="643"/>
      <c r="AY149" s="643"/>
    </row>
    <row r="150" spans="23:51" ht="17.5" customHeight="1" x14ac:dyDescent="0.25">
      <c r="W150" s="644" t="s">
        <v>789</v>
      </c>
      <c r="X150" s="652" t="s">
        <v>790</v>
      </c>
      <c r="Y150" s="679" t="s">
        <v>459</v>
      </c>
      <c r="Z150" s="675" t="s">
        <v>126</v>
      </c>
      <c r="AA150" s="652" t="s">
        <v>715</v>
      </c>
      <c r="AB150" s="652" t="s">
        <v>697</v>
      </c>
      <c r="AC150" s="653" t="s">
        <v>698</v>
      </c>
      <c r="AD150" s="653" t="s">
        <v>699</v>
      </c>
      <c r="AE150" s="654">
        <v>2007</v>
      </c>
      <c r="AF150" s="654">
        <v>2007</v>
      </c>
      <c r="AG150" s="124">
        <v>58172.107476381483</v>
      </c>
      <c r="AH150" s="723"/>
      <c r="AI150" s="644" t="s">
        <v>789</v>
      </c>
      <c r="AJ150" s="652" t="s">
        <v>790</v>
      </c>
      <c r="AK150" s="679" t="s">
        <v>459</v>
      </c>
      <c r="AL150" s="675" t="s">
        <v>126</v>
      </c>
      <c r="AM150" s="652" t="s">
        <v>704</v>
      </c>
      <c r="AN150" s="652" t="s">
        <v>705</v>
      </c>
      <c r="AO150" s="653" t="s">
        <v>698</v>
      </c>
      <c r="AP150" s="653" t="s">
        <v>699</v>
      </c>
      <c r="AQ150" s="654">
        <v>2007</v>
      </c>
      <c r="AR150" s="654">
        <v>2007</v>
      </c>
      <c r="AS150" s="124">
        <v>58172.107476381483</v>
      </c>
      <c r="AT150" s="643"/>
      <c r="AU150" s="643"/>
      <c r="AV150" s="643"/>
      <c r="AW150" s="643"/>
      <c r="AX150" s="643"/>
      <c r="AY150" s="643"/>
    </row>
    <row r="151" spans="23:51" ht="17.5" customHeight="1" x14ac:dyDescent="0.25">
      <c r="W151" s="644" t="s">
        <v>789</v>
      </c>
      <c r="X151" s="652" t="s">
        <v>790</v>
      </c>
      <c r="Y151" s="679" t="s">
        <v>460</v>
      </c>
      <c r="Z151" s="675" t="s">
        <v>127</v>
      </c>
      <c r="AA151" s="652" t="s">
        <v>715</v>
      </c>
      <c r="AB151" s="652" t="s">
        <v>697</v>
      </c>
      <c r="AC151" s="653" t="s">
        <v>698</v>
      </c>
      <c r="AD151" s="653" t="s">
        <v>699</v>
      </c>
      <c r="AE151" s="654">
        <v>2007</v>
      </c>
      <c r="AF151" s="654">
        <v>2007</v>
      </c>
      <c r="AG151" s="124">
        <v>35862.766983176698</v>
      </c>
      <c r="AH151" s="723"/>
      <c r="AI151" s="644" t="s">
        <v>789</v>
      </c>
      <c r="AJ151" s="652" t="s">
        <v>790</v>
      </c>
      <c r="AK151" s="679" t="s">
        <v>460</v>
      </c>
      <c r="AL151" s="675" t="s">
        <v>127</v>
      </c>
      <c r="AM151" s="652" t="s">
        <v>704</v>
      </c>
      <c r="AN151" s="652" t="s">
        <v>705</v>
      </c>
      <c r="AO151" s="653" t="s">
        <v>698</v>
      </c>
      <c r="AP151" s="653" t="s">
        <v>699</v>
      </c>
      <c r="AQ151" s="654">
        <v>2007</v>
      </c>
      <c r="AR151" s="654">
        <v>2007</v>
      </c>
      <c r="AS151" s="124">
        <v>35862.766983176698</v>
      </c>
      <c r="AT151" s="643"/>
      <c r="AU151" s="643"/>
      <c r="AV151" s="643"/>
      <c r="AW151" s="643"/>
      <c r="AX151" s="643"/>
      <c r="AY151" s="643"/>
    </row>
    <row r="152" spans="23:51" ht="17.5" customHeight="1" x14ac:dyDescent="0.25">
      <c r="W152" s="644" t="s">
        <v>789</v>
      </c>
      <c r="X152" s="652" t="s">
        <v>790</v>
      </c>
      <c r="Y152" s="679" t="s">
        <v>461</v>
      </c>
      <c r="Z152" s="675" t="s">
        <v>128</v>
      </c>
      <c r="AA152" s="652" t="s">
        <v>715</v>
      </c>
      <c r="AB152" s="652" t="s">
        <v>697</v>
      </c>
      <c r="AC152" s="653" t="s">
        <v>698</v>
      </c>
      <c r="AD152" s="653" t="s">
        <v>699</v>
      </c>
      <c r="AE152" s="654">
        <v>2007</v>
      </c>
      <c r="AF152" s="654">
        <v>2007</v>
      </c>
      <c r="AG152" s="124">
        <v>20263.691050113943</v>
      </c>
      <c r="AH152" s="723"/>
      <c r="AI152" s="644" t="s">
        <v>789</v>
      </c>
      <c r="AJ152" s="652" t="s">
        <v>790</v>
      </c>
      <c r="AK152" s="679" t="s">
        <v>461</v>
      </c>
      <c r="AL152" s="675" t="s">
        <v>128</v>
      </c>
      <c r="AM152" s="652" t="s">
        <v>704</v>
      </c>
      <c r="AN152" s="652" t="s">
        <v>705</v>
      </c>
      <c r="AO152" s="653" t="s">
        <v>698</v>
      </c>
      <c r="AP152" s="653" t="s">
        <v>699</v>
      </c>
      <c r="AQ152" s="654">
        <v>2007</v>
      </c>
      <c r="AR152" s="654">
        <v>2007</v>
      </c>
      <c r="AS152" s="124">
        <v>20263.691050113943</v>
      </c>
      <c r="AT152" s="643"/>
      <c r="AU152" s="643"/>
      <c r="AV152" s="643"/>
      <c r="AW152" s="643"/>
      <c r="AX152" s="643"/>
      <c r="AY152" s="643"/>
    </row>
    <row r="153" spans="23:51" ht="17.5" customHeight="1" x14ac:dyDescent="0.25">
      <c r="W153" s="644" t="s">
        <v>789</v>
      </c>
      <c r="X153" s="652" t="s">
        <v>790</v>
      </c>
      <c r="Y153" s="679" t="s">
        <v>462</v>
      </c>
      <c r="Z153" s="675" t="s">
        <v>129</v>
      </c>
      <c r="AA153" s="652" t="s">
        <v>715</v>
      </c>
      <c r="AB153" s="652" t="s">
        <v>697</v>
      </c>
      <c r="AC153" s="653" t="s">
        <v>698</v>
      </c>
      <c r="AD153" s="653" t="s">
        <v>699</v>
      </c>
      <c r="AE153" s="654">
        <v>2007</v>
      </c>
      <c r="AF153" s="654">
        <v>2007</v>
      </c>
      <c r="AG153" s="124">
        <v>30666.003968695819</v>
      </c>
      <c r="AH153" s="723"/>
      <c r="AI153" s="644" t="s">
        <v>789</v>
      </c>
      <c r="AJ153" s="652" t="s">
        <v>790</v>
      </c>
      <c r="AK153" s="679" t="s">
        <v>462</v>
      </c>
      <c r="AL153" s="675" t="s">
        <v>129</v>
      </c>
      <c r="AM153" s="652" t="s">
        <v>704</v>
      </c>
      <c r="AN153" s="652" t="s">
        <v>705</v>
      </c>
      <c r="AO153" s="653" t="s">
        <v>698</v>
      </c>
      <c r="AP153" s="653" t="s">
        <v>699</v>
      </c>
      <c r="AQ153" s="654">
        <v>2007</v>
      </c>
      <c r="AR153" s="654">
        <v>2007</v>
      </c>
      <c r="AS153" s="124">
        <v>30666.003968695819</v>
      </c>
      <c r="AT153" s="643"/>
      <c r="AU153" s="643"/>
      <c r="AV153" s="643"/>
      <c r="AW153" s="643"/>
      <c r="AX153" s="643"/>
      <c r="AY153" s="643"/>
    </row>
    <row r="154" spans="23:51" ht="17.5" customHeight="1" x14ac:dyDescent="0.25">
      <c r="W154" s="644" t="s">
        <v>789</v>
      </c>
      <c r="X154" s="652" t="s">
        <v>790</v>
      </c>
      <c r="Y154" s="679" t="s">
        <v>131</v>
      </c>
      <c r="Z154" s="675" t="s">
        <v>130</v>
      </c>
      <c r="AA154" s="652" t="s">
        <v>715</v>
      </c>
      <c r="AB154" s="652" t="s">
        <v>697</v>
      </c>
      <c r="AC154" s="653" t="s">
        <v>698</v>
      </c>
      <c r="AD154" s="653" t="s">
        <v>699</v>
      </c>
      <c r="AE154" s="654">
        <v>2007</v>
      </c>
      <c r="AF154" s="654">
        <v>2007</v>
      </c>
      <c r="AG154" s="124">
        <v>11677.013710166244</v>
      </c>
      <c r="AH154" s="723"/>
      <c r="AI154" s="644" t="s">
        <v>789</v>
      </c>
      <c r="AJ154" s="652" t="s">
        <v>790</v>
      </c>
      <c r="AK154" s="679" t="s">
        <v>131</v>
      </c>
      <c r="AL154" s="675" t="s">
        <v>130</v>
      </c>
      <c r="AM154" s="652" t="s">
        <v>704</v>
      </c>
      <c r="AN154" s="652" t="s">
        <v>705</v>
      </c>
      <c r="AO154" s="653" t="s">
        <v>698</v>
      </c>
      <c r="AP154" s="653" t="s">
        <v>699</v>
      </c>
      <c r="AQ154" s="654">
        <v>2007</v>
      </c>
      <c r="AR154" s="654">
        <v>2007</v>
      </c>
      <c r="AS154" s="124">
        <v>11677.013710166244</v>
      </c>
      <c r="AT154" s="643"/>
      <c r="AU154" s="643"/>
      <c r="AV154" s="643"/>
      <c r="AW154" s="643"/>
      <c r="AX154" s="643"/>
      <c r="AY154" s="643"/>
    </row>
    <row r="155" spans="23:51" ht="17.5" customHeight="1" x14ac:dyDescent="0.25">
      <c r="W155" s="644" t="s">
        <v>789</v>
      </c>
      <c r="X155" s="652" t="s">
        <v>790</v>
      </c>
      <c r="Y155" s="679" t="s">
        <v>463</v>
      </c>
      <c r="Z155" s="675" t="s">
        <v>132</v>
      </c>
      <c r="AA155" s="652" t="s">
        <v>715</v>
      </c>
      <c r="AB155" s="652" t="s">
        <v>697</v>
      </c>
      <c r="AC155" s="653" t="s">
        <v>698</v>
      </c>
      <c r="AD155" s="653" t="s">
        <v>699</v>
      </c>
      <c r="AE155" s="654">
        <v>2007</v>
      </c>
      <c r="AF155" s="654">
        <v>2007</v>
      </c>
      <c r="AG155" s="124">
        <v>6167.3827209493866</v>
      </c>
      <c r="AH155" s="723"/>
      <c r="AI155" s="644" t="s">
        <v>789</v>
      </c>
      <c r="AJ155" s="652" t="s">
        <v>790</v>
      </c>
      <c r="AK155" s="679" t="s">
        <v>463</v>
      </c>
      <c r="AL155" s="675" t="s">
        <v>132</v>
      </c>
      <c r="AM155" s="652" t="s">
        <v>704</v>
      </c>
      <c r="AN155" s="652" t="s">
        <v>705</v>
      </c>
      <c r="AO155" s="653" t="s">
        <v>698</v>
      </c>
      <c r="AP155" s="653" t="s">
        <v>699</v>
      </c>
      <c r="AQ155" s="654">
        <v>2007</v>
      </c>
      <c r="AR155" s="654">
        <v>2007</v>
      </c>
      <c r="AS155" s="124">
        <v>6167.3827209493866</v>
      </c>
      <c r="AT155" s="643"/>
      <c r="AU155" s="643"/>
      <c r="AV155" s="643"/>
      <c r="AW155" s="643"/>
      <c r="AX155" s="643"/>
      <c r="AY155" s="643"/>
    </row>
    <row r="156" spans="23:51" ht="17.5" customHeight="1" x14ac:dyDescent="0.25">
      <c r="W156" s="644" t="s">
        <v>789</v>
      </c>
      <c r="X156" s="652" t="s">
        <v>790</v>
      </c>
      <c r="Y156" s="679" t="s">
        <v>464</v>
      </c>
      <c r="Z156" s="675" t="s">
        <v>133</v>
      </c>
      <c r="AA156" s="652" t="s">
        <v>715</v>
      </c>
      <c r="AB156" s="652" t="s">
        <v>697</v>
      </c>
      <c r="AC156" s="653" t="s">
        <v>698</v>
      </c>
      <c r="AD156" s="653" t="s">
        <v>699</v>
      </c>
      <c r="AE156" s="654">
        <v>2007</v>
      </c>
      <c r="AF156" s="654">
        <v>2007</v>
      </c>
      <c r="AG156" s="124">
        <v>5164.0979457914164</v>
      </c>
      <c r="AH156" s="723"/>
      <c r="AI156" s="644" t="s">
        <v>789</v>
      </c>
      <c r="AJ156" s="652" t="s">
        <v>790</v>
      </c>
      <c r="AK156" s="679" t="s">
        <v>464</v>
      </c>
      <c r="AL156" s="675" t="s">
        <v>133</v>
      </c>
      <c r="AM156" s="652" t="s">
        <v>704</v>
      </c>
      <c r="AN156" s="652" t="s">
        <v>705</v>
      </c>
      <c r="AO156" s="653" t="s">
        <v>698</v>
      </c>
      <c r="AP156" s="653" t="s">
        <v>699</v>
      </c>
      <c r="AQ156" s="654">
        <v>2007</v>
      </c>
      <c r="AR156" s="654">
        <v>2007</v>
      </c>
      <c r="AS156" s="124">
        <v>5164.0979457914164</v>
      </c>
      <c r="AT156" s="643"/>
      <c r="AU156" s="643"/>
      <c r="AV156" s="643"/>
      <c r="AW156" s="643"/>
      <c r="AX156" s="643"/>
      <c r="AY156" s="643"/>
    </row>
    <row r="157" spans="23:51" ht="17.5" customHeight="1" x14ac:dyDescent="0.25">
      <c r="W157" s="644" t="s">
        <v>789</v>
      </c>
      <c r="X157" s="652" t="s">
        <v>790</v>
      </c>
      <c r="Y157" s="679" t="s">
        <v>466</v>
      </c>
      <c r="Z157" s="675" t="s">
        <v>465</v>
      </c>
      <c r="AA157" s="652" t="s">
        <v>715</v>
      </c>
      <c r="AB157" s="652" t="s">
        <v>697</v>
      </c>
      <c r="AC157" s="653" t="s">
        <v>698</v>
      </c>
      <c r="AD157" s="653" t="s">
        <v>699</v>
      </c>
      <c r="AE157" s="654">
        <v>2007</v>
      </c>
      <c r="AF157" s="654">
        <v>2007</v>
      </c>
      <c r="AG157" s="124">
        <v>4057.2055959287886</v>
      </c>
      <c r="AH157" s="723"/>
      <c r="AI157" s="644" t="s">
        <v>789</v>
      </c>
      <c r="AJ157" s="652" t="s">
        <v>790</v>
      </c>
      <c r="AK157" s="679" t="s">
        <v>466</v>
      </c>
      <c r="AL157" s="675" t="s">
        <v>465</v>
      </c>
      <c r="AM157" s="652" t="s">
        <v>704</v>
      </c>
      <c r="AN157" s="652" t="s">
        <v>705</v>
      </c>
      <c r="AO157" s="653" t="s">
        <v>698</v>
      </c>
      <c r="AP157" s="653" t="s">
        <v>699</v>
      </c>
      <c r="AQ157" s="654">
        <v>2007</v>
      </c>
      <c r="AR157" s="654">
        <v>2007</v>
      </c>
      <c r="AS157" s="124">
        <v>4057.2055959287886</v>
      </c>
      <c r="AT157" s="643"/>
      <c r="AU157" s="643"/>
      <c r="AV157" s="643"/>
      <c r="AW157" s="643"/>
      <c r="AX157" s="643"/>
      <c r="AY157" s="643"/>
    </row>
    <row r="158" spans="23:51" ht="17.5" customHeight="1" x14ac:dyDescent="0.25">
      <c r="W158" s="644" t="s">
        <v>789</v>
      </c>
      <c r="X158" s="652" t="s">
        <v>790</v>
      </c>
      <c r="Y158" s="840" t="s">
        <v>72</v>
      </c>
      <c r="Z158" s="102" t="s">
        <v>0</v>
      </c>
      <c r="AA158" s="652" t="s">
        <v>715</v>
      </c>
      <c r="AB158" s="652" t="s">
        <v>697</v>
      </c>
      <c r="AC158" s="653" t="s">
        <v>698</v>
      </c>
      <c r="AD158" s="653" t="s">
        <v>699</v>
      </c>
      <c r="AE158" s="654">
        <v>2007</v>
      </c>
      <c r="AF158" s="654">
        <v>2007</v>
      </c>
      <c r="AG158" s="102">
        <v>1062942.1343630059</v>
      </c>
      <c r="AH158" s="723"/>
      <c r="AI158" s="644" t="s">
        <v>789</v>
      </c>
      <c r="AJ158" s="652" t="s">
        <v>790</v>
      </c>
      <c r="AK158" s="840" t="s">
        <v>72</v>
      </c>
      <c r="AL158" s="102" t="s">
        <v>0</v>
      </c>
      <c r="AM158" s="652" t="s">
        <v>704</v>
      </c>
      <c r="AN158" s="652" t="s">
        <v>705</v>
      </c>
      <c r="AO158" s="653" t="s">
        <v>698</v>
      </c>
      <c r="AP158" s="653" t="s">
        <v>699</v>
      </c>
      <c r="AQ158" s="654">
        <v>2007</v>
      </c>
      <c r="AR158" s="654">
        <v>2007</v>
      </c>
      <c r="AS158" s="102">
        <v>1062942.1343630059</v>
      </c>
      <c r="AT158" s="643"/>
      <c r="AU158" s="643"/>
      <c r="AV158" s="643"/>
      <c r="AW158" s="643"/>
      <c r="AX158" s="643"/>
      <c r="AY158" s="643"/>
    </row>
    <row r="159" spans="23:51" ht="17.5" customHeight="1" x14ac:dyDescent="0.25">
      <c r="W159" s="644" t="s">
        <v>789</v>
      </c>
      <c r="X159" s="652" t="s">
        <v>790</v>
      </c>
      <c r="Y159" s="840" t="s">
        <v>135</v>
      </c>
      <c r="Z159" s="102" t="s">
        <v>134</v>
      </c>
      <c r="AA159" s="652" t="s">
        <v>715</v>
      </c>
      <c r="AB159" s="652" t="s">
        <v>697</v>
      </c>
      <c r="AC159" s="653" t="s">
        <v>698</v>
      </c>
      <c r="AD159" s="653" t="s">
        <v>699</v>
      </c>
      <c r="AE159" s="654">
        <v>2007</v>
      </c>
      <c r="AF159" s="654">
        <v>2007</v>
      </c>
      <c r="AG159" s="102">
        <v>705681.63538992289</v>
      </c>
      <c r="AH159" s="723"/>
      <c r="AI159" s="644" t="s">
        <v>789</v>
      </c>
      <c r="AJ159" s="652" t="s">
        <v>790</v>
      </c>
      <c r="AK159" s="840" t="s">
        <v>135</v>
      </c>
      <c r="AL159" s="102" t="s">
        <v>134</v>
      </c>
      <c r="AM159" s="652" t="s">
        <v>704</v>
      </c>
      <c r="AN159" s="652" t="s">
        <v>705</v>
      </c>
      <c r="AO159" s="653" t="s">
        <v>698</v>
      </c>
      <c r="AP159" s="653" t="s">
        <v>699</v>
      </c>
      <c r="AQ159" s="654">
        <v>2007</v>
      </c>
      <c r="AR159" s="654">
        <v>2007</v>
      </c>
      <c r="AS159" s="102">
        <v>705681.63538992289</v>
      </c>
      <c r="AT159" s="643"/>
      <c r="AU159" s="643"/>
      <c r="AV159" s="643"/>
      <c r="AW159" s="643"/>
      <c r="AX159" s="643"/>
      <c r="AY159" s="643"/>
    </row>
    <row r="160" spans="23:51" ht="17.5" customHeight="1" x14ac:dyDescent="0.25">
      <c r="W160" s="644" t="s">
        <v>789</v>
      </c>
      <c r="X160" s="652" t="s">
        <v>790</v>
      </c>
      <c r="Y160" s="679" t="s">
        <v>114</v>
      </c>
      <c r="Z160" s="675" t="s">
        <v>218</v>
      </c>
      <c r="AA160" s="652" t="s">
        <v>715</v>
      </c>
      <c r="AB160" s="652" t="s">
        <v>697</v>
      </c>
      <c r="AC160" s="653" t="s">
        <v>698</v>
      </c>
      <c r="AD160" s="653" t="s">
        <v>699</v>
      </c>
      <c r="AE160" s="654">
        <v>2008</v>
      </c>
      <c r="AF160" s="654">
        <v>2008</v>
      </c>
      <c r="AG160" s="124">
        <v>981369.22694562573</v>
      </c>
      <c r="AH160" s="723"/>
      <c r="AI160" s="644" t="s">
        <v>789</v>
      </c>
      <c r="AJ160" s="652" t="s">
        <v>790</v>
      </c>
      <c r="AK160" s="679" t="s">
        <v>114</v>
      </c>
      <c r="AL160" s="675" t="s">
        <v>218</v>
      </c>
      <c r="AM160" s="652" t="s">
        <v>704</v>
      </c>
      <c r="AN160" s="652" t="s">
        <v>705</v>
      </c>
      <c r="AO160" s="653" t="s">
        <v>698</v>
      </c>
      <c r="AP160" s="653" t="s">
        <v>699</v>
      </c>
      <c r="AQ160" s="654">
        <v>2008</v>
      </c>
      <c r="AR160" s="654">
        <v>2008</v>
      </c>
      <c r="AS160" s="124">
        <v>981369.22694562573</v>
      </c>
      <c r="AT160" s="643"/>
      <c r="AU160" s="643"/>
      <c r="AV160" s="643"/>
      <c r="AW160" s="643"/>
      <c r="AX160" s="643"/>
      <c r="AY160" s="643"/>
    </row>
    <row r="161" spans="1:51" ht="17.5" customHeight="1" x14ac:dyDescent="0.25">
      <c r="W161" s="644" t="s">
        <v>789</v>
      </c>
      <c r="X161" s="652" t="s">
        <v>790</v>
      </c>
      <c r="Y161" s="679" t="s">
        <v>452</v>
      </c>
      <c r="Z161" s="675" t="s">
        <v>115</v>
      </c>
      <c r="AA161" s="652" t="s">
        <v>715</v>
      </c>
      <c r="AB161" s="652" t="s">
        <v>697</v>
      </c>
      <c r="AC161" s="653" t="s">
        <v>698</v>
      </c>
      <c r="AD161" s="653" t="s">
        <v>699</v>
      </c>
      <c r="AE161" s="654">
        <v>2008</v>
      </c>
      <c r="AF161" s="654">
        <v>2008</v>
      </c>
      <c r="AG161" s="124">
        <v>9146.9233597561888</v>
      </c>
      <c r="AH161" s="723"/>
      <c r="AI161" s="644" t="s">
        <v>789</v>
      </c>
      <c r="AJ161" s="652" t="s">
        <v>790</v>
      </c>
      <c r="AK161" s="679" t="s">
        <v>452</v>
      </c>
      <c r="AL161" s="675" t="s">
        <v>115</v>
      </c>
      <c r="AM161" s="652" t="s">
        <v>704</v>
      </c>
      <c r="AN161" s="652" t="s">
        <v>705</v>
      </c>
      <c r="AO161" s="653" t="s">
        <v>698</v>
      </c>
      <c r="AP161" s="653" t="s">
        <v>699</v>
      </c>
      <c r="AQ161" s="654">
        <v>2008</v>
      </c>
      <c r="AR161" s="654">
        <v>2008</v>
      </c>
      <c r="AS161" s="124">
        <v>9146.9233597561888</v>
      </c>
      <c r="AT161" s="643"/>
      <c r="AU161" s="643"/>
      <c r="AV161" s="643"/>
      <c r="AW161" s="643"/>
      <c r="AX161" s="643"/>
      <c r="AY161" s="643"/>
    </row>
    <row r="162" spans="1:51" ht="17.5" customHeight="1" x14ac:dyDescent="0.25">
      <c r="W162" s="644" t="s">
        <v>789</v>
      </c>
      <c r="X162" s="652" t="s">
        <v>790</v>
      </c>
      <c r="Y162" s="679" t="s">
        <v>453</v>
      </c>
      <c r="Z162" s="675" t="s">
        <v>116</v>
      </c>
      <c r="AA162" s="652" t="s">
        <v>715</v>
      </c>
      <c r="AB162" s="652" t="s">
        <v>697</v>
      </c>
      <c r="AC162" s="653" t="s">
        <v>698</v>
      </c>
      <c r="AD162" s="653" t="s">
        <v>699</v>
      </c>
      <c r="AE162" s="654">
        <v>2008</v>
      </c>
      <c r="AF162" s="654">
        <v>2008</v>
      </c>
      <c r="AG162" s="124">
        <v>349019.24160209385</v>
      </c>
      <c r="AH162" s="723"/>
      <c r="AI162" s="644" t="s">
        <v>789</v>
      </c>
      <c r="AJ162" s="652" t="s">
        <v>790</v>
      </c>
      <c r="AK162" s="679" t="s">
        <v>453</v>
      </c>
      <c r="AL162" s="675" t="s">
        <v>116</v>
      </c>
      <c r="AM162" s="652" t="s">
        <v>704</v>
      </c>
      <c r="AN162" s="652" t="s">
        <v>705</v>
      </c>
      <c r="AO162" s="653" t="s">
        <v>698</v>
      </c>
      <c r="AP162" s="653" t="s">
        <v>699</v>
      </c>
      <c r="AQ162" s="654">
        <v>2008</v>
      </c>
      <c r="AR162" s="654">
        <v>2008</v>
      </c>
      <c r="AS162" s="124">
        <v>349019.24160209385</v>
      </c>
      <c r="AT162" s="643"/>
      <c r="AU162" s="643"/>
      <c r="AV162" s="643"/>
      <c r="AW162" s="643"/>
      <c r="AX162" s="643"/>
      <c r="AY162" s="643"/>
    </row>
    <row r="163" spans="1:51" ht="17.5" customHeight="1" x14ac:dyDescent="0.25">
      <c r="W163" s="644" t="s">
        <v>789</v>
      </c>
      <c r="X163" s="652" t="s">
        <v>790</v>
      </c>
      <c r="Y163" s="679" t="s">
        <v>117</v>
      </c>
      <c r="Z163" s="675" t="s">
        <v>58</v>
      </c>
      <c r="AA163" s="652" t="s">
        <v>715</v>
      </c>
      <c r="AB163" s="652" t="s">
        <v>697</v>
      </c>
      <c r="AC163" s="653" t="s">
        <v>698</v>
      </c>
      <c r="AD163" s="653" t="s">
        <v>699</v>
      </c>
      <c r="AE163" s="654">
        <v>2008</v>
      </c>
      <c r="AF163" s="654">
        <v>2008</v>
      </c>
      <c r="AG163" s="124">
        <v>96136.715490104267</v>
      </c>
      <c r="AH163" s="723"/>
      <c r="AI163" s="644" t="s">
        <v>789</v>
      </c>
      <c r="AJ163" s="652" t="s">
        <v>790</v>
      </c>
      <c r="AK163" s="679" t="s">
        <v>117</v>
      </c>
      <c r="AL163" s="675" t="s">
        <v>58</v>
      </c>
      <c r="AM163" s="652" t="s">
        <v>704</v>
      </c>
      <c r="AN163" s="652" t="s">
        <v>705</v>
      </c>
      <c r="AO163" s="653" t="s">
        <v>698</v>
      </c>
      <c r="AP163" s="653" t="s">
        <v>699</v>
      </c>
      <c r="AQ163" s="654">
        <v>2008</v>
      </c>
      <c r="AR163" s="654">
        <v>2008</v>
      </c>
      <c r="AS163" s="124">
        <v>96136.715490104267</v>
      </c>
      <c r="AT163" s="643"/>
      <c r="AU163" s="643"/>
      <c r="AV163" s="643"/>
      <c r="AW163" s="643"/>
      <c r="AX163" s="643"/>
      <c r="AY163" s="643"/>
    </row>
    <row r="164" spans="1:51" ht="17.5" customHeight="1" x14ac:dyDescent="0.25">
      <c r="W164" s="644" t="s">
        <v>789</v>
      </c>
      <c r="X164" s="652" t="s">
        <v>790</v>
      </c>
      <c r="Y164" s="679" t="s">
        <v>454</v>
      </c>
      <c r="Z164" s="675" t="s">
        <v>118</v>
      </c>
      <c r="AA164" s="652" t="s">
        <v>715</v>
      </c>
      <c r="AB164" s="652" t="s">
        <v>697</v>
      </c>
      <c r="AC164" s="653" t="s">
        <v>698</v>
      </c>
      <c r="AD164" s="653" t="s">
        <v>699</v>
      </c>
      <c r="AE164" s="654">
        <v>2008</v>
      </c>
      <c r="AF164" s="654">
        <v>2008</v>
      </c>
      <c r="AG164" s="124">
        <v>22600.213611287993</v>
      </c>
      <c r="AH164" s="723"/>
      <c r="AI164" s="644" t="s">
        <v>789</v>
      </c>
      <c r="AJ164" s="652" t="s">
        <v>790</v>
      </c>
      <c r="AK164" s="679" t="s">
        <v>454</v>
      </c>
      <c r="AL164" s="675" t="s">
        <v>118</v>
      </c>
      <c r="AM164" s="652" t="s">
        <v>704</v>
      </c>
      <c r="AN164" s="652" t="s">
        <v>705</v>
      </c>
      <c r="AO164" s="653" t="s">
        <v>698</v>
      </c>
      <c r="AP164" s="653" t="s">
        <v>699</v>
      </c>
      <c r="AQ164" s="654">
        <v>2008</v>
      </c>
      <c r="AR164" s="654">
        <v>2008</v>
      </c>
      <c r="AS164" s="124">
        <v>22600.213611287993</v>
      </c>
      <c r="AT164" s="643"/>
      <c r="AU164" s="643"/>
      <c r="AV164" s="643"/>
      <c r="AW164" s="643"/>
      <c r="AX164" s="643"/>
      <c r="AY164" s="643"/>
    </row>
    <row r="165" spans="1:51" ht="17.5" customHeight="1" x14ac:dyDescent="0.25">
      <c r="W165" s="644" t="s">
        <v>789</v>
      </c>
      <c r="X165" s="652" t="s">
        <v>790</v>
      </c>
      <c r="Y165" s="679" t="s">
        <v>119</v>
      </c>
      <c r="Z165" s="675" t="s">
        <v>59</v>
      </c>
      <c r="AA165" s="652" t="s">
        <v>715</v>
      </c>
      <c r="AB165" s="652" t="s">
        <v>697</v>
      </c>
      <c r="AC165" s="653" t="s">
        <v>698</v>
      </c>
      <c r="AD165" s="653" t="s">
        <v>699</v>
      </c>
      <c r="AE165" s="654">
        <v>2008</v>
      </c>
      <c r="AF165" s="654">
        <v>2008</v>
      </c>
      <c r="AG165" s="124">
        <v>115848.37636699718</v>
      </c>
      <c r="AH165" s="723"/>
      <c r="AI165" s="644" t="s">
        <v>789</v>
      </c>
      <c r="AJ165" s="652" t="s">
        <v>790</v>
      </c>
      <c r="AK165" s="679" t="s">
        <v>119</v>
      </c>
      <c r="AL165" s="675" t="s">
        <v>59</v>
      </c>
      <c r="AM165" s="652" t="s">
        <v>704</v>
      </c>
      <c r="AN165" s="652" t="s">
        <v>705</v>
      </c>
      <c r="AO165" s="653" t="s">
        <v>698</v>
      </c>
      <c r="AP165" s="653" t="s">
        <v>699</v>
      </c>
      <c r="AQ165" s="654">
        <v>2008</v>
      </c>
      <c r="AR165" s="654">
        <v>2008</v>
      </c>
      <c r="AS165" s="124">
        <v>115848.37636699718</v>
      </c>
      <c r="AT165" s="643"/>
      <c r="AU165" s="643"/>
      <c r="AV165" s="643"/>
      <c r="AW165" s="643"/>
      <c r="AX165" s="643"/>
      <c r="AY165" s="643"/>
    </row>
    <row r="166" spans="1:51" ht="17.5" customHeight="1" x14ac:dyDescent="0.25">
      <c r="W166" s="644" t="s">
        <v>789</v>
      </c>
      <c r="X166" s="652" t="s">
        <v>790</v>
      </c>
      <c r="Y166" s="679" t="s">
        <v>455</v>
      </c>
      <c r="Z166" s="675" t="s">
        <v>120</v>
      </c>
      <c r="AA166" s="652" t="s">
        <v>715</v>
      </c>
      <c r="AB166" s="652" t="s">
        <v>697</v>
      </c>
      <c r="AC166" s="653" t="s">
        <v>698</v>
      </c>
      <c r="AD166" s="653" t="s">
        <v>699</v>
      </c>
      <c r="AE166" s="654">
        <v>2008</v>
      </c>
      <c r="AF166" s="654">
        <v>2008</v>
      </c>
      <c r="AG166" s="124">
        <v>139767.12254171239</v>
      </c>
      <c r="AH166" s="723"/>
      <c r="AI166" s="644" t="s">
        <v>789</v>
      </c>
      <c r="AJ166" s="652" t="s">
        <v>790</v>
      </c>
      <c r="AK166" s="679" t="s">
        <v>455</v>
      </c>
      <c r="AL166" s="675" t="s">
        <v>120</v>
      </c>
      <c r="AM166" s="652" t="s">
        <v>704</v>
      </c>
      <c r="AN166" s="652" t="s">
        <v>705</v>
      </c>
      <c r="AO166" s="653" t="s">
        <v>698</v>
      </c>
      <c r="AP166" s="653" t="s">
        <v>699</v>
      </c>
      <c r="AQ166" s="654">
        <v>2008</v>
      </c>
      <c r="AR166" s="654">
        <v>2008</v>
      </c>
      <c r="AS166" s="124">
        <v>139767.12254171239</v>
      </c>
      <c r="AT166" s="643"/>
      <c r="AU166" s="643"/>
      <c r="AV166" s="643"/>
      <c r="AW166" s="643"/>
      <c r="AX166" s="643"/>
      <c r="AY166" s="643"/>
    </row>
    <row r="167" spans="1:51" ht="17.5" customHeight="1" x14ac:dyDescent="0.25">
      <c r="W167" s="644" t="s">
        <v>789</v>
      </c>
      <c r="X167" s="652" t="s">
        <v>790</v>
      </c>
      <c r="Y167" s="679" t="s">
        <v>456</v>
      </c>
      <c r="Z167" s="675" t="s">
        <v>121</v>
      </c>
      <c r="AA167" s="652" t="s">
        <v>715</v>
      </c>
      <c r="AB167" s="652" t="s">
        <v>697</v>
      </c>
      <c r="AC167" s="653" t="s">
        <v>698</v>
      </c>
      <c r="AD167" s="653" t="s">
        <v>699</v>
      </c>
      <c r="AE167" s="654">
        <v>2008</v>
      </c>
      <c r="AF167" s="654">
        <v>2008</v>
      </c>
      <c r="AG167" s="124">
        <v>62065.569271257809</v>
      </c>
      <c r="AH167" s="723"/>
      <c r="AI167" s="644" t="s">
        <v>789</v>
      </c>
      <c r="AJ167" s="652" t="s">
        <v>790</v>
      </c>
      <c r="AK167" s="679" t="s">
        <v>456</v>
      </c>
      <c r="AL167" s="675" t="s">
        <v>121</v>
      </c>
      <c r="AM167" s="652" t="s">
        <v>704</v>
      </c>
      <c r="AN167" s="652" t="s">
        <v>705</v>
      </c>
      <c r="AO167" s="653" t="s">
        <v>698</v>
      </c>
      <c r="AP167" s="653" t="s">
        <v>699</v>
      </c>
      <c r="AQ167" s="654">
        <v>2008</v>
      </c>
      <c r="AR167" s="654">
        <v>2008</v>
      </c>
      <c r="AS167" s="124">
        <v>62065.569271257809</v>
      </c>
      <c r="AT167" s="643"/>
      <c r="AU167" s="643"/>
      <c r="AV167" s="643"/>
      <c r="AW167" s="643"/>
      <c r="AX167" s="643"/>
      <c r="AY167" s="643"/>
    </row>
    <row r="168" spans="1:51" ht="17.5" customHeight="1" x14ac:dyDescent="0.25">
      <c r="W168" s="644" t="s">
        <v>789</v>
      </c>
      <c r="X168" s="652" t="s">
        <v>790</v>
      </c>
      <c r="Y168" s="679" t="s">
        <v>457</v>
      </c>
      <c r="Z168" s="675" t="s">
        <v>122</v>
      </c>
      <c r="AA168" s="652" t="s">
        <v>715</v>
      </c>
      <c r="AB168" s="652" t="s">
        <v>697</v>
      </c>
      <c r="AC168" s="653" t="s">
        <v>698</v>
      </c>
      <c r="AD168" s="653" t="s">
        <v>699</v>
      </c>
      <c r="AE168" s="654">
        <v>2008</v>
      </c>
      <c r="AF168" s="654">
        <v>2008</v>
      </c>
      <c r="AG168" s="124">
        <v>19780.003354206776</v>
      </c>
      <c r="AH168" s="723"/>
      <c r="AI168" s="644" t="s">
        <v>789</v>
      </c>
      <c r="AJ168" s="652" t="s">
        <v>790</v>
      </c>
      <c r="AK168" s="679" t="s">
        <v>457</v>
      </c>
      <c r="AL168" s="675" t="s">
        <v>122</v>
      </c>
      <c r="AM168" s="652" t="s">
        <v>704</v>
      </c>
      <c r="AN168" s="652" t="s">
        <v>705</v>
      </c>
      <c r="AO168" s="653" t="s">
        <v>698</v>
      </c>
      <c r="AP168" s="653" t="s">
        <v>699</v>
      </c>
      <c r="AQ168" s="654">
        <v>2008</v>
      </c>
      <c r="AR168" s="654">
        <v>2008</v>
      </c>
      <c r="AS168" s="124">
        <v>19780.003354206776</v>
      </c>
      <c r="AT168" s="643"/>
      <c r="AU168" s="643"/>
      <c r="AV168" s="643"/>
      <c r="AW168" s="643"/>
      <c r="AX168" s="643"/>
      <c r="AY168" s="643"/>
    </row>
    <row r="169" spans="1:51" ht="17.5" customHeight="1" x14ac:dyDescent="0.25">
      <c r="A169" s="1" t="s">
        <v>477</v>
      </c>
      <c r="K169" s="474" t="s">
        <v>478</v>
      </c>
      <c r="W169" s="644" t="s">
        <v>789</v>
      </c>
      <c r="X169" s="652" t="s">
        <v>790</v>
      </c>
      <c r="Y169" s="679" t="s">
        <v>458</v>
      </c>
      <c r="Z169" s="675" t="s">
        <v>123</v>
      </c>
      <c r="AA169" s="652" t="s">
        <v>715</v>
      </c>
      <c r="AB169" s="652" t="s">
        <v>697</v>
      </c>
      <c r="AC169" s="653" t="s">
        <v>698</v>
      </c>
      <c r="AD169" s="653" t="s">
        <v>699</v>
      </c>
      <c r="AE169" s="654">
        <v>2008</v>
      </c>
      <c r="AF169" s="654">
        <v>2008</v>
      </c>
      <c r="AG169" s="124">
        <v>26862.117558273632</v>
      </c>
      <c r="AH169" s="723"/>
      <c r="AI169" s="644" t="s">
        <v>789</v>
      </c>
      <c r="AJ169" s="652" t="s">
        <v>790</v>
      </c>
      <c r="AK169" s="679" t="s">
        <v>458</v>
      </c>
      <c r="AL169" s="675" t="s">
        <v>123</v>
      </c>
      <c r="AM169" s="652" t="s">
        <v>704</v>
      </c>
      <c r="AN169" s="652" t="s">
        <v>705</v>
      </c>
      <c r="AO169" s="653" t="s">
        <v>698</v>
      </c>
      <c r="AP169" s="653" t="s">
        <v>699</v>
      </c>
      <c r="AQ169" s="654">
        <v>2008</v>
      </c>
      <c r="AR169" s="654">
        <v>2008</v>
      </c>
      <c r="AS169" s="124">
        <v>26862.117558273632</v>
      </c>
      <c r="AT169" s="643"/>
      <c r="AU169" s="643"/>
      <c r="AV169" s="643"/>
      <c r="AW169" s="643"/>
      <c r="AX169" s="643"/>
      <c r="AY169" s="643"/>
    </row>
    <row r="170" spans="1:51" ht="17.5" customHeight="1" x14ac:dyDescent="0.25">
      <c r="W170" s="644" t="s">
        <v>789</v>
      </c>
      <c r="X170" s="652" t="s">
        <v>790</v>
      </c>
      <c r="Y170" s="679" t="s">
        <v>125</v>
      </c>
      <c r="Z170" s="675" t="s">
        <v>124</v>
      </c>
      <c r="AA170" s="652" t="s">
        <v>715</v>
      </c>
      <c r="AB170" s="652" t="s">
        <v>697</v>
      </c>
      <c r="AC170" s="653" t="s">
        <v>698</v>
      </c>
      <c r="AD170" s="653" t="s">
        <v>699</v>
      </c>
      <c r="AE170" s="654">
        <v>2008</v>
      </c>
      <c r="AF170" s="654">
        <v>2008</v>
      </c>
      <c r="AG170" s="124">
        <v>77748.576730426794</v>
      </c>
      <c r="AH170" s="723"/>
      <c r="AI170" s="644" t="s">
        <v>789</v>
      </c>
      <c r="AJ170" s="652" t="s">
        <v>790</v>
      </c>
      <c r="AK170" s="679" t="s">
        <v>125</v>
      </c>
      <c r="AL170" s="675" t="s">
        <v>124</v>
      </c>
      <c r="AM170" s="652" t="s">
        <v>704</v>
      </c>
      <c r="AN170" s="652" t="s">
        <v>705</v>
      </c>
      <c r="AO170" s="653" t="s">
        <v>698</v>
      </c>
      <c r="AP170" s="653" t="s">
        <v>699</v>
      </c>
      <c r="AQ170" s="654">
        <v>2008</v>
      </c>
      <c r="AR170" s="654">
        <v>2008</v>
      </c>
      <c r="AS170" s="124">
        <v>77748.576730426794</v>
      </c>
      <c r="AT170" s="643"/>
      <c r="AU170" s="643"/>
      <c r="AV170" s="643"/>
      <c r="AW170" s="643"/>
      <c r="AX170" s="643"/>
      <c r="AY170" s="643"/>
    </row>
    <row r="171" spans="1:51" ht="17.5" customHeight="1" x14ac:dyDescent="0.25">
      <c r="W171" s="644" t="s">
        <v>789</v>
      </c>
      <c r="X171" s="652" t="s">
        <v>790</v>
      </c>
      <c r="Y171" s="679" t="s">
        <v>459</v>
      </c>
      <c r="Z171" s="675" t="s">
        <v>126</v>
      </c>
      <c r="AA171" s="652" t="s">
        <v>715</v>
      </c>
      <c r="AB171" s="652" t="s">
        <v>697</v>
      </c>
      <c r="AC171" s="653" t="s">
        <v>698</v>
      </c>
      <c r="AD171" s="653" t="s">
        <v>699</v>
      </c>
      <c r="AE171" s="654">
        <v>2008</v>
      </c>
      <c r="AF171" s="654">
        <v>2008</v>
      </c>
      <c r="AG171" s="124">
        <v>59669.284083942439</v>
      </c>
      <c r="AH171" s="723"/>
      <c r="AI171" s="644" t="s">
        <v>789</v>
      </c>
      <c r="AJ171" s="652" t="s">
        <v>790</v>
      </c>
      <c r="AK171" s="679" t="s">
        <v>459</v>
      </c>
      <c r="AL171" s="675" t="s">
        <v>126</v>
      </c>
      <c r="AM171" s="652" t="s">
        <v>704</v>
      </c>
      <c r="AN171" s="652" t="s">
        <v>705</v>
      </c>
      <c r="AO171" s="653" t="s">
        <v>698</v>
      </c>
      <c r="AP171" s="653" t="s">
        <v>699</v>
      </c>
      <c r="AQ171" s="654">
        <v>2008</v>
      </c>
      <c r="AR171" s="654">
        <v>2008</v>
      </c>
      <c r="AS171" s="124">
        <v>59669.284083942439</v>
      </c>
      <c r="AT171" s="643"/>
      <c r="AU171" s="643"/>
      <c r="AV171" s="643"/>
      <c r="AW171" s="643"/>
      <c r="AX171" s="643"/>
      <c r="AY171" s="643"/>
    </row>
    <row r="172" spans="1:51" ht="17.5" customHeight="1" x14ac:dyDescent="0.25">
      <c r="W172" s="644" t="s">
        <v>789</v>
      </c>
      <c r="X172" s="652" t="s">
        <v>790</v>
      </c>
      <c r="Y172" s="679" t="s">
        <v>460</v>
      </c>
      <c r="Z172" s="675" t="s">
        <v>127</v>
      </c>
      <c r="AA172" s="652" t="s">
        <v>715</v>
      </c>
      <c r="AB172" s="652" t="s">
        <v>697</v>
      </c>
      <c r="AC172" s="653" t="s">
        <v>698</v>
      </c>
      <c r="AD172" s="653" t="s">
        <v>699</v>
      </c>
      <c r="AE172" s="654">
        <v>2008</v>
      </c>
      <c r="AF172" s="654">
        <v>2008</v>
      </c>
      <c r="AG172" s="124">
        <v>36785.767681259043</v>
      </c>
      <c r="AH172" s="723"/>
      <c r="AI172" s="644" t="s">
        <v>789</v>
      </c>
      <c r="AJ172" s="652" t="s">
        <v>790</v>
      </c>
      <c r="AK172" s="679" t="s">
        <v>460</v>
      </c>
      <c r="AL172" s="675" t="s">
        <v>127</v>
      </c>
      <c r="AM172" s="652" t="s">
        <v>704</v>
      </c>
      <c r="AN172" s="652" t="s">
        <v>705</v>
      </c>
      <c r="AO172" s="653" t="s">
        <v>698</v>
      </c>
      <c r="AP172" s="653" t="s">
        <v>699</v>
      </c>
      <c r="AQ172" s="654">
        <v>2008</v>
      </c>
      <c r="AR172" s="654">
        <v>2008</v>
      </c>
      <c r="AS172" s="124">
        <v>36785.767681259043</v>
      </c>
      <c r="AT172" s="643"/>
      <c r="AU172" s="643"/>
      <c r="AV172" s="643"/>
      <c r="AW172" s="643"/>
      <c r="AX172" s="643"/>
      <c r="AY172" s="643"/>
    </row>
    <row r="173" spans="1:51" ht="17.5" customHeight="1" x14ac:dyDescent="0.25">
      <c r="W173" s="644" t="s">
        <v>789</v>
      </c>
      <c r="X173" s="652" t="s">
        <v>790</v>
      </c>
      <c r="Y173" s="679" t="s">
        <v>461</v>
      </c>
      <c r="Z173" s="675" t="s">
        <v>128</v>
      </c>
      <c r="AA173" s="652" t="s">
        <v>715</v>
      </c>
      <c r="AB173" s="652" t="s">
        <v>697</v>
      </c>
      <c r="AC173" s="653" t="s">
        <v>698</v>
      </c>
      <c r="AD173" s="653" t="s">
        <v>699</v>
      </c>
      <c r="AE173" s="654">
        <v>2008</v>
      </c>
      <c r="AF173" s="654">
        <v>2008</v>
      </c>
      <c r="AG173" s="124">
        <v>20785.218041986987</v>
      </c>
      <c r="AH173" s="723"/>
      <c r="AI173" s="644" t="s">
        <v>789</v>
      </c>
      <c r="AJ173" s="652" t="s">
        <v>790</v>
      </c>
      <c r="AK173" s="679" t="s">
        <v>461</v>
      </c>
      <c r="AL173" s="675" t="s">
        <v>128</v>
      </c>
      <c r="AM173" s="652" t="s">
        <v>704</v>
      </c>
      <c r="AN173" s="652" t="s">
        <v>705</v>
      </c>
      <c r="AO173" s="653" t="s">
        <v>698</v>
      </c>
      <c r="AP173" s="653" t="s">
        <v>699</v>
      </c>
      <c r="AQ173" s="654">
        <v>2008</v>
      </c>
      <c r="AR173" s="654">
        <v>2008</v>
      </c>
      <c r="AS173" s="124">
        <v>20785.218041986987</v>
      </c>
      <c r="AT173" s="643"/>
      <c r="AU173" s="643"/>
      <c r="AV173" s="643"/>
      <c r="AW173" s="643"/>
      <c r="AX173" s="643"/>
      <c r="AY173" s="643"/>
    </row>
    <row r="174" spans="1:51" ht="17.5" customHeight="1" x14ac:dyDescent="0.25">
      <c r="W174" s="644" t="s">
        <v>789</v>
      </c>
      <c r="X174" s="652" t="s">
        <v>790</v>
      </c>
      <c r="Y174" s="679" t="s">
        <v>462</v>
      </c>
      <c r="Z174" s="675" t="s">
        <v>129</v>
      </c>
      <c r="AA174" s="652" t="s">
        <v>715</v>
      </c>
      <c r="AB174" s="652" t="s">
        <v>697</v>
      </c>
      <c r="AC174" s="653" t="s">
        <v>698</v>
      </c>
      <c r="AD174" s="653" t="s">
        <v>699</v>
      </c>
      <c r="AE174" s="654">
        <v>2008</v>
      </c>
      <c r="AF174" s="654">
        <v>2008</v>
      </c>
      <c r="AG174" s="124">
        <v>36940.909400462595</v>
      </c>
      <c r="AH174" s="723"/>
      <c r="AI174" s="644" t="s">
        <v>789</v>
      </c>
      <c r="AJ174" s="652" t="s">
        <v>790</v>
      </c>
      <c r="AK174" s="679" t="s">
        <v>462</v>
      </c>
      <c r="AL174" s="675" t="s">
        <v>129</v>
      </c>
      <c r="AM174" s="652" t="s">
        <v>704</v>
      </c>
      <c r="AN174" s="652" t="s">
        <v>705</v>
      </c>
      <c r="AO174" s="653" t="s">
        <v>698</v>
      </c>
      <c r="AP174" s="653" t="s">
        <v>699</v>
      </c>
      <c r="AQ174" s="654">
        <v>2008</v>
      </c>
      <c r="AR174" s="654">
        <v>2008</v>
      </c>
      <c r="AS174" s="124">
        <v>36940.909400462595</v>
      </c>
      <c r="AT174" s="643"/>
      <c r="AU174" s="643"/>
      <c r="AV174" s="643"/>
      <c r="AW174" s="643"/>
      <c r="AX174" s="643"/>
      <c r="AY174" s="643"/>
    </row>
    <row r="175" spans="1:51" ht="17.5" customHeight="1" x14ac:dyDescent="0.25">
      <c r="W175" s="644" t="s">
        <v>789</v>
      </c>
      <c r="X175" s="652" t="s">
        <v>790</v>
      </c>
      <c r="Y175" s="679" t="s">
        <v>131</v>
      </c>
      <c r="Z175" s="675" t="s">
        <v>130</v>
      </c>
      <c r="AA175" s="652" t="s">
        <v>715</v>
      </c>
      <c r="AB175" s="652" t="s">
        <v>697</v>
      </c>
      <c r="AC175" s="653" t="s">
        <v>698</v>
      </c>
      <c r="AD175" s="653" t="s">
        <v>699</v>
      </c>
      <c r="AE175" s="654">
        <v>2008</v>
      </c>
      <c r="AF175" s="654">
        <v>2008</v>
      </c>
      <c r="AG175" s="124">
        <v>6604.1097576459197</v>
      </c>
      <c r="AH175" s="723"/>
      <c r="AI175" s="644" t="s">
        <v>789</v>
      </c>
      <c r="AJ175" s="652" t="s">
        <v>790</v>
      </c>
      <c r="AK175" s="679" t="s">
        <v>131</v>
      </c>
      <c r="AL175" s="675" t="s">
        <v>130</v>
      </c>
      <c r="AM175" s="652" t="s">
        <v>704</v>
      </c>
      <c r="AN175" s="652" t="s">
        <v>705</v>
      </c>
      <c r="AO175" s="653" t="s">
        <v>698</v>
      </c>
      <c r="AP175" s="653" t="s">
        <v>699</v>
      </c>
      <c r="AQ175" s="654">
        <v>2008</v>
      </c>
      <c r="AR175" s="654">
        <v>2008</v>
      </c>
      <c r="AS175" s="124">
        <v>6604.1097576459197</v>
      </c>
      <c r="AT175" s="643"/>
      <c r="AU175" s="643"/>
      <c r="AV175" s="643"/>
      <c r="AW175" s="643"/>
      <c r="AX175" s="643"/>
      <c r="AY175" s="643"/>
    </row>
    <row r="176" spans="1:51" ht="17.5" customHeight="1" x14ac:dyDescent="0.25">
      <c r="W176" s="644" t="s">
        <v>789</v>
      </c>
      <c r="X176" s="652" t="s">
        <v>790</v>
      </c>
      <c r="Y176" s="679" t="s">
        <v>463</v>
      </c>
      <c r="Z176" s="675" t="s">
        <v>132</v>
      </c>
      <c r="AA176" s="652" t="s">
        <v>715</v>
      </c>
      <c r="AB176" s="652" t="s">
        <v>697</v>
      </c>
      <c r="AC176" s="653" t="s">
        <v>698</v>
      </c>
      <c r="AD176" s="653" t="s">
        <v>699</v>
      </c>
      <c r="AE176" s="654">
        <v>2008</v>
      </c>
      <c r="AF176" s="654">
        <v>2008</v>
      </c>
      <c r="AG176" s="124">
        <v>6127.2262173837271</v>
      </c>
      <c r="AH176" s="723"/>
      <c r="AI176" s="644" t="s">
        <v>789</v>
      </c>
      <c r="AJ176" s="652" t="s">
        <v>790</v>
      </c>
      <c r="AK176" s="679" t="s">
        <v>463</v>
      </c>
      <c r="AL176" s="675" t="s">
        <v>132</v>
      </c>
      <c r="AM176" s="652" t="s">
        <v>704</v>
      </c>
      <c r="AN176" s="652" t="s">
        <v>705</v>
      </c>
      <c r="AO176" s="653" t="s">
        <v>698</v>
      </c>
      <c r="AP176" s="653" t="s">
        <v>699</v>
      </c>
      <c r="AQ176" s="654">
        <v>2008</v>
      </c>
      <c r="AR176" s="654">
        <v>2008</v>
      </c>
      <c r="AS176" s="124">
        <v>6127.2262173837271</v>
      </c>
      <c r="AT176" s="643"/>
      <c r="AU176" s="643"/>
      <c r="AV176" s="643"/>
      <c r="AW176" s="643"/>
      <c r="AX176" s="643"/>
      <c r="AY176" s="643"/>
    </row>
    <row r="177" spans="1:51" ht="17.5" customHeight="1" x14ac:dyDescent="0.25">
      <c r="W177" s="644" t="s">
        <v>789</v>
      </c>
      <c r="X177" s="652" t="s">
        <v>790</v>
      </c>
      <c r="Y177" s="679" t="s">
        <v>464</v>
      </c>
      <c r="Z177" s="675" t="s">
        <v>133</v>
      </c>
      <c r="AA177" s="652" t="s">
        <v>715</v>
      </c>
      <c r="AB177" s="652" t="s">
        <v>697</v>
      </c>
      <c r="AC177" s="653" t="s">
        <v>698</v>
      </c>
      <c r="AD177" s="653" t="s">
        <v>699</v>
      </c>
      <c r="AE177" s="654">
        <v>2008</v>
      </c>
      <c r="AF177" s="654">
        <v>2008</v>
      </c>
      <c r="AG177" s="124">
        <v>5660.26064761413</v>
      </c>
      <c r="AH177" s="723"/>
      <c r="AI177" s="644" t="s">
        <v>789</v>
      </c>
      <c r="AJ177" s="652" t="s">
        <v>790</v>
      </c>
      <c r="AK177" s="679" t="s">
        <v>464</v>
      </c>
      <c r="AL177" s="675" t="s">
        <v>133</v>
      </c>
      <c r="AM177" s="652" t="s">
        <v>704</v>
      </c>
      <c r="AN177" s="652" t="s">
        <v>705</v>
      </c>
      <c r="AO177" s="653" t="s">
        <v>698</v>
      </c>
      <c r="AP177" s="653" t="s">
        <v>699</v>
      </c>
      <c r="AQ177" s="654">
        <v>2008</v>
      </c>
      <c r="AR177" s="654">
        <v>2008</v>
      </c>
      <c r="AS177" s="124">
        <v>5660.26064761413</v>
      </c>
      <c r="AT177" s="643"/>
      <c r="AU177" s="643"/>
      <c r="AV177" s="643"/>
      <c r="AW177" s="643"/>
      <c r="AX177" s="643"/>
      <c r="AY177" s="643"/>
    </row>
    <row r="178" spans="1:51" ht="17.5" customHeight="1" x14ac:dyDescent="0.25">
      <c r="W178" s="644" t="s">
        <v>789</v>
      </c>
      <c r="X178" s="652" t="s">
        <v>790</v>
      </c>
      <c r="Y178" s="679" t="s">
        <v>466</v>
      </c>
      <c r="Z178" s="675" t="s">
        <v>465</v>
      </c>
      <c r="AA178" s="652" t="s">
        <v>715</v>
      </c>
      <c r="AB178" s="652" t="s">
        <v>697</v>
      </c>
      <c r="AC178" s="653" t="s">
        <v>698</v>
      </c>
      <c r="AD178" s="653" t="s">
        <v>699</v>
      </c>
      <c r="AE178" s="654">
        <v>2008</v>
      </c>
      <c r="AF178" s="654">
        <v>2008</v>
      </c>
      <c r="AG178" s="124">
        <v>4511.0773601034462</v>
      </c>
      <c r="AH178" s="723"/>
      <c r="AI178" s="644" t="s">
        <v>789</v>
      </c>
      <c r="AJ178" s="652" t="s">
        <v>790</v>
      </c>
      <c r="AK178" s="679" t="s">
        <v>466</v>
      </c>
      <c r="AL178" s="675" t="s">
        <v>465</v>
      </c>
      <c r="AM178" s="652" t="s">
        <v>704</v>
      </c>
      <c r="AN178" s="652" t="s">
        <v>705</v>
      </c>
      <c r="AO178" s="653" t="s">
        <v>698</v>
      </c>
      <c r="AP178" s="653" t="s">
        <v>699</v>
      </c>
      <c r="AQ178" s="654">
        <v>2008</v>
      </c>
      <c r="AR178" s="654">
        <v>2008</v>
      </c>
      <c r="AS178" s="124">
        <v>4511.0773601034462</v>
      </c>
      <c r="AT178" s="643"/>
      <c r="AU178" s="643"/>
      <c r="AV178" s="643"/>
      <c r="AW178" s="643"/>
      <c r="AX178" s="643"/>
      <c r="AY178" s="643"/>
    </row>
    <row r="179" spans="1:51" ht="17.5" customHeight="1" x14ac:dyDescent="0.25">
      <c r="W179" s="644" t="s">
        <v>789</v>
      </c>
      <c r="X179" s="652" t="s">
        <v>790</v>
      </c>
      <c r="Y179" s="840" t="s">
        <v>72</v>
      </c>
      <c r="Z179" s="102" t="s">
        <v>0</v>
      </c>
      <c r="AA179" s="652" t="s">
        <v>715</v>
      </c>
      <c r="AB179" s="652" t="s">
        <v>697</v>
      </c>
      <c r="AC179" s="653" t="s">
        <v>698</v>
      </c>
      <c r="AD179" s="653" t="s">
        <v>699</v>
      </c>
      <c r="AE179" s="654">
        <v>2008</v>
      </c>
      <c r="AF179" s="654">
        <v>2008</v>
      </c>
      <c r="AG179" s="102">
        <v>1096058.7130765151</v>
      </c>
      <c r="AH179" s="723"/>
      <c r="AI179" s="644" t="s">
        <v>789</v>
      </c>
      <c r="AJ179" s="652" t="s">
        <v>790</v>
      </c>
      <c r="AK179" s="840" t="s">
        <v>72</v>
      </c>
      <c r="AL179" s="102" t="s">
        <v>0</v>
      </c>
      <c r="AM179" s="652" t="s">
        <v>704</v>
      </c>
      <c r="AN179" s="652" t="s">
        <v>705</v>
      </c>
      <c r="AO179" s="653" t="s">
        <v>698</v>
      </c>
      <c r="AP179" s="653" t="s">
        <v>699</v>
      </c>
      <c r="AQ179" s="654">
        <v>2008</v>
      </c>
      <c r="AR179" s="654">
        <v>2008</v>
      </c>
      <c r="AS179" s="102">
        <v>1096058.7130765151</v>
      </c>
      <c r="AT179" s="643"/>
      <c r="AU179" s="643"/>
      <c r="AV179" s="643"/>
      <c r="AW179" s="643"/>
      <c r="AX179" s="643"/>
      <c r="AY179" s="643"/>
    </row>
    <row r="180" spans="1:51" ht="17.5" customHeight="1" x14ac:dyDescent="0.25">
      <c r="W180" s="644" t="s">
        <v>789</v>
      </c>
      <c r="X180" s="652" t="s">
        <v>790</v>
      </c>
      <c r="Y180" s="840" t="s">
        <v>135</v>
      </c>
      <c r="Z180" s="102" t="s">
        <v>134</v>
      </c>
      <c r="AA180" s="652" t="s">
        <v>715</v>
      </c>
      <c r="AB180" s="652" t="s">
        <v>697</v>
      </c>
      <c r="AC180" s="653" t="s">
        <v>698</v>
      </c>
      <c r="AD180" s="653" t="s">
        <v>699</v>
      </c>
      <c r="AE180" s="654">
        <v>2008</v>
      </c>
      <c r="AF180" s="654">
        <v>2008</v>
      </c>
      <c r="AG180" s="102">
        <v>747039.47147442121</v>
      </c>
      <c r="AH180" s="723"/>
      <c r="AI180" s="644" t="s">
        <v>789</v>
      </c>
      <c r="AJ180" s="652" t="s">
        <v>790</v>
      </c>
      <c r="AK180" s="840" t="s">
        <v>135</v>
      </c>
      <c r="AL180" s="102" t="s">
        <v>134</v>
      </c>
      <c r="AM180" s="652" t="s">
        <v>704</v>
      </c>
      <c r="AN180" s="652" t="s">
        <v>705</v>
      </c>
      <c r="AO180" s="653" t="s">
        <v>698</v>
      </c>
      <c r="AP180" s="653" t="s">
        <v>699</v>
      </c>
      <c r="AQ180" s="654">
        <v>2008</v>
      </c>
      <c r="AR180" s="654">
        <v>2008</v>
      </c>
      <c r="AS180" s="102">
        <v>747039.47147442121</v>
      </c>
      <c r="AT180" s="643"/>
      <c r="AU180" s="643"/>
      <c r="AV180" s="643"/>
      <c r="AW180" s="643"/>
      <c r="AX180" s="643"/>
      <c r="AY180" s="643"/>
    </row>
    <row r="181" spans="1:51" ht="17.5" customHeight="1" x14ac:dyDescent="0.25">
      <c r="W181" s="644" t="s">
        <v>789</v>
      </c>
      <c r="X181" s="652" t="s">
        <v>790</v>
      </c>
      <c r="Y181" s="679" t="s">
        <v>114</v>
      </c>
      <c r="Z181" s="675" t="s">
        <v>218</v>
      </c>
      <c r="AA181" s="652" t="s">
        <v>715</v>
      </c>
      <c r="AB181" s="652" t="s">
        <v>697</v>
      </c>
      <c r="AC181" s="653" t="s">
        <v>698</v>
      </c>
      <c r="AD181" s="653" t="s">
        <v>699</v>
      </c>
      <c r="AE181" s="654">
        <v>2009</v>
      </c>
      <c r="AF181" s="654">
        <v>2009</v>
      </c>
      <c r="AG181" s="124">
        <v>916993.16293627932</v>
      </c>
      <c r="AH181" s="723"/>
      <c r="AI181" s="644" t="s">
        <v>789</v>
      </c>
      <c r="AJ181" s="652" t="s">
        <v>790</v>
      </c>
      <c r="AK181" s="679" t="s">
        <v>114</v>
      </c>
      <c r="AL181" s="675" t="s">
        <v>218</v>
      </c>
      <c r="AM181" s="652" t="s">
        <v>704</v>
      </c>
      <c r="AN181" s="652" t="s">
        <v>705</v>
      </c>
      <c r="AO181" s="653" t="s">
        <v>698</v>
      </c>
      <c r="AP181" s="653" t="s">
        <v>699</v>
      </c>
      <c r="AQ181" s="654">
        <v>2009</v>
      </c>
      <c r="AR181" s="654">
        <v>2009</v>
      </c>
      <c r="AS181" s="124">
        <v>916993.16293627932</v>
      </c>
      <c r="AT181" s="643"/>
      <c r="AU181" s="643"/>
      <c r="AV181" s="643"/>
      <c r="AW181" s="643"/>
      <c r="AX181" s="643"/>
      <c r="AY181" s="643"/>
    </row>
    <row r="182" spans="1:51" ht="17.5" customHeight="1" x14ac:dyDescent="0.25">
      <c r="W182" s="644" t="s">
        <v>789</v>
      </c>
      <c r="X182" s="652" t="s">
        <v>790</v>
      </c>
      <c r="Y182" s="679" t="s">
        <v>452</v>
      </c>
      <c r="Z182" s="675" t="s">
        <v>115</v>
      </c>
      <c r="AA182" s="652" t="s">
        <v>715</v>
      </c>
      <c r="AB182" s="652" t="s">
        <v>697</v>
      </c>
      <c r="AC182" s="653" t="s">
        <v>698</v>
      </c>
      <c r="AD182" s="653" t="s">
        <v>699</v>
      </c>
      <c r="AE182" s="654">
        <v>2009</v>
      </c>
      <c r="AF182" s="654">
        <v>2009</v>
      </c>
      <c r="AG182" s="124">
        <v>9109.3642617316946</v>
      </c>
      <c r="AH182" s="723"/>
      <c r="AI182" s="644" t="s">
        <v>789</v>
      </c>
      <c r="AJ182" s="652" t="s">
        <v>790</v>
      </c>
      <c r="AK182" s="679" t="s">
        <v>452</v>
      </c>
      <c r="AL182" s="675" t="s">
        <v>115</v>
      </c>
      <c r="AM182" s="652" t="s">
        <v>704</v>
      </c>
      <c r="AN182" s="652" t="s">
        <v>705</v>
      </c>
      <c r="AO182" s="653" t="s">
        <v>698</v>
      </c>
      <c r="AP182" s="653" t="s">
        <v>699</v>
      </c>
      <c r="AQ182" s="654">
        <v>2009</v>
      </c>
      <c r="AR182" s="654">
        <v>2009</v>
      </c>
      <c r="AS182" s="124">
        <v>9109.3642617316946</v>
      </c>
      <c r="AT182" s="643"/>
      <c r="AU182" s="643"/>
      <c r="AV182" s="643"/>
      <c r="AW182" s="643"/>
      <c r="AX182" s="643"/>
      <c r="AY182" s="643"/>
    </row>
    <row r="183" spans="1:51" ht="17.5" customHeight="1" x14ac:dyDescent="0.25">
      <c r="W183" s="644" t="s">
        <v>789</v>
      </c>
      <c r="X183" s="652" t="s">
        <v>790</v>
      </c>
      <c r="Y183" s="679" t="s">
        <v>453</v>
      </c>
      <c r="Z183" s="675" t="s">
        <v>116</v>
      </c>
      <c r="AA183" s="652" t="s">
        <v>715</v>
      </c>
      <c r="AB183" s="652" t="s">
        <v>697</v>
      </c>
      <c r="AC183" s="653" t="s">
        <v>698</v>
      </c>
      <c r="AD183" s="653" t="s">
        <v>699</v>
      </c>
      <c r="AE183" s="654">
        <v>2009</v>
      </c>
      <c r="AF183" s="654">
        <v>2009</v>
      </c>
      <c r="AG183" s="124">
        <v>319467.02871128905</v>
      </c>
      <c r="AH183" s="723"/>
      <c r="AI183" s="644" t="s">
        <v>789</v>
      </c>
      <c r="AJ183" s="652" t="s">
        <v>790</v>
      </c>
      <c r="AK183" s="679" t="s">
        <v>453</v>
      </c>
      <c r="AL183" s="675" t="s">
        <v>116</v>
      </c>
      <c r="AM183" s="652" t="s">
        <v>704</v>
      </c>
      <c r="AN183" s="652" t="s">
        <v>705</v>
      </c>
      <c r="AO183" s="653" t="s">
        <v>698</v>
      </c>
      <c r="AP183" s="653" t="s">
        <v>699</v>
      </c>
      <c r="AQ183" s="654">
        <v>2009</v>
      </c>
      <c r="AR183" s="654">
        <v>2009</v>
      </c>
      <c r="AS183" s="124">
        <v>319467.02871128905</v>
      </c>
      <c r="AT183" s="643"/>
      <c r="AU183" s="643"/>
      <c r="AV183" s="643"/>
      <c r="AW183" s="643"/>
      <c r="AX183" s="643"/>
      <c r="AY183" s="643"/>
    </row>
    <row r="184" spans="1:51" ht="17.5" customHeight="1" x14ac:dyDescent="0.25">
      <c r="W184" s="644" t="s">
        <v>789</v>
      </c>
      <c r="X184" s="652" t="s">
        <v>790</v>
      </c>
      <c r="Y184" s="679" t="s">
        <v>117</v>
      </c>
      <c r="Z184" s="675" t="s">
        <v>58</v>
      </c>
      <c r="AA184" s="652" t="s">
        <v>715</v>
      </c>
      <c r="AB184" s="652" t="s">
        <v>697</v>
      </c>
      <c r="AC184" s="653" t="s">
        <v>698</v>
      </c>
      <c r="AD184" s="653" t="s">
        <v>699</v>
      </c>
      <c r="AE184" s="654">
        <v>2009</v>
      </c>
      <c r="AF184" s="654">
        <v>2009</v>
      </c>
      <c r="AG184" s="124">
        <v>82626.93025652389</v>
      </c>
      <c r="AH184" s="723"/>
      <c r="AI184" s="644" t="s">
        <v>789</v>
      </c>
      <c r="AJ184" s="652" t="s">
        <v>790</v>
      </c>
      <c r="AK184" s="679" t="s">
        <v>117</v>
      </c>
      <c r="AL184" s="675" t="s">
        <v>58</v>
      </c>
      <c r="AM184" s="652" t="s">
        <v>704</v>
      </c>
      <c r="AN184" s="652" t="s">
        <v>705</v>
      </c>
      <c r="AO184" s="653" t="s">
        <v>698</v>
      </c>
      <c r="AP184" s="653" t="s">
        <v>699</v>
      </c>
      <c r="AQ184" s="654">
        <v>2009</v>
      </c>
      <c r="AR184" s="654">
        <v>2009</v>
      </c>
      <c r="AS184" s="124">
        <v>82626.93025652389</v>
      </c>
      <c r="AT184" s="643"/>
      <c r="AU184" s="643"/>
      <c r="AV184" s="643"/>
      <c r="AW184" s="643"/>
      <c r="AX184" s="643"/>
      <c r="AY184" s="643"/>
    </row>
    <row r="185" spans="1:51" ht="17.5" customHeight="1" x14ac:dyDescent="0.25">
      <c r="W185" s="644" t="s">
        <v>789</v>
      </c>
      <c r="X185" s="652" t="s">
        <v>790</v>
      </c>
      <c r="Y185" s="679" t="s">
        <v>454</v>
      </c>
      <c r="Z185" s="675" t="s">
        <v>118</v>
      </c>
      <c r="AA185" s="652" t="s">
        <v>715</v>
      </c>
      <c r="AB185" s="652" t="s">
        <v>697</v>
      </c>
      <c r="AC185" s="653" t="s">
        <v>698</v>
      </c>
      <c r="AD185" s="653" t="s">
        <v>699</v>
      </c>
      <c r="AE185" s="654">
        <v>2009</v>
      </c>
      <c r="AF185" s="654">
        <v>2009</v>
      </c>
      <c r="AG185" s="124">
        <v>25692.705869618247</v>
      </c>
      <c r="AH185" s="723"/>
      <c r="AI185" s="644" t="s">
        <v>789</v>
      </c>
      <c r="AJ185" s="652" t="s">
        <v>790</v>
      </c>
      <c r="AK185" s="679" t="s">
        <v>454</v>
      </c>
      <c r="AL185" s="675" t="s">
        <v>118</v>
      </c>
      <c r="AM185" s="652" t="s">
        <v>704</v>
      </c>
      <c r="AN185" s="652" t="s">
        <v>705</v>
      </c>
      <c r="AO185" s="653" t="s">
        <v>698</v>
      </c>
      <c r="AP185" s="653" t="s">
        <v>699</v>
      </c>
      <c r="AQ185" s="654">
        <v>2009</v>
      </c>
      <c r="AR185" s="654">
        <v>2009</v>
      </c>
      <c r="AS185" s="124">
        <v>25692.705869618247</v>
      </c>
      <c r="AT185" s="643"/>
      <c r="AU185" s="643"/>
      <c r="AV185" s="643"/>
      <c r="AW185" s="643"/>
      <c r="AX185" s="643"/>
      <c r="AY185" s="643"/>
    </row>
    <row r="186" spans="1:51" ht="17.5" customHeight="1" x14ac:dyDescent="0.25">
      <c r="W186" s="644" t="s">
        <v>789</v>
      </c>
      <c r="X186" s="652" t="s">
        <v>790</v>
      </c>
      <c r="Y186" s="679" t="s">
        <v>119</v>
      </c>
      <c r="Z186" s="675" t="s">
        <v>59</v>
      </c>
      <c r="AA186" s="652" t="s">
        <v>715</v>
      </c>
      <c r="AB186" s="652" t="s">
        <v>697</v>
      </c>
      <c r="AC186" s="653" t="s">
        <v>698</v>
      </c>
      <c r="AD186" s="653" t="s">
        <v>699</v>
      </c>
      <c r="AE186" s="654">
        <v>2009</v>
      </c>
      <c r="AF186" s="654">
        <v>2009</v>
      </c>
      <c r="AG186" s="124">
        <v>117811.57922688664</v>
      </c>
      <c r="AH186" s="723"/>
      <c r="AI186" s="644" t="s">
        <v>789</v>
      </c>
      <c r="AJ186" s="652" t="s">
        <v>790</v>
      </c>
      <c r="AK186" s="679" t="s">
        <v>119</v>
      </c>
      <c r="AL186" s="675" t="s">
        <v>59</v>
      </c>
      <c r="AM186" s="652" t="s">
        <v>704</v>
      </c>
      <c r="AN186" s="652" t="s">
        <v>705</v>
      </c>
      <c r="AO186" s="653" t="s">
        <v>698</v>
      </c>
      <c r="AP186" s="653" t="s">
        <v>699</v>
      </c>
      <c r="AQ186" s="654">
        <v>2009</v>
      </c>
      <c r="AR186" s="654">
        <v>2009</v>
      </c>
      <c r="AS186" s="124">
        <v>117811.57922688664</v>
      </c>
      <c r="AT186" s="643"/>
      <c r="AU186" s="643"/>
      <c r="AV186" s="643"/>
      <c r="AW186" s="643"/>
      <c r="AX186" s="643"/>
      <c r="AY186" s="643"/>
    </row>
    <row r="187" spans="1:51" ht="17.5" customHeight="1" x14ac:dyDescent="0.25">
      <c r="W187" s="644" t="s">
        <v>789</v>
      </c>
      <c r="X187" s="652" t="s">
        <v>790</v>
      </c>
      <c r="Y187" s="679" t="s">
        <v>455</v>
      </c>
      <c r="Z187" s="675" t="s">
        <v>120</v>
      </c>
      <c r="AA187" s="652" t="s">
        <v>715</v>
      </c>
      <c r="AB187" s="652" t="s">
        <v>697</v>
      </c>
      <c r="AC187" s="653" t="s">
        <v>698</v>
      </c>
      <c r="AD187" s="653" t="s">
        <v>699</v>
      </c>
      <c r="AE187" s="654">
        <v>2009</v>
      </c>
      <c r="AF187" s="654">
        <v>2009</v>
      </c>
      <c r="AG187" s="124">
        <v>124181.32584959193</v>
      </c>
      <c r="AH187" s="723"/>
      <c r="AI187" s="644" t="s">
        <v>789</v>
      </c>
      <c r="AJ187" s="652" t="s">
        <v>790</v>
      </c>
      <c r="AK187" s="679" t="s">
        <v>455</v>
      </c>
      <c r="AL187" s="675" t="s">
        <v>120</v>
      </c>
      <c r="AM187" s="652" t="s">
        <v>704</v>
      </c>
      <c r="AN187" s="652" t="s">
        <v>705</v>
      </c>
      <c r="AO187" s="653" t="s">
        <v>698</v>
      </c>
      <c r="AP187" s="653" t="s">
        <v>699</v>
      </c>
      <c r="AQ187" s="654">
        <v>2009</v>
      </c>
      <c r="AR187" s="654">
        <v>2009</v>
      </c>
      <c r="AS187" s="124">
        <v>124181.32584959193</v>
      </c>
      <c r="AT187" s="643"/>
      <c r="AU187" s="643"/>
      <c r="AV187" s="643"/>
      <c r="AW187" s="643"/>
      <c r="AX187" s="643"/>
      <c r="AY187" s="643"/>
    </row>
    <row r="188" spans="1:51" ht="17.5" customHeight="1" x14ac:dyDescent="0.25">
      <c r="A188" s="1" t="s">
        <v>477</v>
      </c>
      <c r="K188" s="474" t="s">
        <v>478</v>
      </c>
      <c r="W188" s="644" t="s">
        <v>789</v>
      </c>
      <c r="X188" s="652" t="s">
        <v>790</v>
      </c>
      <c r="Y188" s="679" t="s">
        <v>456</v>
      </c>
      <c r="Z188" s="675" t="s">
        <v>121</v>
      </c>
      <c r="AA188" s="652" t="s">
        <v>715</v>
      </c>
      <c r="AB188" s="652" t="s">
        <v>697</v>
      </c>
      <c r="AC188" s="653" t="s">
        <v>698</v>
      </c>
      <c r="AD188" s="653" t="s">
        <v>699</v>
      </c>
      <c r="AE188" s="654">
        <v>2009</v>
      </c>
      <c r="AF188" s="654">
        <v>2009</v>
      </c>
      <c r="AG188" s="124">
        <v>61322.956388994586</v>
      </c>
      <c r="AH188" s="723"/>
      <c r="AI188" s="644" t="s">
        <v>789</v>
      </c>
      <c r="AJ188" s="652" t="s">
        <v>790</v>
      </c>
      <c r="AK188" s="679" t="s">
        <v>456</v>
      </c>
      <c r="AL188" s="675" t="s">
        <v>121</v>
      </c>
      <c r="AM188" s="652" t="s">
        <v>704</v>
      </c>
      <c r="AN188" s="652" t="s">
        <v>705</v>
      </c>
      <c r="AO188" s="653" t="s">
        <v>698</v>
      </c>
      <c r="AP188" s="653" t="s">
        <v>699</v>
      </c>
      <c r="AQ188" s="654">
        <v>2009</v>
      </c>
      <c r="AR188" s="654">
        <v>2009</v>
      </c>
      <c r="AS188" s="124">
        <v>61322.956388994586</v>
      </c>
      <c r="AT188" s="643"/>
      <c r="AU188" s="643"/>
      <c r="AV188" s="643"/>
      <c r="AW188" s="643"/>
      <c r="AX188" s="643"/>
      <c r="AY188" s="643"/>
    </row>
    <row r="189" spans="1:51" ht="17.5" customHeight="1" x14ac:dyDescent="0.25">
      <c r="W189" s="644" t="s">
        <v>789</v>
      </c>
      <c r="X189" s="652" t="s">
        <v>790</v>
      </c>
      <c r="Y189" s="679" t="s">
        <v>457</v>
      </c>
      <c r="Z189" s="675" t="s">
        <v>122</v>
      </c>
      <c r="AA189" s="652" t="s">
        <v>715</v>
      </c>
      <c r="AB189" s="652" t="s">
        <v>697</v>
      </c>
      <c r="AC189" s="653" t="s">
        <v>698</v>
      </c>
      <c r="AD189" s="653" t="s">
        <v>699</v>
      </c>
      <c r="AE189" s="654">
        <v>2009</v>
      </c>
      <c r="AF189" s="654">
        <v>2009</v>
      </c>
      <c r="AG189" s="124">
        <v>18932.869777120995</v>
      </c>
      <c r="AH189" s="723"/>
      <c r="AI189" s="644" t="s">
        <v>789</v>
      </c>
      <c r="AJ189" s="652" t="s">
        <v>790</v>
      </c>
      <c r="AK189" s="679" t="s">
        <v>457</v>
      </c>
      <c r="AL189" s="675" t="s">
        <v>122</v>
      </c>
      <c r="AM189" s="652" t="s">
        <v>704</v>
      </c>
      <c r="AN189" s="652" t="s">
        <v>705</v>
      </c>
      <c r="AO189" s="653" t="s">
        <v>698</v>
      </c>
      <c r="AP189" s="653" t="s">
        <v>699</v>
      </c>
      <c r="AQ189" s="654">
        <v>2009</v>
      </c>
      <c r="AR189" s="654">
        <v>2009</v>
      </c>
      <c r="AS189" s="124">
        <v>18932.869777120995</v>
      </c>
      <c r="AT189" s="643"/>
      <c r="AU189" s="643"/>
      <c r="AV189" s="643"/>
      <c r="AW189" s="643"/>
      <c r="AX189" s="643"/>
      <c r="AY189" s="643"/>
    </row>
    <row r="190" spans="1:51" ht="17.5" customHeight="1" x14ac:dyDescent="0.25">
      <c r="W190" s="644" t="s">
        <v>789</v>
      </c>
      <c r="X190" s="652" t="s">
        <v>790</v>
      </c>
      <c r="Y190" s="679" t="s">
        <v>458</v>
      </c>
      <c r="Z190" s="675" t="s">
        <v>123</v>
      </c>
      <c r="AA190" s="652" t="s">
        <v>715</v>
      </c>
      <c r="AB190" s="652" t="s">
        <v>697</v>
      </c>
      <c r="AC190" s="653" t="s">
        <v>698</v>
      </c>
      <c r="AD190" s="653" t="s">
        <v>699</v>
      </c>
      <c r="AE190" s="654">
        <v>2009</v>
      </c>
      <c r="AF190" s="654">
        <v>2009</v>
      </c>
      <c r="AG190" s="124">
        <v>30731.21947046429</v>
      </c>
      <c r="AH190" s="723"/>
      <c r="AI190" s="644" t="s">
        <v>789</v>
      </c>
      <c r="AJ190" s="652" t="s">
        <v>790</v>
      </c>
      <c r="AK190" s="679" t="s">
        <v>458</v>
      </c>
      <c r="AL190" s="675" t="s">
        <v>123</v>
      </c>
      <c r="AM190" s="652" t="s">
        <v>704</v>
      </c>
      <c r="AN190" s="652" t="s">
        <v>705</v>
      </c>
      <c r="AO190" s="653" t="s">
        <v>698</v>
      </c>
      <c r="AP190" s="653" t="s">
        <v>699</v>
      </c>
      <c r="AQ190" s="654">
        <v>2009</v>
      </c>
      <c r="AR190" s="654">
        <v>2009</v>
      </c>
      <c r="AS190" s="124">
        <v>30731.21947046429</v>
      </c>
      <c r="AT190" s="643"/>
      <c r="AU190" s="643"/>
      <c r="AV190" s="643"/>
      <c r="AW190" s="643"/>
      <c r="AX190" s="643"/>
      <c r="AY190" s="643"/>
    </row>
    <row r="191" spans="1:51" ht="17.5" customHeight="1" x14ac:dyDescent="0.25">
      <c r="W191" s="644" t="s">
        <v>789</v>
      </c>
      <c r="X191" s="652" t="s">
        <v>790</v>
      </c>
      <c r="Y191" s="679" t="s">
        <v>125</v>
      </c>
      <c r="Z191" s="675" t="s">
        <v>124</v>
      </c>
      <c r="AA191" s="652" t="s">
        <v>715</v>
      </c>
      <c r="AB191" s="652" t="s">
        <v>697</v>
      </c>
      <c r="AC191" s="653" t="s">
        <v>698</v>
      </c>
      <c r="AD191" s="653" t="s">
        <v>699</v>
      </c>
      <c r="AE191" s="654">
        <v>2009</v>
      </c>
      <c r="AF191" s="654">
        <v>2009</v>
      </c>
      <c r="AG191" s="124">
        <v>78271.801674227085</v>
      </c>
      <c r="AH191" s="723"/>
      <c r="AI191" s="644" t="s">
        <v>789</v>
      </c>
      <c r="AJ191" s="652" t="s">
        <v>790</v>
      </c>
      <c r="AK191" s="679" t="s">
        <v>125</v>
      </c>
      <c r="AL191" s="675" t="s">
        <v>124</v>
      </c>
      <c r="AM191" s="652" t="s">
        <v>704</v>
      </c>
      <c r="AN191" s="652" t="s">
        <v>705</v>
      </c>
      <c r="AO191" s="653" t="s">
        <v>698</v>
      </c>
      <c r="AP191" s="653" t="s">
        <v>699</v>
      </c>
      <c r="AQ191" s="654">
        <v>2009</v>
      </c>
      <c r="AR191" s="654">
        <v>2009</v>
      </c>
      <c r="AS191" s="124">
        <v>78271.801674227085</v>
      </c>
      <c r="AT191" s="643"/>
      <c r="AU191" s="643"/>
      <c r="AV191" s="643"/>
      <c r="AW191" s="643"/>
      <c r="AX191" s="643"/>
      <c r="AY191" s="643"/>
    </row>
    <row r="192" spans="1:51" ht="17.5" customHeight="1" x14ac:dyDescent="0.25">
      <c r="W192" s="644" t="s">
        <v>789</v>
      </c>
      <c r="X192" s="652" t="s">
        <v>790</v>
      </c>
      <c r="Y192" s="679" t="s">
        <v>459</v>
      </c>
      <c r="Z192" s="675" t="s">
        <v>126</v>
      </c>
      <c r="AA192" s="652" t="s">
        <v>715</v>
      </c>
      <c r="AB192" s="652" t="s">
        <v>697</v>
      </c>
      <c r="AC192" s="653" t="s">
        <v>698</v>
      </c>
      <c r="AD192" s="653" t="s">
        <v>699</v>
      </c>
      <c r="AE192" s="654">
        <v>2009</v>
      </c>
      <c r="AF192" s="654">
        <v>2009</v>
      </c>
      <c r="AG192" s="124">
        <v>51816.135267778802</v>
      </c>
      <c r="AH192" s="723"/>
      <c r="AI192" s="644" t="s">
        <v>789</v>
      </c>
      <c r="AJ192" s="652" t="s">
        <v>790</v>
      </c>
      <c r="AK192" s="679" t="s">
        <v>459</v>
      </c>
      <c r="AL192" s="675" t="s">
        <v>126</v>
      </c>
      <c r="AM192" s="652" t="s">
        <v>704</v>
      </c>
      <c r="AN192" s="652" t="s">
        <v>705</v>
      </c>
      <c r="AO192" s="653" t="s">
        <v>698</v>
      </c>
      <c r="AP192" s="653" t="s">
        <v>699</v>
      </c>
      <c r="AQ192" s="654">
        <v>2009</v>
      </c>
      <c r="AR192" s="654">
        <v>2009</v>
      </c>
      <c r="AS192" s="124">
        <v>51816.135267778802</v>
      </c>
      <c r="AT192" s="643"/>
      <c r="AU192" s="643"/>
      <c r="AV192" s="643"/>
      <c r="AW192" s="643"/>
      <c r="AX192" s="643"/>
      <c r="AY192" s="643"/>
    </row>
    <row r="193" spans="23:51" ht="17.5" customHeight="1" x14ac:dyDescent="0.25">
      <c r="W193" s="644" t="s">
        <v>789</v>
      </c>
      <c r="X193" s="652" t="s">
        <v>790</v>
      </c>
      <c r="Y193" s="679" t="s">
        <v>460</v>
      </c>
      <c r="Z193" s="675" t="s">
        <v>127</v>
      </c>
      <c r="AA193" s="652" t="s">
        <v>715</v>
      </c>
      <c r="AB193" s="652" t="s">
        <v>697</v>
      </c>
      <c r="AC193" s="653" t="s">
        <v>698</v>
      </c>
      <c r="AD193" s="653" t="s">
        <v>699</v>
      </c>
      <c r="AE193" s="654">
        <v>2009</v>
      </c>
      <c r="AF193" s="654">
        <v>2009</v>
      </c>
      <c r="AG193" s="124">
        <v>31944.346967859008</v>
      </c>
      <c r="AH193" s="723"/>
      <c r="AI193" s="644" t="s">
        <v>789</v>
      </c>
      <c r="AJ193" s="652" t="s">
        <v>790</v>
      </c>
      <c r="AK193" s="679" t="s">
        <v>460</v>
      </c>
      <c r="AL193" s="675" t="s">
        <v>127</v>
      </c>
      <c r="AM193" s="652" t="s">
        <v>704</v>
      </c>
      <c r="AN193" s="652" t="s">
        <v>705</v>
      </c>
      <c r="AO193" s="653" t="s">
        <v>698</v>
      </c>
      <c r="AP193" s="653" t="s">
        <v>699</v>
      </c>
      <c r="AQ193" s="654">
        <v>2009</v>
      </c>
      <c r="AR193" s="654">
        <v>2009</v>
      </c>
      <c r="AS193" s="124">
        <v>31944.346967859008</v>
      </c>
      <c r="AT193" s="643"/>
      <c r="AU193" s="643"/>
      <c r="AV193" s="643"/>
      <c r="AW193" s="643"/>
      <c r="AX193" s="643"/>
      <c r="AY193" s="643"/>
    </row>
    <row r="194" spans="23:51" ht="17.5" customHeight="1" x14ac:dyDescent="0.25">
      <c r="W194" s="644" t="s">
        <v>789</v>
      </c>
      <c r="X194" s="652" t="s">
        <v>790</v>
      </c>
      <c r="Y194" s="679" t="s">
        <v>461</v>
      </c>
      <c r="Z194" s="675" t="s">
        <v>128</v>
      </c>
      <c r="AA194" s="652" t="s">
        <v>715</v>
      </c>
      <c r="AB194" s="652" t="s">
        <v>697</v>
      </c>
      <c r="AC194" s="653" t="s">
        <v>698</v>
      </c>
      <c r="AD194" s="653" t="s">
        <v>699</v>
      </c>
      <c r="AE194" s="654">
        <v>2009</v>
      </c>
      <c r="AF194" s="654">
        <v>2009</v>
      </c>
      <c r="AG194" s="124">
        <v>18049.649600600918</v>
      </c>
      <c r="AH194" s="723"/>
      <c r="AI194" s="644" t="s">
        <v>789</v>
      </c>
      <c r="AJ194" s="652" t="s">
        <v>790</v>
      </c>
      <c r="AK194" s="679" t="s">
        <v>461</v>
      </c>
      <c r="AL194" s="675" t="s">
        <v>128</v>
      </c>
      <c r="AM194" s="652" t="s">
        <v>704</v>
      </c>
      <c r="AN194" s="652" t="s">
        <v>705</v>
      </c>
      <c r="AO194" s="653" t="s">
        <v>698</v>
      </c>
      <c r="AP194" s="653" t="s">
        <v>699</v>
      </c>
      <c r="AQ194" s="654">
        <v>2009</v>
      </c>
      <c r="AR194" s="654">
        <v>2009</v>
      </c>
      <c r="AS194" s="124">
        <v>18049.649600600918</v>
      </c>
      <c r="AT194" s="643"/>
      <c r="AU194" s="643"/>
      <c r="AV194" s="643"/>
      <c r="AW194" s="643"/>
      <c r="AX194" s="643"/>
      <c r="AY194" s="643"/>
    </row>
    <row r="195" spans="23:51" ht="17.5" customHeight="1" x14ac:dyDescent="0.25">
      <c r="W195" s="644" t="s">
        <v>789</v>
      </c>
      <c r="X195" s="652" t="s">
        <v>790</v>
      </c>
      <c r="Y195" s="679" t="s">
        <v>462</v>
      </c>
      <c r="Z195" s="675" t="s">
        <v>129</v>
      </c>
      <c r="AA195" s="652" t="s">
        <v>715</v>
      </c>
      <c r="AB195" s="652" t="s">
        <v>697</v>
      </c>
      <c r="AC195" s="653" t="s">
        <v>698</v>
      </c>
      <c r="AD195" s="653" t="s">
        <v>699</v>
      </c>
      <c r="AE195" s="654">
        <v>2009</v>
      </c>
      <c r="AF195" s="654">
        <v>2009</v>
      </c>
      <c r="AG195" s="124">
        <v>49021.657839033462</v>
      </c>
      <c r="AH195" s="723"/>
      <c r="AI195" s="644" t="s">
        <v>789</v>
      </c>
      <c r="AJ195" s="652" t="s">
        <v>790</v>
      </c>
      <c r="AK195" s="679" t="s">
        <v>462</v>
      </c>
      <c r="AL195" s="675" t="s">
        <v>129</v>
      </c>
      <c r="AM195" s="652" t="s">
        <v>704</v>
      </c>
      <c r="AN195" s="652" t="s">
        <v>705</v>
      </c>
      <c r="AO195" s="653" t="s">
        <v>698</v>
      </c>
      <c r="AP195" s="653" t="s">
        <v>699</v>
      </c>
      <c r="AQ195" s="654">
        <v>2009</v>
      </c>
      <c r="AR195" s="654">
        <v>2009</v>
      </c>
      <c r="AS195" s="124">
        <v>49021.657839033462</v>
      </c>
      <c r="AT195" s="643"/>
      <c r="AU195" s="643"/>
      <c r="AV195" s="643"/>
      <c r="AW195" s="643"/>
      <c r="AX195" s="643"/>
      <c r="AY195" s="643"/>
    </row>
    <row r="196" spans="23:51" ht="17.5" customHeight="1" x14ac:dyDescent="0.25">
      <c r="W196" s="644" t="s">
        <v>789</v>
      </c>
      <c r="X196" s="652" t="s">
        <v>790</v>
      </c>
      <c r="Y196" s="679" t="s">
        <v>131</v>
      </c>
      <c r="Z196" s="675" t="s">
        <v>130</v>
      </c>
      <c r="AA196" s="652" t="s">
        <v>715</v>
      </c>
      <c r="AB196" s="652" t="s">
        <v>697</v>
      </c>
      <c r="AC196" s="653" t="s">
        <v>698</v>
      </c>
      <c r="AD196" s="653" t="s">
        <v>699</v>
      </c>
      <c r="AE196" s="654">
        <v>2009</v>
      </c>
      <c r="AF196" s="654">
        <v>2009</v>
      </c>
      <c r="AG196" s="124">
        <v>8674.2617145776512</v>
      </c>
      <c r="AH196" s="723"/>
      <c r="AI196" s="644" t="s">
        <v>789</v>
      </c>
      <c r="AJ196" s="652" t="s">
        <v>790</v>
      </c>
      <c r="AK196" s="679" t="s">
        <v>131</v>
      </c>
      <c r="AL196" s="675" t="s">
        <v>130</v>
      </c>
      <c r="AM196" s="652" t="s">
        <v>704</v>
      </c>
      <c r="AN196" s="652" t="s">
        <v>705</v>
      </c>
      <c r="AO196" s="653" t="s">
        <v>698</v>
      </c>
      <c r="AP196" s="653" t="s">
        <v>699</v>
      </c>
      <c r="AQ196" s="654">
        <v>2009</v>
      </c>
      <c r="AR196" s="654">
        <v>2009</v>
      </c>
      <c r="AS196" s="124">
        <v>8674.2617145776512</v>
      </c>
      <c r="AT196" s="643"/>
      <c r="AU196" s="643"/>
      <c r="AV196" s="643"/>
      <c r="AW196" s="643"/>
      <c r="AX196" s="643"/>
      <c r="AY196" s="643"/>
    </row>
    <row r="197" spans="23:51" ht="17.5" customHeight="1" x14ac:dyDescent="0.25">
      <c r="W197" s="644" t="s">
        <v>789</v>
      </c>
      <c r="X197" s="652" t="s">
        <v>790</v>
      </c>
      <c r="Y197" s="679" t="s">
        <v>463</v>
      </c>
      <c r="Z197" s="675" t="s">
        <v>132</v>
      </c>
      <c r="AA197" s="652" t="s">
        <v>715</v>
      </c>
      <c r="AB197" s="652" t="s">
        <v>697</v>
      </c>
      <c r="AC197" s="653" t="s">
        <v>698</v>
      </c>
      <c r="AD197" s="653" t="s">
        <v>699</v>
      </c>
      <c r="AE197" s="654">
        <v>2009</v>
      </c>
      <c r="AF197" s="654">
        <v>2009</v>
      </c>
      <c r="AG197" s="124">
        <v>6364.4508778896188</v>
      </c>
      <c r="AH197" s="723"/>
      <c r="AI197" s="644" t="s">
        <v>789</v>
      </c>
      <c r="AJ197" s="652" t="s">
        <v>790</v>
      </c>
      <c r="AK197" s="679" t="s">
        <v>463</v>
      </c>
      <c r="AL197" s="675" t="s">
        <v>132</v>
      </c>
      <c r="AM197" s="652" t="s">
        <v>704</v>
      </c>
      <c r="AN197" s="652" t="s">
        <v>705</v>
      </c>
      <c r="AO197" s="653" t="s">
        <v>698</v>
      </c>
      <c r="AP197" s="653" t="s">
        <v>699</v>
      </c>
      <c r="AQ197" s="654">
        <v>2009</v>
      </c>
      <c r="AR197" s="654">
        <v>2009</v>
      </c>
      <c r="AS197" s="124">
        <v>6364.4508778896188</v>
      </c>
      <c r="AT197" s="643"/>
      <c r="AU197" s="643"/>
      <c r="AV197" s="643"/>
      <c r="AW197" s="643"/>
      <c r="AX197" s="643"/>
      <c r="AY197" s="643"/>
    </row>
    <row r="198" spans="23:51" ht="17.5" customHeight="1" x14ac:dyDescent="0.25">
      <c r="W198" s="644" t="s">
        <v>789</v>
      </c>
      <c r="X198" s="652" t="s">
        <v>790</v>
      </c>
      <c r="Y198" s="679" t="s">
        <v>464</v>
      </c>
      <c r="Z198" s="675" t="s">
        <v>133</v>
      </c>
      <c r="AA198" s="652" t="s">
        <v>715</v>
      </c>
      <c r="AB198" s="652" t="s">
        <v>697</v>
      </c>
      <c r="AC198" s="653" t="s">
        <v>698</v>
      </c>
      <c r="AD198" s="653" t="s">
        <v>699</v>
      </c>
      <c r="AE198" s="654">
        <v>2009</v>
      </c>
      <c r="AF198" s="654">
        <v>2009</v>
      </c>
      <c r="AG198" s="124">
        <v>5887.4595585306697</v>
      </c>
      <c r="AH198" s="723"/>
      <c r="AI198" s="644" t="s">
        <v>789</v>
      </c>
      <c r="AJ198" s="652" t="s">
        <v>790</v>
      </c>
      <c r="AK198" s="679" t="s">
        <v>464</v>
      </c>
      <c r="AL198" s="675" t="s">
        <v>133</v>
      </c>
      <c r="AM198" s="652" t="s">
        <v>704</v>
      </c>
      <c r="AN198" s="652" t="s">
        <v>705</v>
      </c>
      <c r="AO198" s="653" t="s">
        <v>698</v>
      </c>
      <c r="AP198" s="653" t="s">
        <v>699</v>
      </c>
      <c r="AQ198" s="654">
        <v>2009</v>
      </c>
      <c r="AR198" s="654">
        <v>2009</v>
      </c>
      <c r="AS198" s="124">
        <v>5887.4595585306697</v>
      </c>
      <c r="AT198" s="643"/>
      <c r="AU198" s="643"/>
      <c r="AV198" s="643"/>
      <c r="AW198" s="643"/>
      <c r="AX198" s="643"/>
      <c r="AY198" s="643"/>
    </row>
    <row r="199" spans="23:51" ht="17.5" customHeight="1" x14ac:dyDescent="0.25">
      <c r="W199" s="644" t="s">
        <v>789</v>
      </c>
      <c r="X199" s="652" t="s">
        <v>790</v>
      </c>
      <c r="Y199" s="679" t="s">
        <v>466</v>
      </c>
      <c r="Z199" s="675" t="s">
        <v>465</v>
      </c>
      <c r="AA199" s="652" t="s">
        <v>715</v>
      </c>
      <c r="AB199" s="652" t="s">
        <v>697</v>
      </c>
      <c r="AC199" s="653" t="s">
        <v>698</v>
      </c>
      <c r="AD199" s="653" t="s">
        <v>699</v>
      </c>
      <c r="AE199" s="654">
        <v>2009</v>
      </c>
      <c r="AF199" s="654">
        <v>2009</v>
      </c>
      <c r="AG199" s="124">
        <v>4380.8791368210959</v>
      </c>
      <c r="AH199" s="723"/>
      <c r="AI199" s="644" t="s">
        <v>789</v>
      </c>
      <c r="AJ199" s="652" t="s">
        <v>790</v>
      </c>
      <c r="AK199" s="679" t="s">
        <v>466</v>
      </c>
      <c r="AL199" s="675" t="s">
        <v>465</v>
      </c>
      <c r="AM199" s="652" t="s">
        <v>704</v>
      </c>
      <c r="AN199" s="652" t="s">
        <v>705</v>
      </c>
      <c r="AO199" s="653" t="s">
        <v>698</v>
      </c>
      <c r="AP199" s="653" t="s">
        <v>699</v>
      </c>
      <c r="AQ199" s="654">
        <v>2009</v>
      </c>
      <c r="AR199" s="654">
        <v>2009</v>
      </c>
      <c r="AS199" s="124">
        <v>4380.8791368210959</v>
      </c>
      <c r="AT199" s="643"/>
      <c r="AU199" s="643"/>
      <c r="AV199" s="643"/>
      <c r="AW199" s="643"/>
      <c r="AX199" s="643"/>
      <c r="AY199" s="643"/>
    </row>
    <row r="200" spans="23:51" ht="17.5" customHeight="1" x14ac:dyDescent="0.25">
      <c r="W200" s="644" t="s">
        <v>789</v>
      </c>
      <c r="X200" s="652" t="s">
        <v>790</v>
      </c>
      <c r="Y200" s="840" t="s">
        <v>72</v>
      </c>
      <c r="Z200" s="102" t="s">
        <v>0</v>
      </c>
      <c r="AA200" s="652" t="s">
        <v>715</v>
      </c>
      <c r="AB200" s="652" t="s">
        <v>697</v>
      </c>
      <c r="AC200" s="653" t="s">
        <v>698</v>
      </c>
      <c r="AD200" s="653" t="s">
        <v>699</v>
      </c>
      <c r="AE200" s="654">
        <v>2009</v>
      </c>
      <c r="AF200" s="654">
        <v>2009</v>
      </c>
      <c r="AG200" s="102">
        <v>1044286.6224495398</v>
      </c>
      <c r="AH200" s="723"/>
      <c r="AI200" s="644" t="s">
        <v>789</v>
      </c>
      <c r="AJ200" s="652" t="s">
        <v>790</v>
      </c>
      <c r="AK200" s="840" t="s">
        <v>72</v>
      </c>
      <c r="AL200" s="102" t="s">
        <v>0</v>
      </c>
      <c r="AM200" s="652" t="s">
        <v>704</v>
      </c>
      <c r="AN200" s="652" t="s">
        <v>705</v>
      </c>
      <c r="AO200" s="653" t="s">
        <v>698</v>
      </c>
      <c r="AP200" s="653" t="s">
        <v>699</v>
      </c>
      <c r="AQ200" s="654">
        <v>2009</v>
      </c>
      <c r="AR200" s="654">
        <v>2009</v>
      </c>
      <c r="AS200" s="102">
        <v>1044286.6224495398</v>
      </c>
      <c r="AT200" s="643"/>
      <c r="AU200" s="643"/>
      <c r="AV200" s="643"/>
      <c r="AW200" s="643"/>
      <c r="AX200" s="643"/>
      <c r="AY200" s="643"/>
    </row>
    <row r="201" spans="23:51" ht="17.5" customHeight="1" x14ac:dyDescent="0.25">
      <c r="W201" s="644" t="s">
        <v>789</v>
      </c>
      <c r="X201" s="652" t="s">
        <v>790</v>
      </c>
      <c r="Y201" s="840" t="s">
        <v>135</v>
      </c>
      <c r="Z201" s="102" t="s">
        <v>134</v>
      </c>
      <c r="AA201" s="652" t="s">
        <v>715</v>
      </c>
      <c r="AB201" s="652" t="s">
        <v>697</v>
      </c>
      <c r="AC201" s="653" t="s">
        <v>698</v>
      </c>
      <c r="AD201" s="653" t="s">
        <v>699</v>
      </c>
      <c r="AE201" s="654">
        <v>2009</v>
      </c>
      <c r="AF201" s="654">
        <v>2009</v>
      </c>
      <c r="AG201" s="102">
        <v>724819.59373825078</v>
      </c>
      <c r="AH201" s="723"/>
      <c r="AI201" s="644" t="s">
        <v>789</v>
      </c>
      <c r="AJ201" s="652" t="s">
        <v>790</v>
      </c>
      <c r="AK201" s="840" t="s">
        <v>135</v>
      </c>
      <c r="AL201" s="102" t="s">
        <v>134</v>
      </c>
      <c r="AM201" s="652" t="s">
        <v>704</v>
      </c>
      <c r="AN201" s="652" t="s">
        <v>705</v>
      </c>
      <c r="AO201" s="653" t="s">
        <v>698</v>
      </c>
      <c r="AP201" s="653" t="s">
        <v>699</v>
      </c>
      <c r="AQ201" s="654">
        <v>2009</v>
      </c>
      <c r="AR201" s="654">
        <v>2009</v>
      </c>
      <c r="AS201" s="102">
        <v>724819.59373825078</v>
      </c>
      <c r="AT201" s="643"/>
      <c r="AU201" s="643"/>
      <c r="AV201" s="643"/>
      <c r="AW201" s="643"/>
      <c r="AX201" s="643"/>
      <c r="AY201" s="643"/>
    </row>
    <row r="202" spans="23:51" ht="17.5" customHeight="1" x14ac:dyDescent="0.25">
      <c r="W202" s="644" t="s">
        <v>789</v>
      </c>
      <c r="X202" s="652" t="s">
        <v>790</v>
      </c>
      <c r="Y202" s="679" t="s">
        <v>114</v>
      </c>
      <c r="Z202" s="675" t="s">
        <v>218</v>
      </c>
      <c r="AA202" s="652" t="s">
        <v>715</v>
      </c>
      <c r="AB202" s="652" t="s">
        <v>697</v>
      </c>
      <c r="AC202" s="653" t="s">
        <v>698</v>
      </c>
      <c r="AD202" s="653" t="s">
        <v>699</v>
      </c>
      <c r="AE202" s="654">
        <v>2010</v>
      </c>
      <c r="AF202" s="654">
        <v>2010</v>
      </c>
      <c r="AG202" s="124">
        <v>625256.21933871321</v>
      </c>
      <c r="AH202" s="723"/>
      <c r="AI202" s="644" t="s">
        <v>789</v>
      </c>
      <c r="AJ202" s="652" t="s">
        <v>790</v>
      </c>
      <c r="AK202" s="679" t="s">
        <v>114</v>
      </c>
      <c r="AL202" s="675" t="s">
        <v>218</v>
      </c>
      <c r="AM202" s="652" t="s">
        <v>704</v>
      </c>
      <c r="AN202" s="652" t="s">
        <v>705</v>
      </c>
      <c r="AO202" s="653" t="s">
        <v>698</v>
      </c>
      <c r="AP202" s="653" t="s">
        <v>699</v>
      </c>
      <c r="AQ202" s="654">
        <v>2010</v>
      </c>
      <c r="AR202" s="654">
        <v>2010</v>
      </c>
      <c r="AS202" s="124">
        <v>254796.28425329097</v>
      </c>
      <c r="AT202" s="643"/>
      <c r="AU202" s="643"/>
      <c r="AV202" s="643"/>
      <c r="AW202" s="643"/>
      <c r="AX202" s="643"/>
      <c r="AY202" s="643"/>
    </row>
    <row r="203" spans="23:51" ht="17.5" customHeight="1" x14ac:dyDescent="0.25">
      <c r="W203" s="644" t="s">
        <v>789</v>
      </c>
      <c r="X203" s="652" t="s">
        <v>790</v>
      </c>
      <c r="Y203" s="679" t="s">
        <v>452</v>
      </c>
      <c r="Z203" s="675" t="s">
        <v>115</v>
      </c>
      <c r="AA203" s="652" t="s">
        <v>715</v>
      </c>
      <c r="AB203" s="652" t="s">
        <v>697</v>
      </c>
      <c r="AC203" s="653" t="s">
        <v>698</v>
      </c>
      <c r="AD203" s="653" t="s">
        <v>699</v>
      </c>
      <c r="AE203" s="654">
        <v>2010</v>
      </c>
      <c r="AF203" s="654">
        <v>2010</v>
      </c>
      <c r="AG203" s="124">
        <v>106755.07947253661</v>
      </c>
      <c r="AH203" s="723"/>
      <c r="AI203" s="644" t="s">
        <v>789</v>
      </c>
      <c r="AJ203" s="652" t="s">
        <v>790</v>
      </c>
      <c r="AK203" s="679" t="s">
        <v>452</v>
      </c>
      <c r="AL203" s="675" t="s">
        <v>115</v>
      </c>
      <c r="AM203" s="652" t="s">
        <v>704</v>
      </c>
      <c r="AN203" s="652" t="s">
        <v>705</v>
      </c>
      <c r="AO203" s="653" t="s">
        <v>698</v>
      </c>
      <c r="AP203" s="653" t="s">
        <v>699</v>
      </c>
      <c r="AQ203" s="654">
        <v>2010</v>
      </c>
      <c r="AR203" s="654">
        <v>2010</v>
      </c>
      <c r="AS203" s="124">
        <v>2212.2947564251244</v>
      </c>
      <c r="AT203" s="643"/>
      <c r="AU203" s="643"/>
      <c r="AV203" s="643"/>
      <c r="AW203" s="643"/>
      <c r="AX203" s="643"/>
      <c r="AY203" s="643"/>
    </row>
    <row r="204" spans="23:51" ht="17.5" customHeight="1" x14ac:dyDescent="0.25">
      <c r="W204" s="644" t="s">
        <v>789</v>
      </c>
      <c r="X204" s="652" t="s">
        <v>790</v>
      </c>
      <c r="Y204" s="679" t="s">
        <v>453</v>
      </c>
      <c r="Z204" s="675" t="s">
        <v>116</v>
      </c>
      <c r="AA204" s="652" t="s">
        <v>715</v>
      </c>
      <c r="AB204" s="652" t="s">
        <v>697</v>
      </c>
      <c r="AC204" s="653" t="s">
        <v>698</v>
      </c>
      <c r="AD204" s="653" t="s">
        <v>699</v>
      </c>
      <c r="AE204" s="654">
        <v>2010</v>
      </c>
      <c r="AF204" s="654">
        <v>2010</v>
      </c>
      <c r="AG204" s="124">
        <v>518501.13986617664</v>
      </c>
      <c r="AH204" s="723"/>
      <c r="AI204" s="644" t="s">
        <v>789</v>
      </c>
      <c r="AJ204" s="652" t="s">
        <v>790</v>
      </c>
      <c r="AK204" s="679" t="s">
        <v>453</v>
      </c>
      <c r="AL204" s="675" t="s">
        <v>116</v>
      </c>
      <c r="AM204" s="652" t="s">
        <v>704</v>
      </c>
      <c r="AN204" s="652" t="s">
        <v>705</v>
      </c>
      <c r="AO204" s="653" t="s">
        <v>698</v>
      </c>
      <c r="AP204" s="653" t="s">
        <v>699</v>
      </c>
      <c r="AQ204" s="654">
        <v>2010</v>
      </c>
      <c r="AR204" s="654">
        <v>2010</v>
      </c>
      <c r="AS204" s="124">
        <v>90140.839929001144</v>
      </c>
      <c r="AT204" s="643"/>
      <c r="AU204" s="643"/>
      <c r="AV204" s="643"/>
      <c r="AW204" s="643"/>
      <c r="AX204" s="643"/>
      <c r="AY204" s="643"/>
    </row>
    <row r="205" spans="23:51" ht="17.5" customHeight="1" x14ac:dyDescent="0.25">
      <c r="W205" s="644" t="s">
        <v>789</v>
      </c>
      <c r="X205" s="652" t="s">
        <v>790</v>
      </c>
      <c r="Y205" s="679" t="s">
        <v>117</v>
      </c>
      <c r="Z205" s="675" t="s">
        <v>58</v>
      </c>
      <c r="AA205" s="652" t="s">
        <v>715</v>
      </c>
      <c r="AB205" s="652" t="s">
        <v>697</v>
      </c>
      <c r="AC205" s="653" t="s">
        <v>698</v>
      </c>
      <c r="AD205" s="653" t="s">
        <v>699</v>
      </c>
      <c r="AE205" s="654">
        <v>2010</v>
      </c>
      <c r="AF205" s="654">
        <v>2010</v>
      </c>
      <c r="AG205" s="124">
        <v>263094.22631277266</v>
      </c>
      <c r="AH205" s="723"/>
      <c r="AI205" s="644" t="s">
        <v>789</v>
      </c>
      <c r="AJ205" s="652" t="s">
        <v>790</v>
      </c>
      <c r="AK205" s="679" t="s">
        <v>117</v>
      </c>
      <c r="AL205" s="675" t="s">
        <v>58</v>
      </c>
      <c r="AM205" s="652" t="s">
        <v>704</v>
      </c>
      <c r="AN205" s="652" t="s">
        <v>705</v>
      </c>
      <c r="AO205" s="653" t="s">
        <v>698</v>
      </c>
      <c r="AP205" s="653" t="s">
        <v>699</v>
      </c>
      <c r="AQ205" s="654">
        <v>2010</v>
      </c>
      <c r="AR205" s="654">
        <v>2010</v>
      </c>
      <c r="AS205" s="124">
        <v>23091.349778523032</v>
      </c>
      <c r="AT205" s="643"/>
      <c r="AU205" s="643"/>
      <c r="AV205" s="643"/>
      <c r="AW205" s="643"/>
      <c r="AX205" s="643"/>
      <c r="AY205" s="643"/>
    </row>
    <row r="206" spans="23:51" ht="17.5" customHeight="1" x14ac:dyDescent="0.25">
      <c r="W206" s="644" t="s">
        <v>789</v>
      </c>
      <c r="X206" s="652" t="s">
        <v>790</v>
      </c>
      <c r="Y206" s="679" t="s">
        <v>454</v>
      </c>
      <c r="Z206" s="675" t="s">
        <v>118</v>
      </c>
      <c r="AA206" s="652" t="s">
        <v>715</v>
      </c>
      <c r="AB206" s="652" t="s">
        <v>697</v>
      </c>
      <c r="AC206" s="653" t="s">
        <v>698</v>
      </c>
      <c r="AD206" s="653" t="s">
        <v>699</v>
      </c>
      <c r="AE206" s="654">
        <v>2010</v>
      </c>
      <c r="AF206" s="654">
        <v>2010</v>
      </c>
      <c r="AG206" s="124">
        <v>105711.47565313421</v>
      </c>
      <c r="AH206" s="723"/>
      <c r="AI206" s="644" t="s">
        <v>789</v>
      </c>
      <c r="AJ206" s="652" t="s">
        <v>790</v>
      </c>
      <c r="AK206" s="679" t="s">
        <v>454</v>
      </c>
      <c r="AL206" s="675" t="s">
        <v>118</v>
      </c>
      <c r="AM206" s="652" t="s">
        <v>704</v>
      </c>
      <c r="AN206" s="652" t="s">
        <v>705</v>
      </c>
      <c r="AO206" s="653" t="s">
        <v>698</v>
      </c>
      <c r="AP206" s="653" t="s">
        <v>699</v>
      </c>
      <c r="AQ206" s="654">
        <v>2010</v>
      </c>
      <c r="AR206" s="654">
        <v>2010</v>
      </c>
      <c r="AS206" s="124">
        <v>7208.2541670778428</v>
      </c>
      <c r="AT206" s="643"/>
      <c r="AU206" s="643"/>
      <c r="AV206" s="643"/>
      <c r="AW206" s="643"/>
      <c r="AX206" s="643"/>
      <c r="AY206" s="643"/>
    </row>
    <row r="207" spans="23:51" ht="17.5" customHeight="1" x14ac:dyDescent="0.25">
      <c r="W207" s="644" t="s">
        <v>789</v>
      </c>
      <c r="X207" s="652" t="s">
        <v>790</v>
      </c>
      <c r="Y207" s="679" t="s">
        <v>119</v>
      </c>
      <c r="Z207" s="675" t="s">
        <v>59</v>
      </c>
      <c r="AA207" s="652" t="s">
        <v>715</v>
      </c>
      <c r="AB207" s="652" t="s">
        <v>697</v>
      </c>
      <c r="AC207" s="653" t="s">
        <v>698</v>
      </c>
      <c r="AD207" s="653" t="s">
        <v>699</v>
      </c>
      <c r="AE207" s="654">
        <v>2010</v>
      </c>
      <c r="AF207" s="654">
        <v>2010</v>
      </c>
      <c r="AG207" s="124">
        <v>157382.75065963843</v>
      </c>
      <c r="AH207" s="723"/>
      <c r="AI207" s="644" t="s">
        <v>789</v>
      </c>
      <c r="AJ207" s="652" t="s">
        <v>790</v>
      </c>
      <c r="AK207" s="679" t="s">
        <v>119</v>
      </c>
      <c r="AL207" s="675" t="s">
        <v>59</v>
      </c>
      <c r="AM207" s="652" t="s">
        <v>704</v>
      </c>
      <c r="AN207" s="652" t="s">
        <v>705</v>
      </c>
      <c r="AO207" s="653" t="s">
        <v>698</v>
      </c>
      <c r="AP207" s="653" t="s">
        <v>699</v>
      </c>
      <c r="AQ207" s="654">
        <v>2010</v>
      </c>
      <c r="AR207" s="654">
        <v>2010</v>
      </c>
      <c r="AS207" s="124">
        <v>31841.861305167487</v>
      </c>
      <c r="AT207" s="643"/>
      <c r="AU207" s="643"/>
      <c r="AV207" s="643"/>
      <c r="AW207" s="643"/>
      <c r="AX207" s="643"/>
      <c r="AY207" s="643"/>
    </row>
    <row r="208" spans="23:51" ht="17.5" customHeight="1" x14ac:dyDescent="0.25">
      <c r="W208" s="644" t="s">
        <v>789</v>
      </c>
      <c r="X208" s="652" t="s">
        <v>790</v>
      </c>
      <c r="Y208" s="679" t="s">
        <v>455</v>
      </c>
      <c r="Z208" s="675" t="s">
        <v>120</v>
      </c>
      <c r="AA208" s="652" t="s">
        <v>715</v>
      </c>
      <c r="AB208" s="652" t="s">
        <v>697</v>
      </c>
      <c r="AC208" s="653" t="s">
        <v>698</v>
      </c>
      <c r="AD208" s="653" t="s">
        <v>699</v>
      </c>
      <c r="AE208" s="654">
        <v>2010</v>
      </c>
      <c r="AF208" s="654">
        <v>2010</v>
      </c>
      <c r="AG208" s="124">
        <v>25122.974247918006</v>
      </c>
      <c r="AH208" s="723"/>
      <c r="AI208" s="644" t="s">
        <v>789</v>
      </c>
      <c r="AJ208" s="652" t="s">
        <v>790</v>
      </c>
      <c r="AK208" s="679" t="s">
        <v>455</v>
      </c>
      <c r="AL208" s="675" t="s">
        <v>120</v>
      </c>
      <c r="AM208" s="652" t="s">
        <v>704</v>
      </c>
      <c r="AN208" s="652" t="s">
        <v>705</v>
      </c>
      <c r="AO208" s="653" t="s">
        <v>698</v>
      </c>
      <c r="AP208" s="653" t="s">
        <v>699</v>
      </c>
      <c r="AQ208" s="654">
        <v>2010</v>
      </c>
      <c r="AR208" s="654">
        <v>2010</v>
      </c>
      <c r="AS208" s="124">
        <v>34525.127731001499</v>
      </c>
      <c r="AT208" s="643"/>
      <c r="AU208" s="643"/>
      <c r="AV208" s="643"/>
      <c r="AW208" s="643"/>
      <c r="AX208" s="643"/>
      <c r="AY208" s="643"/>
    </row>
    <row r="209" spans="23:51" ht="17.5" customHeight="1" x14ac:dyDescent="0.25">
      <c r="W209" s="644" t="s">
        <v>789</v>
      </c>
      <c r="X209" s="652" t="s">
        <v>790</v>
      </c>
      <c r="Y209" s="679" t="s">
        <v>456</v>
      </c>
      <c r="Z209" s="675" t="s">
        <v>121</v>
      </c>
      <c r="AA209" s="652" t="s">
        <v>715</v>
      </c>
      <c r="AB209" s="652" t="s">
        <v>697</v>
      </c>
      <c r="AC209" s="653" t="s">
        <v>698</v>
      </c>
      <c r="AD209" s="653" t="s">
        <v>699</v>
      </c>
      <c r="AE209" s="654">
        <v>2010</v>
      </c>
      <c r="AF209" s="654">
        <v>2010</v>
      </c>
      <c r="AG209" s="124">
        <v>827322</v>
      </c>
      <c r="AH209" s="723"/>
      <c r="AI209" s="644" t="s">
        <v>789</v>
      </c>
      <c r="AJ209" s="652" t="s">
        <v>790</v>
      </c>
      <c r="AK209" s="679" t="s">
        <v>456</v>
      </c>
      <c r="AL209" s="675" t="s">
        <v>121</v>
      </c>
      <c r="AM209" s="652" t="s">
        <v>704</v>
      </c>
      <c r="AN209" s="652" t="s">
        <v>705</v>
      </c>
      <c r="AO209" s="653" t="s">
        <v>698</v>
      </c>
      <c r="AP209" s="653" t="s">
        <v>699</v>
      </c>
      <c r="AQ209" s="654">
        <v>2010</v>
      </c>
      <c r="AR209" s="654">
        <v>2010</v>
      </c>
      <c r="AS209" s="124">
        <v>16824.992394869536</v>
      </c>
      <c r="AT209" s="643"/>
      <c r="AU209" s="643"/>
      <c r="AV209" s="643"/>
      <c r="AW209" s="643"/>
      <c r="AX209" s="643"/>
      <c r="AY209" s="643"/>
    </row>
    <row r="210" spans="23:51" ht="17.5" customHeight="1" x14ac:dyDescent="0.25">
      <c r="W210" s="644" t="s">
        <v>789</v>
      </c>
      <c r="X210" s="652" t="s">
        <v>790</v>
      </c>
      <c r="Y210" s="679" t="s">
        <v>457</v>
      </c>
      <c r="Z210" s="675" t="s">
        <v>122</v>
      </c>
      <c r="AA210" s="652" t="s">
        <v>715</v>
      </c>
      <c r="AB210" s="652" t="s">
        <v>697</v>
      </c>
      <c r="AC210" s="653" t="s">
        <v>698</v>
      </c>
      <c r="AD210" s="653" t="s">
        <v>699</v>
      </c>
      <c r="AE210" s="654">
        <v>2010</v>
      </c>
      <c r="AF210" s="654">
        <v>2010</v>
      </c>
      <c r="AG210" s="124">
        <v>676551</v>
      </c>
      <c r="AH210" s="723"/>
      <c r="AI210" s="644" t="s">
        <v>789</v>
      </c>
      <c r="AJ210" s="652" t="s">
        <v>790</v>
      </c>
      <c r="AK210" s="679" t="s">
        <v>457</v>
      </c>
      <c r="AL210" s="675" t="s">
        <v>122</v>
      </c>
      <c r="AM210" s="652" t="s">
        <v>704</v>
      </c>
      <c r="AN210" s="652" t="s">
        <v>705</v>
      </c>
      <c r="AO210" s="653" t="s">
        <v>698</v>
      </c>
      <c r="AP210" s="653" t="s">
        <v>699</v>
      </c>
      <c r="AQ210" s="654">
        <v>2010</v>
      </c>
      <c r="AR210" s="654">
        <v>2010</v>
      </c>
      <c r="AS210" s="124">
        <v>5146.8600812356626</v>
      </c>
      <c r="AT210" s="643"/>
      <c r="AU210" s="643"/>
      <c r="AV210" s="643"/>
      <c r="AW210" s="643"/>
      <c r="AX210" s="643"/>
      <c r="AY210" s="643"/>
    </row>
    <row r="211" spans="23:51" ht="17.5" customHeight="1" x14ac:dyDescent="0.25">
      <c r="W211" s="644" t="s">
        <v>789</v>
      </c>
      <c r="X211" s="652" t="s">
        <v>790</v>
      </c>
      <c r="Y211" s="679" t="s">
        <v>458</v>
      </c>
      <c r="Z211" s="675" t="s">
        <v>123</v>
      </c>
      <c r="AA211" s="652" t="s">
        <v>715</v>
      </c>
      <c r="AB211" s="652" t="s">
        <v>697</v>
      </c>
      <c r="AC211" s="653" t="s">
        <v>698</v>
      </c>
      <c r="AD211" s="653" t="s">
        <v>699</v>
      </c>
      <c r="AE211" s="654">
        <v>2010</v>
      </c>
      <c r="AF211" s="654">
        <v>2010</v>
      </c>
      <c r="AG211" s="124">
        <v>16763.2</v>
      </c>
      <c r="AH211" s="723"/>
      <c r="AI211" s="644" t="s">
        <v>789</v>
      </c>
      <c r="AJ211" s="652" t="s">
        <v>790</v>
      </c>
      <c r="AK211" s="679" t="s">
        <v>458</v>
      </c>
      <c r="AL211" s="675" t="s">
        <v>123</v>
      </c>
      <c r="AM211" s="652" t="s">
        <v>704</v>
      </c>
      <c r="AN211" s="652" t="s">
        <v>705</v>
      </c>
      <c r="AO211" s="653" t="s">
        <v>698</v>
      </c>
      <c r="AP211" s="653" t="s">
        <v>699</v>
      </c>
      <c r="AQ211" s="654">
        <v>2010</v>
      </c>
      <c r="AR211" s="654">
        <v>2010</v>
      </c>
      <c r="AS211" s="124">
        <v>8437.8319973189682</v>
      </c>
      <c r="AT211" s="643"/>
      <c r="AU211" s="643"/>
      <c r="AV211" s="643"/>
      <c r="AW211" s="643"/>
      <c r="AX211" s="643"/>
      <c r="AY211" s="643"/>
    </row>
    <row r="212" spans="23:51" ht="17.5" customHeight="1" x14ac:dyDescent="0.25">
      <c r="W212" s="644" t="s">
        <v>789</v>
      </c>
      <c r="X212" s="652" t="s">
        <v>790</v>
      </c>
      <c r="Y212" s="679" t="s">
        <v>125</v>
      </c>
      <c r="Z212" s="675" t="s">
        <v>124</v>
      </c>
      <c r="AA212" s="652" t="s">
        <v>715</v>
      </c>
      <c r="AB212" s="652" t="s">
        <v>697</v>
      </c>
      <c r="AC212" s="653" t="s">
        <v>698</v>
      </c>
      <c r="AD212" s="653" t="s">
        <v>699</v>
      </c>
      <c r="AE212" s="654">
        <v>2010</v>
      </c>
      <c r="AF212" s="654">
        <v>2010</v>
      </c>
      <c r="AG212" s="124">
        <v>1064244.4198994038</v>
      </c>
      <c r="AH212" s="723"/>
      <c r="AI212" s="644" t="s">
        <v>789</v>
      </c>
      <c r="AJ212" s="652" t="s">
        <v>790</v>
      </c>
      <c r="AK212" s="679" t="s">
        <v>125</v>
      </c>
      <c r="AL212" s="675" t="s">
        <v>124</v>
      </c>
      <c r="AM212" s="652" t="s">
        <v>704</v>
      </c>
      <c r="AN212" s="652" t="s">
        <v>705</v>
      </c>
      <c r="AO212" s="653" t="s">
        <v>698</v>
      </c>
      <c r="AP212" s="653" t="s">
        <v>699</v>
      </c>
      <c r="AQ212" s="654">
        <v>2010</v>
      </c>
      <c r="AR212" s="654">
        <v>2010</v>
      </c>
      <c r="AS212" s="124">
        <v>19941.920972112122</v>
      </c>
      <c r="AT212" s="643"/>
      <c r="AU212" s="643"/>
      <c r="AV212" s="643"/>
      <c r="AW212" s="643"/>
      <c r="AX212" s="643"/>
      <c r="AY212" s="643"/>
    </row>
    <row r="213" spans="23:51" ht="17.5" customHeight="1" x14ac:dyDescent="0.25">
      <c r="W213" s="644" t="s">
        <v>789</v>
      </c>
      <c r="X213" s="652" t="s">
        <v>790</v>
      </c>
      <c r="Y213" s="679" t="s">
        <v>459</v>
      </c>
      <c r="Z213" s="675" t="s">
        <v>126</v>
      </c>
      <c r="AA213" s="652" t="s">
        <v>715</v>
      </c>
      <c r="AB213" s="652" t="s">
        <v>697</v>
      </c>
      <c r="AC213" s="653" t="s">
        <v>698</v>
      </c>
      <c r="AD213" s="653" t="s">
        <v>699</v>
      </c>
      <c r="AE213" s="654">
        <v>2010</v>
      </c>
      <c r="AF213" s="654">
        <v>2010</v>
      </c>
      <c r="AG213" s="124">
        <v>1047481.2198994039</v>
      </c>
      <c r="AH213" s="723"/>
      <c r="AI213" s="644" t="s">
        <v>789</v>
      </c>
      <c r="AJ213" s="652" t="s">
        <v>790</v>
      </c>
      <c r="AK213" s="679" t="s">
        <v>459</v>
      </c>
      <c r="AL213" s="675" t="s">
        <v>126</v>
      </c>
      <c r="AM213" s="652" t="s">
        <v>704</v>
      </c>
      <c r="AN213" s="652" t="s">
        <v>705</v>
      </c>
      <c r="AO213" s="653" t="s">
        <v>698</v>
      </c>
      <c r="AP213" s="653" t="s">
        <v>699</v>
      </c>
      <c r="AQ213" s="654">
        <v>2010</v>
      </c>
      <c r="AR213" s="654">
        <v>2010</v>
      </c>
      <c r="AS213" s="124">
        <v>14338.954687660836</v>
      </c>
      <c r="AT213" s="643"/>
      <c r="AU213" s="643"/>
      <c r="AV213" s="643"/>
      <c r="AW213" s="643"/>
      <c r="AX213" s="643"/>
      <c r="AY213" s="643"/>
    </row>
    <row r="214" spans="23:51" ht="17.5" customHeight="1" x14ac:dyDescent="0.25">
      <c r="W214" s="644" t="s">
        <v>789</v>
      </c>
      <c r="X214" s="652" t="s">
        <v>790</v>
      </c>
      <c r="Y214" s="679" t="s">
        <v>460</v>
      </c>
      <c r="Z214" s="675" t="s">
        <v>127</v>
      </c>
      <c r="AA214" s="652" t="s">
        <v>715</v>
      </c>
      <c r="AB214" s="652" t="s">
        <v>697</v>
      </c>
      <c r="AC214" s="653" t="s">
        <v>698</v>
      </c>
      <c r="AD214" s="653" t="s">
        <v>699</v>
      </c>
      <c r="AE214" s="654">
        <v>2010</v>
      </c>
      <c r="AF214" s="654">
        <v>2010</v>
      </c>
      <c r="AG214" s="124">
        <v>32486.210460073402</v>
      </c>
      <c r="AH214" s="723"/>
      <c r="AI214" s="644" t="s">
        <v>789</v>
      </c>
      <c r="AJ214" s="652" t="s">
        <v>790</v>
      </c>
      <c r="AK214" s="679" t="s">
        <v>460</v>
      </c>
      <c r="AL214" s="675" t="s">
        <v>127</v>
      </c>
      <c r="AM214" s="652" t="s">
        <v>704</v>
      </c>
      <c r="AN214" s="652" t="s">
        <v>705</v>
      </c>
      <c r="AO214" s="653" t="s">
        <v>698</v>
      </c>
      <c r="AP214" s="653" t="s">
        <v>699</v>
      </c>
      <c r="AQ214" s="654">
        <v>2010</v>
      </c>
      <c r="AR214" s="654">
        <v>2010</v>
      </c>
      <c r="AS214" s="124">
        <v>8845.8027120690003</v>
      </c>
      <c r="AT214" s="643"/>
      <c r="AU214" s="643"/>
      <c r="AV214" s="643"/>
      <c r="AW214" s="643"/>
      <c r="AX214" s="643"/>
      <c r="AY214" s="643"/>
    </row>
    <row r="215" spans="23:51" ht="17.5" customHeight="1" x14ac:dyDescent="0.25">
      <c r="W215" s="644" t="s">
        <v>789</v>
      </c>
      <c r="X215" s="652" t="s">
        <v>790</v>
      </c>
      <c r="Y215" s="679" t="s">
        <v>461</v>
      </c>
      <c r="Z215" s="675" t="s">
        <v>128</v>
      </c>
      <c r="AA215" s="652" t="s">
        <v>715</v>
      </c>
      <c r="AB215" s="652" t="s">
        <v>697</v>
      </c>
      <c r="AC215" s="653" t="s">
        <v>698</v>
      </c>
      <c r="AD215" s="653" t="s">
        <v>699</v>
      </c>
      <c r="AE215" s="654">
        <v>2010</v>
      </c>
      <c r="AF215" s="654">
        <v>2010</v>
      </c>
      <c r="AG215" s="124">
        <v>18385.211228934753</v>
      </c>
      <c r="AH215" s="723"/>
      <c r="AI215" s="644" t="s">
        <v>789</v>
      </c>
      <c r="AJ215" s="652" t="s">
        <v>790</v>
      </c>
      <c r="AK215" s="679" t="s">
        <v>461</v>
      </c>
      <c r="AL215" s="675" t="s">
        <v>128</v>
      </c>
      <c r="AM215" s="652" t="s">
        <v>704</v>
      </c>
      <c r="AN215" s="652" t="s">
        <v>705</v>
      </c>
      <c r="AO215" s="653" t="s">
        <v>698</v>
      </c>
      <c r="AP215" s="653" t="s">
        <v>699</v>
      </c>
      <c r="AQ215" s="654">
        <v>2010</v>
      </c>
      <c r="AR215" s="654">
        <v>2010</v>
      </c>
      <c r="AS215" s="124">
        <v>5006.1841331340374</v>
      </c>
      <c r="AT215" s="643"/>
      <c r="AU215" s="643"/>
      <c r="AV215" s="643"/>
      <c r="AW215" s="643"/>
      <c r="AX215" s="643"/>
      <c r="AY215" s="643"/>
    </row>
    <row r="216" spans="23:51" ht="17.5" customHeight="1" x14ac:dyDescent="0.25">
      <c r="W216" s="644" t="s">
        <v>789</v>
      </c>
      <c r="X216" s="652" t="s">
        <v>790</v>
      </c>
      <c r="Y216" s="679" t="s">
        <v>462</v>
      </c>
      <c r="Z216" s="675" t="s">
        <v>129</v>
      </c>
      <c r="AA216" s="652" t="s">
        <v>715</v>
      </c>
      <c r="AB216" s="652" t="s">
        <v>697</v>
      </c>
      <c r="AC216" s="653" t="s">
        <v>698</v>
      </c>
      <c r="AD216" s="653" t="s">
        <v>699</v>
      </c>
      <c r="AE216" s="654">
        <v>2010</v>
      </c>
      <c r="AF216" s="654">
        <v>2010</v>
      </c>
      <c r="AG216" s="124">
        <v>55268.361209110953</v>
      </c>
      <c r="AH216" s="723"/>
      <c r="AI216" s="644" t="s">
        <v>789</v>
      </c>
      <c r="AJ216" s="652" t="s">
        <v>790</v>
      </c>
      <c r="AK216" s="679" t="s">
        <v>462</v>
      </c>
      <c r="AL216" s="675" t="s">
        <v>129</v>
      </c>
      <c r="AM216" s="652" t="s">
        <v>704</v>
      </c>
      <c r="AN216" s="652" t="s">
        <v>705</v>
      </c>
      <c r="AO216" s="653" t="s">
        <v>698</v>
      </c>
      <c r="AP216" s="653" t="s">
        <v>699</v>
      </c>
      <c r="AQ216" s="654">
        <v>2010</v>
      </c>
      <c r="AR216" s="654">
        <v>2010</v>
      </c>
      <c r="AS216" s="124">
        <v>15049.247436109177</v>
      </c>
      <c r="AT216" s="643"/>
      <c r="AU216" s="643"/>
      <c r="AV216" s="643"/>
      <c r="AW216" s="643"/>
      <c r="AX216" s="643"/>
      <c r="AY216" s="643"/>
    </row>
    <row r="217" spans="23:51" ht="17.5" customHeight="1" x14ac:dyDescent="0.25">
      <c r="W217" s="644" t="s">
        <v>789</v>
      </c>
      <c r="X217" s="652" t="s">
        <v>790</v>
      </c>
      <c r="Y217" s="679" t="s">
        <v>131</v>
      </c>
      <c r="Z217" s="675" t="s">
        <v>130</v>
      </c>
      <c r="AA217" s="652" t="s">
        <v>715</v>
      </c>
      <c r="AB217" s="652" t="s">
        <v>697</v>
      </c>
      <c r="AC217" s="653" t="s">
        <v>698</v>
      </c>
      <c r="AD217" s="653" t="s">
        <v>699</v>
      </c>
      <c r="AE217" s="654">
        <v>2010</v>
      </c>
      <c r="AF217" s="654">
        <v>2010</v>
      </c>
      <c r="AG217" s="124">
        <v>9147.0142266222501</v>
      </c>
      <c r="AH217" s="723"/>
      <c r="AI217" s="644" t="s">
        <v>789</v>
      </c>
      <c r="AJ217" s="652" t="s">
        <v>790</v>
      </c>
      <c r="AK217" s="679" t="s">
        <v>131</v>
      </c>
      <c r="AL217" s="675" t="s">
        <v>130</v>
      </c>
      <c r="AM217" s="652" t="s">
        <v>704</v>
      </c>
      <c r="AN217" s="652" t="s">
        <v>705</v>
      </c>
      <c r="AO217" s="653" t="s">
        <v>698</v>
      </c>
      <c r="AP217" s="653" t="s">
        <v>699</v>
      </c>
      <c r="AQ217" s="654">
        <v>2010</v>
      </c>
      <c r="AR217" s="654">
        <v>2010</v>
      </c>
      <c r="AS217" s="124">
        <v>2490.6778016670523</v>
      </c>
      <c r="AT217" s="643"/>
      <c r="AU217" s="643"/>
      <c r="AV217" s="643"/>
      <c r="AW217" s="643"/>
      <c r="AX217" s="643"/>
      <c r="AY217" s="643"/>
    </row>
    <row r="218" spans="23:51" ht="17.5" customHeight="1" x14ac:dyDescent="0.25">
      <c r="W218" s="644" t="s">
        <v>789</v>
      </c>
      <c r="X218" s="652" t="s">
        <v>790</v>
      </c>
      <c r="Y218" s="679" t="s">
        <v>463</v>
      </c>
      <c r="Z218" s="675" t="s">
        <v>132</v>
      </c>
      <c r="AA218" s="652" t="s">
        <v>715</v>
      </c>
      <c r="AB218" s="652" t="s">
        <v>697</v>
      </c>
      <c r="AC218" s="653" t="s">
        <v>698</v>
      </c>
      <c r="AD218" s="653" t="s">
        <v>699</v>
      </c>
      <c r="AE218" s="654">
        <v>2010</v>
      </c>
      <c r="AF218" s="654">
        <v>2010</v>
      </c>
      <c r="AG218" s="124">
        <v>6545.5302586873859</v>
      </c>
      <c r="AH218" s="723"/>
      <c r="AI218" s="644" t="s">
        <v>789</v>
      </c>
      <c r="AJ218" s="652" t="s">
        <v>790</v>
      </c>
      <c r="AK218" s="679" t="s">
        <v>463</v>
      </c>
      <c r="AL218" s="675" t="s">
        <v>132</v>
      </c>
      <c r="AM218" s="652" t="s">
        <v>704</v>
      </c>
      <c r="AN218" s="652" t="s">
        <v>705</v>
      </c>
      <c r="AO218" s="653" t="s">
        <v>698</v>
      </c>
      <c r="AP218" s="653" t="s">
        <v>699</v>
      </c>
      <c r="AQ218" s="654">
        <v>2010</v>
      </c>
      <c r="AR218" s="654">
        <v>2010</v>
      </c>
      <c r="AS218" s="124">
        <v>1782.3091242171236</v>
      </c>
      <c r="AT218" s="643"/>
      <c r="AU218" s="643"/>
      <c r="AV218" s="643"/>
      <c r="AW218" s="643"/>
      <c r="AX218" s="643"/>
      <c r="AY218" s="643"/>
    </row>
    <row r="219" spans="23:51" ht="17.5" customHeight="1" x14ac:dyDescent="0.25">
      <c r="W219" s="644" t="s">
        <v>789</v>
      </c>
      <c r="X219" s="652" t="s">
        <v>790</v>
      </c>
      <c r="Y219" s="679" t="s">
        <v>464</v>
      </c>
      <c r="Z219" s="675" t="s">
        <v>133</v>
      </c>
      <c r="AA219" s="652" t="s">
        <v>715</v>
      </c>
      <c r="AB219" s="652" t="s">
        <v>697</v>
      </c>
      <c r="AC219" s="653" t="s">
        <v>698</v>
      </c>
      <c r="AD219" s="653" t="s">
        <v>699</v>
      </c>
      <c r="AE219" s="654">
        <v>2010</v>
      </c>
      <c r="AF219" s="654">
        <v>2010</v>
      </c>
      <c r="AG219" s="124">
        <v>6010.2551494055169</v>
      </c>
      <c r="AH219" s="723"/>
      <c r="AI219" s="644" t="s">
        <v>789</v>
      </c>
      <c r="AJ219" s="652" t="s">
        <v>790</v>
      </c>
      <c r="AK219" s="679" t="s">
        <v>464</v>
      </c>
      <c r="AL219" s="675" t="s">
        <v>133</v>
      </c>
      <c r="AM219" s="652" t="s">
        <v>704</v>
      </c>
      <c r="AN219" s="652" t="s">
        <v>705</v>
      </c>
      <c r="AO219" s="653" t="s">
        <v>698</v>
      </c>
      <c r="AP219" s="653" t="s">
        <v>699</v>
      </c>
      <c r="AQ219" s="654">
        <v>2010</v>
      </c>
      <c r="AR219" s="654">
        <v>2010</v>
      </c>
      <c r="AS219" s="124">
        <v>1636.5568820709373</v>
      </c>
      <c r="AT219" s="643"/>
      <c r="AU219" s="643"/>
      <c r="AV219" s="643"/>
      <c r="AW219" s="643"/>
      <c r="AX219" s="643"/>
      <c r="AY219" s="643"/>
    </row>
    <row r="220" spans="23:51" ht="17.5" customHeight="1" x14ac:dyDescent="0.25">
      <c r="W220" s="644" t="s">
        <v>789</v>
      </c>
      <c r="X220" s="652" t="s">
        <v>790</v>
      </c>
      <c r="Y220" s="679" t="s">
        <v>466</v>
      </c>
      <c r="Z220" s="675" t="s">
        <v>465</v>
      </c>
      <c r="AA220" s="652" t="s">
        <v>715</v>
      </c>
      <c r="AB220" s="652" t="s">
        <v>697</v>
      </c>
      <c r="AC220" s="653" t="s">
        <v>698</v>
      </c>
      <c r="AD220" s="653" t="s">
        <v>699</v>
      </c>
      <c r="AE220" s="654">
        <v>2010</v>
      </c>
      <c r="AF220" s="654">
        <v>2010</v>
      </c>
      <c r="AG220" s="124">
        <v>4650.8054196251633</v>
      </c>
      <c r="AH220" s="723"/>
      <c r="AI220" s="644" t="s">
        <v>789</v>
      </c>
      <c r="AJ220" s="652" t="s">
        <v>790</v>
      </c>
      <c r="AK220" s="679" t="s">
        <v>466</v>
      </c>
      <c r="AL220" s="675" t="s">
        <v>465</v>
      </c>
      <c r="AM220" s="652" t="s">
        <v>704</v>
      </c>
      <c r="AN220" s="652" t="s">
        <v>705</v>
      </c>
      <c r="AO220" s="653" t="s">
        <v>698</v>
      </c>
      <c r="AP220" s="653" t="s">
        <v>699</v>
      </c>
      <c r="AQ220" s="654">
        <v>2010</v>
      </c>
      <c r="AR220" s="654">
        <v>2010</v>
      </c>
      <c r="AS220" s="124">
        <v>1266.3867718516442</v>
      </c>
      <c r="AT220" s="643"/>
      <c r="AU220" s="643"/>
      <c r="AV220" s="643"/>
      <c r="AW220" s="643"/>
      <c r="AX220" s="643"/>
      <c r="AY220" s="643"/>
    </row>
    <row r="221" spans="23:51" ht="17.5" customHeight="1" x14ac:dyDescent="0.25">
      <c r="W221" s="644" t="s">
        <v>789</v>
      </c>
      <c r="X221" s="652" t="s">
        <v>790</v>
      </c>
      <c r="Y221" s="840" t="s">
        <v>72</v>
      </c>
      <c r="Z221" s="102" t="s">
        <v>0</v>
      </c>
      <c r="AA221" s="652" t="s">
        <v>715</v>
      </c>
      <c r="AB221" s="652" t="s">
        <v>697</v>
      </c>
      <c r="AC221" s="653" t="s">
        <v>698</v>
      </c>
      <c r="AD221" s="653" t="s">
        <v>699</v>
      </c>
      <c r="AE221" s="654">
        <v>2010</v>
      </c>
      <c r="AF221" s="654">
        <v>2010</v>
      </c>
      <c r="AG221" s="102">
        <v>1064244.4198994038</v>
      </c>
      <c r="AH221" s="723"/>
      <c r="AI221" s="644" t="s">
        <v>789</v>
      </c>
      <c r="AJ221" s="652" t="s">
        <v>790</v>
      </c>
      <c r="AK221" s="840" t="s">
        <v>72</v>
      </c>
      <c r="AL221" s="102" t="s">
        <v>0</v>
      </c>
      <c r="AM221" s="652" t="s">
        <v>704</v>
      </c>
      <c r="AN221" s="652" t="s">
        <v>705</v>
      </c>
      <c r="AO221" s="653" t="s">
        <v>698</v>
      </c>
      <c r="AP221" s="653" t="s">
        <v>699</v>
      </c>
      <c r="AQ221" s="654">
        <v>2010</v>
      </c>
      <c r="AR221" s="654">
        <v>2010</v>
      </c>
      <c r="AS221" s="102">
        <v>289787.4526615123</v>
      </c>
      <c r="AT221" s="643"/>
      <c r="AU221" s="643"/>
      <c r="AV221" s="643"/>
      <c r="AW221" s="643"/>
      <c r="AX221" s="643"/>
      <c r="AY221" s="643"/>
    </row>
    <row r="222" spans="23:51" ht="17.5" customHeight="1" x14ac:dyDescent="0.25">
      <c r="W222" s="644" t="s">
        <v>789</v>
      </c>
      <c r="X222" s="652" t="s">
        <v>790</v>
      </c>
      <c r="Y222" s="840" t="s">
        <v>135</v>
      </c>
      <c r="Z222" s="102" t="s">
        <v>134</v>
      </c>
      <c r="AA222" s="652" t="s">
        <v>715</v>
      </c>
      <c r="AB222" s="652" t="s">
        <v>697</v>
      </c>
      <c r="AC222" s="653" t="s">
        <v>698</v>
      </c>
      <c r="AD222" s="653" t="s">
        <v>699</v>
      </c>
      <c r="AE222" s="654">
        <v>2010</v>
      </c>
      <c r="AF222" s="654">
        <v>2010</v>
      </c>
      <c r="AG222" s="102">
        <v>733202.18526014709</v>
      </c>
      <c r="AH222" s="723"/>
      <c r="AI222" s="644" t="s">
        <v>789</v>
      </c>
      <c r="AJ222" s="652" t="s">
        <v>790</v>
      </c>
      <c r="AK222" s="840" t="s">
        <v>135</v>
      </c>
      <c r="AL222" s="102" t="s">
        <v>134</v>
      </c>
      <c r="AM222" s="652" t="s">
        <v>704</v>
      </c>
      <c r="AN222" s="652" t="s">
        <v>705</v>
      </c>
      <c r="AO222" s="653" t="s">
        <v>698</v>
      </c>
      <c r="AP222" s="653" t="s">
        <v>699</v>
      </c>
      <c r="AQ222" s="654">
        <v>2010</v>
      </c>
      <c r="AR222" s="654">
        <v>2010</v>
      </c>
      <c r="AS222" s="102">
        <v>199646.61273251113</v>
      </c>
      <c r="AT222" s="643"/>
      <c r="AU222" s="643"/>
      <c r="AV222" s="643"/>
      <c r="AW222" s="643"/>
      <c r="AX222" s="643"/>
      <c r="AY222" s="643"/>
    </row>
    <row r="223" spans="23:51" ht="17.5" customHeight="1" x14ac:dyDescent="0.25">
      <c r="W223" s="644" t="s">
        <v>789</v>
      </c>
      <c r="X223" s="652" t="s">
        <v>790</v>
      </c>
      <c r="Y223" s="679" t="s">
        <v>114</v>
      </c>
      <c r="Z223" s="675" t="s">
        <v>218</v>
      </c>
      <c r="AA223" s="652" t="s">
        <v>715</v>
      </c>
      <c r="AB223" s="652" t="s">
        <v>697</v>
      </c>
      <c r="AC223" s="653" t="s">
        <v>698</v>
      </c>
      <c r="AD223" s="653" t="s">
        <v>699</v>
      </c>
      <c r="AE223" s="654">
        <v>2011</v>
      </c>
      <c r="AF223" s="654">
        <v>2011</v>
      </c>
      <c r="AG223" s="124">
        <v>631604.20052670722</v>
      </c>
      <c r="AH223" s="723"/>
      <c r="AI223" s="644" t="s">
        <v>789</v>
      </c>
      <c r="AJ223" s="652" t="s">
        <v>790</v>
      </c>
      <c r="AK223" s="679" t="s">
        <v>114</v>
      </c>
      <c r="AL223" s="675" t="s">
        <v>218</v>
      </c>
      <c r="AM223" s="652" t="s">
        <v>704</v>
      </c>
      <c r="AN223" s="652" t="s">
        <v>705</v>
      </c>
      <c r="AO223" s="653" t="s">
        <v>698</v>
      </c>
      <c r="AP223" s="653" t="s">
        <v>699</v>
      </c>
      <c r="AQ223" s="654">
        <v>2011</v>
      </c>
      <c r="AR223" s="654">
        <v>2011</v>
      </c>
      <c r="AS223" s="124">
        <v>273477.32108151552</v>
      </c>
      <c r="AT223" s="643"/>
      <c r="AU223" s="643"/>
      <c r="AV223" s="643"/>
      <c r="AW223" s="643"/>
      <c r="AX223" s="643"/>
      <c r="AY223" s="643"/>
    </row>
    <row r="224" spans="23:51" ht="17.5" customHeight="1" x14ac:dyDescent="0.25">
      <c r="W224" s="644" t="s">
        <v>789</v>
      </c>
      <c r="X224" s="652" t="s">
        <v>790</v>
      </c>
      <c r="Y224" s="679" t="s">
        <v>452</v>
      </c>
      <c r="Z224" s="675" t="s">
        <v>115</v>
      </c>
      <c r="AA224" s="652" t="s">
        <v>715</v>
      </c>
      <c r="AB224" s="652" t="s">
        <v>697</v>
      </c>
      <c r="AC224" s="653" t="s">
        <v>698</v>
      </c>
      <c r="AD224" s="653" t="s">
        <v>699</v>
      </c>
      <c r="AE224" s="654">
        <v>2011</v>
      </c>
      <c r="AF224" s="654">
        <v>2011</v>
      </c>
      <c r="AG224" s="124">
        <v>128180.87815725291</v>
      </c>
      <c r="AH224" s="723"/>
      <c r="AI224" s="644" t="s">
        <v>789</v>
      </c>
      <c r="AJ224" s="652" t="s">
        <v>790</v>
      </c>
      <c r="AK224" s="679" t="s">
        <v>452</v>
      </c>
      <c r="AL224" s="675" t="s">
        <v>115</v>
      </c>
      <c r="AM224" s="652" t="s">
        <v>704</v>
      </c>
      <c r="AN224" s="652" t="s">
        <v>705</v>
      </c>
      <c r="AO224" s="653" t="s">
        <v>698</v>
      </c>
      <c r="AP224" s="653" t="s">
        <v>699</v>
      </c>
      <c r="AQ224" s="654">
        <v>2011</v>
      </c>
      <c r="AR224" s="654">
        <v>2011</v>
      </c>
      <c r="AS224" s="124">
        <v>2330.30776607297</v>
      </c>
      <c r="AT224" s="643"/>
      <c r="AU224" s="643"/>
      <c r="AV224" s="643"/>
      <c r="AW224" s="643"/>
      <c r="AX224" s="643"/>
      <c r="AY224" s="643"/>
    </row>
    <row r="225" spans="23:51" ht="17.5" customHeight="1" x14ac:dyDescent="0.25">
      <c r="W225" s="644" t="s">
        <v>789</v>
      </c>
      <c r="X225" s="652" t="s">
        <v>790</v>
      </c>
      <c r="Y225" s="679" t="s">
        <v>453</v>
      </c>
      <c r="Z225" s="675" t="s">
        <v>116</v>
      </c>
      <c r="AA225" s="652" t="s">
        <v>715</v>
      </c>
      <c r="AB225" s="652" t="s">
        <v>697</v>
      </c>
      <c r="AC225" s="653" t="s">
        <v>698</v>
      </c>
      <c r="AD225" s="653" t="s">
        <v>699</v>
      </c>
      <c r="AE225" s="654">
        <v>2011</v>
      </c>
      <c r="AF225" s="654">
        <v>2011</v>
      </c>
      <c r="AG225" s="124">
        <v>503423.32236945431</v>
      </c>
      <c r="AH225" s="723"/>
      <c r="AI225" s="644" t="s">
        <v>789</v>
      </c>
      <c r="AJ225" s="652" t="s">
        <v>790</v>
      </c>
      <c r="AK225" s="679" t="s">
        <v>453</v>
      </c>
      <c r="AL225" s="675" t="s">
        <v>116</v>
      </c>
      <c r="AM225" s="652" t="s">
        <v>704</v>
      </c>
      <c r="AN225" s="652" t="s">
        <v>705</v>
      </c>
      <c r="AO225" s="653" t="s">
        <v>698</v>
      </c>
      <c r="AP225" s="653" t="s">
        <v>699</v>
      </c>
      <c r="AQ225" s="654">
        <v>2011</v>
      </c>
      <c r="AR225" s="654">
        <v>2011</v>
      </c>
      <c r="AS225" s="124">
        <v>100745.81321528179</v>
      </c>
      <c r="AT225" s="643"/>
      <c r="AU225" s="643"/>
      <c r="AV225" s="643"/>
      <c r="AW225" s="643"/>
      <c r="AX225" s="643"/>
      <c r="AY225" s="643"/>
    </row>
    <row r="226" spans="23:51" ht="17.5" customHeight="1" x14ac:dyDescent="0.25">
      <c r="W226" s="644" t="s">
        <v>789</v>
      </c>
      <c r="X226" s="652" t="s">
        <v>790</v>
      </c>
      <c r="Y226" s="679" t="s">
        <v>117</v>
      </c>
      <c r="Z226" s="675" t="s">
        <v>58</v>
      </c>
      <c r="AA226" s="652" t="s">
        <v>715</v>
      </c>
      <c r="AB226" s="652" t="s">
        <v>697</v>
      </c>
      <c r="AC226" s="653" t="s">
        <v>698</v>
      </c>
      <c r="AD226" s="653" t="s">
        <v>699</v>
      </c>
      <c r="AE226" s="654">
        <v>2011</v>
      </c>
      <c r="AF226" s="654">
        <v>2011</v>
      </c>
      <c r="AG226" s="124">
        <v>276425.21046489204</v>
      </c>
      <c r="AH226" s="723"/>
      <c r="AI226" s="644" t="s">
        <v>789</v>
      </c>
      <c r="AJ226" s="652" t="s">
        <v>790</v>
      </c>
      <c r="AK226" s="679" t="s">
        <v>117</v>
      </c>
      <c r="AL226" s="675" t="s">
        <v>58</v>
      </c>
      <c r="AM226" s="652" t="s">
        <v>704</v>
      </c>
      <c r="AN226" s="652" t="s">
        <v>705</v>
      </c>
      <c r="AO226" s="653" t="s">
        <v>698</v>
      </c>
      <c r="AP226" s="653" t="s">
        <v>699</v>
      </c>
      <c r="AQ226" s="654">
        <v>2011</v>
      </c>
      <c r="AR226" s="654">
        <v>2011</v>
      </c>
      <c r="AS226" s="124">
        <v>25024.878352909931</v>
      </c>
      <c r="AT226" s="643"/>
      <c r="AU226" s="643"/>
      <c r="AV226" s="643"/>
      <c r="AW226" s="643"/>
      <c r="AX226" s="643"/>
      <c r="AY226" s="643"/>
    </row>
    <row r="227" spans="23:51" ht="17.5" customHeight="1" x14ac:dyDescent="0.25">
      <c r="W227" s="644" t="s">
        <v>789</v>
      </c>
      <c r="X227" s="652" t="s">
        <v>790</v>
      </c>
      <c r="Y227" s="679" t="s">
        <v>454</v>
      </c>
      <c r="Z227" s="675" t="s">
        <v>118</v>
      </c>
      <c r="AA227" s="652" t="s">
        <v>715</v>
      </c>
      <c r="AB227" s="652" t="s">
        <v>697</v>
      </c>
      <c r="AC227" s="653" t="s">
        <v>698</v>
      </c>
      <c r="AD227" s="653" t="s">
        <v>699</v>
      </c>
      <c r="AE227" s="654">
        <v>2011</v>
      </c>
      <c r="AF227" s="654">
        <v>2011</v>
      </c>
      <c r="AG227" s="124">
        <v>111045.83339077263</v>
      </c>
      <c r="AH227" s="723"/>
      <c r="AI227" s="644" t="s">
        <v>789</v>
      </c>
      <c r="AJ227" s="652" t="s">
        <v>790</v>
      </c>
      <c r="AK227" s="679" t="s">
        <v>454</v>
      </c>
      <c r="AL227" s="675" t="s">
        <v>118</v>
      </c>
      <c r="AM227" s="652" t="s">
        <v>704</v>
      </c>
      <c r="AN227" s="652" t="s">
        <v>705</v>
      </c>
      <c r="AO227" s="653" t="s">
        <v>698</v>
      </c>
      <c r="AP227" s="653" t="s">
        <v>699</v>
      </c>
      <c r="AQ227" s="654">
        <v>2011</v>
      </c>
      <c r="AR227" s="654">
        <v>2011</v>
      </c>
      <c r="AS227" s="124">
        <v>7769.6961163180185</v>
      </c>
      <c r="AT227" s="643"/>
      <c r="AU227" s="643"/>
      <c r="AV227" s="643"/>
      <c r="AW227" s="643"/>
      <c r="AX227" s="643"/>
      <c r="AY227" s="643"/>
    </row>
    <row r="228" spans="23:51" ht="17.5" customHeight="1" x14ac:dyDescent="0.25">
      <c r="W228" s="644" t="s">
        <v>789</v>
      </c>
      <c r="X228" s="652" t="s">
        <v>790</v>
      </c>
      <c r="Y228" s="679" t="s">
        <v>119</v>
      </c>
      <c r="Z228" s="675" t="s">
        <v>59</v>
      </c>
      <c r="AA228" s="652" t="s">
        <v>715</v>
      </c>
      <c r="AB228" s="652" t="s">
        <v>697</v>
      </c>
      <c r="AC228" s="653" t="s">
        <v>698</v>
      </c>
      <c r="AD228" s="653" t="s">
        <v>699</v>
      </c>
      <c r="AE228" s="654">
        <v>2011</v>
      </c>
      <c r="AF228" s="654">
        <v>2011</v>
      </c>
      <c r="AG228" s="124">
        <v>165379.3770741194</v>
      </c>
      <c r="AH228" s="723"/>
      <c r="AI228" s="644" t="s">
        <v>789</v>
      </c>
      <c r="AJ228" s="652" t="s">
        <v>790</v>
      </c>
      <c r="AK228" s="679" t="s">
        <v>119</v>
      </c>
      <c r="AL228" s="675" t="s">
        <v>59</v>
      </c>
      <c r="AM228" s="652" t="s">
        <v>704</v>
      </c>
      <c r="AN228" s="652" t="s">
        <v>705</v>
      </c>
      <c r="AO228" s="653" t="s">
        <v>698</v>
      </c>
      <c r="AP228" s="653" t="s">
        <v>699</v>
      </c>
      <c r="AQ228" s="654">
        <v>2011</v>
      </c>
      <c r="AR228" s="654">
        <v>2011</v>
      </c>
      <c r="AS228" s="124">
        <v>31651.159021876858</v>
      </c>
      <c r="AT228" s="643"/>
      <c r="AU228" s="643"/>
      <c r="AV228" s="643"/>
      <c r="AW228" s="643"/>
      <c r="AX228" s="643"/>
      <c r="AY228" s="643"/>
    </row>
    <row r="229" spans="23:51" ht="17.5" customHeight="1" x14ac:dyDescent="0.25">
      <c r="W229" s="644" t="s">
        <v>789</v>
      </c>
      <c r="X229" s="652" t="s">
        <v>790</v>
      </c>
      <c r="Y229" s="679" t="s">
        <v>455</v>
      </c>
      <c r="Z229" s="675" t="s">
        <v>120</v>
      </c>
      <c r="AA229" s="652" t="s">
        <v>715</v>
      </c>
      <c r="AB229" s="652" t="s">
        <v>697</v>
      </c>
      <c r="AC229" s="653" t="s">
        <v>698</v>
      </c>
      <c r="AD229" s="653" t="s">
        <v>699</v>
      </c>
      <c r="AE229" s="654">
        <v>2011</v>
      </c>
      <c r="AF229" s="654">
        <v>2011</v>
      </c>
      <c r="AG229" s="124">
        <v>22223.688453647217</v>
      </c>
      <c r="AH229" s="723"/>
      <c r="AI229" s="644" t="s">
        <v>789</v>
      </c>
      <c r="AJ229" s="652" t="s">
        <v>790</v>
      </c>
      <c r="AK229" s="679" t="s">
        <v>455</v>
      </c>
      <c r="AL229" s="675" t="s">
        <v>120</v>
      </c>
      <c r="AM229" s="652" t="s">
        <v>704</v>
      </c>
      <c r="AN229" s="652" t="s">
        <v>705</v>
      </c>
      <c r="AO229" s="653" t="s">
        <v>698</v>
      </c>
      <c r="AP229" s="653" t="s">
        <v>699</v>
      </c>
      <c r="AQ229" s="654">
        <v>2011</v>
      </c>
      <c r="AR229" s="654">
        <v>2011</v>
      </c>
      <c r="AS229" s="124">
        <v>36219.869584926309</v>
      </c>
      <c r="AT229" s="643"/>
      <c r="AU229" s="643"/>
      <c r="AV229" s="643"/>
      <c r="AW229" s="643"/>
      <c r="AX229" s="643"/>
      <c r="AY229" s="643"/>
    </row>
    <row r="230" spans="23:51" ht="17.5" customHeight="1" x14ac:dyDescent="0.25">
      <c r="W230" s="644" t="s">
        <v>789</v>
      </c>
      <c r="X230" s="652" t="s">
        <v>790</v>
      </c>
      <c r="Y230" s="679" t="s">
        <v>456</v>
      </c>
      <c r="Z230" s="675" t="s">
        <v>121</v>
      </c>
      <c r="AA230" s="652" t="s">
        <v>715</v>
      </c>
      <c r="AB230" s="652" t="s">
        <v>697</v>
      </c>
      <c r="AC230" s="653" t="s">
        <v>698</v>
      </c>
      <c r="AD230" s="653" t="s">
        <v>699</v>
      </c>
      <c r="AE230" s="654">
        <v>2011</v>
      </c>
      <c r="AF230" s="654">
        <v>2011</v>
      </c>
      <c r="AG230" s="124">
        <v>1156229</v>
      </c>
      <c r="AH230" s="723"/>
      <c r="AI230" s="644" t="s">
        <v>789</v>
      </c>
      <c r="AJ230" s="652" t="s">
        <v>790</v>
      </c>
      <c r="AK230" s="679" t="s">
        <v>456</v>
      </c>
      <c r="AL230" s="675" t="s">
        <v>121</v>
      </c>
      <c r="AM230" s="652" t="s">
        <v>704</v>
      </c>
      <c r="AN230" s="652" t="s">
        <v>705</v>
      </c>
      <c r="AO230" s="653" t="s">
        <v>698</v>
      </c>
      <c r="AP230" s="653" t="s">
        <v>699</v>
      </c>
      <c r="AQ230" s="654">
        <v>2011</v>
      </c>
      <c r="AR230" s="654">
        <v>2011</v>
      </c>
      <c r="AS230" s="124">
        <v>17723.916086737958</v>
      </c>
      <c r="AT230" s="643"/>
      <c r="AU230" s="643"/>
      <c r="AV230" s="643"/>
      <c r="AW230" s="643"/>
      <c r="AX230" s="643"/>
      <c r="AY230" s="643"/>
    </row>
    <row r="231" spans="23:51" ht="17.5" customHeight="1" x14ac:dyDescent="0.25">
      <c r="W231" s="644" t="s">
        <v>789</v>
      </c>
      <c r="X231" s="652" t="s">
        <v>790</v>
      </c>
      <c r="Y231" s="679" t="s">
        <v>457</v>
      </c>
      <c r="Z231" s="675" t="s">
        <v>122</v>
      </c>
      <c r="AA231" s="652" t="s">
        <v>715</v>
      </c>
      <c r="AB231" s="652" t="s">
        <v>697</v>
      </c>
      <c r="AC231" s="653" t="s">
        <v>698</v>
      </c>
      <c r="AD231" s="653" t="s">
        <v>699</v>
      </c>
      <c r="AE231" s="654">
        <v>2011</v>
      </c>
      <c r="AF231" s="654">
        <v>2011</v>
      </c>
      <c r="AG231" s="124">
        <v>798661</v>
      </c>
      <c r="AH231" s="723"/>
      <c r="AI231" s="644" t="s">
        <v>789</v>
      </c>
      <c r="AJ231" s="652" t="s">
        <v>790</v>
      </c>
      <c r="AK231" s="679" t="s">
        <v>457</v>
      </c>
      <c r="AL231" s="675" t="s">
        <v>122</v>
      </c>
      <c r="AM231" s="652" t="s">
        <v>704</v>
      </c>
      <c r="AN231" s="652" t="s">
        <v>705</v>
      </c>
      <c r="AO231" s="653" t="s">
        <v>698</v>
      </c>
      <c r="AP231" s="653" t="s">
        <v>699</v>
      </c>
      <c r="AQ231" s="654">
        <v>2011</v>
      </c>
      <c r="AR231" s="654">
        <v>2011</v>
      </c>
      <c r="AS231" s="124">
        <v>5951.0135586080733</v>
      </c>
      <c r="AT231" s="643"/>
      <c r="AU231" s="643"/>
      <c r="AV231" s="643"/>
      <c r="AW231" s="643"/>
      <c r="AX231" s="643"/>
      <c r="AY231" s="643"/>
    </row>
    <row r="232" spans="23:51" ht="17.5" customHeight="1" x14ac:dyDescent="0.25">
      <c r="W232" s="644" t="s">
        <v>789</v>
      </c>
      <c r="X232" s="652" t="s">
        <v>790</v>
      </c>
      <c r="Y232" s="679" t="s">
        <v>458</v>
      </c>
      <c r="Z232" s="675" t="s">
        <v>123</v>
      </c>
      <c r="AA232" s="652" t="s">
        <v>715</v>
      </c>
      <c r="AB232" s="652" t="s">
        <v>697</v>
      </c>
      <c r="AC232" s="653" t="s">
        <v>698</v>
      </c>
      <c r="AD232" s="653" t="s">
        <v>699</v>
      </c>
      <c r="AE232" s="654">
        <v>2011</v>
      </c>
      <c r="AF232" s="654">
        <v>2011</v>
      </c>
      <c r="AG232" s="124">
        <v>27122.3</v>
      </c>
      <c r="AH232" s="723"/>
      <c r="AI232" s="644" t="s">
        <v>789</v>
      </c>
      <c r="AJ232" s="652" t="s">
        <v>790</v>
      </c>
      <c r="AK232" s="679" t="s">
        <v>458</v>
      </c>
      <c r="AL232" s="675" t="s">
        <v>123</v>
      </c>
      <c r="AM232" s="652" t="s">
        <v>704</v>
      </c>
      <c r="AN232" s="652" t="s">
        <v>705</v>
      </c>
      <c r="AO232" s="653" t="s">
        <v>698</v>
      </c>
      <c r="AP232" s="653" t="s">
        <v>699</v>
      </c>
      <c r="AQ232" s="654">
        <v>2011</v>
      </c>
      <c r="AR232" s="654">
        <v>2011</v>
      </c>
      <c r="AS232" s="124">
        <v>8288.7024097545</v>
      </c>
      <c r="AT232" s="643"/>
      <c r="AU232" s="643"/>
      <c r="AV232" s="643"/>
      <c r="AW232" s="643"/>
      <c r="AX232" s="643"/>
      <c r="AY232" s="643"/>
    </row>
    <row r="233" spans="23:51" ht="17.5" customHeight="1" x14ac:dyDescent="0.25">
      <c r="W233" s="644" t="s">
        <v>789</v>
      </c>
      <c r="X233" s="652" t="s">
        <v>790</v>
      </c>
      <c r="Y233" s="679" t="s">
        <v>125</v>
      </c>
      <c r="Z233" s="675" t="s">
        <v>124</v>
      </c>
      <c r="AA233" s="652" t="s">
        <v>715</v>
      </c>
      <c r="AB233" s="652" t="s">
        <v>697</v>
      </c>
      <c r="AC233" s="653" t="s">
        <v>698</v>
      </c>
      <c r="AD233" s="653" t="s">
        <v>699</v>
      </c>
      <c r="AE233" s="654">
        <v>2011</v>
      </c>
      <c r="AF233" s="654">
        <v>2011</v>
      </c>
      <c r="AG233" s="124">
        <v>1287821.0994452466</v>
      </c>
      <c r="AH233" s="723"/>
      <c r="AI233" s="644" t="s">
        <v>789</v>
      </c>
      <c r="AJ233" s="652" t="s">
        <v>790</v>
      </c>
      <c r="AK233" s="679" t="s">
        <v>125</v>
      </c>
      <c r="AL233" s="675" t="s">
        <v>124</v>
      </c>
      <c r="AM233" s="652" t="s">
        <v>704</v>
      </c>
      <c r="AN233" s="652" t="s">
        <v>705</v>
      </c>
      <c r="AO233" s="653" t="s">
        <v>698</v>
      </c>
      <c r="AP233" s="653" t="s">
        <v>699</v>
      </c>
      <c r="AQ233" s="654">
        <v>2011</v>
      </c>
      <c r="AR233" s="654">
        <v>2011</v>
      </c>
      <c r="AS233" s="124">
        <v>20920.751113430073</v>
      </c>
      <c r="AT233" s="643"/>
      <c r="AU233" s="643"/>
      <c r="AV233" s="643"/>
      <c r="AW233" s="643"/>
      <c r="AX233" s="643"/>
      <c r="AY233" s="643"/>
    </row>
    <row r="234" spans="23:51" ht="17.5" customHeight="1" x14ac:dyDescent="0.25">
      <c r="W234" s="644" t="s">
        <v>789</v>
      </c>
      <c r="X234" s="652" t="s">
        <v>790</v>
      </c>
      <c r="Y234" s="679" t="s">
        <v>459</v>
      </c>
      <c r="Z234" s="675" t="s">
        <v>126</v>
      </c>
      <c r="AA234" s="652" t="s">
        <v>715</v>
      </c>
      <c r="AB234" s="652" t="s">
        <v>697</v>
      </c>
      <c r="AC234" s="653" t="s">
        <v>698</v>
      </c>
      <c r="AD234" s="653" t="s">
        <v>699</v>
      </c>
      <c r="AE234" s="654">
        <v>2011</v>
      </c>
      <c r="AF234" s="654">
        <v>2011</v>
      </c>
      <c r="AG234" s="124">
        <v>1260698.7994452466</v>
      </c>
      <c r="AH234" s="723"/>
      <c r="AI234" s="644" t="s">
        <v>789</v>
      </c>
      <c r="AJ234" s="652" t="s">
        <v>790</v>
      </c>
      <c r="AK234" s="679" t="s">
        <v>459</v>
      </c>
      <c r="AL234" s="675" t="s">
        <v>126</v>
      </c>
      <c r="AM234" s="652" t="s">
        <v>704</v>
      </c>
      <c r="AN234" s="652" t="s">
        <v>705</v>
      </c>
      <c r="AO234" s="653" t="s">
        <v>698</v>
      </c>
      <c r="AP234" s="653" t="s">
        <v>699</v>
      </c>
      <c r="AQ234" s="654">
        <v>2011</v>
      </c>
      <c r="AR234" s="654">
        <v>2011</v>
      </c>
      <c r="AS234" s="124">
        <v>15560.753776099415</v>
      </c>
      <c r="AT234" s="643"/>
      <c r="AU234" s="643"/>
      <c r="AV234" s="643"/>
      <c r="AW234" s="643"/>
      <c r="AX234" s="643"/>
      <c r="AY234" s="643"/>
    </row>
    <row r="235" spans="23:51" ht="17.5" customHeight="1" x14ac:dyDescent="0.25">
      <c r="W235" s="644" t="s">
        <v>789</v>
      </c>
      <c r="X235" s="652" t="s">
        <v>790</v>
      </c>
      <c r="Y235" s="679" t="s">
        <v>460</v>
      </c>
      <c r="Z235" s="675" t="s">
        <v>127</v>
      </c>
      <c r="AA235" s="652" t="s">
        <v>715</v>
      </c>
      <c r="AB235" s="652" t="s">
        <v>697</v>
      </c>
      <c r="AC235" s="653" t="s">
        <v>698</v>
      </c>
      <c r="AD235" s="653" t="s">
        <v>699</v>
      </c>
      <c r="AE235" s="654">
        <v>2011</v>
      </c>
      <c r="AF235" s="654">
        <v>2011</v>
      </c>
      <c r="AG235" s="124">
        <v>32883.736939496579</v>
      </c>
      <c r="AH235" s="723"/>
      <c r="AI235" s="644" t="s">
        <v>789</v>
      </c>
      <c r="AJ235" s="652" t="s">
        <v>790</v>
      </c>
      <c r="AK235" s="679" t="s">
        <v>460</v>
      </c>
      <c r="AL235" s="675" t="s">
        <v>127</v>
      </c>
      <c r="AM235" s="652" t="s">
        <v>704</v>
      </c>
      <c r="AN235" s="652" t="s">
        <v>705</v>
      </c>
      <c r="AO235" s="653" t="s">
        <v>698</v>
      </c>
      <c r="AP235" s="653" t="s">
        <v>699</v>
      </c>
      <c r="AQ235" s="654">
        <v>2011</v>
      </c>
      <c r="AR235" s="654">
        <v>2011</v>
      </c>
      <c r="AS235" s="124">
        <v>8954.0468181066244</v>
      </c>
      <c r="AT235" s="643"/>
      <c r="AU235" s="643"/>
      <c r="AV235" s="643"/>
      <c r="AW235" s="643"/>
      <c r="AX235" s="643"/>
      <c r="AY235" s="643"/>
    </row>
    <row r="236" spans="23:51" ht="17.5" customHeight="1" x14ac:dyDescent="0.25">
      <c r="W236" s="644" t="s">
        <v>789</v>
      </c>
      <c r="X236" s="652" t="s">
        <v>790</v>
      </c>
      <c r="Y236" s="679" t="s">
        <v>461</v>
      </c>
      <c r="Z236" s="675" t="s">
        <v>128</v>
      </c>
      <c r="AA236" s="652" t="s">
        <v>715</v>
      </c>
      <c r="AB236" s="652" t="s">
        <v>697</v>
      </c>
      <c r="AC236" s="653" t="s">
        <v>698</v>
      </c>
      <c r="AD236" s="653" t="s">
        <v>699</v>
      </c>
      <c r="AE236" s="654">
        <v>2011</v>
      </c>
      <c r="AF236" s="654">
        <v>2011</v>
      </c>
      <c r="AG236" s="124">
        <v>19786.811607354954</v>
      </c>
      <c r="AH236" s="723"/>
      <c r="AI236" s="644" t="s">
        <v>789</v>
      </c>
      <c r="AJ236" s="652" t="s">
        <v>790</v>
      </c>
      <c r="AK236" s="679" t="s">
        <v>461</v>
      </c>
      <c r="AL236" s="675" t="s">
        <v>128</v>
      </c>
      <c r="AM236" s="652" t="s">
        <v>704</v>
      </c>
      <c r="AN236" s="652" t="s">
        <v>705</v>
      </c>
      <c r="AO236" s="653" t="s">
        <v>698</v>
      </c>
      <c r="AP236" s="653" t="s">
        <v>699</v>
      </c>
      <c r="AQ236" s="654">
        <v>2011</v>
      </c>
      <c r="AR236" s="654">
        <v>2011</v>
      </c>
      <c r="AS236" s="124">
        <v>5387.8316153451206</v>
      </c>
      <c r="AT236" s="643"/>
      <c r="AU236" s="643"/>
      <c r="AV236" s="643"/>
      <c r="AW236" s="643"/>
      <c r="AX236" s="643"/>
      <c r="AY236" s="643"/>
    </row>
    <row r="237" spans="23:51" ht="17.5" customHeight="1" x14ac:dyDescent="0.25">
      <c r="W237" s="644" t="s">
        <v>789</v>
      </c>
      <c r="X237" s="652" t="s">
        <v>790</v>
      </c>
      <c r="Y237" s="679" t="s">
        <v>462</v>
      </c>
      <c r="Z237" s="675" t="s">
        <v>129</v>
      </c>
      <c r="AA237" s="652" t="s">
        <v>715</v>
      </c>
      <c r="AB237" s="652" t="s">
        <v>697</v>
      </c>
      <c r="AC237" s="653" t="s">
        <v>698</v>
      </c>
      <c r="AD237" s="653" t="s">
        <v>699</v>
      </c>
      <c r="AE237" s="654">
        <v>2011</v>
      </c>
      <c r="AF237" s="654">
        <v>2011</v>
      </c>
      <c r="AG237" s="124">
        <v>56822.411575396676</v>
      </c>
      <c r="AH237" s="723"/>
      <c r="AI237" s="644" t="s">
        <v>789</v>
      </c>
      <c r="AJ237" s="652" t="s">
        <v>790</v>
      </c>
      <c r="AK237" s="679" t="s">
        <v>462</v>
      </c>
      <c r="AL237" s="675" t="s">
        <v>129</v>
      </c>
      <c r="AM237" s="652" t="s">
        <v>704</v>
      </c>
      <c r="AN237" s="652" t="s">
        <v>705</v>
      </c>
      <c r="AO237" s="653" t="s">
        <v>698</v>
      </c>
      <c r="AP237" s="653" t="s">
        <v>699</v>
      </c>
      <c r="AQ237" s="654">
        <v>2011</v>
      </c>
      <c r="AR237" s="654">
        <v>2011</v>
      </c>
      <c r="AS237" s="124">
        <v>15472.406147146816</v>
      </c>
      <c r="AT237" s="643"/>
      <c r="AU237" s="643"/>
      <c r="AV237" s="643"/>
      <c r="AW237" s="643"/>
      <c r="AX237" s="643"/>
      <c r="AY237" s="643"/>
    </row>
    <row r="238" spans="23:51" ht="17.5" customHeight="1" x14ac:dyDescent="0.25">
      <c r="W238" s="644" t="s">
        <v>789</v>
      </c>
      <c r="X238" s="652" t="s">
        <v>790</v>
      </c>
      <c r="Y238" s="679" t="s">
        <v>131</v>
      </c>
      <c r="Z238" s="675" t="s">
        <v>130</v>
      </c>
      <c r="AA238" s="652" t="s">
        <v>715</v>
      </c>
      <c r="AB238" s="652" t="s">
        <v>697</v>
      </c>
      <c r="AC238" s="653" t="s">
        <v>698</v>
      </c>
      <c r="AD238" s="653" t="s">
        <v>699</v>
      </c>
      <c r="AE238" s="654">
        <v>2011</v>
      </c>
      <c r="AF238" s="654">
        <v>2011</v>
      </c>
      <c r="AG238" s="124">
        <v>9668.5276986995195</v>
      </c>
      <c r="AH238" s="723"/>
      <c r="AI238" s="644" t="s">
        <v>789</v>
      </c>
      <c r="AJ238" s="652" t="s">
        <v>790</v>
      </c>
      <c r="AK238" s="679" t="s">
        <v>131</v>
      </c>
      <c r="AL238" s="675" t="s">
        <v>130</v>
      </c>
      <c r="AM238" s="652" t="s">
        <v>704</v>
      </c>
      <c r="AN238" s="652" t="s">
        <v>705</v>
      </c>
      <c r="AO238" s="653" t="s">
        <v>698</v>
      </c>
      <c r="AP238" s="653" t="s">
        <v>699</v>
      </c>
      <c r="AQ238" s="654">
        <v>2011</v>
      </c>
      <c r="AR238" s="654">
        <v>2011</v>
      </c>
      <c r="AS238" s="124">
        <v>2632.682831504294</v>
      </c>
      <c r="AT238" s="643"/>
      <c r="AU238" s="643"/>
      <c r="AV238" s="643"/>
      <c r="AW238" s="643"/>
      <c r="AX238" s="643"/>
      <c r="AY238" s="643"/>
    </row>
    <row r="239" spans="23:51" ht="17.5" customHeight="1" x14ac:dyDescent="0.25">
      <c r="W239" s="644" t="s">
        <v>789</v>
      </c>
      <c r="X239" s="652" t="s">
        <v>790</v>
      </c>
      <c r="Y239" s="679" t="s">
        <v>463</v>
      </c>
      <c r="Z239" s="675" t="s">
        <v>132</v>
      </c>
      <c r="AA239" s="652" t="s">
        <v>715</v>
      </c>
      <c r="AB239" s="652" t="s">
        <v>697</v>
      </c>
      <c r="AC239" s="653" t="s">
        <v>698</v>
      </c>
      <c r="AD239" s="653" t="s">
        <v>699</v>
      </c>
      <c r="AE239" s="654">
        <v>2011</v>
      </c>
      <c r="AF239" s="654">
        <v>2011</v>
      </c>
      <c r="AG239" s="124">
        <v>8805.4580489558193</v>
      </c>
      <c r="AH239" s="723"/>
      <c r="AI239" s="644" t="s">
        <v>789</v>
      </c>
      <c r="AJ239" s="652" t="s">
        <v>790</v>
      </c>
      <c r="AK239" s="679" t="s">
        <v>463</v>
      </c>
      <c r="AL239" s="675" t="s">
        <v>132</v>
      </c>
      <c r="AM239" s="652" t="s">
        <v>704</v>
      </c>
      <c r="AN239" s="652" t="s">
        <v>705</v>
      </c>
      <c r="AO239" s="653" t="s">
        <v>698</v>
      </c>
      <c r="AP239" s="653" t="s">
        <v>699</v>
      </c>
      <c r="AQ239" s="654">
        <v>2011</v>
      </c>
      <c r="AR239" s="654">
        <v>2011</v>
      </c>
      <c r="AS239" s="124">
        <v>2397.6740773194879</v>
      </c>
      <c r="AT239" s="643"/>
      <c r="AU239" s="643"/>
      <c r="AV239" s="643"/>
      <c r="AW239" s="643"/>
      <c r="AX239" s="643"/>
      <c r="AY239" s="643"/>
    </row>
    <row r="240" spans="23:51" ht="17.5" customHeight="1" x14ac:dyDescent="0.25">
      <c r="W240" s="644" t="s">
        <v>789</v>
      </c>
      <c r="X240" s="652" t="s">
        <v>790</v>
      </c>
      <c r="Y240" s="679" t="s">
        <v>464</v>
      </c>
      <c r="Z240" s="675" t="s">
        <v>133</v>
      </c>
      <c r="AA240" s="652" t="s">
        <v>715</v>
      </c>
      <c r="AB240" s="652" t="s">
        <v>697</v>
      </c>
      <c r="AC240" s="653" t="s">
        <v>698</v>
      </c>
      <c r="AD240" s="653" t="s">
        <v>699</v>
      </c>
      <c r="AE240" s="654">
        <v>2011</v>
      </c>
      <c r="AF240" s="654">
        <v>2011</v>
      </c>
      <c r="AG240" s="124">
        <v>5382.5752707356396</v>
      </c>
      <c r="AH240" s="723"/>
      <c r="AI240" s="644" t="s">
        <v>789</v>
      </c>
      <c r="AJ240" s="652" t="s">
        <v>790</v>
      </c>
      <c r="AK240" s="679" t="s">
        <v>464</v>
      </c>
      <c r="AL240" s="675" t="s">
        <v>133</v>
      </c>
      <c r="AM240" s="652" t="s">
        <v>704</v>
      </c>
      <c r="AN240" s="652" t="s">
        <v>705</v>
      </c>
      <c r="AO240" s="653" t="s">
        <v>698</v>
      </c>
      <c r="AP240" s="653" t="s">
        <v>699</v>
      </c>
      <c r="AQ240" s="654">
        <v>2011</v>
      </c>
      <c r="AR240" s="654">
        <v>2011</v>
      </c>
      <c r="AS240" s="124">
        <v>1465.6433684780502</v>
      </c>
      <c r="AT240" s="643"/>
      <c r="AU240" s="643"/>
      <c r="AV240" s="643"/>
      <c r="AW240" s="643"/>
      <c r="AX240" s="643"/>
      <c r="AY240" s="643"/>
    </row>
    <row r="241" spans="23:51" ht="17.5" customHeight="1" x14ac:dyDescent="0.25">
      <c r="W241" s="644" t="s">
        <v>789</v>
      </c>
      <c r="X241" s="652" t="s">
        <v>790</v>
      </c>
      <c r="Y241" s="679" t="s">
        <v>466</v>
      </c>
      <c r="Z241" s="675" t="s">
        <v>465</v>
      </c>
      <c r="AA241" s="652" t="s">
        <v>715</v>
      </c>
      <c r="AB241" s="652" t="s">
        <v>697</v>
      </c>
      <c r="AC241" s="653" t="s">
        <v>698</v>
      </c>
      <c r="AD241" s="653" t="s">
        <v>699</v>
      </c>
      <c r="AE241" s="654">
        <v>2011</v>
      </c>
      <c r="AF241" s="654">
        <v>2011</v>
      </c>
      <c r="AG241" s="124">
        <v>5043.5635407914169</v>
      </c>
      <c r="AH241" s="723"/>
      <c r="AI241" s="644" t="s">
        <v>789</v>
      </c>
      <c r="AJ241" s="652" t="s">
        <v>790</v>
      </c>
      <c r="AK241" s="679" t="s">
        <v>466</v>
      </c>
      <c r="AL241" s="675" t="s">
        <v>465</v>
      </c>
      <c r="AM241" s="652" t="s">
        <v>704</v>
      </c>
      <c r="AN241" s="652" t="s">
        <v>705</v>
      </c>
      <c r="AO241" s="653" t="s">
        <v>698</v>
      </c>
      <c r="AP241" s="653" t="s">
        <v>699</v>
      </c>
      <c r="AQ241" s="654">
        <v>2011</v>
      </c>
      <c r="AR241" s="654">
        <v>2011</v>
      </c>
      <c r="AS241" s="124">
        <v>1373.3324821760154</v>
      </c>
      <c r="AT241" s="643"/>
      <c r="AU241" s="643"/>
      <c r="AV241" s="643"/>
      <c r="AW241" s="643"/>
      <c r="AX241" s="643"/>
      <c r="AY241" s="643"/>
    </row>
    <row r="242" spans="23:51" ht="17.5" customHeight="1" x14ac:dyDescent="0.25">
      <c r="W242" s="644" t="s">
        <v>789</v>
      </c>
      <c r="X242" s="652" t="s">
        <v>790</v>
      </c>
      <c r="Y242" s="840" t="s">
        <v>72</v>
      </c>
      <c r="Z242" s="102" t="s">
        <v>0</v>
      </c>
      <c r="AA242" s="652" t="s">
        <v>715</v>
      </c>
      <c r="AB242" s="652" t="s">
        <v>697</v>
      </c>
      <c r="AC242" s="653" t="s">
        <v>698</v>
      </c>
      <c r="AD242" s="653" t="s">
        <v>699</v>
      </c>
      <c r="AE242" s="654">
        <v>2011</v>
      </c>
      <c r="AF242" s="654">
        <v>2011</v>
      </c>
      <c r="AG242" s="102">
        <v>1137999.3317113344</v>
      </c>
      <c r="AH242" s="723"/>
      <c r="AI242" s="644" t="s">
        <v>789</v>
      </c>
      <c r="AJ242" s="652" t="s">
        <v>790</v>
      </c>
      <c r="AK242" s="840" t="s">
        <v>72</v>
      </c>
      <c r="AL242" s="102" t="s">
        <v>0</v>
      </c>
      <c r="AM242" s="652" t="s">
        <v>704</v>
      </c>
      <c r="AN242" s="652" t="s">
        <v>705</v>
      </c>
      <c r="AO242" s="653" t="s">
        <v>698</v>
      </c>
      <c r="AP242" s="653" t="s">
        <v>699</v>
      </c>
      <c r="AQ242" s="654">
        <v>2011</v>
      </c>
      <c r="AR242" s="654">
        <v>2011</v>
      </c>
      <c r="AS242" s="102">
        <v>309870.47834209242</v>
      </c>
      <c r="AT242" s="643"/>
      <c r="AU242" s="643"/>
      <c r="AV242" s="643"/>
      <c r="AW242" s="643"/>
      <c r="AX242" s="643"/>
      <c r="AY242" s="643"/>
    </row>
    <row r="243" spans="23:51" ht="17.5" customHeight="1" x14ac:dyDescent="0.25">
      <c r="W243" s="644" t="s">
        <v>789</v>
      </c>
      <c r="X243" s="652" t="s">
        <v>790</v>
      </c>
      <c r="Y243" s="840" t="s">
        <v>135</v>
      </c>
      <c r="Z243" s="102" t="s">
        <v>134</v>
      </c>
      <c r="AA243" s="652" t="s">
        <v>715</v>
      </c>
      <c r="AB243" s="652" t="s">
        <v>697</v>
      </c>
      <c r="AC243" s="653" t="s">
        <v>698</v>
      </c>
      <c r="AD243" s="653" t="s">
        <v>699</v>
      </c>
      <c r="AE243" s="654">
        <v>2011</v>
      </c>
      <c r="AF243" s="654">
        <v>2011</v>
      </c>
      <c r="AG243" s="102">
        <v>768010.33267821209</v>
      </c>
      <c r="AH243" s="723"/>
      <c r="AI243" s="644" t="s">
        <v>789</v>
      </c>
      <c r="AJ243" s="652" t="s">
        <v>790</v>
      </c>
      <c r="AK243" s="840" t="s">
        <v>135</v>
      </c>
      <c r="AL243" s="102" t="s">
        <v>134</v>
      </c>
      <c r="AM243" s="652" t="s">
        <v>704</v>
      </c>
      <c r="AN243" s="652" t="s">
        <v>705</v>
      </c>
      <c r="AO243" s="653" t="s">
        <v>698</v>
      </c>
      <c r="AP243" s="653" t="s">
        <v>699</v>
      </c>
      <c r="AQ243" s="654">
        <v>2011</v>
      </c>
      <c r="AR243" s="654">
        <v>2011</v>
      </c>
      <c r="AS243" s="102">
        <v>209124.66512681064</v>
      </c>
      <c r="AT243" s="643"/>
      <c r="AU243" s="643"/>
      <c r="AV243" s="643"/>
      <c r="AW243" s="643"/>
      <c r="AX243" s="643"/>
      <c r="AY243" s="643"/>
    </row>
    <row r="244" spans="23:51" ht="17.5" customHeight="1" x14ac:dyDescent="0.25">
      <c r="W244" s="644" t="s">
        <v>789</v>
      </c>
      <c r="X244" s="652" t="s">
        <v>790</v>
      </c>
      <c r="Y244" s="679" t="s">
        <v>114</v>
      </c>
      <c r="Z244" s="675" t="s">
        <v>218</v>
      </c>
      <c r="AA244" s="652" t="s">
        <v>715</v>
      </c>
      <c r="AB244" s="652" t="s">
        <v>697</v>
      </c>
      <c r="AC244" s="653" t="s">
        <v>698</v>
      </c>
      <c r="AD244" s="653" t="s">
        <v>699</v>
      </c>
      <c r="AE244" s="654">
        <v>2012</v>
      </c>
      <c r="AF244" s="654">
        <v>2012</v>
      </c>
      <c r="AG244" s="124">
        <v>585851.77298033179</v>
      </c>
      <c r="AH244" s="723"/>
      <c r="AI244" s="644" t="s">
        <v>789</v>
      </c>
      <c r="AJ244" s="652" t="s">
        <v>790</v>
      </c>
      <c r="AK244" s="679" t="s">
        <v>114</v>
      </c>
      <c r="AL244" s="675" t="s">
        <v>218</v>
      </c>
      <c r="AM244" s="652" t="s">
        <v>704</v>
      </c>
      <c r="AN244" s="652" t="s">
        <v>705</v>
      </c>
      <c r="AO244" s="653" t="s">
        <v>698</v>
      </c>
      <c r="AP244" s="653" t="s">
        <v>699</v>
      </c>
      <c r="AQ244" s="654">
        <v>2012</v>
      </c>
      <c r="AR244" s="654">
        <v>2012</v>
      </c>
      <c r="AS244" s="124">
        <v>284158.48061802908</v>
      </c>
      <c r="AT244" s="643"/>
      <c r="AU244" s="643"/>
      <c r="AV244" s="643"/>
      <c r="AW244" s="643"/>
      <c r="AX244" s="643"/>
      <c r="AY244" s="643"/>
    </row>
    <row r="245" spans="23:51" ht="17.5" customHeight="1" x14ac:dyDescent="0.25">
      <c r="W245" s="644" t="s">
        <v>789</v>
      </c>
      <c r="X245" s="652" t="s">
        <v>790</v>
      </c>
      <c r="Y245" s="679" t="s">
        <v>452</v>
      </c>
      <c r="Z245" s="675" t="s">
        <v>115</v>
      </c>
      <c r="AA245" s="652" t="s">
        <v>715</v>
      </c>
      <c r="AB245" s="652" t="s">
        <v>697</v>
      </c>
      <c r="AC245" s="653" t="s">
        <v>698</v>
      </c>
      <c r="AD245" s="653" t="s">
        <v>699</v>
      </c>
      <c r="AE245" s="654">
        <v>2012</v>
      </c>
      <c r="AF245" s="654">
        <v>2012</v>
      </c>
      <c r="AG245" s="124">
        <v>133860.1</v>
      </c>
      <c r="AH245" s="723"/>
      <c r="AI245" s="644" t="s">
        <v>789</v>
      </c>
      <c r="AJ245" s="652" t="s">
        <v>790</v>
      </c>
      <c r="AK245" s="679" t="s">
        <v>452</v>
      </c>
      <c r="AL245" s="675" t="s">
        <v>115</v>
      </c>
      <c r="AM245" s="652" t="s">
        <v>704</v>
      </c>
      <c r="AN245" s="652" t="s">
        <v>705</v>
      </c>
      <c r="AO245" s="653" t="s">
        <v>698</v>
      </c>
      <c r="AP245" s="653" t="s">
        <v>699</v>
      </c>
      <c r="AQ245" s="654">
        <v>2012</v>
      </c>
      <c r="AR245" s="654">
        <v>2012</v>
      </c>
      <c r="AS245" s="124">
        <v>2383.2343285717425</v>
      </c>
      <c r="AT245" s="643"/>
      <c r="AU245" s="643"/>
      <c r="AV245" s="643"/>
      <c r="AW245" s="643"/>
      <c r="AX245" s="643"/>
      <c r="AY245" s="643"/>
    </row>
    <row r="246" spans="23:51" ht="17.5" customHeight="1" x14ac:dyDescent="0.25">
      <c r="W246" s="644" t="s">
        <v>789</v>
      </c>
      <c r="X246" s="652" t="s">
        <v>790</v>
      </c>
      <c r="Y246" s="679" t="s">
        <v>453</v>
      </c>
      <c r="Z246" s="675" t="s">
        <v>116</v>
      </c>
      <c r="AA246" s="652" t="s">
        <v>715</v>
      </c>
      <c r="AB246" s="652" t="s">
        <v>697</v>
      </c>
      <c r="AC246" s="653" t="s">
        <v>698</v>
      </c>
      <c r="AD246" s="653" t="s">
        <v>699</v>
      </c>
      <c r="AE246" s="654">
        <v>2012</v>
      </c>
      <c r="AF246" s="654">
        <v>2012</v>
      </c>
      <c r="AG246" s="124">
        <v>451991.67298033182</v>
      </c>
      <c r="AH246" s="723"/>
      <c r="AI246" s="644" t="s">
        <v>789</v>
      </c>
      <c r="AJ246" s="652" t="s">
        <v>790</v>
      </c>
      <c r="AK246" s="679" t="s">
        <v>453</v>
      </c>
      <c r="AL246" s="675" t="s">
        <v>116</v>
      </c>
      <c r="AM246" s="652" t="s">
        <v>704</v>
      </c>
      <c r="AN246" s="652" t="s">
        <v>705</v>
      </c>
      <c r="AO246" s="653" t="s">
        <v>698</v>
      </c>
      <c r="AP246" s="653" t="s">
        <v>699</v>
      </c>
      <c r="AQ246" s="654">
        <v>2012</v>
      </c>
      <c r="AR246" s="654">
        <v>2012</v>
      </c>
      <c r="AS246" s="124">
        <v>105564.37702889337</v>
      </c>
      <c r="AT246" s="643"/>
      <c r="AU246" s="643"/>
      <c r="AV246" s="643"/>
      <c r="AW246" s="643"/>
      <c r="AX246" s="643"/>
      <c r="AY246" s="643"/>
    </row>
    <row r="247" spans="23:51" ht="17.5" customHeight="1" x14ac:dyDescent="0.25">
      <c r="W247" s="644" t="s">
        <v>789</v>
      </c>
      <c r="X247" s="652" t="s">
        <v>790</v>
      </c>
      <c r="Y247" s="679" t="s">
        <v>117</v>
      </c>
      <c r="Z247" s="675" t="s">
        <v>58</v>
      </c>
      <c r="AA247" s="652" t="s">
        <v>715</v>
      </c>
      <c r="AB247" s="652" t="s">
        <v>697</v>
      </c>
      <c r="AC247" s="653" t="s">
        <v>698</v>
      </c>
      <c r="AD247" s="653" t="s">
        <v>699</v>
      </c>
      <c r="AE247" s="654">
        <v>2012</v>
      </c>
      <c r="AF247" s="654">
        <v>2012</v>
      </c>
      <c r="AG247" s="124">
        <v>286691.05414348381</v>
      </c>
      <c r="AH247" s="723"/>
      <c r="AI247" s="644" t="s">
        <v>789</v>
      </c>
      <c r="AJ247" s="652" t="s">
        <v>790</v>
      </c>
      <c r="AK247" s="679" t="s">
        <v>117</v>
      </c>
      <c r="AL247" s="675" t="s">
        <v>58</v>
      </c>
      <c r="AM247" s="652" t="s">
        <v>704</v>
      </c>
      <c r="AN247" s="652" t="s">
        <v>705</v>
      </c>
      <c r="AO247" s="653" t="s">
        <v>698</v>
      </c>
      <c r="AP247" s="653" t="s">
        <v>699</v>
      </c>
      <c r="AQ247" s="654">
        <v>2012</v>
      </c>
      <c r="AR247" s="654">
        <v>2012</v>
      </c>
      <c r="AS247" s="124">
        <v>25500.665358733873</v>
      </c>
      <c r="AT247" s="643"/>
      <c r="AU247" s="643"/>
      <c r="AV247" s="643"/>
      <c r="AW247" s="643"/>
      <c r="AX247" s="643"/>
      <c r="AY247" s="643"/>
    </row>
    <row r="248" spans="23:51" ht="17.5" customHeight="1" x14ac:dyDescent="0.25">
      <c r="W248" s="644" t="s">
        <v>789</v>
      </c>
      <c r="X248" s="652" t="s">
        <v>790</v>
      </c>
      <c r="Y248" s="679" t="s">
        <v>454</v>
      </c>
      <c r="Z248" s="675" t="s">
        <v>118</v>
      </c>
      <c r="AA248" s="652" t="s">
        <v>715</v>
      </c>
      <c r="AB248" s="652" t="s">
        <v>697</v>
      </c>
      <c r="AC248" s="653" t="s">
        <v>698</v>
      </c>
      <c r="AD248" s="653" t="s">
        <v>699</v>
      </c>
      <c r="AE248" s="654">
        <v>2012</v>
      </c>
      <c r="AF248" s="654">
        <v>2012</v>
      </c>
      <c r="AG248" s="124">
        <v>115020.3478903714</v>
      </c>
      <c r="AH248" s="723"/>
      <c r="AI248" s="644" t="s">
        <v>789</v>
      </c>
      <c r="AJ248" s="652" t="s">
        <v>790</v>
      </c>
      <c r="AK248" s="679" t="s">
        <v>454</v>
      </c>
      <c r="AL248" s="675" t="s">
        <v>118</v>
      </c>
      <c r="AM248" s="652" t="s">
        <v>704</v>
      </c>
      <c r="AN248" s="652" t="s">
        <v>705</v>
      </c>
      <c r="AO248" s="653" t="s">
        <v>698</v>
      </c>
      <c r="AP248" s="653" t="s">
        <v>699</v>
      </c>
      <c r="AQ248" s="654">
        <v>2012</v>
      </c>
      <c r="AR248" s="654">
        <v>2012</v>
      </c>
      <c r="AS248" s="124">
        <v>8373.4208827558468</v>
      </c>
      <c r="AT248" s="643"/>
      <c r="AU248" s="643"/>
      <c r="AV248" s="643"/>
      <c r="AW248" s="643"/>
      <c r="AX248" s="643"/>
      <c r="AY248" s="643"/>
    </row>
    <row r="249" spans="23:51" ht="17.5" customHeight="1" x14ac:dyDescent="0.25">
      <c r="W249" s="644" t="s">
        <v>789</v>
      </c>
      <c r="X249" s="652" t="s">
        <v>790</v>
      </c>
      <c r="Y249" s="679" t="s">
        <v>119</v>
      </c>
      <c r="Z249" s="675" t="s">
        <v>59</v>
      </c>
      <c r="AA249" s="652" t="s">
        <v>715</v>
      </c>
      <c r="AB249" s="652" t="s">
        <v>697</v>
      </c>
      <c r="AC249" s="653" t="s">
        <v>698</v>
      </c>
      <c r="AD249" s="653" t="s">
        <v>699</v>
      </c>
      <c r="AE249" s="654">
        <v>2012</v>
      </c>
      <c r="AF249" s="654">
        <v>2012</v>
      </c>
      <c r="AG249" s="124">
        <v>171670.70625311241</v>
      </c>
      <c r="AH249" s="723"/>
      <c r="AI249" s="644" t="s">
        <v>789</v>
      </c>
      <c r="AJ249" s="652" t="s">
        <v>790</v>
      </c>
      <c r="AK249" s="679" t="s">
        <v>119</v>
      </c>
      <c r="AL249" s="675" t="s">
        <v>59</v>
      </c>
      <c r="AM249" s="652" t="s">
        <v>704</v>
      </c>
      <c r="AN249" s="652" t="s">
        <v>705</v>
      </c>
      <c r="AO249" s="653" t="s">
        <v>698</v>
      </c>
      <c r="AP249" s="653" t="s">
        <v>699</v>
      </c>
      <c r="AQ249" s="654">
        <v>2012</v>
      </c>
      <c r="AR249" s="654">
        <v>2012</v>
      </c>
      <c r="AS249" s="124">
        <v>31468.530166824472</v>
      </c>
      <c r="AT249" s="643"/>
      <c r="AU249" s="643"/>
      <c r="AV249" s="643"/>
      <c r="AW249" s="643"/>
      <c r="AX249" s="643"/>
      <c r="AY249" s="643"/>
    </row>
    <row r="250" spans="23:51" ht="17.5" customHeight="1" x14ac:dyDescent="0.25">
      <c r="W250" s="644" t="s">
        <v>789</v>
      </c>
      <c r="X250" s="652" t="s">
        <v>790</v>
      </c>
      <c r="Y250" s="679" t="s">
        <v>455</v>
      </c>
      <c r="Z250" s="675" t="s">
        <v>120</v>
      </c>
      <c r="AA250" s="652" t="s">
        <v>715</v>
      </c>
      <c r="AB250" s="652" t="s">
        <v>697</v>
      </c>
      <c r="AC250" s="653" t="s">
        <v>698</v>
      </c>
      <c r="AD250" s="653" t="s">
        <v>699</v>
      </c>
      <c r="AE250" s="654">
        <v>2012</v>
      </c>
      <c r="AF250" s="654">
        <v>2012</v>
      </c>
      <c r="AG250" s="124">
        <v>14751.363217923514</v>
      </c>
      <c r="AH250" s="723"/>
      <c r="AI250" s="644" t="s">
        <v>789</v>
      </c>
      <c r="AJ250" s="652" t="s">
        <v>790</v>
      </c>
      <c r="AK250" s="679" t="s">
        <v>455</v>
      </c>
      <c r="AL250" s="675" t="s">
        <v>120</v>
      </c>
      <c r="AM250" s="652" t="s">
        <v>704</v>
      </c>
      <c r="AN250" s="652" t="s">
        <v>705</v>
      </c>
      <c r="AO250" s="653" t="s">
        <v>698</v>
      </c>
      <c r="AP250" s="653" t="s">
        <v>699</v>
      </c>
      <c r="AQ250" s="654">
        <v>2012</v>
      </c>
      <c r="AR250" s="654">
        <v>2012</v>
      </c>
      <c r="AS250" s="124">
        <v>36915.455300368332</v>
      </c>
      <c r="AT250" s="643"/>
      <c r="AU250" s="643"/>
      <c r="AV250" s="643"/>
      <c r="AW250" s="643"/>
      <c r="AX250" s="643"/>
      <c r="AY250" s="643"/>
    </row>
    <row r="251" spans="23:51" ht="17.5" customHeight="1" x14ac:dyDescent="0.25">
      <c r="W251" s="644" t="s">
        <v>789</v>
      </c>
      <c r="X251" s="652" t="s">
        <v>790</v>
      </c>
      <c r="Y251" s="679" t="s">
        <v>456</v>
      </c>
      <c r="Z251" s="675" t="s">
        <v>121</v>
      </c>
      <c r="AA251" s="652" t="s">
        <v>715</v>
      </c>
      <c r="AB251" s="652" t="s">
        <v>697</v>
      </c>
      <c r="AC251" s="653" t="s">
        <v>698</v>
      </c>
      <c r="AD251" s="653" t="s">
        <v>699</v>
      </c>
      <c r="AE251" s="654">
        <v>2012</v>
      </c>
      <c r="AF251" s="654">
        <v>2012</v>
      </c>
      <c r="AG251" s="124">
        <v>1380118</v>
      </c>
      <c r="AH251" s="723"/>
      <c r="AI251" s="644" t="s">
        <v>789</v>
      </c>
      <c r="AJ251" s="652" t="s">
        <v>790</v>
      </c>
      <c r="AK251" s="679" t="s">
        <v>456</v>
      </c>
      <c r="AL251" s="675" t="s">
        <v>121</v>
      </c>
      <c r="AM251" s="652" t="s">
        <v>704</v>
      </c>
      <c r="AN251" s="652" t="s">
        <v>705</v>
      </c>
      <c r="AO251" s="653" t="s">
        <v>698</v>
      </c>
      <c r="AP251" s="653" t="s">
        <v>699</v>
      </c>
      <c r="AQ251" s="654">
        <v>2012</v>
      </c>
      <c r="AR251" s="654">
        <v>2012</v>
      </c>
      <c r="AS251" s="124">
        <v>18606.91964472516</v>
      </c>
      <c r="AT251" s="643"/>
      <c r="AU251" s="643"/>
      <c r="AV251" s="643"/>
      <c r="AW251" s="643"/>
      <c r="AX251" s="643"/>
      <c r="AY251" s="643"/>
    </row>
    <row r="252" spans="23:51" ht="17.5" customHeight="1" x14ac:dyDescent="0.25">
      <c r="W252" s="644" t="s">
        <v>789</v>
      </c>
      <c r="X252" s="652" t="s">
        <v>790</v>
      </c>
      <c r="Y252" s="679" t="s">
        <v>457</v>
      </c>
      <c r="Z252" s="675" t="s">
        <v>122</v>
      </c>
      <c r="AA252" s="652" t="s">
        <v>715</v>
      </c>
      <c r="AB252" s="652" t="s">
        <v>697</v>
      </c>
      <c r="AC252" s="653" t="s">
        <v>698</v>
      </c>
      <c r="AD252" s="653" t="s">
        <v>699</v>
      </c>
      <c r="AE252" s="654">
        <v>2012</v>
      </c>
      <c r="AF252" s="654">
        <v>2012</v>
      </c>
      <c r="AG252" s="124">
        <v>891728</v>
      </c>
      <c r="AH252" s="723"/>
      <c r="AI252" s="644" t="s">
        <v>789</v>
      </c>
      <c r="AJ252" s="652" t="s">
        <v>790</v>
      </c>
      <c r="AK252" s="679" t="s">
        <v>457</v>
      </c>
      <c r="AL252" s="675" t="s">
        <v>122</v>
      </c>
      <c r="AM252" s="652" t="s">
        <v>704</v>
      </c>
      <c r="AN252" s="652" t="s">
        <v>705</v>
      </c>
      <c r="AO252" s="653" t="s">
        <v>698</v>
      </c>
      <c r="AP252" s="653" t="s">
        <v>699</v>
      </c>
      <c r="AQ252" s="654">
        <v>2012</v>
      </c>
      <c r="AR252" s="654">
        <v>2012</v>
      </c>
      <c r="AS252" s="124">
        <v>6101.422059695059</v>
      </c>
      <c r="AT252" s="643"/>
      <c r="AU252" s="643"/>
      <c r="AV252" s="643"/>
      <c r="AW252" s="643"/>
      <c r="AX252" s="643"/>
      <c r="AY252" s="643"/>
    </row>
    <row r="253" spans="23:51" ht="17.5" customHeight="1" x14ac:dyDescent="0.25">
      <c r="W253" s="644" t="s">
        <v>789</v>
      </c>
      <c r="X253" s="652" t="s">
        <v>790</v>
      </c>
      <c r="Y253" s="679" t="s">
        <v>458</v>
      </c>
      <c r="Z253" s="675" t="s">
        <v>123</v>
      </c>
      <c r="AA253" s="652" t="s">
        <v>715</v>
      </c>
      <c r="AB253" s="652" t="s">
        <v>697</v>
      </c>
      <c r="AC253" s="653" t="s">
        <v>698</v>
      </c>
      <c r="AD253" s="653" t="s">
        <v>699</v>
      </c>
      <c r="AE253" s="654">
        <v>2012</v>
      </c>
      <c r="AF253" s="654">
        <v>2012</v>
      </c>
      <c r="AG253" s="124">
        <v>28969.599999999999</v>
      </c>
      <c r="AH253" s="723"/>
      <c r="AI253" s="644" t="s">
        <v>789</v>
      </c>
      <c r="AJ253" s="652" t="s">
        <v>790</v>
      </c>
      <c r="AK253" s="679" t="s">
        <v>458</v>
      </c>
      <c r="AL253" s="675" t="s">
        <v>123</v>
      </c>
      <c r="AM253" s="652" t="s">
        <v>704</v>
      </c>
      <c r="AN253" s="652" t="s">
        <v>705</v>
      </c>
      <c r="AO253" s="653" t="s">
        <v>698</v>
      </c>
      <c r="AP253" s="653" t="s">
        <v>699</v>
      </c>
      <c r="AQ253" s="654">
        <v>2012</v>
      </c>
      <c r="AR253" s="654">
        <v>2012</v>
      </c>
      <c r="AS253" s="124">
        <v>8525.7392874844372</v>
      </c>
      <c r="AT253" s="643"/>
      <c r="AU253" s="643"/>
      <c r="AV253" s="643"/>
      <c r="AW253" s="643"/>
      <c r="AX253" s="643"/>
      <c r="AY253" s="643"/>
    </row>
    <row r="254" spans="23:51" ht="17.5" customHeight="1" x14ac:dyDescent="0.25">
      <c r="W254" s="644" t="s">
        <v>789</v>
      </c>
      <c r="X254" s="652" t="s">
        <v>790</v>
      </c>
      <c r="Y254" s="679" t="s">
        <v>125</v>
      </c>
      <c r="Z254" s="675" t="s">
        <v>124</v>
      </c>
      <c r="AA254" s="652" t="s">
        <v>715</v>
      </c>
      <c r="AB254" s="652" t="s">
        <v>697</v>
      </c>
      <c r="AC254" s="653" t="s">
        <v>698</v>
      </c>
      <c r="AD254" s="653" t="s">
        <v>699</v>
      </c>
      <c r="AE254" s="654">
        <v>2012</v>
      </c>
      <c r="AF254" s="654">
        <v>2012</v>
      </c>
      <c r="AG254" s="124">
        <v>1375684.190341739</v>
      </c>
      <c r="AH254" s="723"/>
      <c r="AI254" s="644" t="s">
        <v>789</v>
      </c>
      <c r="AJ254" s="652" t="s">
        <v>790</v>
      </c>
      <c r="AK254" s="679" t="s">
        <v>125</v>
      </c>
      <c r="AL254" s="675" t="s">
        <v>124</v>
      </c>
      <c r="AM254" s="652" t="s">
        <v>704</v>
      </c>
      <c r="AN254" s="652" t="s">
        <v>705</v>
      </c>
      <c r="AO254" s="653" t="s">
        <v>698</v>
      </c>
      <c r="AP254" s="653" t="s">
        <v>699</v>
      </c>
      <c r="AQ254" s="654">
        <v>2012</v>
      </c>
      <c r="AR254" s="654">
        <v>2012</v>
      </c>
      <c r="AS254" s="124">
        <v>22387.424546801631</v>
      </c>
      <c r="AT254" s="643"/>
      <c r="AU254" s="643"/>
      <c r="AV254" s="643"/>
      <c r="AW254" s="643"/>
      <c r="AX254" s="643"/>
      <c r="AY254" s="643"/>
    </row>
    <row r="255" spans="23:51" ht="17.5" customHeight="1" x14ac:dyDescent="0.25">
      <c r="W255" s="644" t="s">
        <v>789</v>
      </c>
      <c r="X255" s="652" t="s">
        <v>790</v>
      </c>
      <c r="Y255" s="679" t="s">
        <v>459</v>
      </c>
      <c r="Z255" s="675" t="s">
        <v>126</v>
      </c>
      <c r="AA255" s="652" t="s">
        <v>715</v>
      </c>
      <c r="AB255" s="652" t="s">
        <v>697</v>
      </c>
      <c r="AC255" s="653" t="s">
        <v>698</v>
      </c>
      <c r="AD255" s="653" t="s">
        <v>699</v>
      </c>
      <c r="AE255" s="654">
        <v>2012</v>
      </c>
      <c r="AF255" s="654">
        <v>2012</v>
      </c>
      <c r="AG255" s="124">
        <v>1346714.5903417389</v>
      </c>
      <c r="AH255" s="723"/>
      <c r="AI255" s="644" t="s">
        <v>789</v>
      </c>
      <c r="AJ255" s="652" t="s">
        <v>790</v>
      </c>
      <c r="AK255" s="679" t="s">
        <v>459</v>
      </c>
      <c r="AL255" s="675" t="s">
        <v>126</v>
      </c>
      <c r="AM255" s="652" t="s">
        <v>704</v>
      </c>
      <c r="AN255" s="652" t="s">
        <v>705</v>
      </c>
      <c r="AO255" s="653" t="s">
        <v>698</v>
      </c>
      <c r="AP255" s="653" t="s">
        <v>699</v>
      </c>
      <c r="AQ255" s="654">
        <v>2012</v>
      </c>
      <c r="AR255" s="654">
        <v>2012</v>
      </c>
      <c r="AS255" s="124">
        <v>17383.177241957779</v>
      </c>
      <c r="AT255" s="643"/>
      <c r="AU255" s="643"/>
      <c r="AV255" s="643"/>
      <c r="AW255" s="643"/>
      <c r="AX255" s="643"/>
      <c r="AY255" s="643"/>
    </row>
    <row r="256" spans="23:51" ht="17.5" customHeight="1" x14ac:dyDescent="0.25">
      <c r="W256" s="644" t="s">
        <v>789</v>
      </c>
      <c r="X256" s="652" t="s">
        <v>790</v>
      </c>
      <c r="Y256" s="679" t="s">
        <v>460</v>
      </c>
      <c r="Z256" s="675" t="s">
        <v>127</v>
      </c>
      <c r="AA256" s="652" t="s">
        <v>715</v>
      </c>
      <c r="AB256" s="652" t="s">
        <v>697</v>
      </c>
      <c r="AC256" s="653" t="s">
        <v>698</v>
      </c>
      <c r="AD256" s="653" t="s">
        <v>699</v>
      </c>
      <c r="AE256" s="654">
        <v>2012</v>
      </c>
      <c r="AF256" s="654">
        <v>2012</v>
      </c>
      <c r="AG256" s="124">
        <v>32186.20964877462</v>
      </c>
      <c r="AH256" s="723"/>
      <c r="AI256" s="644" t="s">
        <v>789</v>
      </c>
      <c r="AJ256" s="652" t="s">
        <v>790</v>
      </c>
      <c r="AK256" s="679" t="s">
        <v>460</v>
      </c>
      <c r="AL256" s="675" t="s">
        <v>127</v>
      </c>
      <c r="AM256" s="652" t="s">
        <v>704</v>
      </c>
      <c r="AN256" s="652" t="s">
        <v>705</v>
      </c>
      <c r="AO256" s="653" t="s">
        <v>698</v>
      </c>
      <c r="AP256" s="653" t="s">
        <v>699</v>
      </c>
      <c r="AQ256" s="654">
        <v>2012</v>
      </c>
      <c r="AR256" s="654">
        <v>2012</v>
      </c>
      <c r="AS256" s="124">
        <v>8764.1142678760025</v>
      </c>
      <c r="AT256" s="643"/>
      <c r="AU256" s="643"/>
      <c r="AV256" s="643"/>
      <c r="AW256" s="643"/>
      <c r="AX256" s="643"/>
      <c r="AY256" s="643"/>
    </row>
    <row r="257" spans="23:51" ht="17.5" customHeight="1" x14ac:dyDescent="0.25">
      <c r="W257" s="644" t="s">
        <v>789</v>
      </c>
      <c r="X257" s="652" t="s">
        <v>790</v>
      </c>
      <c r="Y257" s="679" t="s">
        <v>461</v>
      </c>
      <c r="Z257" s="675" t="s">
        <v>128</v>
      </c>
      <c r="AA257" s="652" t="s">
        <v>715</v>
      </c>
      <c r="AB257" s="652" t="s">
        <v>697</v>
      </c>
      <c r="AC257" s="653" t="s">
        <v>698</v>
      </c>
      <c r="AD257" s="653" t="s">
        <v>699</v>
      </c>
      <c r="AE257" s="654">
        <v>2012</v>
      </c>
      <c r="AF257" s="654">
        <v>2012</v>
      </c>
      <c r="AG257" s="124">
        <v>20228.947151105556</v>
      </c>
      <c r="AH257" s="723"/>
      <c r="AI257" s="644" t="s">
        <v>789</v>
      </c>
      <c r="AJ257" s="652" t="s">
        <v>790</v>
      </c>
      <c r="AK257" s="679" t="s">
        <v>461</v>
      </c>
      <c r="AL257" s="675" t="s">
        <v>128</v>
      </c>
      <c r="AM257" s="652" t="s">
        <v>704</v>
      </c>
      <c r="AN257" s="652" t="s">
        <v>705</v>
      </c>
      <c r="AO257" s="653" t="s">
        <v>698</v>
      </c>
      <c r="AP257" s="653" t="s">
        <v>699</v>
      </c>
      <c r="AQ257" s="654">
        <v>2012</v>
      </c>
      <c r="AR257" s="654">
        <v>2012</v>
      </c>
      <c r="AS257" s="124">
        <v>5508.2225054065502</v>
      </c>
      <c r="AT257" s="643"/>
      <c r="AU257" s="643"/>
      <c r="AV257" s="643"/>
      <c r="AW257" s="643"/>
      <c r="AX257" s="643"/>
      <c r="AY257" s="643"/>
    </row>
    <row r="258" spans="23:51" ht="17.5" customHeight="1" x14ac:dyDescent="0.25">
      <c r="W258" s="644" t="s">
        <v>789</v>
      </c>
      <c r="X258" s="652" t="s">
        <v>790</v>
      </c>
      <c r="Y258" s="679" t="s">
        <v>462</v>
      </c>
      <c r="Z258" s="675" t="s">
        <v>129</v>
      </c>
      <c r="AA258" s="652" t="s">
        <v>715</v>
      </c>
      <c r="AB258" s="652" t="s">
        <v>697</v>
      </c>
      <c r="AC258" s="653" t="s">
        <v>698</v>
      </c>
      <c r="AD258" s="653" t="s">
        <v>699</v>
      </c>
      <c r="AE258" s="654">
        <v>2012</v>
      </c>
      <c r="AF258" s="654">
        <v>2012</v>
      </c>
      <c r="AG258" s="124">
        <v>63243.908774836636</v>
      </c>
      <c r="AH258" s="723"/>
      <c r="AI258" s="644" t="s">
        <v>789</v>
      </c>
      <c r="AJ258" s="652" t="s">
        <v>790</v>
      </c>
      <c r="AK258" s="679" t="s">
        <v>462</v>
      </c>
      <c r="AL258" s="675" t="s">
        <v>129</v>
      </c>
      <c r="AM258" s="652" t="s">
        <v>704</v>
      </c>
      <c r="AN258" s="652" t="s">
        <v>705</v>
      </c>
      <c r="AO258" s="653" t="s">
        <v>698</v>
      </c>
      <c r="AP258" s="653" t="s">
        <v>699</v>
      </c>
      <c r="AQ258" s="654">
        <v>2012</v>
      </c>
      <c r="AR258" s="654">
        <v>2012</v>
      </c>
      <c r="AS258" s="124">
        <v>17220.941803903781</v>
      </c>
      <c r="AT258" s="643"/>
      <c r="AU258" s="643"/>
      <c r="AV258" s="643"/>
      <c r="AW258" s="643"/>
      <c r="AX258" s="643"/>
      <c r="AY258" s="643"/>
    </row>
    <row r="259" spans="23:51" ht="17.5" customHeight="1" x14ac:dyDescent="0.25">
      <c r="W259" s="644" t="s">
        <v>789</v>
      </c>
      <c r="X259" s="652" t="s">
        <v>790</v>
      </c>
      <c r="Y259" s="679" t="s">
        <v>131</v>
      </c>
      <c r="Z259" s="675" t="s">
        <v>130</v>
      </c>
      <c r="AA259" s="652" t="s">
        <v>715</v>
      </c>
      <c r="AB259" s="652" t="s">
        <v>697</v>
      </c>
      <c r="AC259" s="653" t="s">
        <v>698</v>
      </c>
      <c r="AD259" s="653" t="s">
        <v>699</v>
      </c>
      <c r="AE259" s="654">
        <v>2012</v>
      </c>
      <c r="AF259" s="654">
        <v>2012</v>
      </c>
      <c r="AG259" s="124">
        <v>9926.2980057518726</v>
      </c>
      <c r="AH259" s="723"/>
      <c r="AI259" s="644" t="s">
        <v>789</v>
      </c>
      <c r="AJ259" s="652" t="s">
        <v>790</v>
      </c>
      <c r="AK259" s="679" t="s">
        <v>131</v>
      </c>
      <c r="AL259" s="675" t="s">
        <v>130</v>
      </c>
      <c r="AM259" s="652" t="s">
        <v>704</v>
      </c>
      <c r="AN259" s="652" t="s">
        <v>705</v>
      </c>
      <c r="AO259" s="653" t="s">
        <v>698</v>
      </c>
      <c r="AP259" s="653" t="s">
        <v>699</v>
      </c>
      <c r="AQ259" s="654">
        <v>2012</v>
      </c>
      <c r="AR259" s="654">
        <v>2012</v>
      </c>
      <c r="AS259" s="124">
        <v>2702.872159496766</v>
      </c>
      <c r="AT259" s="643"/>
      <c r="AU259" s="643"/>
      <c r="AV259" s="643"/>
      <c r="AW259" s="643"/>
      <c r="AX259" s="643"/>
      <c r="AY259" s="643"/>
    </row>
    <row r="260" spans="23:51" ht="17.5" customHeight="1" x14ac:dyDescent="0.25">
      <c r="W260" s="644" t="s">
        <v>789</v>
      </c>
      <c r="X260" s="652" t="s">
        <v>790</v>
      </c>
      <c r="Y260" s="679" t="s">
        <v>463</v>
      </c>
      <c r="Z260" s="675" t="s">
        <v>132</v>
      </c>
      <c r="AA260" s="652" t="s">
        <v>715</v>
      </c>
      <c r="AB260" s="652" t="s">
        <v>697</v>
      </c>
      <c r="AC260" s="653" t="s">
        <v>698</v>
      </c>
      <c r="AD260" s="653" t="s">
        <v>699</v>
      </c>
      <c r="AE260" s="654">
        <v>2012</v>
      </c>
      <c r="AF260" s="654">
        <v>2012</v>
      </c>
      <c r="AG260" s="124">
        <v>11943.770578134146</v>
      </c>
      <c r="AH260" s="723"/>
      <c r="AI260" s="644" t="s">
        <v>789</v>
      </c>
      <c r="AJ260" s="652" t="s">
        <v>790</v>
      </c>
      <c r="AK260" s="679" t="s">
        <v>463</v>
      </c>
      <c r="AL260" s="675" t="s">
        <v>132</v>
      </c>
      <c r="AM260" s="652" t="s">
        <v>704</v>
      </c>
      <c r="AN260" s="652" t="s">
        <v>705</v>
      </c>
      <c r="AO260" s="653" t="s">
        <v>698</v>
      </c>
      <c r="AP260" s="653" t="s">
        <v>699</v>
      </c>
      <c r="AQ260" s="654">
        <v>2012</v>
      </c>
      <c r="AR260" s="654">
        <v>2012</v>
      </c>
      <c r="AS260" s="124">
        <v>3252.2179926845874</v>
      </c>
      <c r="AT260" s="643"/>
      <c r="AU260" s="643"/>
      <c r="AV260" s="643"/>
      <c r="AW260" s="643"/>
      <c r="AX260" s="643"/>
      <c r="AY260" s="643"/>
    </row>
    <row r="261" spans="23:51" ht="17.5" customHeight="1" x14ac:dyDescent="0.25">
      <c r="W261" s="644" t="s">
        <v>789</v>
      </c>
      <c r="X261" s="652" t="s">
        <v>790</v>
      </c>
      <c r="Y261" s="679" t="s">
        <v>464</v>
      </c>
      <c r="Z261" s="675" t="s">
        <v>133</v>
      </c>
      <c r="AA261" s="652" t="s">
        <v>715</v>
      </c>
      <c r="AB261" s="652" t="s">
        <v>697</v>
      </c>
      <c r="AC261" s="653" t="s">
        <v>698</v>
      </c>
      <c r="AD261" s="653" t="s">
        <v>699</v>
      </c>
      <c r="AE261" s="654">
        <v>2012</v>
      </c>
      <c r="AF261" s="654">
        <v>2012</v>
      </c>
      <c r="AG261" s="124">
        <v>6059.8362484865111</v>
      </c>
      <c r="AH261" s="723"/>
      <c r="AI261" s="644" t="s">
        <v>789</v>
      </c>
      <c r="AJ261" s="652" t="s">
        <v>790</v>
      </c>
      <c r="AK261" s="679" t="s">
        <v>464</v>
      </c>
      <c r="AL261" s="675" t="s">
        <v>133</v>
      </c>
      <c r="AM261" s="652" t="s">
        <v>704</v>
      </c>
      <c r="AN261" s="652" t="s">
        <v>705</v>
      </c>
      <c r="AO261" s="653" t="s">
        <v>698</v>
      </c>
      <c r="AP261" s="653" t="s">
        <v>699</v>
      </c>
      <c r="AQ261" s="654">
        <v>2012</v>
      </c>
      <c r="AR261" s="654">
        <v>2012</v>
      </c>
      <c r="AS261" s="124">
        <v>1650.0575217117798</v>
      </c>
      <c r="AT261" s="643"/>
      <c r="AU261" s="643"/>
      <c r="AV261" s="643"/>
      <c r="AW261" s="643"/>
      <c r="AX261" s="643"/>
      <c r="AY261" s="643"/>
    </row>
    <row r="262" spans="23:51" ht="17.5" customHeight="1" x14ac:dyDescent="0.25">
      <c r="W262" s="644" t="s">
        <v>789</v>
      </c>
      <c r="X262" s="652" t="s">
        <v>790</v>
      </c>
      <c r="Y262" s="679" t="s">
        <v>466</v>
      </c>
      <c r="Z262" s="675" t="s">
        <v>465</v>
      </c>
      <c r="AA262" s="652" t="s">
        <v>715</v>
      </c>
      <c r="AB262" s="652" t="s">
        <v>697</v>
      </c>
      <c r="AC262" s="653" t="s">
        <v>698</v>
      </c>
      <c r="AD262" s="653" t="s">
        <v>699</v>
      </c>
      <c r="AE262" s="654">
        <v>2012</v>
      </c>
      <c r="AF262" s="654">
        <v>2012</v>
      </c>
      <c r="AG262" s="124">
        <v>5354.7065131720501</v>
      </c>
      <c r="AH262" s="723"/>
      <c r="AI262" s="644" t="s">
        <v>789</v>
      </c>
      <c r="AJ262" s="652" t="s">
        <v>790</v>
      </c>
      <c r="AK262" s="679" t="s">
        <v>466</v>
      </c>
      <c r="AL262" s="675" t="s">
        <v>465</v>
      </c>
      <c r="AM262" s="652" t="s">
        <v>704</v>
      </c>
      <c r="AN262" s="652" t="s">
        <v>705</v>
      </c>
      <c r="AO262" s="653" t="s">
        <v>698</v>
      </c>
      <c r="AP262" s="653" t="s">
        <v>699</v>
      </c>
      <c r="AQ262" s="654">
        <v>2012</v>
      </c>
      <c r="AR262" s="654">
        <v>2012</v>
      </c>
      <c r="AS262" s="124">
        <v>1458.0548708433084</v>
      </c>
      <c r="AT262" s="643"/>
      <c r="AU262" s="643"/>
      <c r="AV262" s="643"/>
      <c r="AW262" s="643"/>
      <c r="AX262" s="643"/>
      <c r="AY262" s="643"/>
    </row>
    <row r="263" spans="23:51" ht="17.5" customHeight="1" x14ac:dyDescent="0.25">
      <c r="W263" s="644" t="s">
        <v>789</v>
      </c>
      <c r="X263" s="652" t="s">
        <v>790</v>
      </c>
      <c r="Y263" s="840" t="s">
        <v>72</v>
      </c>
      <c r="Z263" s="102" t="s">
        <v>0</v>
      </c>
      <c r="AA263" s="652" t="s">
        <v>715</v>
      </c>
      <c r="AB263" s="652" t="s">
        <v>697</v>
      </c>
      <c r="AC263" s="653" t="s">
        <v>698</v>
      </c>
      <c r="AD263" s="653" t="s">
        <v>699</v>
      </c>
      <c r="AE263" s="654">
        <v>2012</v>
      </c>
      <c r="AF263" s="654">
        <v>2012</v>
      </c>
      <c r="AG263" s="102">
        <v>1189033.7454926774</v>
      </c>
      <c r="AH263" s="723"/>
      <c r="AI263" s="644" t="s">
        <v>789</v>
      </c>
      <c r="AJ263" s="652" t="s">
        <v>790</v>
      </c>
      <c r="AK263" s="840" t="s">
        <v>72</v>
      </c>
      <c r="AL263" s="102" t="s">
        <v>0</v>
      </c>
      <c r="AM263" s="652" t="s">
        <v>704</v>
      </c>
      <c r="AN263" s="652" t="s">
        <v>705</v>
      </c>
      <c r="AO263" s="653" t="s">
        <v>698</v>
      </c>
      <c r="AP263" s="653" t="s">
        <v>699</v>
      </c>
      <c r="AQ263" s="654">
        <v>2012</v>
      </c>
      <c r="AR263" s="654">
        <v>2012</v>
      </c>
      <c r="AS263" s="102">
        <v>323766.84696873452</v>
      </c>
      <c r="AT263" s="643"/>
      <c r="AU263" s="643"/>
      <c r="AV263" s="643"/>
      <c r="AW263" s="643"/>
      <c r="AX263" s="643"/>
      <c r="AY263" s="643"/>
    </row>
    <row r="264" spans="23:51" ht="17.5" customHeight="1" x14ac:dyDescent="0.25">
      <c r="W264" s="644" t="s">
        <v>789</v>
      </c>
      <c r="X264" s="652" t="s">
        <v>790</v>
      </c>
      <c r="Y264" s="840" t="s">
        <v>135</v>
      </c>
      <c r="Z264" s="102" t="s">
        <v>134</v>
      </c>
      <c r="AA264" s="652" t="s">
        <v>715</v>
      </c>
      <c r="AB264" s="652" t="s">
        <v>697</v>
      </c>
      <c r="AC264" s="653" t="s">
        <v>698</v>
      </c>
      <c r="AD264" s="653" t="s">
        <v>699</v>
      </c>
      <c r="AE264" s="654">
        <v>2012</v>
      </c>
      <c r="AF264" s="654">
        <v>2012</v>
      </c>
      <c r="AG264" s="102">
        <v>801348.57085406652</v>
      </c>
      <c r="AH264" s="723"/>
      <c r="AI264" s="644" t="s">
        <v>789</v>
      </c>
      <c r="AJ264" s="652" t="s">
        <v>790</v>
      </c>
      <c r="AK264" s="840" t="s">
        <v>135</v>
      </c>
      <c r="AL264" s="102" t="s">
        <v>134</v>
      </c>
      <c r="AM264" s="652" t="s">
        <v>704</v>
      </c>
      <c r="AN264" s="652" t="s">
        <v>705</v>
      </c>
      <c r="AO264" s="653" t="s">
        <v>698</v>
      </c>
      <c r="AP264" s="653" t="s">
        <v>699</v>
      </c>
      <c r="AQ264" s="654">
        <v>2012</v>
      </c>
      <c r="AR264" s="654">
        <v>2012</v>
      </c>
      <c r="AS264" s="102">
        <v>218202.46993984113</v>
      </c>
      <c r="AT264" s="643"/>
      <c r="AU264" s="643"/>
      <c r="AV264" s="643"/>
      <c r="AW264" s="643"/>
      <c r="AX264" s="643"/>
      <c r="AY264" s="643"/>
    </row>
    <row r="265" spans="23:51" ht="17.5" customHeight="1" x14ac:dyDescent="0.25">
      <c r="W265" s="644" t="s">
        <v>789</v>
      </c>
      <c r="X265" s="652" t="s">
        <v>790</v>
      </c>
      <c r="Y265" s="679" t="s">
        <v>114</v>
      </c>
      <c r="Z265" s="675" t="s">
        <v>218</v>
      </c>
      <c r="AA265" s="652" t="s">
        <v>715</v>
      </c>
      <c r="AB265" s="652" t="s">
        <v>697</v>
      </c>
      <c r="AC265" s="653" t="s">
        <v>698</v>
      </c>
      <c r="AD265" s="653" t="s">
        <v>699</v>
      </c>
      <c r="AE265" s="654">
        <v>2013</v>
      </c>
      <c r="AF265" s="654">
        <v>2013</v>
      </c>
      <c r="AG265" s="124">
        <v>644592.90402533044</v>
      </c>
      <c r="AH265" s="723"/>
      <c r="AI265" s="644" t="s">
        <v>789</v>
      </c>
      <c r="AJ265" s="652" t="s">
        <v>790</v>
      </c>
      <c r="AK265" s="679" t="s">
        <v>114</v>
      </c>
      <c r="AL265" s="675" t="s">
        <v>218</v>
      </c>
      <c r="AM265" s="652" t="s">
        <v>704</v>
      </c>
      <c r="AN265" s="652" t="s">
        <v>705</v>
      </c>
      <c r="AO265" s="653" t="s">
        <v>698</v>
      </c>
      <c r="AP265" s="653" t="s">
        <v>699</v>
      </c>
      <c r="AQ265" s="654">
        <v>2013</v>
      </c>
      <c r="AR265" s="654">
        <v>2013</v>
      </c>
      <c r="AS265" s="124">
        <v>294420.39201462705</v>
      </c>
      <c r="AT265" s="643"/>
      <c r="AU265" s="643"/>
      <c r="AV265" s="643"/>
      <c r="AW265" s="643"/>
      <c r="AX265" s="643"/>
      <c r="AY265" s="643"/>
    </row>
    <row r="266" spans="23:51" ht="17.5" customHeight="1" x14ac:dyDescent="0.25">
      <c r="W266" s="644" t="s">
        <v>789</v>
      </c>
      <c r="X266" s="652" t="s">
        <v>790</v>
      </c>
      <c r="Y266" s="679" t="s">
        <v>452</v>
      </c>
      <c r="Z266" s="675" t="s">
        <v>115</v>
      </c>
      <c r="AA266" s="652" t="s">
        <v>715</v>
      </c>
      <c r="AB266" s="652" t="s">
        <v>697</v>
      </c>
      <c r="AC266" s="653" t="s">
        <v>698</v>
      </c>
      <c r="AD266" s="653" t="s">
        <v>699</v>
      </c>
      <c r="AE266" s="654">
        <v>2013</v>
      </c>
      <c r="AF266" s="654">
        <v>2013</v>
      </c>
      <c r="AG266" s="124">
        <v>157370.60302729689</v>
      </c>
      <c r="AH266" s="723"/>
      <c r="AI266" s="644" t="s">
        <v>789</v>
      </c>
      <c r="AJ266" s="652" t="s">
        <v>790</v>
      </c>
      <c r="AK266" s="679" t="s">
        <v>452</v>
      </c>
      <c r="AL266" s="675" t="s">
        <v>115</v>
      </c>
      <c r="AM266" s="652" t="s">
        <v>704</v>
      </c>
      <c r="AN266" s="652" t="s">
        <v>705</v>
      </c>
      <c r="AO266" s="653" t="s">
        <v>698</v>
      </c>
      <c r="AP266" s="653" t="s">
        <v>699</v>
      </c>
      <c r="AQ266" s="654">
        <v>2013</v>
      </c>
      <c r="AR266" s="654">
        <v>2013</v>
      </c>
      <c r="AS266" s="124">
        <v>2395.5633178076682</v>
      </c>
      <c r="AT266" s="643"/>
      <c r="AU266" s="643"/>
      <c r="AV266" s="643"/>
      <c r="AW266" s="643"/>
      <c r="AX266" s="643"/>
      <c r="AY266" s="643"/>
    </row>
    <row r="267" spans="23:51" ht="17.5" customHeight="1" x14ac:dyDescent="0.25">
      <c r="W267" s="644" t="s">
        <v>789</v>
      </c>
      <c r="X267" s="652" t="s">
        <v>790</v>
      </c>
      <c r="Y267" s="679" t="s">
        <v>453</v>
      </c>
      <c r="Z267" s="675" t="s">
        <v>116</v>
      </c>
      <c r="AA267" s="652" t="s">
        <v>715</v>
      </c>
      <c r="AB267" s="652" t="s">
        <v>697</v>
      </c>
      <c r="AC267" s="653" t="s">
        <v>698</v>
      </c>
      <c r="AD267" s="653" t="s">
        <v>699</v>
      </c>
      <c r="AE267" s="654">
        <v>2013</v>
      </c>
      <c r="AF267" s="654">
        <v>2013</v>
      </c>
      <c r="AG267" s="124">
        <v>487222.30099803349</v>
      </c>
      <c r="AH267" s="723"/>
      <c r="AI267" s="644" t="s">
        <v>789</v>
      </c>
      <c r="AJ267" s="652" t="s">
        <v>790</v>
      </c>
      <c r="AK267" s="679" t="s">
        <v>453</v>
      </c>
      <c r="AL267" s="675" t="s">
        <v>116</v>
      </c>
      <c r="AM267" s="652" t="s">
        <v>704</v>
      </c>
      <c r="AN267" s="652" t="s">
        <v>705</v>
      </c>
      <c r="AO267" s="653" t="s">
        <v>698</v>
      </c>
      <c r="AP267" s="653" t="s">
        <v>699</v>
      </c>
      <c r="AQ267" s="654">
        <v>2013</v>
      </c>
      <c r="AR267" s="654">
        <v>2013</v>
      </c>
      <c r="AS267" s="124">
        <v>108950.99310112176</v>
      </c>
      <c r="AT267" s="643"/>
      <c r="AU267" s="643"/>
      <c r="AV267" s="643"/>
      <c r="AW267" s="643"/>
      <c r="AX267" s="643"/>
      <c r="AY267" s="643"/>
    </row>
    <row r="268" spans="23:51" ht="17.5" customHeight="1" x14ac:dyDescent="0.25">
      <c r="W268" s="644" t="s">
        <v>789</v>
      </c>
      <c r="X268" s="652" t="s">
        <v>790</v>
      </c>
      <c r="Y268" s="679" t="s">
        <v>117</v>
      </c>
      <c r="Z268" s="675" t="s">
        <v>58</v>
      </c>
      <c r="AA268" s="652" t="s">
        <v>715</v>
      </c>
      <c r="AB268" s="652" t="s">
        <v>697</v>
      </c>
      <c r="AC268" s="653" t="s">
        <v>698</v>
      </c>
      <c r="AD268" s="653" t="s">
        <v>699</v>
      </c>
      <c r="AE268" s="654">
        <v>2013</v>
      </c>
      <c r="AF268" s="654">
        <v>2013</v>
      </c>
      <c r="AG268" s="124">
        <v>261337.10798305654</v>
      </c>
      <c r="AH268" s="723"/>
      <c r="AI268" s="644" t="s">
        <v>789</v>
      </c>
      <c r="AJ268" s="652" t="s">
        <v>790</v>
      </c>
      <c r="AK268" s="679" t="s">
        <v>117</v>
      </c>
      <c r="AL268" s="675" t="s">
        <v>58</v>
      </c>
      <c r="AM268" s="652" t="s">
        <v>704</v>
      </c>
      <c r="AN268" s="652" t="s">
        <v>705</v>
      </c>
      <c r="AO268" s="653" t="s">
        <v>698</v>
      </c>
      <c r="AP268" s="653" t="s">
        <v>699</v>
      </c>
      <c r="AQ268" s="654">
        <v>2013</v>
      </c>
      <c r="AR268" s="654">
        <v>2013</v>
      </c>
      <c r="AS268" s="124">
        <v>27030.595576816057</v>
      </c>
      <c r="AT268" s="643"/>
      <c r="AU268" s="643"/>
      <c r="AV268" s="643"/>
      <c r="AW268" s="643"/>
      <c r="AX268" s="643"/>
      <c r="AY268" s="643"/>
    </row>
    <row r="269" spans="23:51" ht="17.5" customHeight="1" x14ac:dyDescent="0.25">
      <c r="W269" s="644" t="s">
        <v>789</v>
      </c>
      <c r="X269" s="652" t="s">
        <v>790</v>
      </c>
      <c r="Y269" s="679" t="s">
        <v>454</v>
      </c>
      <c r="Z269" s="675" t="s">
        <v>118</v>
      </c>
      <c r="AA269" s="652" t="s">
        <v>715</v>
      </c>
      <c r="AB269" s="652" t="s">
        <v>697</v>
      </c>
      <c r="AC269" s="653" t="s">
        <v>698</v>
      </c>
      <c r="AD269" s="653" t="s">
        <v>699</v>
      </c>
      <c r="AE269" s="654">
        <v>2013</v>
      </c>
      <c r="AF269" s="654">
        <v>2013</v>
      </c>
      <c r="AG269" s="124">
        <v>119667.52998879281</v>
      </c>
      <c r="AH269" s="723"/>
      <c r="AI269" s="644" t="s">
        <v>789</v>
      </c>
      <c r="AJ269" s="652" t="s">
        <v>790</v>
      </c>
      <c r="AK269" s="679" t="s">
        <v>454</v>
      </c>
      <c r="AL269" s="675" t="s">
        <v>118</v>
      </c>
      <c r="AM269" s="652" t="s">
        <v>704</v>
      </c>
      <c r="AN269" s="652" t="s">
        <v>705</v>
      </c>
      <c r="AO269" s="653" t="s">
        <v>698</v>
      </c>
      <c r="AP269" s="653" t="s">
        <v>699</v>
      </c>
      <c r="AQ269" s="654">
        <v>2013</v>
      </c>
      <c r="AR269" s="654">
        <v>2013</v>
      </c>
      <c r="AS269" s="124">
        <v>8691.5351243265904</v>
      </c>
      <c r="AT269" s="643"/>
      <c r="AU269" s="643"/>
      <c r="AV269" s="643"/>
      <c r="AW269" s="643"/>
      <c r="AX269" s="643"/>
      <c r="AY269" s="643"/>
    </row>
    <row r="270" spans="23:51" ht="17.5" customHeight="1" x14ac:dyDescent="0.25">
      <c r="W270" s="644" t="s">
        <v>789</v>
      </c>
      <c r="X270" s="652" t="s">
        <v>790</v>
      </c>
      <c r="Y270" s="679" t="s">
        <v>119</v>
      </c>
      <c r="Z270" s="675" t="s">
        <v>59</v>
      </c>
      <c r="AA270" s="652" t="s">
        <v>715</v>
      </c>
      <c r="AB270" s="652" t="s">
        <v>697</v>
      </c>
      <c r="AC270" s="653" t="s">
        <v>698</v>
      </c>
      <c r="AD270" s="653" t="s">
        <v>699</v>
      </c>
      <c r="AE270" s="654">
        <v>2013</v>
      </c>
      <c r="AF270" s="654">
        <v>2013</v>
      </c>
      <c r="AG270" s="124">
        <v>141669.57799426373</v>
      </c>
      <c r="AH270" s="723"/>
      <c r="AI270" s="644" t="s">
        <v>789</v>
      </c>
      <c r="AJ270" s="652" t="s">
        <v>790</v>
      </c>
      <c r="AK270" s="679" t="s">
        <v>119</v>
      </c>
      <c r="AL270" s="675" t="s">
        <v>59</v>
      </c>
      <c r="AM270" s="652" t="s">
        <v>704</v>
      </c>
      <c r="AN270" s="652" t="s">
        <v>705</v>
      </c>
      <c r="AO270" s="653" t="s">
        <v>698</v>
      </c>
      <c r="AP270" s="653" t="s">
        <v>699</v>
      </c>
      <c r="AQ270" s="654">
        <v>2013</v>
      </c>
      <c r="AR270" s="654">
        <v>2013</v>
      </c>
      <c r="AS270" s="124">
        <v>31393.435373480857</v>
      </c>
      <c r="AT270" s="643"/>
      <c r="AU270" s="643"/>
      <c r="AV270" s="643"/>
      <c r="AW270" s="643"/>
      <c r="AX270" s="643"/>
      <c r="AY270" s="643"/>
    </row>
    <row r="271" spans="23:51" ht="17.5" customHeight="1" x14ac:dyDescent="0.25">
      <c r="W271" s="644" t="s">
        <v>789</v>
      </c>
      <c r="X271" s="652" t="s">
        <v>790</v>
      </c>
      <c r="Y271" s="679" t="s">
        <v>455</v>
      </c>
      <c r="Z271" s="675" t="s">
        <v>120</v>
      </c>
      <c r="AA271" s="652" t="s">
        <v>715</v>
      </c>
      <c r="AB271" s="652" t="s">
        <v>697</v>
      </c>
      <c r="AC271" s="653" t="s">
        <v>698</v>
      </c>
      <c r="AD271" s="653" t="s">
        <v>699</v>
      </c>
      <c r="AE271" s="654">
        <v>2013</v>
      </c>
      <c r="AF271" s="654">
        <v>2013</v>
      </c>
      <c r="AG271" s="124">
        <v>14962.886345646442</v>
      </c>
      <c r="AH271" s="723"/>
      <c r="AI271" s="644" t="s">
        <v>789</v>
      </c>
      <c r="AJ271" s="652" t="s">
        <v>790</v>
      </c>
      <c r="AK271" s="679" t="s">
        <v>455</v>
      </c>
      <c r="AL271" s="675" t="s">
        <v>120</v>
      </c>
      <c r="AM271" s="652" t="s">
        <v>704</v>
      </c>
      <c r="AN271" s="652" t="s">
        <v>705</v>
      </c>
      <c r="AO271" s="653" t="s">
        <v>698</v>
      </c>
      <c r="AP271" s="653" t="s">
        <v>699</v>
      </c>
      <c r="AQ271" s="654">
        <v>2013</v>
      </c>
      <c r="AR271" s="654">
        <v>2013</v>
      </c>
      <c r="AS271" s="124">
        <v>39443.688815996706</v>
      </c>
      <c r="AT271" s="643"/>
      <c r="AU271" s="643"/>
      <c r="AV271" s="643"/>
      <c r="AW271" s="643"/>
      <c r="AX271" s="643"/>
      <c r="AY271" s="643"/>
    </row>
    <row r="272" spans="23:51" ht="17.5" customHeight="1" x14ac:dyDescent="0.25">
      <c r="W272" s="644" t="s">
        <v>789</v>
      </c>
      <c r="X272" s="652" t="s">
        <v>790</v>
      </c>
      <c r="Y272" s="679" t="s">
        <v>456</v>
      </c>
      <c r="Z272" s="675" t="s">
        <v>121</v>
      </c>
      <c r="AA272" s="652" t="s">
        <v>715</v>
      </c>
      <c r="AB272" s="652" t="s">
        <v>697</v>
      </c>
      <c r="AC272" s="653" t="s">
        <v>698</v>
      </c>
      <c r="AD272" s="653" t="s">
        <v>699</v>
      </c>
      <c r="AE272" s="654">
        <v>2013</v>
      </c>
      <c r="AF272" s="654">
        <v>2013</v>
      </c>
      <c r="AG272" s="124">
        <v>1441718</v>
      </c>
      <c r="AH272" s="723"/>
      <c r="AI272" s="644" t="s">
        <v>789</v>
      </c>
      <c r="AJ272" s="652" t="s">
        <v>790</v>
      </c>
      <c r="AK272" s="679" t="s">
        <v>456</v>
      </c>
      <c r="AL272" s="675" t="s">
        <v>121</v>
      </c>
      <c r="AM272" s="652" t="s">
        <v>704</v>
      </c>
      <c r="AN272" s="652" t="s">
        <v>705</v>
      </c>
      <c r="AO272" s="653" t="s">
        <v>698</v>
      </c>
      <c r="AP272" s="653" t="s">
        <v>699</v>
      </c>
      <c r="AQ272" s="654">
        <v>2013</v>
      </c>
      <c r="AR272" s="654">
        <v>2013</v>
      </c>
      <c r="AS272" s="124">
        <v>18956.281855681202</v>
      </c>
      <c r="AT272" s="643"/>
      <c r="AU272" s="643"/>
      <c r="AV272" s="643"/>
      <c r="AW272" s="643"/>
      <c r="AX272" s="643"/>
      <c r="AY272" s="643"/>
    </row>
    <row r="273" spans="23:51" ht="17.5" customHeight="1" x14ac:dyDescent="0.25">
      <c r="W273" s="644" t="s">
        <v>789</v>
      </c>
      <c r="X273" s="652" t="s">
        <v>790</v>
      </c>
      <c r="Y273" s="679" t="s">
        <v>457</v>
      </c>
      <c r="Z273" s="675" t="s">
        <v>122</v>
      </c>
      <c r="AA273" s="652" t="s">
        <v>715</v>
      </c>
      <c r="AB273" s="652" t="s">
        <v>697</v>
      </c>
      <c r="AC273" s="653" t="s">
        <v>698</v>
      </c>
      <c r="AD273" s="653" t="s">
        <v>699</v>
      </c>
      <c r="AE273" s="654">
        <v>2013</v>
      </c>
      <c r="AF273" s="654">
        <v>2013</v>
      </c>
      <c r="AG273" s="124">
        <v>929941</v>
      </c>
      <c r="AH273" s="723"/>
      <c r="AI273" s="644" t="s">
        <v>789</v>
      </c>
      <c r="AJ273" s="652" t="s">
        <v>790</v>
      </c>
      <c r="AK273" s="679" t="s">
        <v>457</v>
      </c>
      <c r="AL273" s="675" t="s">
        <v>122</v>
      </c>
      <c r="AM273" s="652" t="s">
        <v>704</v>
      </c>
      <c r="AN273" s="652" t="s">
        <v>705</v>
      </c>
      <c r="AO273" s="653" t="s">
        <v>698</v>
      </c>
      <c r="AP273" s="653" t="s">
        <v>699</v>
      </c>
      <c r="AQ273" s="654">
        <v>2013</v>
      </c>
      <c r="AR273" s="654">
        <v>2013</v>
      </c>
      <c r="AS273" s="124">
        <v>6248.5874928945286</v>
      </c>
      <c r="AT273" s="643"/>
      <c r="AU273" s="643"/>
      <c r="AV273" s="643"/>
      <c r="AW273" s="643"/>
      <c r="AX273" s="643"/>
      <c r="AY273" s="643"/>
    </row>
    <row r="274" spans="23:51" ht="17.5" customHeight="1" x14ac:dyDescent="0.25">
      <c r="W274" s="644" t="s">
        <v>789</v>
      </c>
      <c r="X274" s="652" t="s">
        <v>790</v>
      </c>
      <c r="Y274" s="679" t="s">
        <v>458</v>
      </c>
      <c r="Z274" s="675" t="s">
        <v>123</v>
      </c>
      <c r="AA274" s="652" t="s">
        <v>715</v>
      </c>
      <c r="AB274" s="652" t="s">
        <v>697</v>
      </c>
      <c r="AC274" s="653" t="s">
        <v>698</v>
      </c>
      <c r="AD274" s="653" t="s">
        <v>699</v>
      </c>
      <c r="AE274" s="654">
        <v>2013</v>
      </c>
      <c r="AF274" s="654">
        <v>2013</v>
      </c>
      <c r="AG274" s="124">
        <v>29451.9</v>
      </c>
      <c r="AH274" s="723"/>
      <c r="AI274" s="644" t="s">
        <v>789</v>
      </c>
      <c r="AJ274" s="652" t="s">
        <v>790</v>
      </c>
      <c r="AK274" s="679" t="s">
        <v>458</v>
      </c>
      <c r="AL274" s="675" t="s">
        <v>123</v>
      </c>
      <c r="AM274" s="652" t="s">
        <v>704</v>
      </c>
      <c r="AN274" s="652" t="s">
        <v>705</v>
      </c>
      <c r="AO274" s="653" t="s">
        <v>698</v>
      </c>
      <c r="AP274" s="653" t="s">
        <v>699</v>
      </c>
      <c r="AQ274" s="654">
        <v>2013</v>
      </c>
      <c r="AR274" s="654">
        <v>2013</v>
      </c>
      <c r="AS274" s="124">
        <v>8983.6520151492114</v>
      </c>
      <c r="AT274" s="643"/>
      <c r="AU274" s="643"/>
      <c r="AV274" s="643"/>
      <c r="AW274" s="643"/>
      <c r="AX274" s="643"/>
      <c r="AY274" s="643"/>
    </row>
    <row r="275" spans="23:51" ht="17.5" customHeight="1" x14ac:dyDescent="0.25">
      <c r="W275" s="644" t="s">
        <v>789</v>
      </c>
      <c r="X275" s="652" t="s">
        <v>790</v>
      </c>
      <c r="Y275" s="679" t="s">
        <v>125</v>
      </c>
      <c r="Z275" s="675" t="s">
        <v>124</v>
      </c>
      <c r="AA275" s="652" t="s">
        <v>715</v>
      </c>
      <c r="AB275" s="652" t="s">
        <v>697</v>
      </c>
      <c r="AC275" s="653" t="s">
        <v>698</v>
      </c>
      <c r="AD275" s="653" t="s">
        <v>699</v>
      </c>
      <c r="AE275" s="654">
        <v>2013</v>
      </c>
      <c r="AF275" s="654">
        <v>2013</v>
      </c>
      <c r="AG275" s="124">
        <v>1432669.8983540335</v>
      </c>
      <c r="AH275" s="723"/>
      <c r="AI275" s="644" t="s">
        <v>789</v>
      </c>
      <c r="AJ275" s="652" t="s">
        <v>790</v>
      </c>
      <c r="AK275" s="679" t="s">
        <v>125</v>
      </c>
      <c r="AL275" s="675" t="s">
        <v>124</v>
      </c>
      <c r="AM275" s="652" t="s">
        <v>704</v>
      </c>
      <c r="AN275" s="652" t="s">
        <v>705</v>
      </c>
      <c r="AO275" s="653" t="s">
        <v>698</v>
      </c>
      <c r="AP275" s="653" t="s">
        <v>699</v>
      </c>
      <c r="AQ275" s="654">
        <v>2013</v>
      </c>
      <c r="AR275" s="654">
        <v>2013</v>
      </c>
      <c r="AS275" s="124">
        <v>26507.738871449423</v>
      </c>
      <c r="AT275" s="643"/>
      <c r="AU275" s="643"/>
      <c r="AV275" s="643"/>
      <c r="AW275" s="643"/>
      <c r="AX275" s="643"/>
      <c r="AY275" s="643"/>
    </row>
    <row r="276" spans="23:51" ht="17.5" customHeight="1" x14ac:dyDescent="0.25">
      <c r="W276" s="644" t="s">
        <v>789</v>
      </c>
      <c r="X276" s="652" t="s">
        <v>790</v>
      </c>
      <c r="Y276" s="679" t="s">
        <v>459</v>
      </c>
      <c r="Z276" s="675" t="s">
        <v>126</v>
      </c>
      <c r="AA276" s="652" t="s">
        <v>715</v>
      </c>
      <c r="AB276" s="652" t="s">
        <v>697</v>
      </c>
      <c r="AC276" s="653" t="s">
        <v>698</v>
      </c>
      <c r="AD276" s="653" t="s">
        <v>699</v>
      </c>
      <c r="AE276" s="654">
        <v>2013</v>
      </c>
      <c r="AF276" s="654">
        <v>2013</v>
      </c>
      <c r="AG276" s="124">
        <v>1403217.9983540336</v>
      </c>
      <c r="AH276" s="723"/>
      <c r="AI276" s="644" t="s">
        <v>789</v>
      </c>
      <c r="AJ276" s="652" t="s">
        <v>790</v>
      </c>
      <c r="AK276" s="679" t="s">
        <v>459</v>
      </c>
      <c r="AL276" s="675" t="s">
        <v>126</v>
      </c>
      <c r="AM276" s="652" t="s">
        <v>704</v>
      </c>
      <c r="AN276" s="652" t="s">
        <v>705</v>
      </c>
      <c r="AO276" s="653" t="s">
        <v>698</v>
      </c>
      <c r="AP276" s="653" t="s">
        <v>699</v>
      </c>
      <c r="AQ276" s="654">
        <v>2013</v>
      </c>
      <c r="AR276" s="654">
        <v>2013</v>
      </c>
      <c r="AS276" s="124">
        <v>17557.722430182726</v>
      </c>
      <c r="AT276" s="643"/>
      <c r="AU276" s="643"/>
      <c r="AV276" s="643"/>
      <c r="AW276" s="643"/>
      <c r="AX276" s="643"/>
      <c r="AY276" s="643"/>
    </row>
    <row r="277" spans="23:51" ht="17.5" customHeight="1" x14ac:dyDescent="0.25">
      <c r="W277" s="644" t="s">
        <v>789</v>
      </c>
      <c r="X277" s="652" t="s">
        <v>790</v>
      </c>
      <c r="Y277" s="679" t="s">
        <v>460</v>
      </c>
      <c r="Z277" s="675" t="s">
        <v>127</v>
      </c>
      <c r="AA277" s="652" t="s">
        <v>715</v>
      </c>
      <c r="AB277" s="652" t="s">
        <v>697</v>
      </c>
      <c r="AC277" s="653" t="s">
        <v>698</v>
      </c>
      <c r="AD277" s="653" t="s">
        <v>699</v>
      </c>
      <c r="AE277" s="654">
        <v>2013</v>
      </c>
      <c r="AF277" s="654">
        <v>2013</v>
      </c>
      <c r="AG277" s="124">
        <v>32931.56974088576</v>
      </c>
      <c r="AH277" s="723"/>
      <c r="AI277" s="644" t="s">
        <v>789</v>
      </c>
      <c r="AJ277" s="652" t="s">
        <v>790</v>
      </c>
      <c r="AK277" s="679" t="s">
        <v>460</v>
      </c>
      <c r="AL277" s="675" t="s">
        <v>127</v>
      </c>
      <c r="AM277" s="652" t="s">
        <v>704</v>
      </c>
      <c r="AN277" s="652" t="s">
        <v>705</v>
      </c>
      <c r="AO277" s="653" t="s">
        <v>698</v>
      </c>
      <c r="AP277" s="653" t="s">
        <v>699</v>
      </c>
      <c r="AQ277" s="654">
        <v>2013</v>
      </c>
      <c r="AR277" s="654">
        <v>2013</v>
      </c>
      <c r="AS277" s="124">
        <v>8967.0714066400978</v>
      </c>
      <c r="AT277" s="643"/>
      <c r="AU277" s="643"/>
      <c r="AV277" s="643"/>
      <c r="AW277" s="643"/>
      <c r="AX277" s="643"/>
      <c r="AY277" s="643"/>
    </row>
    <row r="278" spans="23:51" ht="17.5" customHeight="1" x14ac:dyDescent="0.25">
      <c r="W278" s="644" t="s">
        <v>789</v>
      </c>
      <c r="X278" s="652" t="s">
        <v>790</v>
      </c>
      <c r="Y278" s="679" t="s">
        <v>461</v>
      </c>
      <c r="Z278" s="675" t="s">
        <v>128</v>
      </c>
      <c r="AA278" s="652" t="s">
        <v>715</v>
      </c>
      <c r="AB278" s="652" t="s">
        <v>697</v>
      </c>
      <c r="AC278" s="653" t="s">
        <v>698</v>
      </c>
      <c r="AD278" s="653" t="s">
        <v>699</v>
      </c>
      <c r="AE278" s="654">
        <v>2013</v>
      </c>
      <c r="AF278" s="654">
        <v>2013</v>
      </c>
      <c r="AG278" s="124">
        <v>20525.061733782528</v>
      </c>
      <c r="AH278" s="723"/>
      <c r="AI278" s="644" t="s">
        <v>789</v>
      </c>
      <c r="AJ278" s="652" t="s">
        <v>790</v>
      </c>
      <c r="AK278" s="679" t="s">
        <v>461</v>
      </c>
      <c r="AL278" s="675" t="s">
        <v>128</v>
      </c>
      <c r="AM278" s="652" t="s">
        <v>704</v>
      </c>
      <c r="AN278" s="652" t="s">
        <v>705</v>
      </c>
      <c r="AO278" s="653" t="s">
        <v>698</v>
      </c>
      <c r="AP278" s="653" t="s">
        <v>699</v>
      </c>
      <c r="AQ278" s="654">
        <v>2013</v>
      </c>
      <c r="AR278" s="654">
        <v>2013</v>
      </c>
      <c r="AS278" s="124">
        <v>5588.8527525616146</v>
      </c>
      <c r="AT278" s="643"/>
      <c r="AU278" s="643"/>
      <c r="AV278" s="643"/>
      <c r="AW278" s="643"/>
      <c r="AX278" s="643"/>
      <c r="AY278" s="643"/>
    </row>
    <row r="279" spans="23:51" ht="17.5" customHeight="1" x14ac:dyDescent="0.25">
      <c r="W279" s="644" t="s">
        <v>789</v>
      </c>
      <c r="X279" s="652" t="s">
        <v>790</v>
      </c>
      <c r="Y279" s="679" t="s">
        <v>462</v>
      </c>
      <c r="Z279" s="675" t="s">
        <v>129</v>
      </c>
      <c r="AA279" s="652" t="s">
        <v>715</v>
      </c>
      <c r="AB279" s="652" t="s">
        <v>697</v>
      </c>
      <c r="AC279" s="653" t="s">
        <v>698</v>
      </c>
      <c r="AD279" s="653" t="s">
        <v>699</v>
      </c>
      <c r="AE279" s="654">
        <v>2013</v>
      </c>
      <c r="AF279" s="654">
        <v>2013</v>
      </c>
      <c r="AG279" s="124">
        <v>70511.0049305672</v>
      </c>
      <c r="AH279" s="723"/>
      <c r="AI279" s="644" t="s">
        <v>789</v>
      </c>
      <c r="AJ279" s="652" t="s">
        <v>790</v>
      </c>
      <c r="AK279" s="679" t="s">
        <v>462</v>
      </c>
      <c r="AL279" s="675" t="s">
        <v>129</v>
      </c>
      <c r="AM279" s="652" t="s">
        <v>704</v>
      </c>
      <c r="AN279" s="652" t="s">
        <v>705</v>
      </c>
      <c r="AO279" s="653" t="s">
        <v>698</v>
      </c>
      <c r="AP279" s="653" t="s">
        <v>699</v>
      </c>
      <c r="AQ279" s="654">
        <v>2013</v>
      </c>
      <c r="AR279" s="654">
        <v>2013</v>
      </c>
      <c r="AS279" s="124">
        <v>19199.729048486646</v>
      </c>
      <c r="AT279" s="643"/>
      <c r="AU279" s="643"/>
      <c r="AV279" s="643"/>
      <c r="AW279" s="643"/>
      <c r="AX279" s="643"/>
      <c r="AY279" s="643"/>
    </row>
    <row r="280" spans="23:51" ht="17.5" customHeight="1" x14ac:dyDescent="0.25">
      <c r="W280" s="644" t="s">
        <v>789</v>
      </c>
      <c r="X280" s="652" t="s">
        <v>790</v>
      </c>
      <c r="Y280" s="679" t="s">
        <v>131</v>
      </c>
      <c r="Z280" s="675" t="s">
        <v>130</v>
      </c>
      <c r="AA280" s="652" t="s">
        <v>715</v>
      </c>
      <c r="AB280" s="652" t="s">
        <v>697</v>
      </c>
      <c r="AC280" s="653" t="s">
        <v>698</v>
      </c>
      <c r="AD280" s="653" t="s">
        <v>699</v>
      </c>
      <c r="AE280" s="654">
        <v>2013</v>
      </c>
      <c r="AF280" s="654">
        <v>2013</v>
      </c>
      <c r="AG280" s="124">
        <v>10537.844290570572</v>
      </c>
      <c r="AH280" s="723"/>
      <c r="AI280" s="644" t="s">
        <v>789</v>
      </c>
      <c r="AJ280" s="652" t="s">
        <v>790</v>
      </c>
      <c r="AK280" s="679" t="s">
        <v>131</v>
      </c>
      <c r="AL280" s="675" t="s">
        <v>130</v>
      </c>
      <c r="AM280" s="652" t="s">
        <v>704</v>
      </c>
      <c r="AN280" s="652" t="s">
        <v>705</v>
      </c>
      <c r="AO280" s="653" t="s">
        <v>698</v>
      </c>
      <c r="AP280" s="653" t="s">
        <v>699</v>
      </c>
      <c r="AQ280" s="654">
        <v>2013</v>
      </c>
      <c r="AR280" s="654">
        <v>2013</v>
      </c>
      <c r="AS280" s="124">
        <v>2869.392591033512</v>
      </c>
      <c r="AT280" s="643"/>
      <c r="AU280" s="643"/>
      <c r="AV280" s="643"/>
      <c r="AW280" s="643"/>
      <c r="AX280" s="643"/>
      <c r="AY280" s="643"/>
    </row>
    <row r="281" spans="23:51" ht="17.5" customHeight="1" x14ac:dyDescent="0.25">
      <c r="W281" s="644" t="s">
        <v>789</v>
      </c>
      <c r="X281" s="652" t="s">
        <v>790</v>
      </c>
      <c r="Y281" s="679" t="s">
        <v>463</v>
      </c>
      <c r="Z281" s="675" t="s">
        <v>132</v>
      </c>
      <c r="AA281" s="652" t="s">
        <v>715</v>
      </c>
      <c r="AB281" s="652" t="s">
        <v>697</v>
      </c>
      <c r="AC281" s="653" t="s">
        <v>698</v>
      </c>
      <c r="AD281" s="653" t="s">
        <v>699</v>
      </c>
      <c r="AE281" s="654">
        <v>2013</v>
      </c>
      <c r="AF281" s="654">
        <v>2013</v>
      </c>
      <c r="AG281" s="124">
        <v>14595.561882381022</v>
      </c>
      <c r="AH281" s="723"/>
      <c r="AI281" s="644" t="s">
        <v>789</v>
      </c>
      <c r="AJ281" s="652" t="s">
        <v>790</v>
      </c>
      <c r="AK281" s="679" t="s">
        <v>463</v>
      </c>
      <c r="AL281" s="675" t="s">
        <v>132</v>
      </c>
      <c r="AM281" s="652" t="s">
        <v>704</v>
      </c>
      <c r="AN281" s="652" t="s">
        <v>705</v>
      </c>
      <c r="AO281" s="653" t="s">
        <v>698</v>
      </c>
      <c r="AP281" s="653" t="s">
        <v>699</v>
      </c>
      <c r="AQ281" s="654">
        <v>2013</v>
      </c>
      <c r="AR281" s="654">
        <v>2013</v>
      </c>
      <c r="AS281" s="124">
        <v>3974.2850598723003</v>
      </c>
      <c r="AT281" s="643"/>
      <c r="AU281" s="643"/>
      <c r="AV281" s="643"/>
      <c r="AW281" s="643"/>
      <c r="AX281" s="643"/>
      <c r="AY281" s="643"/>
    </row>
    <row r="282" spans="23:51" ht="17.5" customHeight="1" x14ac:dyDescent="0.25">
      <c r="W282" s="644" t="s">
        <v>789</v>
      </c>
      <c r="X282" s="652" t="s">
        <v>790</v>
      </c>
      <c r="Y282" s="679" t="s">
        <v>464</v>
      </c>
      <c r="Z282" s="675" t="s">
        <v>133</v>
      </c>
      <c r="AA282" s="652" t="s">
        <v>715</v>
      </c>
      <c r="AB282" s="652" t="s">
        <v>697</v>
      </c>
      <c r="AC282" s="653" t="s">
        <v>698</v>
      </c>
      <c r="AD282" s="653" t="s">
        <v>699</v>
      </c>
      <c r="AE282" s="654">
        <v>2013</v>
      </c>
      <c r="AF282" s="654">
        <v>2013</v>
      </c>
      <c r="AG282" s="124">
        <v>5792.1459725577915</v>
      </c>
      <c r="AH282" s="723"/>
      <c r="AI282" s="644" t="s">
        <v>789</v>
      </c>
      <c r="AJ282" s="652" t="s">
        <v>790</v>
      </c>
      <c r="AK282" s="679" t="s">
        <v>464</v>
      </c>
      <c r="AL282" s="675" t="s">
        <v>133</v>
      </c>
      <c r="AM282" s="652" t="s">
        <v>704</v>
      </c>
      <c r="AN282" s="652" t="s">
        <v>705</v>
      </c>
      <c r="AO282" s="653" t="s">
        <v>698</v>
      </c>
      <c r="AP282" s="653" t="s">
        <v>699</v>
      </c>
      <c r="AQ282" s="654">
        <v>2013</v>
      </c>
      <c r="AR282" s="654">
        <v>2013</v>
      </c>
      <c r="AS282" s="124">
        <v>1577.1670449442593</v>
      </c>
      <c r="AT282" s="643"/>
      <c r="AU282" s="643"/>
      <c r="AV282" s="643"/>
      <c r="AW282" s="643"/>
      <c r="AX282" s="643"/>
      <c r="AY282" s="643"/>
    </row>
    <row r="283" spans="23:51" ht="17.5" customHeight="1" x14ac:dyDescent="0.25">
      <c r="W283" s="644" t="s">
        <v>789</v>
      </c>
      <c r="X283" s="652" t="s">
        <v>790</v>
      </c>
      <c r="Y283" s="679" t="s">
        <v>466</v>
      </c>
      <c r="Z283" s="675" t="s">
        <v>465</v>
      </c>
      <c r="AA283" s="652" t="s">
        <v>715</v>
      </c>
      <c r="AB283" s="652" t="s">
        <v>697</v>
      </c>
      <c r="AC283" s="653" t="s">
        <v>698</v>
      </c>
      <c r="AD283" s="653" t="s">
        <v>699</v>
      </c>
      <c r="AE283" s="654">
        <v>2013</v>
      </c>
      <c r="AF283" s="654">
        <v>2013</v>
      </c>
      <c r="AG283" s="124">
        <v>6579.5336860930802</v>
      </c>
      <c r="AH283" s="723"/>
      <c r="AI283" s="644" t="s">
        <v>789</v>
      </c>
      <c r="AJ283" s="652" t="s">
        <v>790</v>
      </c>
      <c r="AK283" s="679" t="s">
        <v>466</v>
      </c>
      <c r="AL283" s="675" t="s">
        <v>465</v>
      </c>
      <c r="AM283" s="652" t="s">
        <v>704</v>
      </c>
      <c r="AN283" s="652" t="s">
        <v>705</v>
      </c>
      <c r="AO283" s="653" t="s">
        <v>698</v>
      </c>
      <c r="AP283" s="653" t="s">
        <v>699</v>
      </c>
      <c r="AQ283" s="654">
        <v>2013</v>
      </c>
      <c r="AR283" s="654">
        <v>2013</v>
      </c>
      <c r="AS283" s="124">
        <v>1791.5680561179252</v>
      </c>
      <c r="AT283" s="643"/>
      <c r="AU283" s="643"/>
      <c r="AV283" s="643"/>
      <c r="AW283" s="643"/>
      <c r="AX283" s="643"/>
      <c r="AY283" s="643"/>
    </row>
    <row r="284" spans="23:51" ht="17.5" customHeight="1" x14ac:dyDescent="0.25">
      <c r="W284" s="644" t="s">
        <v>789</v>
      </c>
      <c r="X284" s="652" t="s">
        <v>790</v>
      </c>
      <c r="Y284" s="840" t="s">
        <v>72</v>
      </c>
      <c r="Z284" s="102" t="s">
        <v>0</v>
      </c>
      <c r="AA284" s="652" t="s">
        <v>715</v>
      </c>
      <c r="AB284" s="652" t="s">
        <v>697</v>
      </c>
      <c r="AC284" s="653" t="s">
        <v>698</v>
      </c>
      <c r="AD284" s="653" t="s">
        <v>699</v>
      </c>
      <c r="AE284" s="654">
        <v>2013</v>
      </c>
      <c r="AF284" s="654">
        <v>2013</v>
      </c>
      <c r="AG284" s="102">
        <v>1249119.565609683</v>
      </c>
      <c r="AH284" s="723"/>
      <c r="AI284" s="644" t="s">
        <v>789</v>
      </c>
      <c r="AJ284" s="652" t="s">
        <v>790</v>
      </c>
      <c r="AK284" s="840" t="s">
        <v>72</v>
      </c>
      <c r="AL284" s="102" t="s">
        <v>0</v>
      </c>
      <c r="AM284" s="652" t="s">
        <v>704</v>
      </c>
      <c r="AN284" s="652" t="s">
        <v>705</v>
      </c>
      <c r="AO284" s="653" t="s">
        <v>698</v>
      </c>
      <c r="AP284" s="653" t="s">
        <v>699</v>
      </c>
      <c r="AQ284" s="654">
        <v>2013</v>
      </c>
      <c r="AR284" s="654">
        <v>2013</v>
      </c>
      <c r="AS284" s="102">
        <v>340127.85993456311</v>
      </c>
      <c r="AT284" s="643"/>
      <c r="AU284" s="643"/>
      <c r="AV284" s="643"/>
      <c r="AW284" s="643"/>
      <c r="AX284" s="643"/>
      <c r="AY284" s="643"/>
    </row>
    <row r="285" spans="23:51" ht="17.5" customHeight="1" x14ac:dyDescent="0.25">
      <c r="W285" s="644" t="s">
        <v>789</v>
      </c>
      <c r="X285" s="652" t="s">
        <v>790</v>
      </c>
      <c r="Y285" s="840" t="s">
        <v>135</v>
      </c>
      <c r="Z285" s="102" t="s">
        <v>134</v>
      </c>
      <c r="AA285" s="652" t="s">
        <v>715</v>
      </c>
      <c r="AB285" s="652" t="s">
        <v>697</v>
      </c>
      <c r="AC285" s="653" t="s">
        <v>698</v>
      </c>
      <c r="AD285" s="653" t="s">
        <v>699</v>
      </c>
      <c r="AE285" s="654">
        <v>2013</v>
      </c>
      <c r="AF285" s="654">
        <v>2013</v>
      </c>
      <c r="AG285" s="102">
        <v>848997.04344581347</v>
      </c>
      <c r="AH285" s="723"/>
      <c r="AI285" s="644" t="s">
        <v>789</v>
      </c>
      <c r="AJ285" s="652" t="s">
        <v>790</v>
      </c>
      <c r="AK285" s="840" t="s">
        <v>135</v>
      </c>
      <c r="AL285" s="102" t="s">
        <v>134</v>
      </c>
      <c r="AM285" s="652" t="s">
        <v>704</v>
      </c>
      <c r="AN285" s="652" t="s">
        <v>705</v>
      </c>
      <c r="AO285" s="653" t="s">
        <v>698</v>
      </c>
      <c r="AP285" s="653" t="s">
        <v>699</v>
      </c>
      <c r="AQ285" s="654">
        <v>2013</v>
      </c>
      <c r="AR285" s="654">
        <v>2013</v>
      </c>
      <c r="AS285" s="102">
        <v>231176.8668334414</v>
      </c>
      <c r="AT285" s="643"/>
      <c r="AU285" s="643"/>
      <c r="AV285" s="643"/>
      <c r="AW285" s="643"/>
      <c r="AX285" s="643"/>
      <c r="AY285" s="643"/>
    </row>
    <row r="286" spans="23:51" ht="17.5" customHeight="1" x14ac:dyDescent="0.25">
      <c r="W286" s="644" t="s">
        <v>789</v>
      </c>
      <c r="X286" s="652" t="s">
        <v>790</v>
      </c>
      <c r="Y286" s="679" t="s">
        <v>114</v>
      </c>
      <c r="Z286" s="675" t="s">
        <v>218</v>
      </c>
      <c r="AA286" s="652" t="s">
        <v>715</v>
      </c>
      <c r="AB286" s="652" t="s">
        <v>697</v>
      </c>
      <c r="AC286" s="653" t="s">
        <v>698</v>
      </c>
      <c r="AD286" s="653" t="s">
        <v>699</v>
      </c>
      <c r="AE286" s="654">
        <v>2014</v>
      </c>
      <c r="AF286" s="654">
        <v>2014</v>
      </c>
      <c r="AG286" s="124">
        <v>705057.04967879597</v>
      </c>
      <c r="AH286" s="723"/>
      <c r="AI286" s="644" t="s">
        <v>789</v>
      </c>
      <c r="AJ286" s="652" t="s">
        <v>790</v>
      </c>
      <c r="AK286" s="679" t="s">
        <v>114</v>
      </c>
      <c r="AL286" s="675" t="s">
        <v>218</v>
      </c>
      <c r="AM286" s="652" t="s">
        <v>704</v>
      </c>
      <c r="AN286" s="652" t="s">
        <v>705</v>
      </c>
      <c r="AO286" s="653" t="s">
        <v>698</v>
      </c>
      <c r="AP286" s="653" t="s">
        <v>699</v>
      </c>
      <c r="AQ286" s="654">
        <v>2014</v>
      </c>
      <c r="AR286" s="654">
        <v>2014</v>
      </c>
      <c r="AS286" s="124">
        <v>305238.41122846608</v>
      </c>
      <c r="AT286" s="643"/>
      <c r="AU286" s="643"/>
      <c r="AV286" s="643"/>
      <c r="AW286" s="643"/>
      <c r="AX286" s="643"/>
      <c r="AY286" s="643"/>
    </row>
    <row r="287" spans="23:51" ht="17.5" customHeight="1" x14ac:dyDescent="0.25">
      <c r="W287" s="644" t="s">
        <v>789</v>
      </c>
      <c r="X287" s="652" t="s">
        <v>790</v>
      </c>
      <c r="Y287" s="679" t="s">
        <v>452</v>
      </c>
      <c r="Z287" s="675" t="s">
        <v>115</v>
      </c>
      <c r="AA287" s="652" t="s">
        <v>715</v>
      </c>
      <c r="AB287" s="652" t="s">
        <v>697</v>
      </c>
      <c r="AC287" s="653" t="s">
        <v>698</v>
      </c>
      <c r="AD287" s="653" t="s">
        <v>699</v>
      </c>
      <c r="AE287" s="654">
        <v>2014</v>
      </c>
      <c r="AF287" s="654">
        <v>2014</v>
      </c>
      <c r="AG287" s="124">
        <v>161848.5477091035</v>
      </c>
      <c r="AH287" s="723"/>
      <c r="AI287" s="644" t="s">
        <v>789</v>
      </c>
      <c r="AJ287" s="652" t="s">
        <v>790</v>
      </c>
      <c r="AK287" s="679" t="s">
        <v>452</v>
      </c>
      <c r="AL287" s="675" t="s">
        <v>115</v>
      </c>
      <c r="AM287" s="652" t="s">
        <v>704</v>
      </c>
      <c r="AN287" s="652" t="s">
        <v>705</v>
      </c>
      <c r="AO287" s="653" t="s">
        <v>698</v>
      </c>
      <c r="AP287" s="653" t="s">
        <v>699</v>
      </c>
      <c r="AQ287" s="654">
        <v>2014</v>
      </c>
      <c r="AR287" s="654">
        <v>2014</v>
      </c>
      <c r="AS287" s="124">
        <v>2391.5835305258893</v>
      </c>
      <c r="AT287" s="643"/>
      <c r="AU287" s="643"/>
      <c r="AV287" s="643"/>
      <c r="AW287" s="643"/>
      <c r="AX287" s="643"/>
      <c r="AY287" s="643"/>
    </row>
    <row r="288" spans="23:51" ht="17.5" customHeight="1" x14ac:dyDescent="0.25">
      <c r="W288" s="644" t="s">
        <v>789</v>
      </c>
      <c r="X288" s="652" t="s">
        <v>790</v>
      </c>
      <c r="Y288" s="679" t="s">
        <v>453</v>
      </c>
      <c r="Z288" s="675" t="s">
        <v>116</v>
      </c>
      <c r="AA288" s="652" t="s">
        <v>715</v>
      </c>
      <c r="AB288" s="652" t="s">
        <v>697</v>
      </c>
      <c r="AC288" s="653" t="s">
        <v>698</v>
      </c>
      <c r="AD288" s="653" t="s">
        <v>699</v>
      </c>
      <c r="AE288" s="654">
        <v>2014</v>
      </c>
      <c r="AF288" s="654">
        <v>2014</v>
      </c>
      <c r="AG288" s="124">
        <v>543208.50196969253</v>
      </c>
      <c r="AH288" s="723"/>
      <c r="AI288" s="644" t="s">
        <v>789</v>
      </c>
      <c r="AJ288" s="652" t="s">
        <v>790</v>
      </c>
      <c r="AK288" s="679" t="s">
        <v>453</v>
      </c>
      <c r="AL288" s="675" t="s">
        <v>116</v>
      </c>
      <c r="AM288" s="652" t="s">
        <v>704</v>
      </c>
      <c r="AN288" s="652" t="s">
        <v>705</v>
      </c>
      <c r="AO288" s="653" t="s">
        <v>698</v>
      </c>
      <c r="AP288" s="653" t="s">
        <v>699</v>
      </c>
      <c r="AQ288" s="654">
        <v>2014</v>
      </c>
      <c r="AR288" s="654">
        <v>2014</v>
      </c>
      <c r="AS288" s="124">
        <v>109087.77846555194</v>
      </c>
      <c r="AT288" s="643"/>
      <c r="AU288" s="643"/>
      <c r="AV288" s="643"/>
      <c r="AW288" s="643"/>
      <c r="AX288" s="643"/>
      <c r="AY288" s="643"/>
    </row>
    <row r="289" spans="23:51" ht="17.5" customHeight="1" x14ac:dyDescent="0.25">
      <c r="W289" s="644" t="s">
        <v>789</v>
      </c>
      <c r="X289" s="652" t="s">
        <v>790</v>
      </c>
      <c r="Y289" s="679" t="s">
        <v>117</v>
      </c>
      <c r="Z289" s="675" t="s">
        <v>58</v>
      </c>
      <c r="AA289" s="652" t="s">
        <v>715</v>
      </c>
      <c r="AB289" s="652" t="s">
        <v>697</v>
      </c>
      <c r="AC289" s="653" t="s">
        <v>698</v>
      </c>
      <c r="AD289" s="653" t="s">
        <v>699</v>
      </c>
      <c r="AE289" s="654">
        <v>2014</v>
      </c>
      <c r="AF289" s="654">
        <v>2014</v>
      </c>
      <c r="AG289" s="124">
        <v>290307.34499338339</v>
      </c>
      <c r="AH289" s="723"/>
      <c r="AI289" s="644" t="s">
        <v>789</v>
      </c>
      <c r="AJ289" s="652" t="s">
        <v>790</v>
      </c>
      <c r="AK289" s="679" t="s">
        <v>117</v>
      </c>
      <c r="AL289" s="675" t="s">
        <v>58</v>
      </c>
      <c r="AM289" s="652" t="s">
        <v>704</v>
      </c>
      <c r="AN289" s="652" t="s">
        <v>705</v>
      </c>
      <c r="AO289" s="653" t="s">
        <v>698</v>
      </c>
      <c r="AP289" s="653" t="s">
        <v>699</v>
      </c>
      <c r="AQ289" s="654">
        <v>2014</v>
      </c>
      <c r="AR289" s="654">
        <v>2014</v>
      </c>
      <c r="AS289" s="124">
        <v>28059.988061235134</v>
      </c>
      <c r="AT289" s="643"/>
      <c r="AU289" s="643"/>
      <c r="AV289" s="643"/>
      <c r="AW289" s="643"/>
      <c r="AX289" s="643"/>
      <c r="AY289" s="643"/>
    </row>
    <row r="290" spans="23:51" ht="17.5" customHeight="1" x14ac:dyDescent="0.25">
      <c r="W290" s="644" t="s">
        <v>789</v>
      </c>
      <c r="X290" s="652" t="s">
        <v>790</v>
      </c>
      <c r="Y290" s="679" t="s">
        <v>454</v>
      </c>
      <c r="Z290" s="675" t="s">
        <v>118</v>
      </c>
      <c r="AA290" s="652" t="s">
        <v>715</v>
      </c>
      <c r="AB290" s="652" t="s">
        <v>697</v>
      </c>
      <c r="AC290" s="653" t="s">
        <v>698</v>
      </c>
      <c r="AD290" s="653" t="s">
        <v>699</v>
      </c>
      <c r="AE290" s="654">
        <v>2014</v>
      </c>
      <c r="AF290" s="654">
        <v>2014</v>
      </c>
      <c r="AG290" s="124">
        <v>135012.31168765679</v>
      </c>
      <c r="AH290" s="723"/>
      <c r="AI290" s="644" t="s">
        <v>789</v>
      </c>
      <c r="AJ290" s="652" t="s">
        <v>790</v>
      </c>
      <c r="AK290" s="679" t="s">
        <v>454</v>
      </c>
      <c r="AL290" s="675" t="s">
        <v>118</v>
      </c>
      <c r="AM290" s="652" t="s">
        <v>704</v>
      </c>
      <c r="AN290" s="652" t="s">
        <v>705</v>
      </c>
      <c r="AO290" s="653" t="s">
        <v>698</v>
      </c>
      <c r="AP290" s="653" t="s">
        <v>699</v>
      </c>
      <c r="AQ290" s="654">
        <v>2014</v>
      </c>
      <c r="AR290" s="654">
        <v>2014</v>
      </c>
      <c r="AS290" s="124">
        <v>9384.2786619640156</v>
      </c>
      <c r="AT290" s="643"/>
      <c r="AU290" s="643"/>
      <c r="AV290" s="643"/>
      <c r="AW290" s="643"/>
      <c r="AX290" s="643"/>
      <c r="AY290" s="643"/>
    </row>
    <row r="291" spans="23:51" ht="17.5" customHeight="1" x14ac:dyDescent="0.25">
      <c r="W291" s="644" t="s">
        <v>789</v>
      </c>
      <c r="X291" s="652" t="s">
        <v>790</v>
      </c>
      <c r="Y291" s="679" t="s">
        <v>119</v>
      </c>
      <c r="Z291" s="675" t="s">
        <v>59</v>
      </c>
      <c r="AA291" s="652" t="s">
        <v>715</v>
      </c>
      <c r="AB291" s="652" t="s">
        <v>697</v>
      </c>
      <c r="AC291" s="653" t="s">
        <v>698</v>
      </c>
      <c r="AD291" s="653" t="s">
        <v>699</v>
      </c>
      <c r="AE291" s="654">
        <v>2014</v>
      </c>
      <c r="AF291" s="654">
        <v>2014</v>
      </c>
      <c r="AG291" s="124">
        <v>155295.0333057266</v>
      </c>
      <c r="AH291" s="723"/>
      <c r="AI291" s="644" t="s">
        <v>789</v>
      </c>
      <c r="AJ291" s="652" t="s">
        <v>790</v>
      </c>
      <c r="AK291" s="679" t="s">
        <v>119</v>
      </c>
      <c r="AL291" s="675" t="s">
        <v>59</v>
      </c>
      <c r="AM291" s="652" t="s">
        <v>704</v>
      </c>
      <c r="AN291" s="652" t="s">
        <v>705</v>
      </c>
      <c r="AO291" s="653" t="s">
        <v>698</v>
      </c>
      <c r="AP291" s="653" t="s">
        <v>699</v>
      </c>
      <c r="AQ291" s="654">
        <v>2014</v>
      </c>
      <c r="AR291" s="654">
        <v>2014</v>
      </c>
      <c r="AS291" s="124">
        <v>32395.276681528929</v>
      </c>
      <c r="AT291" s="643"/>
      <c r="AU291" s="643"/>
      <c r="AV291" s="643"/>
      <c r="AW291" s="643"/>
      <c r="AX291" s="643"/>
      <c r="AY291" s="643"/>
    </row>
    <row r="292" spans="23:51" ht="17.5" customHeight="1" x14ac:dyDescent="0.25">
      <c r="W292" s="644" t="s">
        <v>789</v>
      </c>
      <c r="X292" s="652" t="s">
        <v>790</v>
      </c>
      <c r="Y292" s="679" t="s">
        <v>455</v>
      </c>
      <c r="Z292" s="675" t="s">
        <v>120</v>
      </c>
      <c r="AA292" s="652" t="s">
        <v>715</v>
      </c>
      <c r="AB292" s="652" t="s">
        <v>697</v>
      </c>
      <c r="AC292" s="653" t="s">
        <v>698</v>
      </c>
      <c r="AD292" s="653" t="s">
        <v>699</v>
      </c>
      <c r="AE292" s="654">
        <v>2014</v>
      </c>
      <c r="AF292" s="654">
        <v>2014</v>
      </c>
      <c r="AG292" s="124">
        <v>38338</v>
      </c>
      <c r="AH292" s="723"/>
      <c r="AI292" s="644" t="s">
        <v>789</v>
      </c>
      <c r="AJ292" s="652" t="s">
        <v>790</v>
      </c>
      <c r="AK292" s="679" t="s">
        <v>455</v>
      </c>
      <c r="AL292" s="675" t="s">
        <v>120</v>
      </c>
      <c r="AM292" s="652" t="s">
        <v>704</v>
      </c>
      <c r="AN292" s="652" t="s">
        <v>705</v>
      </c>
      <c r="AO292" s="653" t="s">
        <v>698</v>
      </c>
      <c r="AP292" s="653" t="s">
        <v>699</v>
      </c>
      <c r="AQ292" s="654">
        <v>2014</v>
      </c>
      <c r="AR292" s="654">
        <v>2014</v>
      </c>
      <c r="AS292" s="124">
        <v>41117.427608913837</v>
      </c>
      <c r="AT292" s="643"/>
      <c r="AU292" s="643"/>
      <c r="AV292" s="643"/>
      <c r="AW292" s="643"/>
      <c r="AX292" s="643"/>
      <c r="AY292" s="643"/>
    </row>
    <row r="293" spans="23:51" ht="17.5" customHeight="1" x14ac:dyDescent="0.25">
      <c r="W293" s="644" t="s">
        <v>789</v>
      </c>
      <c r="X293" s="652" t="s">
        <v>790</v>
      </c>
      <c r="Y293" s="679" t="s">
        <v>456</v>
      </c>
      <c r="Z293" s="675" t="s">
        <v>121</v>
      </c>
      <c r="AA293" s="652" t="s">
        <v>715</v>
      </c>
      <c r="AB293" s="652" t="s">
        <v>697</v>
      </c>
      <c r="AC293" s="653" t="s">
        <v>698</v>
      </c>
      <c r="AD293" s="653" t="s">
        <v>699</v>
      </c>
      <c r="AE293" s="654">
        <v>2014</v>
      </c>
      <c r="AF293" s="654">
        <v>2014</v>
      </c>
      <c r="AG293" s="124">
        <v>1467419</v>
      </c>
      <c r="AH293" s="723"/>
      <c r="AI293" s="644" t="s">
        <v>789</v>
      </c>
      <c r="AJ293" s="652" t="s">
        <v>790</v>
      </c>
      <c r="AK293" s="679" t="s">
        <v>456</v>
      </c>
      <c r="AL293" s="675" t="s">
        <v>121</v>
      </c>
      <c r="AM293" s="652" t="s">
        <v>704</v>
      </c>
      <c r="AN293" s="652" t="s">
        <v>705</v>
      </c>
      <c r="AO293" s="653" t="s">
        <v>698</v>
      </c>
      <c r="AP293" s="653" t="s">
        <v>699</v>
      </c>
      <c r="AQ293" s="654">
        <v>2014</v>
      </c>
      <c r="AR293" s="654">
        <v>2014</v>
      </c>
      <c r="AS293" s="124">
        <v>20790.27849469741</v>
      </c>
      <c r="AT293" s="643"/>
      <c r="AU293" s="643"/>
      <c r="AV293" s="643"/>
      <c r="AW293" s="643"/>
      <c r="AX293" s="643"/>
      <c r="AY293" s="643"/>
    </row>
    <row r="294" spans="23:51" ht="17.5" customHeight="1" x14ac:dyDescent="0.25">
      <c r="W294" s="644" t="s">
        <v>789</v>
      </c>
      <c r="X294" s="652" t="s">
        <v>790</v>
      </c>
      <c r="Y294" s="679" t="s">
        <v>457</v>
      </c>
      <c r="Z294" s="675" t="s">
        <v>122</v>
      </c>
      <c r="AA294" s="652" t="s">
        <v>715</v>
      </c>
      <c r="AB294" s="652" t="s">
        <v>697</v>
      </c>
      <c r="AC294" s="653" t="s">
        <v>698</v>
      </c>
      <c r="AD294" s="653" t="s">
        <v>699</v>
      </c>
      <c r="AE294" s="654">
        <v>2014</v>
      </c>
      <c r="AF294" s="654">
        <v>2014</v>
      </c>
      <c r="AG294" s="124">
        <v>1020600</v>
      </c>
      <c r="AH294" s="723"/>
      <c r="AI294" s="644" t="s">
        <v>789</v>
      </c>
      <c r="AJ294" s="652" t="s">
        <v>790</v>
      </c>
      <c r="AK294" s="679" t="s">
        <v>457</v>
      </c>
      <c r="AL294" s="675" t="s">
        <v>122</v>
      </c>
      <c r="AM294" s="652" t="s">
        <v>704</v>
      </c>
      <c r="AN294" s="652" t="s">
        <v>705</v>
      </c>
      <c r="AO294" s="653" t="s">
        <v>698</v>
      </c>
      <c r="AP294" s="653" t="s">
        <v>699</v>
      </c>
      <c r="AQ294" s="654">
        <v>2014</v>
      </c>
      <c r="AR294" s="654">
        <v>2014</v>
      </c>
      <c r="AS294" s="124">
        <v>6830.3477336748037</v>
      </c>
      <c r="AT294" s="643"/>
      <c r="AU294" s="643"/>
      <c r="AV294" s="643"/>
      <c r="AW294" s="643"/>
      <c r="AX294" s="643"/>
      <c r="AY294" s="643"/>
    </row>
    <row r="295" spans="23:51" ht="17.5" customHeight="1" x14ac:dyDescent="0.25">
      <c r="W295" s="644" t="s">
        <v>789</v>
      </c>
      <c r="X295" s="652" t="s">
        <v>790</v>
      </c>
      <c r="Y295" s="679" t="s">
        <v>458</v>
      </c>
      <c r="Z295" s="675" t="s">
        <v>123</v>
      </c>
      <c r="AA295" s="652" t="s">
        <v>715</v>
      </c>
      <c r="AB295" s="652" t="s">
        <v>697</v>
      </c>
      <c r="AC295" s="653" t="s">
        <v>698</v>
      </c>
      <c r="AD295" s="653" t="s">
        <v>699</v>
      </c>
      <c r="AE295" s="654">
        <v>2014</v>
      </c>
      <c r="AF295" s="654">
        <v>2014</v>
      </c>
      <c r="AG295" s="124">
        <v>29806.799999999999</v>
      </c>
      <c r="AH295" s="723"/>
      <c r="AI295" s="644" t="s">
        <v>789</v>
      </c>
      <c r="AJ295" s="652" t="s">
        <v>790</v>
      </c>
      <c r="AK295" s="679" t="s">
        <v>458</v>
      </c>
      <c r="AL295" s="675" t="s">
        <v>123</v>
      </c>
      <c r="AM295" s="652" t="s">
        <v>704</v>
      </c>
      <c r="AN295" s="652" t="s">
        <v>705</v>
      </c>
      <c r="AO295" s="653" t="s">
        <v>698</v>
      </c>
      <c r="AP295" s="653" t="s">
        <v>699</v>
      </c>
      <c r="AQ295" s="654">
        <v>2014</v>
      </c>
      <c r="AR295" s="654">
        <v>2014</v>
      </c>
      <c r="AS295" s="124">
        <v>9553.55598866933</v>
      </c>
      <c r="AT295" s="643"/>
      <c r="AU295" s="643"/>
      <c r="AV295" s="643"/>
      <c r="AW295" s="643"/>
      <c r="AX295" s="643"/>
      <c r="AY295" s="643"/>
    </row>
    <row r="296" spans="23:51" ht="17.5" customHeight="1" x14ac:dyDescent="0.25">
      <c r="W296" s="644" t="s">
        <v>789</v>
      </c>
      <c r="X296" s="652" t="s">
        <v>790</v>
      </c>
      <c r="Y296" s="679" t="s">
        <v>125</v>
      </c>
      <c r="Z296" s="675" t="s">
        <v>124</v>
      </c>
      <c r="AA296" s="652" t="s">
        <v>715</v>
      </c>
      <c r="AB296" s="652" t="s">
        <v>697</v>
      </c>
      <c r="AC296" s="653" t="s">
        <v>698</v>
      </c>
      <c r="AD296" s="653" t="s">
        <v>699</v>
      </c>
      <c r="AE296" s="654">
        <v>2014</v>
      </c>
      <c r="AF296" s="654">
        <v>2014</v>
      </c>
      <c r="AG296" s="124">
        <v>1480521.3946721796</v>
      </c>
      <c r="AH296" s="723"/>
      <c r="AI296" s="644" t="s">
        <v>789</v>
      </c>
      <c r="AJ296" s="652" t="s">
        <v>790</v>
      </c>
      <c r="AK296" s="679" t="s">
        <v>125</v>
      </c>
      <c r="AL296" s="675" t="s">
        <v>124</v>
      </c>
      <c r="AM296" s="652" t="s">
        <v>704</v>
      </c>
      <c r="AN296" s="652" t="s">
        <v>705</v>
      </c>
      <c r="AO296" s="653" t="s">
        <v>698</v>
      </c>
      <c r="AP296" s="653" t="s">
        <v>699</v>
      </c>
      <c r="AQ296" s="654">
        <v>2014</v>
      </c>
      <c r="AR296" s="654">
        <v>2014</v>
      </c>
      <c r="AS296" s="124">
        <v>29421.435929043266</v>
      </c>
      <c r="AT296" s="643"/>
      <c r="AU296" s="643"/>
      <c r="AV296" s="643"/>
      <c r="AW296" s="643"/>
      <c r="AX296" s="643"/>
      <c r="AY296" s="643"/>
    </row>
    <row r="297" spans="23:51" ht="17.5" customHeight="1" x14ac:dyDescent="0.25">
      <c r="W297" s="644" t="s">
        <v>789</v>
      </c>
      <c r="X297" s="652" t="s">
        <v>790</v>
      </c>
      <c r="Y297" s="679" t="s">
        <v>459</v>
      </c>
      <c r="Z297" s="675" t="s">
        <v>126</v>
      </c>
      <c r="AA297" s="652" t="s">
        <v>715</v>
      </c>
      <c r="AB297" s="652" t="s">
        <v>697</v>
      </c>
      <c r="AC297" s="653" t="s">
        <v>698</v>
      </c>
      <c r="AD297" s="653" t="s">
        <v>699</v>
      </c>
      <c r="AE297" s="654">
        <v>2014</v>
      </c>
      <c r="AF297" s="654">
        <v>2014</v>
      </c>
      <c r="AG297" s="124">
        <v>1450714.5946721795</v>
      </c>
      <c r="AH297" s="723"/>
      <c r="AI297" s="644" t="s">
        <v>789</v>
      </c>
      <c r="AJ297" s="652" t="s">
        <v>790</v>
      </c>
      <c r="AK297" s="679" t="s">
        <v>459</v>
      </c>
      <c r="AL297" s="675" t="s">
        <v>126</v>
      </c>
      <c r="AM297" s="652" t="s">
        <v>704</v>
      </c>
      <c r="AN297" s="652" t="s">
        <v>705</v>
      </c>
      <c r="AO297" s="653" t="s">
        <v>698</v>
      </c>
      <c r="AP297" s="653" t="s">
        <v>699</v>
      </c>
      <c r="AQ297" s="654">
        <v>2014</v>
      </c>
      <c r="AR297" s="654">
        <v>2014</v>
      </c>
      <c r="AS297" s="124">
        <v>19050.525996151784</v>
      </c>
      <c r="AT297" s="643"/>
      <c r="AU297" s="643"/>
      <c r="AV297" s="643"/>
      <c r="AW297" s="643"/>
      <c r="AX297" s="643"/>
      <c r="AY297" s="643"/>
    </row>
    <row r="298" spans="23:51" ht="17.5" customHeight="1" x14ac:dyDescent="0.25">
      <c r="W298" s="644" t="s">
        <v>789</v>
      </c>
      <c r="X298" s="652" t="s">
        <v>790</v>
      </c>
      <c r="Y298" s="679" t="s">
        <v>460</v>
      </c>
      <c r="Z298" s="675" t="s">
        <v>127</v>
      </c>
      <c r="AA298" s="652" t="s">
        <v>715</v>
      </c>
      <c r="AB298" s="652" t="s">
        <v>697</v>
      </c>
      <c r="AC298" s="653" t="s">
        <v>698</v>
      </c>
      <c r="AD298" s="653" t="s">
        <v>699</v>
      </c>
      <c r="AE298" s="654">
        <v>2014</v>
      </c>
      <c r="AF298" s="654">
        <v>2014</v>
      </c>
      <c r="AG298" s="124">
        <v>34415.64388211201</v>
      </c>
      <c r="AH298" s="723"/>
      <c r="AI298" s="644" t="s">
        <v>789</v>
      </c>
      <c r="AJ298" s="652" t="s">
        <v>790</v>
      </c>
      <c r="AK298" s="679" t="s">
        <v>460</v>
      </c>
      <c r="AL298" s="675" t="s">
        <v>127</v>
      </c>
      <c r="AM298" s="652" t="s">
        <v>704</v>
      </c>
      <c r="AN298" s="652" t="s">
        <v>705</v>
      </c>
      <c r="AO298" s="653" t="s">
        <v>698</v>
      </c>
      <c r="AP298" s="653" t="s">
        <v>699</v>
      </c>
      <c r="AQ298" s="654">
        <v>2014</v>
      </c>
      <c r="AR298" s="654">
        <v>2014</v>
      </c>
      <c r="AS298" s="124">
        <v>9371.176006020969</v>
      </c>
      <c r="AT298" s="643"/>
      <c r="AU298" s="643"/>
      <c r="AV298" s="643"/>
      <c r="AW298" s="643"/>
      <c r="AX298" s="643"/>
      <c r="AY298" s="643"/>
    </row>
    <row r="299" spans="23:51" ht="17.5" customHeight="1" x14ac:dyDescent="0.25">
      <c r="W299" s="644" t="s">
        <v>789</v>
      </c>
      <c r="X299" s="652" t="s">
        <v>790</v>
      </c>
      <c r="Y299" s="679" t="s">
        <v>461</v>
      </c>
      <c r="Z299" s="675" t="s">
        <v>128</v>
      </c>
      <c r="AA299" s="652" t="s">
        <v>715</v>
      </c>
      <c r="AB299" s="652" t="s">
        <v>697</v>
      </c>
      <c r="AC299" s="653" t="s">
        <v>698</v>
      </c>
      <c r="AD299" s="653" t="s">
        <v>699</v>
      </c>
      <c r="AE299" s="654">
        <v>2014</v>
      </c>
      <c r="AF299" s="654">
        <v>2014</v>
      </c>
      <c r="AG299" s="124">
        <v>22853.912015540955</v>
      </c>
      <c r="AH299" s="723"/>
      <c r="AI299" s="644" t="s">
        <v>789</v>
      </c>
      <c r="AJ299" s="652" t="s">
        <v>790</v>
      </c>
      <c r="AK299" s="679" t="s">
        <v>461</v>
      </c>
      <c r="AL299" s="675" t="s">
        <v>128</v>
      </c>
      <c r="AM299" s="652" t="s">
        <v>704</v>
      </c>
      <c r="AN299" s="652" t="s">
        <v>705</v>
      </c>
      <c r="AO299" s="653" t="s">
        <v>698</v>
      </c>
      <c r="AP299" s="653" t="s">
        <v>699</v>
      </c>
      <c r="AQ299" s="654">
        <v>2014</v>
      </c>
      <c r="AR299" s="654">
        <v>2014</v>
      </c>
      <c r="AS299" s="124">
        <v>6222.9848919104033</v>
      </c>
      <c r="AT299" s="643"/>
      <c r="AU299" s="643"/>
      <c r="AV299" s="643"/>
      <c r="AW299" s="643"/>
      <c r="AX299" s="643"/>
      <c r="AY299" s="643"/>
    </row>
    <row r="300" spans="23:51" ht="17.5" customHeight="1" x14ac:dyDescent="0.25">
      <c r="W300" s="644" t="s">
        <v>789</v>
      </c>
      <c r="X300" s="652" t="s">
        <v>790</v>
      </c>
      <c r="Y300" s="679" t="s">
        <v>462</v>
      </c>
      <c r="Z300" s="675" t="s">
        <v>129</v>
      </c>
      <c r="AA300" s="652" t="s">
        <v>715</v>
      </c>
      <c r="AB300" s="652" t="s">
        <v>697</v>
      </c>
      <c r="AC300" s="653" t="s">
        <v>698</v>
      </c>
      <c r="AD300" s="653" t="s">
        <v>699</v>
      </c>
      <c r="AE300" s="654">
        <v>2014</v>
      </c>
      <c r="AF300" s="654">
        <v>2014</v>
      </c>
      <c r="AG300" s="124">
        <v>73597.848082904908</v>
      </c>
      <c r="AH300" s="723"/>
      <c r="AI300" s="644" t="s">
        <v>789</v>
      </c>
      <c r="AJ300" s="652" t="s">
        <v>790</v>
      </c>
      <c r="AK300" s="679" t="s">
        <v>462</v>
      </c>
      <c r="AL300" s="675" t="s">
        <v>129</v>
      </c>
      <c r="AM300" s="652" t="s">
        <v>704</v>
      </c>
      <c r="AN300" s="652" t="s">
        <v>705</v>
      </c>
      <c r="AO300" s="653" t="s">
        <v>698</v>
      </c>
      <c r="AP300" s="653" t="s">
        <v>699</v>
      </c>
      <c r="AQ300" s="654">
        <v>2014</v>
      </c>
      <c r="AR300" s="654">
        <v>2014</v>
      </c>
      <c r="AS300" s="124">
        <v>20040.258157360084</v>
      </c>
      <c r="AT300" s="643"/>
      <c r="AU300" s="643"/>
      <c r="AV300" s="643"/>
      <c r="AW300" s="643"/>
      <c r="AX300" s="643"/>
      <c r="AY300" s="643"/>
    </row>
    <row r="301" spans="23:51" ht="17.5" customHeight="1" x14ac:dyDescent="0.25">
      <c r="W301" s="644" t="s">
        <v>789</v>
      </c>
      <c r="X301" s="652" t="s">
        <v>790</v>
      </c>
      <c r="Y301" s="679" t="s">
        <v>131</v>
      </c>
      <c r="Z301" s="675" t="s">
        <v>130</v>
      </c>
      <c r="AA301" s="652" t="s">
        <v>715</v>
      </c>
      <c r="AB301" s="652" t="s">
        <v>697</v>
      </c>
      <c r="AC301" s="653" t="s">
        <v>698</v>
      </c>
      <c r="AD301" s="653" t="s">
        <v>699</v>
      </c>
      <c r="AE301" s="654">
        <v>2014</v>
      </c>
      <c r="AF301" s="654">
        <v>2014</v>
      </c>
      <c r="AG301" s="124">
        <v>11176.40553743772</v>
      </c>
      <c r="AH301" s="723"/>
      <c r="AI301" s="644" t="s">
        <v>789</v>
      </c>
      <c r="AJ301" s="652" t="s">
        <v>790</v>
      </c>
      <c r="AK301" s="679" t="s">
        <v>131</v>
      </c>
      <c r="AL301" s="675" t="s">
        <v>130</v>
      </c>
      <c r="AM301" s="652" t="s">
        <v>704</v>
      </c>
      <c r="AN301" s="652" t="s">
        <v>705</v>
      </c>
      <c r="AO301" s="653" t="s">
        <v>698</v>
      </c>
      <c r="AP301" s="653" t="s">
        <v>699</v>
      </c>
      <c r="AQ301" s="654">
        <v>2014</v>
      </c>
      <c r="AR301" s="654">
        <v>2014</v>
      </c>
      <c r="AS301" s="124">
        <v>3043.2690367427422</v>
      </c>
      <c r="AT301" s="643"/>
      <c r="AU301" s="643"/>
      <c r="AV301" s="643"/>
      <c r="AW301" s="643"/>
      <c r="AX301" s="643"/>
      <c r="AY301" s="643"/>
    </row>
    <row r="302" spans="23:51" ht="17.5" customHeight="1" x14ac:dyDescent="0.25">
      <c r="W302" s="644" t="s">
        <v>789</v>
      </c>
      <c r="X302" s="652" t="s">
        <v>790</v>
      </c>
      <c r="Y302" s="679" t="s">
        <v>463</v>
      </c>
      <c r="Z302" s="675" t="s">
        <v>132</v>
      </c>
      <c r="AA302" s="652" t="s">
        <v>715</v>
      </c>
      <c r="AB302" s="652" t="s">
        <v>697</v>
      </c>
      <c r="AC302" s="653" t="s">
        <v>698</v>
      </c>
      <c r="AD302" s="653" t="s">
        <v>699</v>
      </c>
      <c r="AE302" s="654">
        <v>2014</v>
      </c>
      <c r="AF302" s="654">
        <v>2014</v>
      </c>
      <c r="AG302" s="124">
        <v>15668.394228380539</v>
      </c>
      <c r="AH302" s="723"/>
      <c r="AI302" s="644" t="s">
        <v>789</v>
      </c>
      <c r="AJ302" s="652" t="s">
        <v>790</v>
      </c>
      <c r="AK302" s="679" t="s">
        <v>463</v>
      </c>
      <c r="AL302" s="675" t="s">
        <v>132</v>
      </c>
      <c r="AM302" s="652" t="s">
        <v>704</v>
      </c>
      <c r="AN302" s="652" t="s">
        <v>705</v>
      </c>
      <c r="AO302" s="653" t="s">
        <v>698</v>
      </c>
      <c r="AP302" s="653" t="s">
        <v>699</v>
      </c>
      <c r="AQ302" s="654">
        <v>2014</v>
      </c>
      <c r="AR302" s="654">
        <v>2014</v>
      </c>
      <c r="AS302" s="124">
        <v>4266.4109539497722</v>
      </c>
      <c r="AT302" s="643"/>
      <c r="AU302" s="643"/>
      <c r="AV302" s="643"/>
      <c r="AW302" s="643"/>
      <c r="AX302" s="643"/>
      <c r="AY302" s="643"/>
    </row>
    <row r="303" spans="23:51" ht="17.5" customHeight="1" x14ac:dyDescent="0.25">
      <c r="W303" s="644" t="s">
        <v>789</v>
      </c>
      <c r="X303" s="652" t="s">
        <v>790</v>
      </c>
      <c r="Y303" s="679" t="s">
        <v>464</v>
      </c>
      <c r="Z303" s="675" t="s">
        <v>133</v>
      </c>
      <c r="AA303" s="652" t="s">
        <v>715</v>
      </c>
      <c r="AB303" s="652" t="s">
        <v>697</v>
      </c>
      <c r="AC303" s="653" t="s">
        <v>698</v>
      </c>
      <c r="AD303" s="653" t="s">
        <v>699</v>
      </c>
      <c r="AE303" s="654">
        <v>2014</v>
      </c>
      <c r="AF303" s="654">
        <v>2014</v>
      </c>
      <c r="AG303" s="124">
        <v>6193.4285812451362</v>
      </c>
      <c r="AH303" s="723"/>
      <c r="AI303" s="644" t="s">
        <v>789</v>
      </c>
      <c r="AJ303" s="652" t="s">
        <v>790</v>
      </c>
      <c r="AK303" s="679" t="s">
        <v>464</v>
      </c>
      <c r="AL303" s="675" t="s">
        <v>133</v>
      </c>
      <c r="AM303" s="652" t="s">
        <v>704</v>
      </c>
      <c r="AN303" s="652" t="s">
        <v>705</v>
      </c>
      <c r="AO303" s="653" t="s">
        <v>698</v>
      </c>
      <c r="AP303" s="653" t="s">
        <v>699</v>
      </c>
      <c r="AQ303" s="654">
        <v>2014</v>
      </c>
      <c r="AR303" s="654">
        <v>2014</v>
      </c>
      <c r="AS303" s="124">
        <v>1686.4339227352311</v>
      </c>
      <c r="AT303" s="643"/>
      <c r="AU303" s="643"/>
      <c r="AV303" s="643"/>
      <c r="AW303" s="643"/>
      <c r="AX303" s="643"/>
      <c r="AY303" s="643"/>
    </row>
    <row r="304" spans="23:51" ht="17.5" customHeight="1" x14ac:dyDescent="0.25">
      <c r="W304" s="644" t="s">
        <v>789</v>
      </c>
      <c r="X304" s="652" t="s">
        <v>790</v>
      </c>
      <c r="Y304" s="679" t="s">
        <v>466</v>
      </c>
      <c r="Z304" s="675" t="s">
        <v>465</v>
      </c>
      <c r="AA304" s="652" t="s">
        <v>715</v>
      </c>
      <c r="AB304" s="652" t="s">
        <v>697</v>
      </c>
      <c r="AC304" s="653" t="s">
        <v>698</v>
      </c>
      <c r="AD304" s="653" t="s">
        <v>699</v>
      </c>
      <c r="AE304" s="654">
        <v>2014</v>
      </c>
      <c r="AF304" s="654">
        <v>2014</v>
      </c>
      <c r="AG304" s="124">
        <v>7297.6071006767479</v>
      </c>
      <c r="AH304" s="723"/>
      <c r="AI304" s="644" t="s">
        <v>789</v>
      </c>
      <c r="AJ304" s="652" t="s">
        <v>790</v>
      </c>
      <c r="AK304" s="679" t="s">
        <v>466</v>
      </c>
      <c r="AL304" s="675" t="s">
        <v>465</v>
      </c>
      <c r="AM304" s="652" t="s">
        <v>704</v>
      </c>
      <c r="AN304" s="652" t="s">
        <v>705</v>
      </c>
      <c r="AO304" s="653" t="s">
        <v>698</v>
      </c>
      <c r="AP304" s="653" t="s">
        <v>699</v>
      </c>
      <c r="AQ304" s="654">
        <v>2014</v>
      </c>
      <c r="AR304" s="654">
        <v>2014</v>
      </c>
      <c r="AS304" s="124">
        <v>1987.0951941938049</v>
      </c>
      <c r="AT304" s="643"/>
      <c r="AU304" s="643"/>
      <c r="AV304" s="643"/>
      <c r="AW304" s="643"/>
      <c r="AX304" s="643"/>
      <c r="AY304" s="643"/>
    </row>
    <row r="305" spans="23:51" ht="17.5" customHeight="1" x14ac:dyDescent="0.25">
      <c r="W305" s="644" t="s">
        <v>789</v>
      </c>
      <c r="X305" s="652" t="s">
        <v>790</v>
      </c>
      <c r="Y305" s="840" t="s">
        <v>72</v>
      </c>
      <c r="Z305" s="102" t="s">
        <v>0</v>
      </c>
      <c r="AA305" s="652" t="s">
        <v>715</v>
      </c>
      <c r="AB305" s="652" t="s">
        <v>697</v>
      </c>
      <c r="AC305" s="653" t="s">
        <v>698</v>
      </c>
      <c r="AD305" s="653" t="s">
        <v>699</v>
      </c>
      <c r="AE305" s="654">
        <v>2014</v>
      </c>
      <c r="AF305" s="654">
        <v>2014</v>
      </c>
      <c r="AG305" s="102">
        <v>1302636.1367688579</v>
      </c>
      <c r="AH305" s="723"/>
      <c r="AI305" s="644" t="s">
        <v>789</v>
      </c>
      <c r="AJ305" s="652" t="s">
        <v>790</v>
      </c>
      <c r="AK305" s="840" t="s">
        <v>72</v>
      </c>
      <c r="AL305" s="102" t="s">
        <v>0</v>
      </c>
      <c r="AM305" s="652" t="s">
        <v>704</v>
      </c>
      <c r="AN305" s="652" t="s">
        <v>705</v>
      </c>
      <c r="AO305" s="653" t="s">
        <v>698</v>
      </c>
      <c r="AP305" s="653" t="s">
        <v>699</v>
      </c>
      <c r="AQ305" s="654">
        <v>2014</v>
      </c>
      <c r="AR305" s="654">
        <v>2014</v>
      </c>
      <c r="AS305" s="102">
        <v>354700.10531486943</v>
      </c>
      <c r="AT305" s="643"/>
      <c r="AU305" s="643"/>
      <c r="AV305" s="643"/>
      <c r="AW305" s="643"/>
      <c r="AX305" s="643"/>
      <c r="AY305" s="643"/>
    </row>
    <row r="306" spans="23:51" ht="17.5" customHeight="1" x14ac:dyDescent="0.25">
      <c r="W306" s="644" t="s">
        <v>789</v>
      </c>
      <c r="X306" s="652" t="s">
        <v>790</v>
      </c>
      <c r="Y306" s="840" t="s">
        <v>135</v>
      </c>
      <c r="Z306" s="102" t="s">
        <v>134</v>
      </c>
      <c r="AA306" s="652" t="s">
        <v>715</v>
      </c>
      <c r="AB306" s="652" t="s">
        <v>697</v>
      </c>
      <c r="AC306" s="653" t="s">
        <v>698</v>
      </c>
      <c r="AD306" s="653" t="s">
        <v>699</v>
      </c>
      <c r="AE306" s="654">
        <v>2014</v>
      </c>
      <c r="AF306" s="654">
        <v>2014</v>
      </c>
      <c r="AG306" s="102">
        <v>902011.27035411843</v>
      </c>
      <c r="AH306" s="723"/>
      <c r="AI306" s="644" t="s">
        <v>789</v>
      </c>
      <c r="AJ306" s="652" t="s">
        <v>790</v>
      </c>
      <c r="AK306" s="840" t="s">
        <v>135</v>
      </c>
      <c r="AL306" s="102" t="s">
        <v>134</v>
      </c>
      <c r="AM306" s="652" t="s">
        <v>704</v>
      </c>
      <c r="AN306" s="652" t="s">
        <v>705</v>
      </c>
      <c r="AO306" s="653" t="s">
        <v>698</v>
      </c>
      <c r="AP306" s="653" t="s">
        <v>699</v>
      </c>
      <c r="AQ306" s="654">
        <v>2014</v>
      </c>
      <c r="AR306" s="654">
        <v>2014</v>
      </c>
      <c r="AS306" s="102">
        <v>245612.3268493175</v>
      </c>
      <c r="AT306" s="643"/>
      <c r="AU306" s="643"/>
      <c r="AV306" s="643"/>
      <c r="AW306" s="643"/>
      <c r="AX306" s="643"/>
      <c r="AY306" s="643"/>
    </row>
    <row r="307" spans="23:51" ht="17.5" customHeight="1" x14ac:dyDescent="0.25">
      <c r="W307" s="644" t="s">
        <v>789</v>
      </c>
      <c r="X307" s="652" t="s">
        <v>790</v>
      </c>
      <c r="Y307" s="679" t="s">
        <v>114</v>
      </c>
      <c r="Z307" s="675" t="s">
        <v>218</v>
      </c>
      <c r="AA307" s="652" t="s">
        <v>715</v>
      </c>
      <c r="AB307" s="652" t="s">
        <v>697</v>
      </c>
      <c r="AC307" s="653" t="s">
        <v>698</v>
      </c>
      <c r="AD307" s="653" t="s">
        <v>699</v>
      </c>
      <c r="AE307" s="654">
        <v>2015</v>
      </c>
      <c r="AF307" s="654">
        <v>2015</v>
      </c>
      <c r="AG307" s="124">
        <v>628807.40107288305</v>
      </c>
      <c r="AH307" s="723"/>
      <c r="AI307" s="644" t="s">
        <v>789</v>
      </c>
      <c r="AJ307" s="652" t="s">
        <v>790</v>
      </c>
      <c r="AK307" s="679" t="s">
        <v>114</v>
      </c>
      <c r="AL307" s="675" t="s">
        <v>218</v>
      </c>
      <c r="AM307" s="652" t="s">
        <v>704</v>
      </c>
      <c r="AN307" s="652" t="s">
        <v>705</v>
      </c>
      <c r="AO307" s="653" t="s">
        <v>698</v>
      </c>
      <c r="AP307" s="653" t="s">
        <v>699</v>
      </c>
      <c r="AQ307" s="654">
        <v>2015</v>
      </c>
      <c r="AR307" s="654">
        <v>2015</v>
      </c>
      <c r="AS307" s="124">
        <v>320650.92335205711</v>
      </c>
      <c r="AT307" s="643"/>
      <c r="AU307" s="643"/>
      <c r="AV307" s="643"/>
      <c r="AW307" s="643"/>
      <c r="AX307" s="643"/>
      <c r="AY307" s="643"/>
    </row>
    <row r="308" spans="23:51" ht="17.5" customHeight="1" x14ac:dyDescent="0.25">
      <c r="W308" s="644" t="s">
        <v>789</v>
      </c>
      <c r="X308" s="652" t="s">
        <v>790</v>
      </c>
      <c r="Y308" s="679" t="s">
        <v>452</v>
      </c>
      <c r="Z308" s="675" t="s">
        <v>115</v>
      </c>
      <c r="AA308" s="652" t="s">
        <v>715</v>
      </c>
      <c r="AB308" s="652" t="s">
        <v>697</v>
      </c>
      <c r="AC308" s="653" t="s">
        <v>698</v>
      </c>
      <c r="AD308" s="653" t="s">
        <v>699</v>
      </c>
      <c r="AE308" s="654">
        <v>2015</v>
      </c>
      <c r="AF308" s="654">
        <v>2015</v>
      </c>
      <c r="AG308" s="124">
        <v>163467</v>
      </c>
      <c r="AH308" s="723"/>
      <c r="AI308" s="644" t="s">
        <v>789</v>
      </c>
      <c r="AJ308" s="652" t="s">
        <v>790</v>
      </c>
      <c r="AK308" s="679" t="s">
        <v>452</v>
      </c>
      <c r="AL308" s="675" t="s">
        <v>115</v>
      </c>
      <c r="AM308" s="652" t="s">
        <v>704</v>
      </c>
      <c r="AN308" s="652" t="s">
        <v>705</v>
      </c>
      <c r="AO308" s="653" t="s">
        <v>698</v>
      </c>
      <c r="AP308" s="653" t="s">
        <v>699</v>
      </c>
      <c r="AQ308" s="654">
        <v>2015</v>
      </c>
      <c r="AR308" s="654">
        <v>2015</v>
      </c>
      <c r="AS308" s="124">
        <v>2423.0587440672207</v>
      </c>
      <c r="AT308" s="643"/>
      <c r="AU308" s="643"/>
      <c r="AV308" s="643"/>
      <c r="AW308" s="643"/>
      <c r="AX308" s="643"/>
      <c r="AY308" s="643"/>
    </row>
    <row r="309" spans="23:51" ht="17.5" customHeight="1" x14ac:dyDescent="0.25">
      <c r="W309" s="644" t="s">
        <v>789</v>
      </c>
      <c r="X309" s="652" t="s">
        <v>790</v>
      </c>
      <c r="Y309" s="679" t="s">
        <v>453</v>
      </c>
      <c r="Z309" s="675" t="s">
        <v>116</v>
      </c>
      <c r="AA309" s="652" t="s">
        <v>715</v>
      </c>
      <c r="AB309" s="652" t="s">
        <v>697</v>
      </c>
      <c r="AC309" s="653" t="s">
        <v>698</v>
      </c>
      <c r="AD309" s="653" t="s">
        <v>699</v>
      </c>
      <c r="AE309" s="654">
        <v>2015</v>
      </c>
      <c r="AF309" s="654">
        <v>2015</v>
      </c>
      <c r="AG309" s="124">
        <v>465340.40107288299</v>
      </c>
      <c r="AH309" s="723"/>
      <c r="AI309" s="644" t="s">
        <v>789</v>
      </c>
      <c r="AJ309" s="652" t="s">
        <v>790</v>
      </c>
      <c r="AK309" s="679" t="s">
        <v>453</v>
      </c>
      <c r="AL309" s="675" t="s">
        <v>116</v>
      </c>
      <c r="AM309" s="652" t="s">
        <v>704</v>
      </c>
      <c r="AN309" s="652" t="s">
        <v>705</v>
      </c>
      <c r="AO309" s="653" t="s">
        <v>698</v>
      </c>
      <c r="AP309" s="653" t="s">
        <v>699</v>
      </c>
      <c r="AQ309" s="654">
        <v>2015</v>
      </c>
      <c r="AR309" s="654">
        <v>2015</v>
      </c>
      <c r="AS309" s="124">
        <v>114739.79399403637</v>
      </c>
      <c r="AT309" s="643"/>
      <c r="AU309" s="643"/>
      <c r="AV309" s="643"/>
      <c r="AW309" s="643"/>
      <c r="AX309" s="643"/>
      <c r="AY309" s="643"/>
    </row>
    <row r="310" spans="23:51" ht="17.5" customHeight="1" x14ac:dyDescent="0.25">
      <c r="W310" s="644" t="s">
        <v>789</v>
      </c>
      <c r="X310" s="652" t="s">
        <v>790</v>
      </c>
      <c r="Y310" s="679" t="s">
        <v>117</v>
      </c>
      <c r="Z310" s="675" t="s">
        <v>58</v>
      </c>
      <c r="AA310" s="652" t="s">
        <v>715</v>
      </c>
      <c r="AB310" s="652" t="s">
        <v>697</v>
      </c>
      <c r="AC310" s="653" t="s">
        <v>698</v>
      </c>
      <c r="AD310" s="653" t="s">
        <v>699</v>
      </c>
      <c r="AE310" s="654">
        <v>2015</v>
      </c>
      <c r="AF310" s="654">
        <v>2015</v>
      </c>
      <c r="AG310" s="124">
        <v>307903.93209763611</v>
      </c>
      <c r="AH310" s="723"/>
      <c r="AI310" s="644" t="s">
        <v>789</v>
      </c>
      <c r="AJ310" s="652" t="s">
        <v>790</v>
      </c>
      <c r="AK310" s="679" t="s">
        <v>117</v>
      </c>
      <c r="AL310" s="675" t="s">
        <v>58</v>
      </c>
      <c r="AM310" s="652" t="s">
        <v>704</v>
      </c>
      <c r="AN310" s="652" t="s">
        <v>705</v>
      </c>
      <c r="AO310" s="653" t="s">
        <v>698</v>
      </c>
      <c r="AP310" s="653" t="s">
        <v>699</v>
      </c>
      <c r="AQ310" s="654">
        <v>2015</v>
      </c>
      <c r="AR310" s="654">
        <v>2015</v>
      </c>
      <c r="AS310" s="124">
        <v>29619.007298344226</v>
      </c>
      <c r="AT310" s="643"/>
      <c r="AU310" s="643"/>
      <c r="AV310" s="643"/>
      <c r="AW310" s="643"/>
      <c r="AX310" s="643"/>
      <c r="AY310" s="643"/>
    </row>
    <row r="311" spans="23:51" ht="17.5" customHeight="1" x14ac:dyDescent="0.25">
      <c r="W311" s="644" t="s">
        <v>789</v>
      </c>
      <c r="X311" s="652" t="s">
        <v>790</v>
      </c>
      <c r="Y311" s="679" t="s">
        <v>454</v>
      </c>
      <c r="Z311" s="675" t="s">
        <v>118</v>
      </c>
      <c r="AA311" s="652" t="s">
        <v>715</v>
      </c>
      <c r="AB311" s="652" t="s">
        <v>697</v>
      </c>
      <c r="AC311" s="653" t="s">
        <v>698</v>
      </c>
      <c r="AD311" s="653" t="s">
        <v>699</v>
      </c>
      <c r="AE311" s="654">
        <v>2015</v>
      </c>
      <c r="AF311" s="654">
        <v>2015</v>
      </c>
      <c r="AG311" s="124">
        <v>145838.66</v>
      </c>
      <c r="AH311" s="723"/>
      <c r="AI311" s="644" t="s">
        <v>789</v>
      </c>
      <c r="AJ311" s="652" t="s">
        <v>790</v>
      </c>
      <c r="AK311" s="679" t="s">
        <v>454</v>
      </c>
      <c r="AL311" s="675" t="s">
        <v>118</v>
      </c>
      <c r="AM311" s="652" t="s">
        <v>704</v>
      </c>
      <c r="AN311" s="652" t="s">
        <v>705</v>
      </c>
      <c r="AO311" s="653" t="s">
        <v>698</v>
      </c>
      <c r="AP311" s="653" t="s">
        <v>699</v>
      </c>
      <c r="AQ311" s="654">
        <v>2015</v>
      </c>
      <c r="AR311" s="654">
        <v>2015</v>
      </c>
      <c r="AS311" s="124">
        <v>10927.300353736598</v>
      </c>
      <c r="AT311" s="643"/>
      <c r="AU311" s="643"/>
      <c r="AV311" s="643"/>
      <c r="AW311" s="643"/>
      <c r="AX311" s="643"/>
      <c r="AY311" s="643"/>
    </row>
    <row r="312" spans="23:51" ht="17.5" customHeight="1" x14ac:dyDescent="0.25">
      <c r="W312" s="644" t="s">
        <v>789</v>
      </c>
      <c r="X312" s="652" t="s">
        <v>790</v>
      </c>
      <c r="Y312" s="679" t="s">
        <v>119</v>
      </c>
      <c r="Z312" s="675" t="s">
        <v>59</v>
      </c>
      <c r="AA312" s="652" t="s">
        <v>715</v>
      </c>
      <c r="AB312" s="652" t="s">
        <v>697</v>
      </c>
      <c r="AC312" s="653" t="s">
        <v>698</v>
      </c>
      <c r="AD312" s="653" t="s">
        <v>699</v>
      </c>
      <c r="AE312" s="654">
        <v>2015</v>
      </c>
      <c r="AF312" s="654">
        <v>2015</v>
      </c>
      <c r="AG312" s="124">
        <v>162065.2720976361</v>
      </c>
      <c r="AH312" s="723"/>
      <c r="AI312" s="644" t="s">
        <v>789</v>
      </c>
      <c r="AJ312" s="652" t="s">
        <v>790</v>
      </c>
      <c r="AK312" s="679" t="s">
        <v>119</v>
      </c>
      <c r="AL312" s="675" t="s">
        <v>59</v>
      </c>
      <c r="AM312" s="652" t="s">
        <v>704</v>
      </c>
      <c r="AN312" s="652" t="s">
        <v>705</v>
      </c>
      <c r="AO312" s="653" t="s">
        <v>698</v>
      </c>
      <c r="AP312" s="653" t="s">
        <v>699</v>
      </c>
      <c r="AQ312" s="654">
        <v>2015</v>
      </c>
      <c r="AR312" s="654">
        <v>2015</v>
      </c>
      <c r="AS312" s="124">
        <v>33619.340449218267</v>
      </c>
      <c r="AT312" s="643"/>
      <c r="AU312" s="643"/>
      <c r="AV312" s="643"/>
      <c r="AW312" s="643"/>
      <c r="AX312" s="643"/>
      <c r="AY312" s="643"/>
    </row>
    <row r="313" spans="23:51" ht="17.5" customHeight="1" x14ac:dyDescent="0.25">
      <c r="W313" s="644" t="s">
        <v>789</v>
      </c>
      <c r="X313" s="652" t="s">
        <v>790</v>
      </c>
      <c r="Y313" s="679" t="s">
        <v>455</v>
      </c>
      <c r="Z313" s="675" t="s">
        <v>120</v>
      </c>
      <c r="AA313" s="652" t="s">
        <v>715</v>
      </c>
      <c r="AB313" s="652" t="s">
        <v>697</v>
      </c>
      <c r="AC313" s="653" t="s">
        <v>698</v>
      </c>
      <c r="AD313" s="653" t="s">
        <v>699</v>
      </c>
      <c r="AE313" s="654">
        <v>2015</v>
      </c>
      <c r="AF313" s="654">
        <v>2015</v>
      </c>
      <c r="AG313" s="124">
        <v>29739.250213777199</v>
      </c>
      <c r="AH313" s="723"/>
      <c r="AI313" s="644" t="s">
        <v>789</v>
      </c>
      <c r="AJ313" s="652" t="s">
        <v>790</v>
      </c>
      <c r="AK313" s="679" t="s">
        <v>455</v>
      </c>
      <c r="AL313" s="675" t="s">
        <v>120</v>
      </c>
      <c r="AM313" s="652" t="s">
        <v>704</v>
      </c>
      <c r="AN313" s="652" t="s">
        <v>705</v>
      </c>
      <c r="AO313" s="653" t="s">
        <v>698</v>
      </c>
      <c r="AP313" s="653" t="s">
        <v>699</v>
      </c>
      <c r="AQ313" s="654">
        <v>2015</v>
      </c>
      <c r="AR313" s="654">
        <v>2015</v>
      </c>
      <c r="AS313" s="124">
        <v>43577.873234877523</v>
      </c>
      <c r="AT313" s="643"/>
      <c r="AU313" s="643"/>
      <c r="AV313" s="643"/>
      <c r="AW313" s="643"/>
      <c r="AX313" s="643"/>
      <c r="AY313" s="643"/>
    </row>
    <row r="314" spans="23:51" ht="17.5" customHeight="1" x14ac:dyDescent="0.25">
      <c r="W314" s="644" t="s">
        <v>789</v>
      </c>
      <c r="X314" s="652" t="s">
        <v>790</v>
      </c>
      <c r="Y314" s="679" t="s">
        <v>456</v>
      </c>
      <c r="Z314" s="675" t="s">
        <v>121</v>
      </c>
      <c r="AA314" s="652" t="s">
        <v>715</v>
      </c>
      <c r="AB314" s="652" t="s">
        <v>697</v>
      </c>
      <c r="AC314" s="653" t="s">
        <v>698</v>
      </c>
      <c r="AD314" s="653" t="s">
        <v>699</v>
      </c>
      <c r="AE314" s="654">
        <v>2015</v>
      </c>
      <c r="AF314" s="654">
        <v>2015</v>
      </c>
      <c r="AG314" s="124">
        <v>1326700</v>
      </c>
      <c r="AH314" s="723"/>
      <c r="AI314" s="644" t="s">
        <v>789</v>
      </c>
      <c r="AJ314" s="652" t="s">
        <v>790</v>
      </c>
      <c r="AK314" s="679" t="s">
        <v>456</v>
      </c>
      <c r="AL314" s="675" t="s">
        <v>121</v>
      </c>
      <c r="AM314" s="652" t="s">
        <v>704</v>
      </c>
      <c r="AN314" s="652" t="s">
        <v>705</v>
      </c>
      <c r="AO314" s="653" t="s">
        <v>698</v>
      </c>
      <c r="AP314" s="653" t="s">
        <v>699</v>
      </c>
      <c r="AQ314" s="654">
        <v>2015</v>
      </c>
      <c r="AR314" s="654">
        <v>2015</v>
      </c>
      <c r="AS314" s="124">
        <v>21051.172687380847</v>
      </c>
      <c r="AT314" s="643"/>
      <c r="AU314" s="643"/>
      <c r="AV314" s="643"/>
      <c r="AW314" s="643"/>
      <c r="AX314" s="643"/>
      <c r="AY314" s="643"/>
    </row>
    <row r="315" spans="23:51" ht="17.5" customHeight="1" x14ac:dyDescent="0.25">
      <c r="W315" s="644" t="s">
        <v>789</v>
      </c>
      <c r="X315" s="652" t="s">
        <v>790</v>
      </c>
      <c r="Y315" s="679" t="s">
        <v>457</v>
      </c>
      <c r="Z315" s="675" t="s">
        <v>122</v>
      </c>
      <c r="AA315" s="652" t="s">
        <v>715</v>
      </c>
      <c r="AB315" s="652" t="s">
        <v>697</v>
      </c>
      <c r="AC315" s="653" t="s">
        <v>698</v>
      </c>
      <c r="AD315" s="653" t="s">
        <v>699</v>
      </c>
      <c r="AE315" s="654">
        <v>2015</v>
      </c>
      <c r="AF315" s="654">
        <v>2015</v>
      </c>
      <c r="AG315" s="124">
        <v>977900</v>
      </c>
      <c r="AH315" s="723"/>
      <c r="AI315" s="644" t="s">
        <v>789</v>
      </c>
      <c r="AJ315" s="652" t="s">
        <v>790</v>
      </c>
      <c r="AK315" s="679" t="s">
        <v>457</v>
      </c>
      <c r="AL315" s="675" t="s">
        <v>122</v>
      </c>
      <c r="AM315" s="652" t="s">
        <v>704</v>
      </c>
      <c r="AN315" s="652" t="s">
        <v>705</v>
      </c>
      <c r="AO315" s="653" t="s">
        <v>698</v>
      </c>
      <c r="AP315" s="653" t="s">
        <v>699</v>
      </c>
      <c r="AQ315" s="654">
        <v>2015</v>
      </c>
      <c r="AR315" s="654">
        <v>2015</v>
      </c>
      <c r="AS315" s="124">
        <v>7271.2312216430191</v>
      </c>
      <c r="AT315" s="643"/>
      <c r="AU315" s="643"/>
      <c r="AV315" s="643"/>
      <c r="AW315" s="643"/>
      <c r="AX315" s="643"/>
      <c r="AY315" s="643"/>
    </row>
    <row r="316" spans="23:51" ht="17.5" customHeight="1" x14ac:dyDescent="0.25">
      <c r="W316" s="644" t="s">
        <v>789</v>
      </c>
      <c r="X316" s="652" t="s">
        <v>790</v>
      </c>
      <c r="Y316" s="679" t="s">
        <v>458</v>
      </c>
      <c r="Z316" s="675" t="s">
        <v>123</v>
      </c>
      <c r="AA316" s="652" t="s">
        <v>715</v>
      </c>
      <c r="AB316" s="652" t="s">
        <v>697</v>
      </c>
      <c r="AC316" s="653" t="s">
        <v>698</v>
      </c>
      <c r="AD316" s="653" t="s">
        <v>699</v>
      </c>
      <c r="AE316" s="654">
        <v>2015</v>
      </c>
      <c r="AF316" s="654">
        <v>2015</v>
      </c>
      <c r="AG316" s="124">
        <v>31727</v>
      </c>
      <c r="AH316" s="723"/>
      <c r="AI316" s="644" t="s">
        <v>789</v>
      </c>
      <c r="AJ316" s="652" t="s">
        <v>790</v>
      </c>
      <c r="AK316" s="679" t="s">
        <v>458</v>
      </c>
      <c r="AL316" s="675" t="s">
        <v>123</v>
      </c>
      <c r="AM316" s="652" t="s">
        <v>704</v>
      </c>
      <c r="AN316" s="652" t="s">
        <v>705</v>
      </c>
      <c r="AO316" s="653" t="s">
        <v>698</v>
      </c>
      <c r="AP316" s="653" t="s">
        <v>699</v>
      </c>
      <c r="AQ316" s="654">
        <v>2015</v>
      </c>
      <c r="AR316" s="654">
        <v>2015</v>
      </c>
      <c r="AS316" s="124">
        <v>10024.558978602563</v>
      </c>
      <c r="AT316" s="643"/>
      <c r="AU316" s="643"/>
      <c r="AV316" s="643"/>
      <c r="AW316" s="643"/>
      <c r="AX316" s="643"/>
      <c r="AY316" s="643"/>
    </row>
    <row r="317" spans="23:51" ht="17.5" customHeight="1" x14ac:dyDescent="0.25">
      <c r="W317" s="644" t="s">
        <v>789</v>
      </c>
      <c r="X317" s="652" t="s">
        <v>790</v>
      </c>
      <c r="Y317" s="679" t="s">
        <v>125</v>
      </c>
      <c r="Z317" s="675" t="s">
        <v>124</v>
      </c>
      <c r="AA317" s="652" t="s">
        <v>715</v>
      </c>
      <c r="AB317" s="652" t="s">
        <v>697</v>
      </c>
      <c r="AC317" s="653" t="s">
        <v>698</v>
      </c>
      <c r="AD317" s="653" t="s">
        <v>699</v>
      </c>
      <c r="AE317" s="654">
        <v>2015</v>
      </c>
      <c r="AF317" s="654">
        <v>2015</v>
      </c>
      <c r="AG317" s="124">
        <v>1315250.5833842964</v>
      </c>
      <c r="AH317" s="723"/>
      <c r="AI317" s="644" t="s">
        <v>789</v>
      </c>
      <c r="AJ317" s="652" t="s">
        <v>790</v>
      </c>
      <c r="AK317" s="679" t="s">
        <v>125</v>
      </c>
      <c r="AL317" s="675" t="s">
        <v>124</v>
      </c>
      <c r="AM317" s="652" t="s">
        <v>704</v>
      </c>
      <c r="AN317" s="652" t="s">
        <v>705</v>
      </c>
      <c r="AO317" s="653" t="s">
        <v>698</v>
      </c>
      <c r="AP317" s="653" t="s">
        <v>699</v>
      </c>
      <c r="AQ317" s="654">
        <v>2015</v>
      </c>
      <c r="AR317" s="654">
        <v>2015</v>
      </c>
      <c r="AS317" s="124">
        <v>31605.902635649552</v>
      </c>
      <c r="AT317" s="643"/>
      <c r="AU317" s="643"/>
      <c r="AV317" s="643"/>
      <c r="AW317" s="643"/>
      <c r="AX317" s="643"/>
      <c r="AY317" s="643"/>
    </row>
    <row r="318" spans="23:51" ht="17.5" customHeight="1" x14ac:dyDescent="0.25">
      <c r="W318" s="644" t="s">
        <v>789</v>
      </c>
      <c r="X318" s="652" t="s">
        <v>790</v>
      </c>
      <c r="Y318" s="679" t="s">
        <v>459</v>
      </c>
      <c r="Z318" s="675" t="s">
        <v>126</v>
      </c>
      <c r="AA318" s="652" t="s">
        <v>715</v>
      </c>
      <c r="AB318" s="652" t="s">
        <v>697</v>
      </c>
      <c r="AC318" s="653" t="s">
        <v>698</v>
      </c>
      <c r="AD318" s="653" t="s">
        <v>699</v>
      </c>
      <c r="AE318" s="654">
        <v>2015</v>
      </c>
      <c r="AF318" s="654">
        <v>2015</v>
      </c>
      <c r="AG318" s="124">
        <v>1283523.5833842964</v>
      </c>
      <c r="AH318" s="723"/>
      <c r="AI318" s="644" t="s">
        <v>789</v>
      </c>
      <c r="AJ318" s="652" t="s">
        <v>790</v>
      </c>
      <c r="AK318" s="679" t="s">
        <v>459</v>
      </c>
      <c r="AL318" s="675" t="s">
        <v>126</v>
      </c>
      <c r="AM318" s="652" t="s">
        <v>704</v>
      </c>
      <c r="AN318" s="652" t="s">
        <v>705</v>
      </c>
      <c r="AO318" s="653" t="s">
        <v>698</v>
      </c>
      <c r="AP318" s="653" t="s">
        <v>699</v>
      </c>
      <c r="AQ318" s="654">
        <v>2015</v>
      </c>
      <c r="AR318" s="654">
        <v>2015</v>
      </c>
      <c r="AS318" s="124">
        <v>20119.199537617824</v>
      </c>
      <c r="AT318" s="643"/>
      <c r="AU318" s="643"/>
      <c r="AV318" s="643"/>
      <c r="AW318" s="643"/>
      <c r="AX318" s="643"/>
      <c r="AY318" s="643"/>
    </row>
    <row r="319" spans="23:51" ht="17.5" customHeight="1" x14ac:dyDescent="0.25">
      <c r="W319" s="644" t="s">
        <v>789</v>
      </c>
      <c r="X319" s="652" t="s">
        <v>790</v>
      </c>
      <c r="Y319" s="679" t="s">
        <v>460</v>
      </c>
      <c r="Z319" s="675" t="s">
        <v>127</v>
      </c>
      <c r="AA319" s="652" t="s">
        <v>715</v>
      </c>
      <c r="AB319" s="652" t="s">
        <v>697</v>
      </c>
      <c r="AC319" s="653" t="s">
        <v>698</v>
      </c>
      <c r="AD319" s="653" t="s">
        <v>699</v>
      </c>
      <c r="AE319" s="654">
        <v>2015</v>
      </c>
      <c r="AF319" s="654">
        <v>2015</v>
      </c>
      <c r="AG319" s="124">
        <v>34851.077866276682</v>
      </c>
      <c r="AH319" s="723"/>
      <c r="AI319" s="644" t="s">
        <v>789</v>
      </c>
      <c r="AJ319" s="652" t="s">
        <v>790</v>
      </c>
      <c r="AK319" s="679" t="s">
        <v>460</v>
      </c>
      <c r="AL319" s="675" t="s">
        <v>127</v>
      </c>
      <c r="AM319" s="652" t="s">
        <v>704</v>
      </c>
      <c r="AN319" s="652" t="s">
        <v>705</v>
      </c>
      <c r="AO319" s="653" t="s">
        <v>698</v>
      </c>
      <c r="AP319" s="653" t="s">
        <v>699</v>
      </c>
      <c r="AQ319" s="654">
        <v>2015</v>
      </c>
      <c r="AR319" s="654">
        <v>2015</v>
      </c>
      <c r="AS319" s="124">
        <v>9489.7421010964426</v>
      </c>
      <c r="AT319" s="643"/>
      <c r="AU319" s="643"/>
      <c r="AV319" s="643"/>
      <c r="AW319" s="643"/>
      <c r="AX319" s="643"/>
      <c r="AY319" s="643"/>
    </row>
    <row r="320" spans="23:51" ht="17.5" customHeight="1" x14ac:dyDescent="0.25">
      <c r="W320" s="644" t="s">
        <v>789</v>
      </c>
      <c r="X320" s="652" t="s">
        <v>790</v>
      </c>
      <c r="Y320" s="679" t="s">
        <v>461</v>
      </c>
      <c r="Z320" s="675" t="s">
        <v>128</v>
      </c>
      <c r="AA320" s="652" t="s">
        <v>715</v>
      </c>
      <c r="AB320" s="652" t="s">
        <v>697</v>
      </c>
      <c r="AC320" s="653" t="s">
        <v>698</v>
      </c>
      <c r="AD320" s="653" t="s">
        <v>699</v>
      </c>
      <c r="AE320" s="654">
        <v>2015</v>
      </c>
      <c r="AF320" s="654">
        <v>2015</v>
      </c>
      <c r="AG320" s="124">
        <v>23227.469686276279</v>
      </c>
      <c r="AH320" s="723"/>
      <c r="AI320" s="644" t="s">
        <v>789</v>
      </c>
      <c r="AJ320" s="652" t="s">
        <v>790</v>
      </c>
      <c r="AK320" s="679" t="s">
        <v>461</v>
      </c>
      <c r="AL320" s="675" t="s">
        <v>128</v>
      </c>
      <c r="AM320" s="652" t="s">
        <v>704</v>
      </c>
      <c r="AN320" s="652" t="s">
        <v>705</v>
      </c>
      <c r="AO320" s="653" t="s">
        <v>698</v>
      </c>
      <c r="AP320" s="653" t="s">
        <v>699</v>
      </c>
      <c r="AQ320" s="654">
        <v>2015</v>
      </c>
      <c r="AR320" s="654">
        <v>2015</v>
      </c>
      <c r="AS320" s="124">
        <v>6324.7024332951069</v>
      </c>
      <c r="AT320" s="643"/>
      <c r="AU320" s="643"/>
      <c r="AV320" s="643"/>
      <c r="AW320" s="643"/>
      <c r="AX320" s="643"/>
      <c r="AY320" s="643"/>
    </row>
    <row r="321" spans="23:51" ht="17.5" customHeight="1" x14ac:dyDescent="0.25">
      <c r="W321" s="644" t="s">
        <v>789</v>
      </c>
      <c r="X321" s="652" t="s">
        <v>790</v>
      </c>
      <c r="Y321" s="679" t="s">
        <v>462</v>
      </c>
      <c r="Z321" s="675" t="s">
        <v>129</v>
      </c>
      <c r="AA321" s="652" t="s">
        <v>715</v>
      </c>
      <c r="AB321" s="652" t="s">
        <v>697</v>
      </c>
      <c r="AC321" s="653" t="s">
        <v>698</v>
      </c>
      <c r="AD321" s="653" t="s">
        <v>699</v>
      </c>
      <c r="AE321" s="654">
        <v>2015</v>
      </c>
      <c r="AF321" s="654">
        <v>2015</v>
      </c>
      <c r="AG321" s="124">
        <v>75484.678909425857</v>
      </c>
      <c r="AH321" s="723"/>
      <c r="AI321" s="644" t="s">
        <v>789</v>
      </c>
      <c r="AJ321" s="652" t="s">
        <v>790</v>
      </c>
      <c r="AK321" s="679" t="s">
        <v>462</v>
      </c>
      <c r="AL321" s="675" t="s">
        <v>129</v>
      </c>
      <c r="AM321" s="652" t="s">
        <v>704</v>
      </c>
      <c r="AN321" s="652" t="s">
        <v>705</v>
      </c>
      <c r="AO321" s="653" t="s">
        <v>698</v>
      </c>
      <c r="AP321" s="653" t="s">
        <v>699</v>
      </c>
      <c r="AQ321" s="654">
        <v>2015</v>
      </c>
      <c r="AR321" s="654">
        <v>2015</v>
      </c>
      <c r="AS321" s="124">
        <v>20554.031016862045</v>
      </c>
      <c r="AT321" s="643"/>
      <c r="AU321" s="643"/>
      <c r="AV321" s="643"/>
      <c r="AW321" s="643"/>
      <c r="AX321" s="643"/>
      <c r="AY321" s="643"/>
    </row>
    <row r="322" spans="23:51" ht="17.5" customHeight="1" x14ac:dyDescent="0.25">
      <c r="W322" s="644" t="s">
        <v>789</v>
      </c>
      <c r="X322" s="652" t="s">
        <v>790</v>
      </c>
      <c r="Y322" s="679" t="s">
        <v>131</v>
      </c>
      <c r="Z322" s="675" t="s">
        <v>130</v>
      </c>
      <c r="AA322" s="652" t="s">
        <v>715</v>
      </c>
      <c r="AB322" s="652" t="s">
        <v>697</v>
      </c>
      <c r="AC322" s="653" t="s">
        <v>698</v>
      </c>
      <c r="AD322" s="653" t="s">
        <v>699</v>
      </c>
      <c r="AE322" s="654">
        <v>2015</v>
      </c>
      <c r="AF322" s="654">
        <v>2015</v>
      </c>
      <c r="AG322" s="124">
        <v>11745.658209277915</v>
      </c>
      <c r="AH322" s="723"/>
      <c r="AI322" s="644" t="s">
        <v>789</v>
      </c>
      <c r="AJ322" s="652" t="s">
        <v>790</v>
      </c>
      <c r="AK322" s="679" t="s">
        <v>131</v>
      </c>
      <c r="AL322" s="675" t="s">
        <v>130</v>
      </c>
      <c r="AM322" s="652" t="s">
        <v>704</v>
      </c>
      <c r="AN322" s="652" t="s">
        <v>705</v>
      </c>
      <c r="AO322" s="653" t="s">
        <v>698</v>
      </c>
      <c r="AP322" s="653" t="s">
        <v>699</v>
      </c>
      <c r="AQ322" s="654">
        <v>2015</v>
      </c>
      <c r="AR322" s="654">
        <v>2015</v>
      </c>
      <c r="AS322" s="124">
        <v>3198.2731679449735</v>
      </c>
      <c r="AT322" s="643"/>
      <c r="AU322" s="643"/>
      <c r="AV322" s="643"/>
      <c r="AW322" s="643"/>
      <c r="AX322" s="643"/>
      <c r="AY322" s="643"/>
    </row>
    <row r="323" spans="23:51" ht="17.5" customHeight="1" x14ac:dyDescent="0.25">
      <c r="W323" s="644" t="s">
        <v>789</v>
      </c>
      <c r="X323" s="652" t="s">
        <v>790</v>
      </c>
      <c r="Y323" s="679" t="s">
        <v>463</v>
      </c>
      <c r="Z323" s="675" t="s">
        <v>132</v>
      </c>
      <c r="AA323" s="652" t="s">
        <v>715</v>
      </c>
      <c r="AB323" s="652" t="s">
        <v>697</v>
      </c>
      <c r="AC323" s="653" t="s">
        <v>698</v>
      </c>
      <c r="AD323" s="653" t="s">
        <v>699</v>
      </c>
      <c r="AE323" s="654">
        <v>2015</v>
      </c>
      <c r="AF323" s="654">
        <v>2015</v>
      </c>
      <c r="AG323" s="124">
        <v>16282.873046918374</v>
      </c>
      <c r="AH323" s="723"/>
      <c r="AI323" s="644" t="s">
        <v>789</v>
      </c>
      <c r="AJ323" s="652" t="s">
        <v>790</v>
      </c>
      <c r="AK323" s="679" t="s">
        <v>463</v>
      </c>
      <c r="AL323" s="675" t="s">
        <v>132</v>
      </c>
      <c r="AM323" s="652" t="s">
        <v>704</v>
      </c>
      <c r="AN323" s="652" t="s">
        <v>705</v>
      </c>
      <c r="AO323" s="653" t="s">
        <v>698</v>
      </c>
      <c r="AP323" s="653" t="s">
        <v>699</v>
      </c>
      <c r="AQ323" s="654">
        <v>2015</v>
      </c>
      <c r="AR323" s="654">
        <v>2015</v>
      </c>
      <c r="AS323" s="124">
        <v>4433.7298970506126</v>
      </c>
      <c r="AT323" s="643"/>
      <c r="AU323" s="643"/>
      <c r="AV323" s="643"/>
      <c r="AW323" s="643"/>
      <c r="AX323" s="643"/>
      <c r="AY323" s="643"/>
    </row>
    <row r="324" spans="23:51" ht="17.5" customHeight="1" x14ac:dyDescent="0.25">
      <c r="W324" s="644" t="s">
        <v>789</v>
      </c>
      <c r="X324" s="652" t="s">
        <v>790</v>
      </c>
      <c r="Y324" s="679" t="s">
        <v>464</v>
      </c>
      <c r="Z324" s="675" t="s">
        <v>133</v>
      </c>
      <c r="AA324" s="652" t="s">
        <v>715</v>
      </c>
      <c r="AB324" s="652" t="s">
        <v>697</v>
      </c>
      <c r="AC324" s="653" t="s">
        <v>698</v>
      </c>
      <c r="AD324" s="653" t="s">
        <v>699</v>
      </c>
      <c r="AE324" s="654">
        <v>2015</v>
      </c>
      <c r="AF324" s="654">
        <v>2015</v>
      </c>
      <c r="AG324" s="124">
        <v>6532.2067050275064</v>
      </c>
      <c r="AH324" s="723"/>
      <c r="AI324" s="644" t="s">
        <v>789</v>
      </c>
      <c r="AJ324" s="652" t="s">
        <v>790</v>
      </c>
      <c r="AK324" s="679" t="s">
        <v>464</v>
      </c>
      <c r="AL324" s="675" t="s">
        <v>133</v>
      </c>
      <c r="AM324" s="652" t="s">
        <v>704</v>
      </c>
      <c r="AN324" s="652" t="s">
        <v>705</v>
      </c>
      <c r="AO324" s="653" t="s">
        <v>698</v>
      </c>
      <c r="AP324" s="653" t="s">
        <v>699</v>
      </c>
      <c r="AQ324" s="654">
        <v>2015</v>
      </c>
      <c r="AR324" s="654">
        <v>2015</v>
      </c>
      <c r="AS324" s="124">
        <v>1778.6811994629018</v>
      </c>
      <c r="AT324" s="643"/>
      <c r="AU324" s="643"/>
      <c r="AV324" s="643"/>
      <c r="AW324" s="643"/>
      <c r="AX324" s="643"/>
      <c r="AY324" s="643"/>
    </row>
    <row r="325" spans="23:51" ht="17.5" customHeight="1" x14ac:dyDescent="0.25">
      <c r="W325" s="644" t="s">
        <v>789</v>
      </c>
      <c r="X325" s="652" t="s">
        <v>790</v>
      </c>
      <c r="Y325" s="679" t="s">
        <v>466</v>
      </c>
      <c r="Z325" s="675" t="s">
        <v>465</v>
      </c>
      <c r="AA325" s="652" t="s">
        <v>715</v>
      </c>
      <c r="AB325" s="652" t="s">
        <v>697</v>
      </c>
      <c r="AC325" s="653" t="s">
        <v>698</v>
      </c>
      <c r="AD325" s="653" t="s">
        <v>699</v>
      </c>
      <c r="AE325" s="654">
        <v>2015</v>
      </c>
      <c r="AF325" s="654">
        <v>2015</v>
      </c>
      <c r="AG325" s="124">
        <v>7540.5902021492047</v>
      </c>
      <c r="AH325" s="723"/>
      <c r="AI325" s="644" t="s">
        <v>789</v>
      </c>
      <c r="AJ325" s="652" t="s">
        <v>790</v>
      </c>
      <c r="AK325" s="679" t="s">
        <v>466</v>
      </c>
      <c r="AL325" s="675" t="s">
        <v>465</v>
      </c>
      <c r="AM325" s="652" t="s">
        <v>704</v>
      </c>
      <c r="AN325" s="652" t="s">
        <v>705</v>
      </c>
      <c r="AO325" s="653" t="s">
        <v>698</v>
      </c>
      <c r="AP325" s="653" t="s">
        <v>699</v>
      </c>
      <c r="AQ325" s="654">
        <v>2015</v>
      </c>
      <c r="AR325" s="654">
        <v>2015</v>
      </c>
      <c r="AS325" s="124">
        <v>2053.2580536825608</v>
      </c>
      <c r="AT325" s="643"/>
      <c r="AU325" s="643"/>
      <c r="AV325" s="643"/>
      <c r="AW325" s="643"/>
      <c r="AX325" s="643"/>
      <c r="AY325" s="643"/>
    </row>
    <row r="326" spans="23:51" ht="17.5" customHeight="1" x14ac:dyDescent="0.25">
      <c r="W326" s="644" t="s">
        <v>789</v>
      </c>
      <c r="X326" s="652" t="s">
        <v>790</v>
      </c>
      <c r="Y326" s="840" t="s">
        <v>72</v>
      </c>
      <c r="Z326" s="102" t="s">
        <v>0</v>
      </c>
      <c r="AA326" s="652" t="s">
        <v>715</v>
      </c>
      <c r="AB326" s="652" t="s">
        <v>697</v>
      </c>
      <c r="AC326" s="653" t="s">
        <v>698</v>
      </c>
      <c r="AD326" s="653" t="s">
        <v>699</v>
      </c>
      <c r="AE326" s="654">
        <v>2015</v>
      </c>
      <c r="AF326" s="654">
        <v>2015</v>
      </c>
      <c r="AG326" s="102">
        <v>1369147.8723492785</v>
      </c>
      <c r="AH326" s="723"/>
      <c r="AI326" s="644" t="s">
        <v>789</v>
      </c>
      <c r="AJ326" s="652" t="s">
        <v>790</v>
      </c>
      <c r="AK326" s="840" t="s">
        <v>72</v>
      </c>
      <c r="AL326" s="102" t="s">
        <v>0</v>
      </c>
      <c r="AM326" s="652" t="s">
        <v>704</v>
      </c>
      <c r="AN326" s="652" t="s">
        <v>705</v>
      </c>
      <c r="AO326" s="653" t="s">
        <v>698</v>
      </c>
      <c r="AP326" s="653" t="s">
        <v>699</v>
      </c>
      <c r="AQ326" s="654">
        <v>2015</v>
      </c>
      <c r="AR326" s="654">
        <v>2015</v>
      </c>
      <c r="AS326" s="102">
        <v>372810.85700456874</v>
      </c>
      <c r="AT326" s="643"/>
      <c r="AU326" s="643"/>
      <c r="AV326" s="643"/>
      <c r="AW326" s="643"/>
      <c r="AX326" s="643"/>
      <c r="AY326" s="643"/>
    </row>
    <row r="327" spans="23:51" ht="17.5" customHeight="1" x14ac:dyDescent="0.25">
      <c r="W327" s="644" t="s">
        <v>789</v>
      </c>
      <c r="X327" s="652" t="s">
        <v>790</v>
      </c>
      <c r="Y327" s="840" t="s">
        <v>135</v>
      </c>
      <c r="Z327" s="102" t="s">
        <v>134</v>
      </c>
      <c r="AA327" s="652" t="s">
        <v>715</v>
      </c>
      <c r="AB327" s="652" t="s">
        <v>697</v>
      </c>
      <c r="AC327" s="653" t="s">
        <v>698</v>
      </c>
      <c r="AD327" s="653" t="s">
        <v>699</v>
      </c>
      <c r="AE327" s="654">
        <v>2015</v>
      </c>
      <c r="AF327" s="654">
        <v>2015</v>
      </c>
      <c r="AG327" s="102">
        <v>947765.97890618001</v>
      </c>
      <c r="AH327" s="723"/>
      <c r="AI327" s="644" t="s">
        <v>789</v>
      </c>
      <c r="AJ327" s="652" t="s">
        <v>790</v>
      </c>
      <c r="AK327" s="840" t="s">
        <v>135</v>
      </c>
      <c r="AL327" s="102" t="s">
        <v>134</v>
      </c>
      <c r="AM327" s="652" t="s">
        <v>704</v>
      </c>
      <c r="AN327" s="652" t="s">
        <v>705</v>
      </c>
      <c r="AO327" s="653" t="s">
        <v>698</v>
      </c>
      <c r="AP327" s="653" t="s">
        <v>699</v>
      </c>
      <c r="AQ327" s="654">
        <v>2015</v>
      </c>
      <c r="AR327" s="654">
        <v>2015</v>
      </c>
      <c r="AS327" s="102">
        <v>258071.06301053235</v>
      </c>
      <c r="AT327" s="643"/>
      <c r="AU327" s="643"/>
      <c r="AV327" s="643"/>
      <c r="AW327" s="643"/>
      <c r="AX327" s="643"/>
      <c r="AY327" s="643"/>
    </row>
    <row r="328" spans="23:51" ht="17.5" customHeight="1" x14ac:dyDescent="0.25">
      <c r="W328" s="644" t="s">
        <v>789</v>
      </c>
      <c r="X328" s="652" t="s">
        <v>790</v>
      </c>
      <c r="Y328" s="679" t="s">
        <v>114</v>
      </c>
      <c r="Z328" s="675" t="s">
        <v>218</v>
      </c>
      <c r="AA328" s="652" t="s">
        <v>715</v>
      </c>
      <c r="AB328" s="652" t="s">
        <v>697</v>
      </c>
      <c r="AC328" s="653" t="s">
        <v>698</v>
      </c>
      <c r="AD328" s="653" t="s">
        <v>699</v>
      </c>
      <c r="AE328" s="654">
        <v>2016</v>
      </c>
      <c r="AF328" s="654">
        <v>2016</v>
      </c>
      <c r="AG328" s="124">
        <v>638737.04221028427</v>
      </c>
      <c r="AH328" s="723"/>
      <c r="AI328" s="644" t="s">
        <v>789</v>
      </c>
      <c r="AJ328" s="652" t="s">
        <v>790</v>
      </c>
      <c r="AK328" s="679" t="s">
        <v>114</v>
      </c>
      <c r="AL328" s="675" t="s">
        <v>218</v>
      </c>
      <c r="AM328" s="652" t="s">
        <v>704</v>
      </c>
      <c r="AN328" s="652" t="s">
        <v>705</v>
      </c>
      <c r="AO328" s="653" t="s">
        <v>698</v>
      </c>
      <c r="AP328" s="653" t="s">
        <v>699</v>
      </c>
      <c r="AQ328" s="654">
        <v>2016</v>
      </c>
      <c r="AR328" s="654">
        <v>2016</v>
      </c>
      <c r="AS328" s="124">
        <v>330295.96474962542</v>
      </c>
      <c r="AT328" s="643"/>
      <c r="AU328" s="643"/>
      <c r="AV328" s="643"/>
      <c r="AW328" s="643"/>
      <c r="AX328" s="643"/>
      <c r="AY328" s="643"/>
    </row>
    <row r="329" spans="23:51" ht="17.5" customHeight="1" x14ac:dyDescent="0.25">
      <c r="W329" s="644" t="s">
        <v>789</v>
      </c>
      <c r="X329" s="652" t="s">
        <v>790</v>
      </c>
      <c r="Y329" s="679" t="s">
        <v>452</v>
      </c>
      <c r="Z329" s="675" t="s">
        <v>115</v>
      </c>
      <c r="AA329" s="652" t="s">
        <v>715</v>
      </c>
      <c r="AB329" s="652" t="s">
        <v>697</v>
      </c>
      <c r="AC329" s="653" t="s">
        <v>698</v>
      </c>
      <c r="AD329" s="653" t="s">
        <v>699</v>
      </c>
      <c r="AE329" s="654">
        <v>2016</v>
      </c>
      <c r="AF329" s="654">
        <v>2016</v>
      </c>
      <c r="AG329" s="124">
        <v>164253.62012149169</v>
      </c>
      <c r="AH329" s="723"/>
      <c r="AI329" s="644" t="s">
        <v>789</v>
      </c>
      <c r="AJ329" s="652" t="s">
        <v>790</v>
      </c>
      <c r="AK329" s="679" t="s">
        <v>452</v>
      </c>
      <c r="AL329" s="675" t="s">
        <v>115</v>
      </c>
      <c r="AM329" s="652" t="s">
        <v>704</v>
      </c>
      <c r="AN329" s="652" t="s">
        <v>705</v>
      </c>
      <c r="AO329" s="653" t="s">
        <v>698</v>
      </c>
      <c r="AP329" s="653" t="s">
        <v>699</v>
      </c>
      <c r="AQ329" s="654">
        <v>2016</v>
      </c>
      <c r="AR329" s="654">
        <v>2016</v>
      </c>
      <c r="AS329" s="124">
        <v>2506.0707995868424</v>
      </c>
      <c r="AT329" s="643"/>
      <c r="AU329" s="643"/>
      <c r="AV329" s="643"/>
      <c r="AW329" s="643"/>
      <c r="AX329" s="643"/>
      <c r="AY329" s="643"/>
    </row>
    <row r="330" spans="23:51" ht="17.5" customHeight="1" x14ac:dyDescent="0.25">
      <c r="W330" s="644" t="s">
        <v>789</v>
      </c>
      <c r="X330" s="652" t="s">
        <v>790</v>
      </c>
      <c r="Y330" s="679" t="s">
        <v>453</v>
      </c>
      <c r="Z330" s="675" t="s">
        <v>116</v>
      </c>
      <c r="AA330" s="652" t="s">
        <v>715</v>
      </c>
      <c r="AB330" s="652" t="s">
        <v>697</v>
      </c>
      <c r="AC330" s="653" t="s">
        <v>698</v>
      </c>
      <c r="AD330" s="653" t="s">
        <v>699</v>
      </c>
      <c r="AE330" s="654">
        <v>2016</v>
      </c>
      <c r="AF330" s="654">
        <v>2016</v>
      </c>
      <c r="AG330" s="124">
        <v>474483.42208879255</v>
      </c>
      <c r="AH330" s="723"/>
      <c r="AI330" s="644" t="s">
        <v>789</v>
      </c>
      <c r="AJ330" s="652" t="s">
        <v>790</v>
      </c>
      <c r="AK330" s="679" t="s">
        <v>453</v>
      </c>
      <c r="AL330" s="675" t="s">
        <v>116</v>
      </c>
      <c r="AM330" s="652" t="s">
        <v>704</v>
      </c>
      <c r="AN330" s="652" t="s">
        <v>705</v>
      </c>
      <c r="AO330" s="653" t="s">
        <v>698</v>
      </c>
      <c r="AP330" s="653" t="s">
        <v>699</v>
      </c>
      <c r="AQ330" s="654">
        <v>2016</v>
      </c>
      <c r="AR330" s="654">
        <v>2016</v>
      </c>
      <c r="AS330" s="124">
        <v>117729.10669509017</v>
      </c>
      <c r="AT330" s="643"/>
      <c r="AU330" s="643"/>
      <c r="AV330" s="643"/>
      <c r="AW330" s="643"/>
      <c r="AX330" s="643"/>
      <c r="AY330" s="643"/>
    </row>
    <row r="331" spans="23:51" ht="17.5" customHeight="1" x14ac:dyDescent="0.25">
      <c r="W331" s="644" t="s">
        <v>789</v>
      </c>
      <c r="X331" s="652" t="s">
        <v>790</v>
      </c>
      <c r="Y331" s="679" t="s">
        <v>117</v>
      </c>
      <c r="Z331" s="675" t="s">
        <v>58</v>
      </c>
      <c r="AA331" s="652" t="s">
        <v>715</v>
      </c>
      <c r="AB331" s="652" t="s">
        <v>697</v>
      </c>
      <c r="AC331" s="653" t="s">
        <v>698</v>
      </c>
      <c r="AD331" s="653" t="s">
        <v>699</v>
      </c>
      <c r="AE331" s="654">
        <v>2016</v>
      </c>
      <c r="AF331" s="654">
        <v>2016</v>
      </c>
      <c r="AG331" s="124">
        <v>320766.34027430834</v>
      </c>
      <c r="AH331" s="723"/>
      <c r="AI331" s="644" t="s">
        <v>789</v>
      </c>
      <c r="AJ331" s="652" t="s">
        <v>790</v>
      </c>
      <c r="AK331" s="679" t="s">
        <v>117</v>
      </c>
      <c r="AL331" s="675" t="s">
        <v>58</v>
      </c>
      <c r="AM331" s="652" t="s">
        <v>704</v>
      </c>
      <c r="AN331" s="652" t="s">
        <v>705</v>
      </c>
      <c r="AO331" s="653" t="s">
        <v>698</v>
      </c>
      <c r="AP331" s="653" t="s">
        <v>699</v>
      </c>
      <c r="AQ331" s="654">
        <v>2016</v>
      </c>
      <c r="AR331" s="654">
        <v>2016</v>
      </c>
      <c r="AS331" s="124">
        <v>31056.132352535104</v>
      </c>
      <c r="AT331" s="643"/>
      <c r="AU331" s="643"/>
      <c r="AV331" s="643"/>
      <c r="AW331" s="643"/>
      <c r="AX331" s="643"/>
      <c r="AY331" s="643"/>
    </row>
    <row r="332" spans="23:51" ht="17.5" customHeight="1" x14ac:dyDescent="0.25">
      <c r="W332" s="644" t="s">
        <v>789</v>
      </c>
      <c r="X332" s="652" t="s">
        <v>790</v>
      </c>
      <c r="Y332" s="679" t="s">
        <v>454</v>
      </c>
      <c r="Z332" s="675" t="s">
        <v>118</v>
      </c>
      <c r="AA332" s="652" t="s">
        <v>715</v>
      </c>
      <c r="AB332" s="652" t="s">
        <v>697</v>
      </c>
      <c r="AC332" s="653" t="s">
        <v>698</v>
      </c>
      <c r="AD332" s="653" t="s">
        <v>699</v>
      </c>
      <c r="AE332" s="654">
        <v>2016</v>
      </c>
      <c r="AF332" s="654">
        <v>2016</v>
      </c>
      <c r="AG332" s="124">
        <v>150035</v>
      </c>
      <c r="AH332" s="723"/>
      <c r="AI332" s="644" t="s">
        <v>789</v>
      </c>
      <c r="AJ332" s="652" t="s">
        <v>790</v>
      </c>
      <c r="AK332" s="679" t="s">
        <v>454</v>
      </c>
      <c r="AL332" s="675" t="s">
        <v>118</v>
      </c>
      <c r="AM332" s="652" t="s">
        <v>704</v>
      </c>
      <c r="AN332" s="652" t="s">
        <v>705</v>
      </c>
      <c r="AO332" s="653" t="s">
        <v>698</v>
      </c>
      <c r="AP332" s="653" t="s">
        <v>699</v>
      </c>
      <c r="AQ332" s="654">
        <v>2016</v>
      </c>
      <c r="AR332" s="654">
        <v>2016</v>
      </c>
      <c r="AS332" s="124">
        <v>11522.386805604339</v>
      </c>
      <c r="AT332" s="643"/>
      <c r="AU332" s="643"/>
      <c r="AV332" s="643"/>
      <c r="AW332" s="643"/>
      <c r="AX332" s="643"/>
      <c r="AY332" s="643"/>
    </row>
    <row r="333" spans="23:51" ht="17.5" customHeight="1" x14ac:dyDescent="0.25">
      <c r="W333" s="644" t="s">
        <v>789</v>
      </c>
      <c r="X333" s="652" t="s">
        <v>790</v>
      </c>
      <c r="Y333" s="679" t="s">
        <v>119</v>
      </c>
      <c r="Z333" s="675" t="s">
        <v>59</v>
      </c>
      <c r="AA333" s="652" t="s">
        <v>715</v>
      </c>
      <c r="AB333" s="652" t="s">
        <v>697</v>
      </c>
      <c r="AC333" s="653" t="s">
        <v>698</v>
      </c>
      <c r="AD333" s="653" t="s">
        <v>699</v>
      </c>
      <c r="AE333" s="654">
        <v>2016</v>
      </c>
      <c r="AF333" s="654">
        <v>2016</v>
      </c>
      <c r="AG333" s="124">
        <v>170731.34027430834</v>
      </c>
      <c r="AH333" s="723"/>
      <c r="AI333" s="644" t="s">
        <v>789</v>
      </c>
      <c r="AJ333" s="652" t="s">
        <v>790</v>
      </c>
      <c r="AK333" s="679" t="s">
        <v>119</v>
      </c>
      <c r="AL333" s="675" t="s">
        <v>59</v>
      </c>
      <c r="AM333" s="652" t="s">
        <v>704</v>
      </c>
      <c r="AN333" s="652" t="s">
        <v>705</v>
      </c>
      <c r="AO333" s="653" t="s">
        <v>698</v>
      </c>
      <c r="AP333" s="653" t="s">
        <v>699</v>
      </c>
      <c r="AQ333" s="654">
        <v>2016</v>
      </c>
      <c r="AR333" s="654">
        <v>2016</v>
      </c>
      <c r="AS333" s="124">
        <v>32985.731587305774</v>
      </c>
      <c r="AT333" s="643"/>
      <c r="AU333" s="643"/>
      <c r="AV333" s="643"/>
      <c r="AW333" s="643"/>
      <c r="AX333" s="643"/>
      <c r="AY333" s="643"/>
    </row>
    <row r="334" spans="23:51" ht="17.5" customHeight="1" x14ac:dyDescent="0.25">
      <c r="W334" s="644" t="s">
        <v>789</v>
      </c>
      <c r="X334" s="652" t="s">
        <v>790</v>
      </c>
      <c r="Y334" s="679" t="s">
        <v>455</v>
      </c>
      <c r="Z334" s="675" t="s">
        <v>120</v>
      </c>
      <c r="AA334" s="652" t="s">
        <v>715</v>
      </c>
      <c r="AB334" s="652" t="s">
        <v>697</v>
      </c>
      <c r="AC334" s="653" t="s">
        <v>698</v>
      </c>
      <c r="AD334" s="653" t="s">
        <v>699</v>
      </c>
      <c r="AE334" s="654">
        <v>2016</v>
      </c>
      <c r="AF334" s="654">
        <v>2016</v>
      </c>
      <c r="AG334" s="124">
        <v>20544.952993569899</v>
      </c>
      <c r="AH334" s="723"/>
      <c r="AI334" s="644" t="s">
        <v>789</v>
      </c>
      <c r="AJ334" s="652" t="s">
        <v>790</v>
      </c>
      <c r="AK334" s="679" t="s">
        <v>455</v>
      </c>
      <c r="AL334" s="675" t="s">
        <v>120</v>
      </c>
      <c r="AM334" s="652" t="s">
        <v>704</v>
      </c>
      <c r="AN334" s="652" t="s">
        <v>705</v>
      </c>
      <c r="AO334" s="653" t="s">
        <v>698</v>
      </c>
      <c r="AP334" s="653" t="s">
        <v>699</v>
      </c>
      <c r="AQ334" s="654">
        <v>2016</v>
      </c>
      <c r="AR334" s="654">
        <v>2016</v>
      </c>
      <c r="AS334" s="124">
        <v>45144.088013471388</v>
      </c>
      <c r="AT334" s="643"/>
      <c r="AU334" s="643"/>
      <c r="AV334" s="643"/>
      <c r="AW334" s="643"/>
      <c r="AX334" s="643"/>
      <c r="AY334" s="643"/>
    </row>
    <row r="335" spans="23:51" ht="17.5" customHeight="1" x14ac:dyDescent="0.25">
      <c r="W335" s="644" t="s">
        <v>789</v>
      </c>
      <c r="X335" s="652" t="s">
        <v>790</v>
      </c>
      <c r="Y335" s="679" t="s">
        <v>456</v>
      </c>
      <c r="Z335" s="675" t="s">
        <v>121</v>
      </c>
      <c r="AA335" s="652" t="s">
        <v>715</v>
      </c>
      <c r="AB335" s="652" t="s">
        <v>697</v>
      </c>
      <c r="AC335" s="653" t="s">
        <v>698</v>
      </c>
      <c r="AD335" s="653" t="s">
        <v>699</v>
      </c>
      <c r="AE335" s="654">
        <v>2016</v>
      </c>
      <c r="AF335" s="654">
        <v>2016</v>
      </c>
      <c r="AG335" s="124">
        <v>1324400</v>
      </c>
      <c r="AH335" s="723"/>
      <c r="AI335" s="644" t="s">
        <v>789</v>
      </c>
      <c r="AJ335" s="652" t="s">
        <v>790</v>
      </c>
      <c r="AK335" s="679" t="s">
        <v>456</v>
      </c>
      <c r="AL335" s="675" t="s">
        <v>121</v>
      </c>
      <c r="AM335" s="652" t="s">
        <v>704</v>
      </c>
      <c r="AN335" s="652" t="s">
        <v>705</v>
      </c>
      <c r="AO335" s="653" t="s">
        <v>698</v>
      </c>
      <c r="AP335" s="653" t="s">
        <v>699</v>
      </c>
      <c r="AQ335" s="654">
        <v>2016</v>
      </c>
      <c r="AR335" s="654">
        <v>2016</v>
      </c>
      <c r="AS335" s="124">
        <v>20263.275472832949</v>
      </c>
      <c r="AT335" s="643"/>
      <c r="AU335" s="643"/>
      <c r="AV335" s="643"/>
      <c r="AW335" s="643"/>
      <c r="AX335" s="643"/>
      <c r="AY335" s="643"/>
    </row>
    <row r="336" spans="23:51" ht="17.5" customHeight="1" x14ac:dyDescent="0.25">
      <c r="W336" s="644" t="s">
        <v>789</v>
      </c>
      <c r="X336" s="652" t="s">
        <v>790</v>
      </c>
      <c r="Y336" s="679" t="s">
        <v>457</v>
      </c>
      <c r="Z336" s="675" t="s">
        <v>122</v>
      </c>
      <c r="AA336" s="652" t="s">
        <v>715</v>
      </c>
      <c r="AB336" s="652" t="s">
        <v>697</v>
      </c>
      <c r="AC336" s="653" t="s">
        <v>698</v>
      </c>
      <c r="AD336" s="653" t="s">
        <v>699</v>
      </c>
      <c r="AE336" s="654">
        <v>2016</v>
      </c>
      <c r="AF336" s="654">
        <v>2016</v>
      </c>
      <c r="AG336" s="124">
        <v>993200</v>
      </c>
      <c r="AH336" s="723"/>
      <c r="AI336" s="644" t="s">
        <v>789</v>
      </c>
      <c r="AJ336" s="652" t="s">
        <v>790</v>
      </c>
      <c r="AK336" s="679" t="s">
        <v>457</v>
      </c>
      <c r="AL336" s="675" t="s">
        <v>122</v>
      </c>
      <c r="AM336" s="652" t="s">
        <v>704</v>
      </c>
      <c r="AN336" s="652" t="s">
        <v>705</v>
      </c>
      <c r="AO336" s="653" t="s">
        <v>698</v>
      </c>
      <c r="AP336" s="653" t="s">
        <v>699</v>
      </c>
      <c r="AQ336" s="654">
        <v>2016</v>
      </c>
      <c r="AR336" s="654">
        <v>2016</v>
      </c>
      <c r="AS336" s="124">
        <v>7769.2705683798958</v>
      </c>
      <c r="AT336" s="643"/>
      <c r="AU336" s="643"/>
      <c r="AV336" s="643"/>
      <c r="AW336" s="643"/>
      <c r="AX336" s="643"/>
      <c r="AY336" s="643"/>
    </row>
    <row r="337" spans="23:51" ht="17.5" customHeight="1" x14ac:dyDescent="0.25">
      <c r="W337" s="644" t="s">
        <v>789</v>
      </c>
      <c r="X337" s="652" t="s">
        <v>790</v>
      </c>
      <c r="Y337" s="679" t="s">
        <v>458</v>
      </c>
      <c r="Z337" s="675" t="s">
        <v>123</v>
      </c>
      <c r="AA337" s="652" t="s">
        <v>715</v>
      </c>
      <c r="AB337" s="652" t="s">
        <v>697</v>
      </c>
      <c r="AC337" s="653" t="s">
        <v>698</v>
      </c>
      <c r="AD337" s="653" t="s">
        <v>699</v>
      </c>
      <c r="AE337" s="654">
        <v>2016</v>
      </c>
      <c r="AF337" s="654">
        <v>2016</v>
      </c>
      <c r="AG337" s="124">
        <v>32837.445</v>
      </c>
      <c r="AH337" s="723"/>
      <c r="AI337" s="644" t="s">
        <v>789</v>
      </c>
      <c r="AJ337" s="652" t="s">
        <v>790</v>
      </c>
      <c r="AK337" s="679" t="s">
        <v>458</v>
      </c>
      <c r="AL337" s="675" t="s">
        <v>123</v>
      </c>
      <c r="AM337" s="652" t="s">
        <v>704</v>
      </c>
      <c r="AN337" s="652" t="s">
        <v>705</v>
      </c>
      <c r="AO337" s="653" t="s">
        <v>698</v>
      </c>
      <c r="AP337" s="653" t="s">
        <v>699</v>
      </c>
      <c r="AQ337" s="654">
        <v>2016</v>
      </c>
      <c r="AR337" s="654">
        <v>2016</v>
      </c>
      <c r="AS337" s="124">
        <v>10709.413423333319</v>
      </c>
      <c r="AT337" s="643"/>
      <c r="AU337" s="643"/>
      <c r="AV337" s="643"/>
      <c r="AW337" s="643"/>
      <c r="AX337" s="643"/>
      <c r="AY337" s="643"/>
    </row>
    <row r="338" spans="23:51" ht="17.5" customHeight="1" x14ac:dyDescent="0.25">
      <c r="W338" s="644" t="s">
        <v>789</v>
      </c>
      <c r="X338" s="652" t="s">
        <v>790</v>
      </c>
      <c r="Y338" s="679" t="s">
        <v>125</v>
      </c>
      <c r="Z338" s="675" t="s">
        <v>124</v>
      </c>
      <c r="AA338" s="652" t="s">
        <v>715</v>
      </c>
      <c r="AB338" s="652" t="s">
        <v>697</v>
      </c>
      <c r="AC338" s="653" t="s">
        <v>698</v>
      </c>
      <c r="AD338" s="653" t="s">
        <v>699</v>
      </c>
      <c r="AE338" s="654">
        <v>2016</v>
      </c>
      <c r="AF338" s="654">
        <v>2016</v>
      </c>
      <c r="AG338" s="124">
        <v>1311248.3354781624</v>
      </c>
      <c r="AH338" s="723"/>
      <c r="AI338" s="644" t="s">
        <v>789</v>
      </c>
      <c r="AJ338" s="652" t="s">
        <v>790</v>
      </c>
      <c r="AK338" s="679" t="s">
        <v>125</v>
      </c>
      <c r="AL338" s="675" t="s">
        <v>124</v>
      </c>
      <c r="AM338" s="652" t="s">
        <v>704</v>
      </c>
      <c r="AN338" s="652" t="s">
        <v>705</v>
      </c>
      <c r="AO338" s="653" t="s">
        <v>698</v>
      </c>
      <c r="AP338" s="653" t="s">
        <v>699</v>
      </c>
      <c r="AQ338" s="654">
        <v>2016</v>
      </c>
      <c r="AR338" s="654">
        <v>2016</v>
      </c>
      <c r="AS338" s="124">
        <v>32809.346319564676</v>
      </c>
      <c r="AT338" s="643"/>
      <c r="AU338" s="643"/>
      <c r="AV338" s="643"/>
      <c r="AW338" s="643"/>
      <c r="AX338" s="643"/>
      <c r="AY338" s="643"/>
    </row>
    <row r="339" spans="23:51" ht="17.5" customHeight="1" x14ac:dyDescent="0.25">
      <c r="W339" s="644" t="s">
        <v>789</v>
      </c>
      <c r="X339" s="652" t="s">
        <v>790</v>
      </c>
      <c r="Y339" s="679" t="s">
        <v>459</v>
      </c>
      <c r="Z339" s="675" t="s">
        <v>126</v>
      </c>
      <c r="AA339" s="652" t="s">
        <v>715</v>
      </c>
      <c r="AB339" s="652" t="s">
        <v>697</v>
      </c>
      <c r="AC339" s="653" t="s">
        <v>698</v>
      </c>
      <c r="AD339" s="653" t="s">
        <v>699</v>
      </c>
      <c r="AE339" s="654">
        <v>2016</v>
      </c>
      <c r="AF339" s="654">
        <v>2016</v>
      </c>
      <c r="AG339" s="124">
        <v>1278410.8904781623</v>
      </c>
      <c r="AH339" s="723"/>
      <c r="AI339" s="644" t="s">
        <v>789</v>
      </c>
      <c r="AJ339" s="652" t="s">
        <v>790</v>
      </c>
      <c r="AK339" s="679" t="s">
        <v>459</v>
      </c>
      <c r="AL339" s="675" t="s">
        <v>126</v>
      </c>
      <c r="AM339" s="652" t="s">
        <v>704</v>
      </c>
      <c r="AN339" s="652" t="s">
        <v>705</v>
      </c>
      <c r="AO339" s="653" t="s">
        <v>698</v>
      </c>
      <c r="AP339" s="653" t="s">
        <v>699</v>
      </c>
      <c r="AQ339" s="654">
        <v>2016</v>
      </c>
      <c r="AR339" s="654">
        <v>2016</v>
      </c>
      <c r="AS339" s="124">
        <v>21518.883157985794</v>
      </c>
      <c r="AT339" s="643"/>
      <c r="AU339" s="643"/>
      <c r="AV339" s="643"/>
      <c r="AW339" s="643"/>
      <c r="AX339" s="643"/>
      <c r="AY339" s="643"/>
    </row>
    <row r="340" spans="23:51" ht="17.5" customHeight="1" x14ac:dyDescent="0.25">
      <c r="W340" s="644" t="s">
        <v>789</v>
      </c>
      <c r="X340" s="652" t="s">
        <v>790</v>
      </c>
      <c r="Y340" s="679" t="s">
        <v>460</v>
      </c>
      <c r="Z340" s="675" t="s">
        <v>127</v>
      </c>
      <c r="AA340" s="652" t="s">
        <v>715</v>
      </c>
      <c r="AB340" s="652" t="s">
        <v>697</v>
      </c>
      <c r="AC340" s="653" t="s">
        <v>698</v>
      </c>
      <c r="AD340" s="653" t="s">
        <v>699</v>
      </c>
      <c r="AE340" s="654">
        <v>2016</v>
      </c>
      <c r="AF340" s="654">
        <v>2016</v>
      </c>
      <c r="AG340" s="124">
        <v>36293.231877380567</v>
      </c>
      <c r="AH340" s="723"/>
      <c r="AI340" s="644" t="s">
        <v>789</v>
      </c>
      <c r="AJ340" s="652" t="s">
        <v>790</v>
      </c>
      <c r="AK340" s="679" t="s">
        <v>460</v>
      </c>
      <c r="AL340" s="675" t="s">
        <v>127</v>
      </c>
      <c r="AM340" s="652" t="s">
        <v>704</v>
      </c>
      <c r="AN340" s="652" t="s">
        <v>705</v>
      </c>
      <c r="AO340" s="653" t="s">
        <v>698</v>
      </c>
      <c r="AP340" s="653" t="s">
        <v>699</v>
      </c>
      <c r="AQ340" s="654">
        <v>2016</v>
      </c>
      <c r="AR340" s="654">
        <v>2016</v>
      </c>
      <c r="AS340" s="124">
        <v>9882.4320973126123</v>
      </c>
      <c r="AT340" s="643"/>
      <c r="AU340" s="643"/>
      <c r="AV340" s="643"/>
      <c r="AW340" s="643"/>
      <c r="AX340" s="643"/>
      <c r="AY340" s="643"/>
    </row>
    <row r="341" spans="23:51" ht="17.5" customHeight="1" x14ac:dyDescent="0.25">
      <c r="W341" s="644" t="s">
        <v>789</v>
      </c>
      <c r="X341" s="652" t="s">
        <v>790</v>
      </c>
      <c r="Y341" s="679" t="s">
        <v>461</v>
      </c>
      <c r="Z341" s="675" t="s">
        <v>128</v>
      </c>
      <c r="AA341" s="652" t="s">
        <v>715</v>
      </c>
      <c r="AB341" s="652" t="s">
        <v>697</v>
      </c>
      <c r="AC341" s="653" t="s">
        <v>698</v>
      </c>
      <c r="AD341" s="653" t="s">
        <v>699</v>
      </c>
      <c r="AE341" s="654">
        <v>2016</v>
      </c>
      <c r="AF341" s="654">
        <v>2016</v>
      </c>
      <c r="AG341" s="124">
        <v>25359.539782160893</v>
      </c>
      <c r="AH341" s="723"/>
      <c r="AI341" s="644" t="s">
        <v>789</v>
      </c>
      <c r="AJ341" s="652" t="s">
        <v>790</v>
      </c>
      <c r="AK341" s="679" t="s">
        <v>461</v>
      </c>
      <c r="AL341" s="675" t="s">
        <v>128</v>
      </c>
      <c r="AM341" s="652" t="s">
        <v>704</v>
      </c>
      <c r="AN341" s="652" t="s">
        <v>705</v>
      </c>
      <c r="AO341" s="653" t="s">
        <v>698</v>
      </c>
      <c r="AP341" s="653" t="s">
        <v>699</v>
      </c>
      <c r="AQ341" s="654">
        <v>2016</v>
      </c>
      <c r="AR341" s="654">
        <v>2016</v>
      </c>
      <c r="AS341" s="124">
        <v>6905.2524934406792</v>
      </c>
      <c r="AT341" s="643"/>
      <c r="AU341" s="643"/>
      <c r="AV341" s="643"/>
      <c r="AW341" s="643"/>
      <c r="AX341" s="643"/>
      <c r="AY341" s="643"/>
    </row>
    <row r="342" spans="23:51" ht="17.5" customHeight="1" x14ac:dyDescent="0.25">
      <c r="W342" s="644" t="s">
        <v>789</v>
      </c>
      <c r="X342" s="652" t="s">
        <v>790</v>
      </c>
      <c r="Y342" s="679" t="s">
        <v>462</v>
      </c>
      <c r="Z342" s="675" t="s">
        <v>129</v>
      </c>
      <c r="AA342" s="652" t="s">
        <v>715</v>
      </c>
      <c r="AB342" s="652" t="s">
        <v>697</v>
      </c>
      <c r="AC342" s="653" t="s">
        <v>698</v>
      </c>
      <c r="AD342" s="653" t="s">
        <v>699</v>
      </c>
      <c r="AE342" s="654">
        <v>2016</v>
      </c>
      <c r="AF342" s="654">
        <v>2016</v>
      </c>
      <c r="AG342" s="124">
        <v>77552.547322821571</v>
      </c>
      <c r="AH342" s="723"/>
      <c r="AI342" s="644" t="s">
        <v>789</v>
      </c>
      <c r="AJ342" s="652" t="s">
        <v>790</v>
      </c>
      <c r="AK342" s="679" t="s">
        <v>462</v>
      </c>
      <c r="AL342" s="675" t="s">
        <v>129</v>
      </c>
      <c r="AM342" s="652" t="s">
        <v>704</v>
      </c>
      <c r="AN342" s="652" t="s">
        <v>705</v>
      </c>
      <c r="AO342" s="653" t="s">
        <v>698</v>
      </c>
      <c r="AP342" s="653" t="s">
        <v>699</v>
      </c>
      <c r="AQ342" s="654">
        <v>2016</v>
      </c>
      <c r="AR342" s="654">
        <v>2016</v>
      </c>
      <c r="AS342" s="124">
        <v>21117.099339093689</v>
      </c>
      <c r="AT342" s="643"/>
      <c r="AU342" s="643"/>
      <c r="AV342" s="643"/>
      <c r="AW342" s="643"/>
      <c r="AX342" s="643"/>
      <c r="AY342" s="643"/>
    </row>
    <row r="343" spans="23:51" ht="17.5" customHeight="1" x14ac:dyDescent="0.25">
      <c r="W343" s="644" t="s">
        <v>789</v>
      </c>
      <c r="X343" s="652" t="s">
        <v>790</v>
      </c>
      <c r="Y343" s="679" t="s">
        <v>131</v>
      </c>
      <c r="Z343" s="675" t="s">
        <v>130</v>
      </c>
      <c r="AA343" s="652" t="s">
        <v>715</v>
      </c>
      <c r="AB343" s="652" t="s">
        <v>697</v>
      </c>
      <c r="AC343" s="653" t="s">
        <v>698</v>
      </c>
      <c r="AD343" s="653" t="s">
        <v>699</v>
      </c>
      <c r="AE343" s="654">
        <v>2016</v>
      </c>
      <c r="AF343" s="654">
        <v>2016</v>
      </c>
      <c r="AG343" s="124">
        <v>13025.391829694654</v>
      </c>
      <c r="AH343" s="723"/>
      <c r="AI343" s="644" t="s">
        <v>789</v>
      </c>
      <c r="AJ343" s="652" t="s">
        <v>790</v>
      </c>
      <c r="AK343" s="679" t="s">
        <v>131</v>
      </c>
      <c r="AL343" s="675" t="s">
        <v>130</v>
      </c>
      <c r="AM343" s="652" t="s">
        <v>704</v>
      </c>
      <c r="AN343" s="652" t="s">
        <v>705</v>
      </c>
      <c r="AO343" s="653" t="s">
        <v>698</v>
      </c>
      <c r="AP343" s="653" t="s">
        <v>699</v>
      </c>
      <c r="AQ343" s="654">
        <v>2016</v>
      </c>
      <c r="AR343" s="654">
        <v>2016</v>
      </c>
      <c r="AS343" s="124">
        <v>3546.7370536949365</v>
      </c>
      <c r="AT343" s="643"/>
      <c r="AU343" s="643"/>
      <c r="AV343" s="643"/>
      <c r="AW343" s="643"/>
      <c r="AX343" s="643"/>
      <c r="AY343" s="643"/>
    </row>
    <row r="344" spans="23:51" ht="17.5" customHeight="1" x14ac:dyDescent="0.25">
      <c r="W344" s="644" t="s">
        <v>789</v>
      </c>
      <c r="X344" s="652" t="s">
        <v>790</v>
      </c>
      <c r="Y344" s="679" t="s">
        <v>463</v>
      </c>
      <c r="Z344" s="675" t="s">
        <v>132</v>
      </c>
      <c r="AA344" s="652" t="s">
        <v>715</v>
      </c>
      <c r="AB344" s="652" t="s">
        <v>697</v>
      </c>
      <c r="AC344" s="653" t="s">
        <v>698</v>
      </c>
      <c r="AD344" s="653" t="s">
        <v>699</v>
      </c>
      <c r="AE344" s="654">
        <v>2016</v>
      </c>
      <c r="AF344" s="654">
        <v>2016</v>
      </c>
      <c r="AG344" s="124">
        <v>16894.414652401359</v>
      </c>
      <c r="AH344" s="723"/>
      <c r="AI344" s="644" t="s">
        <v>789</v>
      </c>
      <c r="AJ344" s="652" t="s">
        <v>790</v>
      </c>
      <c r="AK344" s="679" t="s">
        <v>463</v>
      </c>
      <c r="AL344" s="675" t="s">
        <v>132</v>
      </c>
      <c r="AM344" s="652" t="s">
        <v>704</v>
      </c>
      <c r="AN344" s="652" t="s">
        <v>705</v>
      </c>
      <c r="AO344" s="653" t="s">
        <v>698</v>
      </c>
      <c r="AP344" s="653" t="s">
        <v>699</v>
      </c>
      <c r="AQ344" s="654">
        <v>2016</v>
      </c>
      <c r="AR344" s="654">
        <v>2016</v>
      </c>
      <c r="AS344" s="124">
        <v>4600.2490544319562</v>
      </c>
      <c r="AT344" s="643"/>
      <c r="AU344" s="643"/>
      <c r="AV344" s="643"/>
      <c r="AW344" s="643"/>
      <c r="AX344" s="643"/>
      <c r="AY344" s="643"/>
    </row>
    <row r="345" spans="23:51" ht="17.5" customHeight="1" x14ac:dyDescent="0.25">
      <c r="W345" s="644" t="s">
        <v>789</v>
      </c>
      <c r="X345" s="652" t="s">
        <v>790</v>
      </c>
      <c r="Y345" s="679" t="s">
        <v>464</v>
      </c>
      <c r="Z345" s="675" t="s">
        <v>133</v>
      </c>
      <c r="AA345" s="652" t="s">
        <v>715</v>
      </c>
      <c r="AB345" s="652" t="s">
        <v>697</v>
      </c>
      <c r="AC345" s="653" t="s">
        <v>698</v>
      </c>
      <c r="AD345" s="653" t="s">
        <v>699</v>
      </c>
      <c r="AE345" s="654">
        <v>2016</v>
      </c>
      <c r="AF345" s="654">
        <v>2016</v>
      </c>
      <c r="AG345" s="124">
        <v>7207.5110360057661</v>
      </c>
      <c r="AH345" s="723"/>
      <c r="AI345" s="644" t="s">
        <v>789</v>
      </c>
      <c r="AJ345" s="652" t="s">
        <v>790</v>
      </c>
      <c r="AK345" s="679" t="s">
        <v>464</v>
      </c>
      <c r="AL345" s="675" t="s">
        <v>133</v>
      </c>
      <c r="AM345" s="652" t="s">
        <v>704</v>
      </c>
      <c r="AN345" s="652" t="s">
        <v>705</v>
      </c>
      <c r="AO345" s="653" t="s">
        <v>698</v>
      </c>
      <c r="AP345" s="653" t="s">
        <v>699</v>
      </c>
      <c r="AQ345" s="654">
        <v>2016</v>
      </c>
      <c r="AR345" s="654">
        <v>2016</v>
      </c>
      <c r="AS345" s="124">
        <v>1962.5625693684865</v>
      </c>
      <c r="AT345" s="643"/>
      <c r="AU345" s="643"/>
      <c r="AV345" s="643"/>
      <c r="AW345" s="643"/>
      <c r="AX345" s="643"/>
      <c r="AY345" s="643"/>
    </row>
    <row r="346" spans="23:51" ht="17.5" customHeight="1" x14ac:dyDescent="0.25">
      <c r="W346" s="644" t="s">
        <v>789</v>
      </c>
      <c r="X346" s="652" t="s">
        <v>790</v>
      </c>
      <c r="Y346" s="679" t="s">
        <v>466</v>
      </c>
      <c r="Z346" s="675" t="s">
        <v>465</v>
      </c>
      <c r="AA346" s="652" t="s">
        <v>715</v>
      </c>
      <c r="AB346" s="652" t="s">
        <v>697</v>
      </c>
      <c r="AC346" s="653" t="s">
        <v>698</v>
      </c>
      <c r="AD346" s="653" t="s">
        <v>699</v>
      </c>
      <c r="AE346" s="654">
        <v>2016</v>
      </c>
      <c r="AF346" s="654">
        <v>2016</v>
      </c>
      <c r="AG346" s="124">
        <v>8058.833392785089</v>
      </c>
      <c r="AH346" s="723"/>
      <c r="AI346" s="644" t="s">
        <v>789</v>
      </c>
      <c r="AJ346" s="652" t="s">
        <v>790</v>
      </c>
      <c r="AK346" s="679" t="s">
        <v>466</v>
      </c>
      <c r="AL346" s="675" t="s">
        <v>465</v>
      </c>
      <c r="AM346" s="652" t="s">
        <v>704</v>
      </c>
      <c r="AN346" s="652" t="s">
        <v>705</v>
      </c>
      <c r="AO346" s="653" t="s">
        <v>698</v>
      </c>
      <c r="AP346" s="653" t="s">
        <v>699</v>
      </c>
      <c r="AQ346" s="654">
        <v>2016</v>
      </c>
      <c r="AR346" s="654">
        <v>2016</v>
      </c>
      <c r="AS346" s="124">
        <v>2194.3726052512156</v>
      </c>
      <c r="AT346" s="643"/>
      <c r="AU346" s="643"/>
      <c r="AV346" s="643"/>
      <c r="AW346" s="643"/>
      <c r="AX346" s="643"/>
      <c r="AY346" s="643"/>
    </row>
    <row r="347" spans="23:51" ht="17.5" customHeight="1" x14ac:dyDescent="0.25">
      <c r="W347" s="644" t="s">
        <v>789</v>
      </c>
      <c r="X347" s="652" t="s">
        <v>790</v>
      </c>
      <c r="Y347" s="840" t="s">
        <v>72</v>
      </c>
      <c r="Z347" s="102" t="s">
        <v>0</v>
      </c>
      <c r="AA347" s="652" t="s">
        <v>715</v>
      </c>
      <c r="AB347" s="652" t="s">
        <v>697</v>
      </c>
      <c r="AC347" s="653" t="s">
        <v>698</v>
      </c>
      <c r="AD347" s="653" t="s">
        <v>699</v>
      </c>
      <c r="AE347" s="654">
        <v>2016</v>
      </c>
      <c r="AF347" s="654">
        <v>2016</v>
      </c>
      <c r="AG347" s="102">
        <v>1411056.8022244223</v>
      </c>
      <c r="AH347" s="723"/>
      <c r="AI347" s="644" t="s">
        <v>789</v>
      </c>
      <c r="AJ347" s="652" t="s">
        <v>790</v>
      </c>
      <c r="AK347" s="840" t="s">
        <v>72</v>
      </c>
      <c r="AL347" s="102" t="s">
        <v>0</v>
      </c>
      <c r="AM347" s="652" t="s">
        <v>704</v>
      </c>
      <c r="AN347" s="652" t="s">
        <v>705</v>
      </c>
      <c r="AO347" s="653" t="s">
        <v>698</v>
      </c>
      <c r="AP347" s="653" t="s">
        <v>699</v>
      </c>
      <c r="AQ347" s="654">
        <v>2016</v>
      </c>
      <c r="AR347" s="654">
        <v>2016</v>
      </c>
      <c r="AS347" s="102">
        <v>384222.41040828382</v>
      </c>
      <c r="AT347" s="643"/>
      <c r="AU347" s="643"/>
      <c r="AV347" s="643"/>
      <c r="AW347" s="643"/>
      <c r="AX347" s="643"/>
      <c r="AY347" s="643"/>
    </row>
    <row r="348" spans="23:51" ht="17.5" customHeight="1" x14ac:dyDescent="0.25">
      <c r="W348" s="644" t="s">
        <v>789</v>
      </c>
      <c r="X348" s="652" t="s">
        <v>790</v>
      </c>
      <c r="Y348" s="840" t="s">
        <v>135</v>
      </c>
      <c r="Z348" s="102" t="s">
        <v>134</v>
      </c>
      <c r="AA348" s="652" t="s">
        <v>715</v>
      </c>
      <c r="AB348" s="652" t="s">
        <v>697</v>
      </c>
      <c r="AC348" s="653" t="s">
        <v>698</v>
      </c>
      <c r="AD348" s="653" t="s">
        <v>699</v>
      </c>
      <c r="AE348" s="654">
        <v>2016</v>
      </c>
      <c r="AF348" s="654">
        <v>2016</v>
      </c>
      <c r="AG348" s="102">
        <v>978696.65788670373</v>
      </c>
      <c r="AH348" s="723"/>
      <c r="AI348" s="644" t="s">
        <v>789</v>
      </c>
      <c r="AJ348" s="652" t="s">
        <v>790</v>
      </c>
      <c r="AK348" s="840" t="s">
        <v>135</v>
      </c>
      <c r="AL348" s="102" t="s">
        <v>134</v>
      </c>
      <c r="AM348" s="652" t="s">
        <v>704</v>
      </c>
      <c r="AN348" s="652" t="s">
        <v>705</v>
      </c>
      <c r="AO348" s="653" t="s">
        <v>698</v>
      </c>
      <c r="AP348" s="653" t="s">
        <v>699</v>
      </c>
      <c r="AQ348" s="654">
        <v>2016</v>
      </c>
      <c r="AR348" s="654">
        <v>2016</v>
      </c>
      <c r="AS348" s="102">
        <v>266493.30371319369</v>
      </c>
      <c r="AT348" s="643"/>
      <c r="AU348" s="643"/>
      <c r="AV348" s="643"/>
      <c r="AW348" s="643"/>
      <c r="AX348" s="643"/>
      <c r="AY348" s="643"/>
    </row>
    <row r="349" spans="23:51" ht="17.5" customHeight="1" x14ac:dyDescent="0.25">
      <c r="W349" s="644" t="s">
        <v>789</v>
      </c>
      <c r="X349" s="652" t="s">
        <v>790</v>
      </c>
      <c r="Y349" s="679" t="s">
        <v>114</v>
      </c>
      <c r="Z349" s="675" t="s">
        <v>218</v>
      </c>
      <c r="AA349" s="652" t="s">
        <v>715</v>
      </c>
      <c r="AB349" s="652" t="s">
        <v>697</v>
      </c>
      <c r="AC349" s="653" t="s">
        <v>698</v>
      </c>
      <c r="AD349" s="653" t="s">
        <v>699</v>
      </c>
      <c r="AE349" s="654">
        <v>2017</v>
      </c>
      <c r="AF349" s="654">
        <v>2017</v>
      </c>
      <c r="AG349" s="124">
        <v>706555.43760959397</v>
      </c>
      <c r="AH349" s="723"/>
      <c r="AI349" s="644" t="s">
        <v>789</v>
      </c>
      <c r="AJ349" s="652" t="s">
        <v>790</v>
      </c>
      <c r="AK349" s="679" t="s">
        <v>114</v>
      </c>
      <c r="AL349" s="675" t="s">
        <v>218</v>
      </c>
      <c r="AM349" s="652" t="s">
        <v>704</v>
      </c>
      <c r="AN349" s="652" t="s">
        <v>705</v>
      </c>
      <c r="AO349" s="653" t="s">
        <v>698</v>
      </c>
      <c r="AP349" s="653" t="s">
        <v>699</v>
      </c>
      <c r="AQ349" s="654">
        <v>2017</v>
      </c>
      <c r="AR349" s="654">
        <v>2017</v>
      </c>
      <c r="AS349" s="124">
        <v>331645.93927226658</v>
      </c>
      <c r="AT349" s="643"/>
      <c r="AU349" s="643"/>
      <c r="AV349" s="643"/>
      <c r="AW349" s="643"/>
      <c r="AX349" s="643"/>
      <c r="AY349" s="643"/>
    </row>
    <row r="350" spans="23:51" ht="17.5" customHeight="1" x14ac:dyDescent="0.25">
      <c r="W350" s="644" t="s">
        <v>789</v>
      </c>
      <c r="X350" s="652" t="s">
        <v>790</v>
      </c>
      <c r="Y350" s="679" t="s">
        <v>452</v>
      </c>
      <c r="Z350" s="675" t="s">
        <v>115</v>
      </c>
      <c r="AA350" s="652" t="s">
        <v>715</v>
      </c>
      <c r="AB350" s="652" t="s">
        <v>697</v>
      </c>
      <c r="AC350" s="653" t="s">
        <v>698</v>
      </c>
      <c r="AD350" s="653" t="s">
        <v>699</v>
      </c>
      <c r="AE350" s="654">
        <v>2017</v>
      </c>
      <c r="AF350" s="654">
        <v>2017</v>
      </c>
      <c r="AG350" s="124">
        <v>193158.6</v>
      </c>
      <c r="AH350" s="723"/>
      <c r="AI350" s="644" t="s">
        <v>789</v>
      </c>
      <c r="AJ350" s="652" t="s">
        <v>790</v>
      </c>
      <c r="AK350" s="679" t="s">
        <v>452</v>
      </c>
      <c r="AL350" s="675" t="s">
        <v>115</v>
      </c>
      <c r="AM350" s="652" t="s">
        <v>704</v>
      </c>
      <c r="AN350" s="652" t="s">
        <v>705</v>
      </c>
      <c r="AO350" s="653" t="s">
        <v>698</v>
      </c>
      <c r="AP350" s="653" t="s">
        <v>699</v>
      </c>
      <c r="AQ350" s="654">
        <v>2017</v>
      </c>
      <c r="AR350" s="654">
        <v>2017</v>
      </c>
      <c r="AS350" s="124">
        <v>2589.0470470878586</v>
      </c>
      <c r="AT350" s="643"/>
      <c r="AU350" s="643"/>
      <c r="AV350" s="643"/>
      <c r="AW350" s="643"/>
      <c r="AX350" s="643"/>
      <c r="AY350" s="643"/>
    </row>
    <row r="351" spans="23:51" ht="17.5" customHeight="1" x14ac:dyDescent="0.25">
      <c r="W351" s="644" t="s">
        <v>789</v>
      </c>
      <c r="X351" s="652" t="s">
        <v>790</v>
      </c>
      <c r="Y351" s="679" t="s">
        <v>453</v>
      </c>
      <c r="Z351" s="675" t="s">
        <v>116</v>
      </c>
      <c r="AA351" s="652" t="s">
        <v>715</v>
      </c>
      <c r="AB351" s="652" t="s">
        <v>697</v>
      </c>
      <c r="AC351" s="653" t="s">
        <v>698</v>
      </c>
      <c r="AD351" s="653" t="s">
        <v>699</v>
      </c>
      <c r="AE351" s="654">
        <v>2017</v>
      </c>
      <c r="AF351" s="654">
        <v>2017</v>
      </c>
      <c r="AG351" s="124">
        <v>513396.83760959399</v>
      </c>
      <c r="AH351" s="723"/>
      <c r="AI351" s="644" t="s">
        <v>789</v>
      </c>
      <c r="AJ351" s="652" t="s">
        <v>790</v>
      </c>
      <c r="AK351" s="679" t="s">
        <v>453</v>
      </c>
      <c r="AL351" s="675" t="s">
        <v>116</v>
      </c>
      <c r="AM351" s="652" t="s">
        <v>704</v>
      </c>
      <c r="AN351" s="652" t="s">
        <v>705</v>
      </c>
      <c r="AO351" s="653" t="s">
        <v>698</v>
      </c>
      <c r="AP351" s="653" t="s">
        <v>699</v>
      </c>
      <c r="AQ351" s="654">
        <v>2017</v>
      </c>
      <c r="AR351" s="654">
        <v>2017</v>
      </c>
      <c r="AS351" s="124">
        <v>114423.34676612867</v>
      </c>
      <c r="AT351" s="643"/>
      <c r="AU351" s="643"/>
      <c r="AV351" s="643"/>
      <c r="AW351" s="643"/>
      <c r="AX351" s="643"/>
      <c r="AY351" s="643"/>
    </row>
    <row r="352" spans="23:51" ht="17.5" customHeight="1" x14ac:dyDescent="0.25">
      <c r="W352" s="644" t="s">
        <v>789</v>
      </c>
      <c r="X352" s="652" t="s">
        <v>790</v>
      </c>
      <c r="Y352" s="679" t="s">
        <v>117</v>
      </c>
      <c r="Z352" s="675" t="s">
        <v>58</v>
      </c>
      <c r="AA352" s="652" t="s">
        <v>715</v>
      </c>
      <c r="AB352" s="652" t="s">
        <v>697</v>
      </c>
      <c r="AC352" s="653" t="s">
        <v>698</v>
      </c>
      <c r="AD352" s="653" t="s">
        <v>699</v>
      </c>
      <c r="AE352" s="654">
        <v>2017</v>
      </c>
      <c r="AF352" s="654">
        <v>2017</v>
      </c>
      <c r="AG352" s="124">
        <v>298568.70589216298</v>
      </c>
      <c r="AH352" s="723"/>
      <c r="AI352" s="644" t="s">
        <v>789</v>
      </c>
      <c r="AJ352" s="652" t="s">
        <v>790</v>
      </c>
      <c r="AK352" s="679" t="s">
        <v>117</v>
      </c>
      <c r="AL352" s="675" t="s">
        <v>58</v>
      </c>
      <c r="AM352" s="652" t="s">
        <v>704</v>
      </c>
      <c r="AN352" s="652" t="s">
        <v>705</v>
      </c>
      <c r="AO352" s="653" t="s">
        <v>698</v>
      </c>
      <c r="AP352" s="653" t="s">
        <v>699</v>
      </c>
      <c r="AQ352" s="654">
        <v>2017</v>
      </c>
      <c r="AR352" s="654">
        <v>2017</v>
      </c>
      <c r="AS352" s="124">
        <v>32607.833177947563</v>
      </c>
      <c r="AT352" s="643"/>
      <c r="AU352" s="643"/>
      <c r="AV352" s="643"/>
      <c r="AW352" s="643"/>
      <c r="AX352" s="643"/>
      <c r="AY352" s="643"/>
    </row>
    <row r="353" spans="23:51" ht="17.5" customHeight="1" x14ac:dyDescent="0.25">
      <c r="W353" s="644" t="s">
        <v>789</v>
      </c>
      <c r="X353" s="652" t="s">
        <v>790</v>
      </c>
      <c r="Y353" s="679" t="s">
        <v>454</v>
      </c>
      <c r="Z353" s="675" t="s">
        <v>118</v>
      </c>
      <c r="AA353" s="652" t="s">
        <v>715</v>
      </c>
      <c r="AB353" s="652" t="s">
        <v>697</v>
      </c>
      <c r="AC353" s="653" t="s">
        <v>698</v>
      </c>
      <c r="AD353" s="653" t="s">
        <v>699</v>
      </c>
      <c r="AE353" s="654">
        <v>2017</v>
      </c>
      <c r="AF353" s="654">
        <v>2017</v>
      </c>
      <c r="AG353" s="124">
        <v>162321</v>
      </c>
      <c r="AH353" s="723"/>
      <c r="AI353" s="644" t="s">
        <v>789</v>
      </c>
      <c r="AJ353" s="652" t="s">
        <v>790</v>
      </c>
      <c r="AK353" s="679" t="s">
        <v>454</v>
      </c>
      <c r="AL353" s="675" t="s">
        <v>118</v>
      </c>
      <c r="AM353" s="652" t="s">
        <v>704</v>
      </c>
      <c r="AN353" s="652" t="s">
        <v>705</v>
      </c>
      <c r="AO353" s="653" t="s">
        <v>698</v>
      </c>
      <c r="AP353" s="653" t="s">
        <v>699</v>
      </c>
      <c r="AQ353" s="654">
        <v>2017</v>
      </c>
      <c r="AR353" s="654">
        <v>2017</v>
      </c>
      <c r="AS353" s="124">
        <v>11190.037864928252</v>
      </c>
      <c r="AT353" s="643"/>
      <c r="AU353" s="643"/>
      <c r="AV353" s="643"/>
      <c r="AW353" s="643"/>
      <c r="AX353" s="643"/>
      <c r="AY353" s="643"/>
    </row>
    <row r="354" spans="23:51" ht="17.5" customHeight="1" x14ac:dyDescent="0.25">
      <c r="W354" s="644" t="s">
        <v>789</v>
      </c>
      <c r="X354" s="652" t="s">
        <v>790</v>
      </c>
      <c r="Y354" s="679" t="s">
        <v>119</v>
      </c>
      <c r="Z354" s="675" t="s">
        <v>59</v>
      </c>
      <c r="AA354" s="652" t="s">
        <v>715</v>
      </c>
      <c r="AB354" s="652" t="s">
        <v>697</v>
      </c>
      <c r="AC354" s="653" t="s">
        <v>698</v>
      </c>
      <c r="AD354" s="653" t="s">
        <v>699</v>
      </c>
      <c r="AE354" s="654">
        <v>2017</v>
      </c>
      <c r="AF354" s="654">
        <v>2017</v>
      </c>
      <c r="AG354" s="124">
        <v>136247.70589216298</v>
      </c>
      <c r="AH354" s="723"/>
      <c r="AI354" s="644" t="s">
        <v>789</v>
      </c>
      <c r="AJ354" s="652" t="s">
        <v>790</v>
      </c>
      <c r="AK354" s="679" t="s">
        <v>119</v>
      </c>
      <c r="AL354" s="675" t="s">
        <v>59</v>
      </c>
      <c r="AM354" s="652" t="s">
        <v>704</v>
      </c>
      <c r="AN354" s="652" t="s">
        <v>705</v>
      </c>
      <c r="AO354" s="653" t="s">
        <v>698</v>
      </c>
      <c r="AP354" s="653" t="s">
        <v>699</v>
      </c>
      <c r="AQ354" s="654">
        <v>2017</v>
      </c>
      <c r="AR354" s="654">
        <v>2017</v>
      </c>
      <c r="AS354" s="124">
        <v>33013.756408619374</v>
      </c>
      <c r="AT354" s="643"/>
      <c r="AU354" s="643"/>
      <c r="AV354" s="643"/>
      <c r="AW354" s="643"/>
      <c r="AX354" s="643"/>
      <c r="AY354" s="643"/>
    </row>
    <row r="355" spans="23:51" ht="17.5" customHeight="1" x14ac:dyDescent="0.25">
      <c r="W355" s="644" t="s">
        <v>789</v>
      </c>
      <c r="X355" s="652" t="s">
        <v>790</v>
      </c>
      <c r="Y355" s="679" t="s">
        <v>455</v>
      </c>
      <c r="Z355" s="675" t="s">
        <v>120</v>
      </c>
      <c r="AA355" s="652" t="s">
        <v>715</v>
      </c>
      <c r="AB355" s="652" t="s">
        <v>697</v>
      </c>
      <c r="AC355" s="653" t="s">
        <v>698</v>
      </c>
      <c r="AD355" s="653" t="s">
        <v>699</v>
      </c>
      <c r="AE355" s="654">
        <v>2017</v>
      </c>
      <c r="AF355" s="654">
        <v>2017</v>
      </c>
      <c r="AG355" s="124">
        <v>39483</v>
      </c>
      <c r="AH355" s="723"/>
      <c r="AI355" s="644" t="s">
        <v>789</v>
      </c>
      <c r="AJ355" s="652" t="s">
        <v>790</v>
      </c>
      <c r="AK355" s="679" t="s">
        <v>455</v>
      </c>
      <c r="AL355" s="675" t="s">
        <v>120</v>
      </c>
      <c r="AM355" s="652" t="s">
        <v>704</v>
      </c>
      <c r="AN355" s="652" t="s">
        <v>705</v>
      </c>
      <c r="AO355" s="653" t="s">
        <v>698</v>
      </c>
      <c r="AP355" s="653" t="s">
        <v>699</v>
      </c>
      <c r="AQ355" s="654">
        <v>2017</v>
      </c>
      <c r="AR355" s="654">
        <v>2017</v>
      </c>
      <c r="AS355" s="124">
        <v>45196.639963694797</v>
      </c>
      <c r="AT355" s="643"/>
      <c r="AU355" s="643"/>
      <c r="AV355" s="643"/>
      <c r="AW355" s="643"/>
      <c r="AX355" s="643"/>
      <c r="AY355" s="643"/>
    </row>
    <row r="356" spans="23:51" ht="17.5" customHeight="1" x14ac:dyDescent="0.25">
      <c r="W356" s="644" t="s">
        <v>789</v>
      </c>
      <c r="X356" s="652" t="s">
        <v>790</v>
      </c>
      <c r="Y356" s="679" t="s">
        <v>456</v>
      </c>
      <c r="Z356" s="675" t="s">
        <v>121</v>
      </c>
      <c r="AA356" s="652" t="s">
        <v>715</v>
      </c>
      <c r="AB356" s="652" t="s">
        <v>697</v>
      </c>
      <c r="AC356" s="653" t="s">
        <v>698</v>
      </c>
      <c r="AD356" s="653" t="s">
        <v>699</v>
      </c>
      <c r="AE356" s="654">
        <v>2017</v>
      </c>
      <c r="AF356" s="654">
        <v>2017</v>
      </c>
      <c r="AG356" s="124">
        <v>1410400</v>
      </c>
      <c r="AH356" s="723"/>
      <c r="AI356" s="644" t="s">
        <v>789</v>
      </c>
      <c r="AJ356" s="652" t="s">
        <v>790</v>
      </c>
      <c r="AK356" s="679" t="s">
        <v>456</v>
      </c>
      <c r="AL356" s="675" t="s">
        <v>121</v>
      </c>
      <c r="AM356" s="652" t="s">
        <v>704</v>
      </c>
      <c r="AN356" s="652" t="s">
        <v>705</v>
      </c>
      <c r="AO356" s="653" t="s">
        <v>698</v>
      </c>
      <c r="AP356" s="653" t="s">
        <v>699</v>
      </c>
      <c r="AQ356" s="654">
        <v>2017</v>
      </c>
      <c r="AR356" s="654">
        <v>2017</v>
      </c>
      <c r="AS356" s="124">
        <v>21142.035124941856</v>
      </c>
      <c r="AT356" s="643"/>
      <c r="AU356" s="643"/>
      <c r="AV356" s="643"/>
      <c r="AW356" s="643"/>
      <c r="AX356" s="643"/>
      <c r="AY356" s="643"/>
    </row>
    <row r="357" spans="23:51" ht="17.5" customHeight="1" x14ac:dyDescent="0.25">
      <c r="W357" s="644" t="s">
        <v>789</v>
      </c>
      <c r="X357" s="652" t="s">
        <v>790</v>
      </c>
      <c r="Y357" s="679" t="s">
        <v>457</v>
      </c>
      <c r="Z357" s="675" t="s">
        <v>122</v>
      </c>
      <c r="AA357" s="652" t="s">
        <v>715</v>
      </c>
      <c r="AB357" s="652" t="s">
        <v>697</v>
      </c>
      <c r="AC357" s="653" t="s">
        <v>698</v>
      </c>
      <c r="AD357" s="653" t="s">
        <v>699</v>
      </c>
      <c r="AE357" s="654">
        <v>2017</v>
      </c>
      <c r="AF357" s="654">
        <v>2017</v>
      </c>
      <c r="AG357" s="124">
        <v>1067900</v>
      </c>
      <c r="AH357" s="723"/>
      <c r="AI357" s="644" t="s">
        <v>789</v>
      </c>
      <c r="AJ357" s="652" t="s">
        <v>790</v>
      </c>
      <c r="AK357" s="679" t="s">
        <v>457</v>
      </c>
      <c r="AL357" s="675" t="s">
        <v>122</v>
      </c>
      <c r="AM357" s="652" t="s">
        <v>704</v>
      </c>
      <c r="AN357" s="652" t="s">
        <v>705</v>
      </c>
      <c r="AO357" s="653" t="s">
        <v>698</v>
      </c>
      <c r="AP357" s="653" t="s">
        <v>699</v>
      </c>
      <c r="AQ357" s="654">
        <v>2017</v>
      </c>
      <c r="AR357" s="654">
        <v>2017</v>
      </c>
      <c r="AS357" s="124">
        <v>8501.762553213237</v>
      </c>
      <c r="AT357" s="643"/>
      <c r="AU357" s="643"/>
      <c r="AV357" s="643"/>
      <c r="AW357" s="643"/>
      <c r="AX357" s="643"/>
      <c r="AY357" s="643"/>
    </row>
    <row r="358" spans="23:51" ht="17.5" customHeight="1" x14ac:dyDescent="0.25">
      <c r="W358" s="644" t="s">
        <v>789</v>
      </c>
      <c r="X358" s="652" t="s">
        <v>790</v>
      </c>
      <c r="Y358" s="679" t="s">
        <v>458</v>
      </c>
      <c r="Z358" s="675" t="s">
        <v>123</v>
      </c>
      <c r="AA358" s="652" t="s">
        <v>715</v>
      </c>
      <c r="AB358" s="652" t="s">
        <v>697</v>
      </c>
      <c r="AC358" s="653" t="s">
        <v>698</v>
      </c>
      <c r="AD358" s="653" t="s">
        <v>699</v>
      </c>
      <c r="AE358" s="654">
        <v>2017</v>
      </c>
      <c r="AF358" s="654">
        <v>2017</v>
      </c>
      <c r="AG358" s="124">
        <v>21551</v>
      </c>
      <c r="AH358" s="723"/>
      <c r="AI358" s="644" t="s">
        <v>789</v>
      </c>
      <c r="AJ358" s="652" t="s">
        <v>790</v>
      </c>
      <c r="AK358" s="679" t="s">
        <v>458</v>
      </c>
      <c r="AL358" s="675" t="s">
        <v>123</v>
      </c>
      <c r="AM358" s="652" t="s">
        <v>704</v>
      </c>
      <c r="AN358" s="652" t="s">
        <v>705</v>
      </c>
      <c r="AO358" s="653" t="s">
        <v>698</v>
      </c>
      <c r="AP358" s="653" t="s">
        <v>699</v>
      </c>
      <c r="AQ358" s="654">
        <v>2017</v>
      </c>
      <c r="AR358" s="654">
        <v>2017</v>
      </c>
      <c r="AS358" s="124">
        <v>11408.015392977297</v>
      </c>
      <c r="AT358" s="643"/>
      <c r="AU358" s="643"/>
      <c r="AV358" s="643"/>
      <c r="AW358" s="643"/>
      <c r="AX358" s="643"/>
      <c r="AY358" s="643"/>
    </row>
    <row r="359" spans="23:51" ht="17.5" customHeight="1" x14ac:dyDescent="0.25">
      <c r="W359" s="644" t="s">
        <v>789</v>
      </c>
      <c r="X359" s="652" t="s">
        <v>790</v>
      </c>
      <c r="Y359" s="679" t="s">
        <v>125</v>
      </c>
      <c r="Z359" s="675" t="s">
        <v>124</v>
      </c>
      <c r="AA359" s="652" t="s">
        <v>715</v>
      </c>
      <c r="AB359" s="652" t="s">
        <v>697</v>
      </c>
      <c r="AC359" s="653" t="s">
        <v>698</v>
      </c>
      <c r="AD359" s="653" t="s">
        <v>699</v>
      </c>
      <c r="AE359" s="654">
        <v>2017</v>
      </c>
      <c r="AF359" s="654">
        <v>2017</v>
      </c>
      <c r="AG359" s="124">
        <v>1387107.1435017567</v>
      </c>
      <c r="AH359" s="723"/>
      <c r="AI359" s="644" t="s">
        <v>789</v>
      </c>
      <c r="AJ359" s="652" t="s">
        <v>790</v>
      </c>
      <c r="AK359" s="679" t="s">
        <v>125</v>
      </c>
      <c r="AL359" s="675" t="s">
        <v>124</v>
      </c>
      <c r="AM359" s="652" t="s">
        <v>704</v>
      </c>
      <c r="AN359" s="652" t="s">
        <v>705</v>
      </c>
      <c r="AO359" s="653" t="s">
        <v>698</v>
      </c>
      <c r="AP359" s="653" t="s">
        <v>699</v>
      </c>
      <c r="AQ359" s="654">
        <v>2017</v>
      </c>
      <c r="AR359" s="654">
        <v>2017</v>
      </c>
      <c r="AS359" s="124">
        <v>33257.960647657652</v>
      </c>
      <c r="AT359" s="643"/>
      <c r="AU359" s="643"/>
      <c r="AV359" s="643"/>
      <c r="AW359" s="643"/>
      <c r="AX359" s="643"/>
      <c r="AY359" s="643"/>
    </row>
    <row r="360" spans="23:51" ht="17.5" customHeight="1" x14ac:dyDescent="0.25">
      <c r="W360" s="644" t="s">
        <v>789</v>
      </c>
      <c r="X360" s="652" t="s">
        <v>790</v>
      </c>
      <c r="Y360" s="679" t="s">
        <v>459</v>
      </c>
      <c r="Z360" s="675" t="s">
        <v>126</v>
      </c>
      <c r="AA360" s="652" t="s">
        <v>715</v>
      </c>
      <c r="AB360" s="652" t="s">
        <v>697</v>
      </c>
      <c r="AC360" s="653" t="s">
        <v>698</v>
      </c>
      <c r="AD360" s="653" t="s">
        <v>699</v>
      </c>
      <c r="AE360" s="654">
        <v>2017</v>
      </c>
      <c r="AF360" s="654">
        <v>2017</v>
      </c>
      <c r="AG360" s="124">
        <v>1365556.1435017567</v>
      </c>
      <c r="AH360" s="723"/>
      <c r="AI360" s="644" t="s">
        <v>789</v>
      </c>
      <c r="AJ360" s="652" t="s">
        <v>790</v>
      </c>
      <c r="AK360" s="679" t="s">
        <v>459</v>
      </c>
      <c r="AL360" s="675" t="s">
        <v>126</v>
      </c>
      <c r="AM360" s="652" t="s">
        <v>704</v>
      </c>
      <c r="AN360" s="652" t="s">
        <v>705</v>
      </c>
      <c r="AO360" s="653" t="s">
        <v>698</v>
      </c>
      <c r="AP360" s="653" t="s">
        <v>699</v>
      </c>
      <c r="AQ360" s="654">
        <v>2017</v>
      </c>
      <c r="AR360" s="654">
        <v>2017</v>
      </c>
      <c r="AS360" s="124">
        <v>22331.665392594026</v>
      </c>
      <c r="AT360" s="643"/>
      <c r="AU360" s="643"/>
      <c r="AV360" s="643"/>
      <c r="AW360" s="643"/>
      <c r="AX360" s="643"/>
      <c r="AY360" s="643"/>
    </row>
    <row r="361" spans="23:51" ht="17.5" customHeight="1" x14ac:dyDescent="0.25">
      <c r="W361" s="644" t="s">
        <v>789</v>
      </c>
      <c r="X361" s="652" t="s">
        <v>790</v>
      </c>
      <c r="Y361" s="679" t="s">
        <v>460</v>
      </c>
      <c r="Z361" s="675" t="s">
        <v>127</v>
      </c>
      <c r="AA361" s="652" t="s">
        <v>715</v>
      </c>
      <c r="AB361" s="652" t="s">
        <v>697</v>
      </c>
      <c r="AC361" s="653" t="s">
        <v>698</v>
      </c>
      <c r="AD361" s="653" t="s">
        <v>699</v>
      </c>
      <c r="AE361" s="654">
        <v>2017</v>
      </c>
      <c r="AF361" s="654">
        <v>2017</v>
      </c>
      <c r="AG361" s="124">
        <v>35630.482332889558</v>
      </c>
      <c r="AH361" s="723"/>
      <c r="AI361" s="644" t="s">
        <v>789</v>
      </c>
      <c r="AJ361" s="652" t="s">
        <v>790</v>
      </c>
      <c r="AK361" s="679" t="s">
        <v>460</v>
      </c>
      <c r="AL361" s="675" t="s">
        <v>127</v>
      </c>
      <c r="AM361" s="652" t="s">
        <v>704</v>
      </c>
      <c r="AN361" s="652" t="s">
        <v>705</v>
      </c>
      <c r="AO361" s="653" t="s">
        <v>698</v>
      </c>
      <c r="AP361" s="653" t="s">
        <v>699</v>
      </c>
      <c r="AQ361" s="654">
        <v>2017</v>
      </c>
      <c r="AR361" s="654">
        <v>2017</v>
      </c>
      <c r="AS361" s="124">
        <v>9701.9693214130857</v>
      </c>
      <c r="AT361" s="643"/>
      <c r="AU361" s="643"/>
      <c r="AV361" s="643"/>
      <c r="AW361" s="643"/>
      <c r="AX361" s="643"/>
      <c r="AY361" s="643"/>
    </row>
    <row r="362" spans="23:51" ht="17.5" customHeight="1" x14ac:dyDescent="0.25">
      <c r="W362" s="644" t="s">
        <v>789</v>
      </c>
      <c r="X362" s="652" t="s">
        <v>790</v>
      </c>
      <c r="Y362" s="679" t="s">
        <v>461</v>
      </c>
      <c r="Z362" s="675" t="s">
        <v>128</v>
      </c>
      <c r="AA362" s="652" t="s">
        <v>715</v>
      </c>
      <c r="AB362" s="652" t="s">
        <v>697</v>
      </c>
      <c r="AC362" s="653" t="s">
        <v>698</v>
      </c>
      <c r="AD362" s="653" t="s">
        <v>699</v>
      </c>
      <c r="AE362" s="654">
        <v>2017</v>
      </c>
      <c r="AF362" s="654">
        <v>2017</v>
      </c>
      <c r="AG362" s="124">
        <v>25159.708510106499</v>
      </c>
      <c r="AH362" s="723"/>
      <c r="AI362" s="644" t="s">
        <v>789</v>
      </c>
      <c r="AJ362" s="652" t="s">
        <v>790</v>
      </c>
      <c r="AK362" s="679" t="s">
        <v>461</v>
      </c>
      <c r="AL362" s="675" t="s">
        <v>128</v>
      </c>
      <c r="AM362" s="652" t="s">
        <v>704</v>
      </c>
      <c r="AN362" s="652" t="s">
        <v>705</v>
      </c>
      <c r="AO362" s="653" t="s">
        <v>698</v>
      </c>
      <c r="AP362" s="653" t="s">
        <v>699</v>
      </c>
      <c r="AQ362" s="654">
        <v>2017</v>
      </c>
      <c r="AR362" s="654">
        <v>2017</v>
      </c>
      <c r="AS362" s="124">
        <v>6850.8396215402317</v>
      </c>
      <c r="AT362" s="643"/>
      <c r="AU362" s="643"/>
      <c r="AV362" s="643"/>
      <c r="AW362" s="643"/>
      <c r="AX362" s="643"/>
      <c r="AY362" s="643"/>
    </row>
    <row r="363" spans="23:51" ht="17.5" customHeight="1" x14ac:dyDescent="0.25">
      <c r="W363" s="644" t="s">
        <v>789</v>
      </c>
      <c r="X363" s="652" t="s">
        <v>790</v>
      </c>
      <c r="Y363" s="679" t="s">
        <v>462</v>
      </c>
      <c r="Z363" s="675" t="s">
        <v>129</v>
      </c>
      <c r="AA363" s="652" t="s">
        <v>715</v>
      </c>
      <c r="AB363" s="652" t="s">
        <v>697</v>
      </c>
      <c r="AC363" s="653" t="s">
        <v>698</v>
      </c>
      <c r="AD363" s="653" t="s">
        <v>699</v>
      </c>
      <c r="AE363" s="654">
        <v>2017</v>
      </c>
      <c r="AF363" s="654">
        <v>2017</v>
      </c>
      <c r="AG363" s="124">
        <v>77873.752672113173</v>
      </c>
      <c r="AH363" s="723"/>
      <c r="AI363" s="644" t="s">
        <v>789</v>
      </c>
      <c r="AJ363" s="652" t="s">
        <v>790</v>
      </c>
      <c r="AK363" s="679" t="s">
        <v>462</v>
      </c>
      <c r="AL363" s="675" t="s">
        <v>129</v>
      </c>
      <c r="AM363" s="652" t="s">
        <v>704</v>
      </c>
      <c r="AN363" s="652" t="s">
        <v>705</v>
      </c>
      <c r="AO363" s="653" t="s">
        <v>698</v>
      </c>
      <c r="AP363" s="653" t="s">
        <v>699</v>
      </c>
      <c r="AQ363" s="654">
        <v>2017</v>
      </c>
      <c r="AR363" s="654">
        <v>2017</v>
      </c>
      <c r="AS363" s="124">
        <v>21204.561653400455</v>
      </c>
      <c r="AT363" s="643"/>
      <c r="AU363" s="643"/>
      <c r="AV363" s="643"/>
      <c r="AW363" s="643"/>
      <c r="AX363" s="643"/>
      <c r="AY363" s="643"/>
    </row>
    <row r="364" spans="23:51" ht="17.5" customHeight="1" x14ac:dyDescent="0.25">
      <c r="W364" s="644" t="s">
        <v>789</v>
      </c>
      <c r="X364" s="652" t="s">
        <v>790</v>
      </c>
      <c r="Y364" s="679" t="s">
        <v>131</v>
      </c>
      <c r="Z364" s="675" t="s">
        <v>130</v>
      </c>
      <c r="AA364" s="652" t="s">
        <v>715</v>
      </c>
      <c r="AB364" s="652" t="s">
        <v>697</v>
      </c>
      <c r="AC364" s="653" t="s">
        <v>698</v>
      </c>
      <c r="AD364" s="653" t="s">
        <v>699</v>
      </c>
      <c r="AE364" s="654">
        <v>2017</v>
      </c>
      <c r="AF364" s="654">
        <v>2017</v>
      </c>
      <c r="AG364" s="124">
        <v>13622.676730901463</v>
      </c>
      <c r="AH364" s="723"/>
      <c r="AI364" s="644" t="s">
        <v>789</v>
      </c>
      <c r="AJ364" s="652" t="s">
        <v>790</v>
      </c>
      <c r="AK364" s="679" t="s">
        <v>131</v>
      </c>
      <c r="AL364" s="675" t="s">
        <v>130</v>
      </c>
      <c r="AM364" s="652" t="s">
        <v>704</v>
      </c>
      <c r="AN364" s="652" t="s">
        <v>705</v>
      </c>
      <c r="AO364" s="653" t="s">
        <v>698</v>
      </c>
      <c r="AP364" s="653" t="s">
        <v>699</v>
      </c>
      <c r="AQ364" s="654">
        <v>2017</v>
      </c>
      <c r="AR364" s="654">
        <v>2017</v>
      </c>
      <c r="AS364" s="124">
        <v>3709.3741949357286</v>
      </c>
      <c r="AT364" s="643"/>
      <c r="AU364" s="643"/>
      <c r="AV364" s="643"/>
      <c r="AW364" s="643"/>
      <c r="AX364" s="643"/>
      <c r="AY364" s="643"/>
    </row>
    <row r="365" spans="23:51" ht="17.5" customHeight="1" x14ac:dyDescent="0.25">
      <c r="W365" s="644" t="s">
        <v>789</v>
      </c>
      <c r="X365" s="652" t="s">
        <v>790</v>
      </c>
      <c r="Y365" s="679" t="s">
        <v>463</v>
      </c>
      <c r="Z365" s="675" t="s">
        <v>132</v>
      </c>
      <c r="AA365" s="652" t="s">
        <v>715</v>
      </c>
      <c r="AB365" s="652" t="s">
        <v>697</v>
      </c>
      <c r="AC365" s="653" t="s">
        <v>698</v>
      </c>
      <c r="AD365" s="653" t="s">
        <v>699</v>
      </c>
      <c r="AE365" s="654">
        <v>2017</v>
      </c>
      <c r="AF365" s="654">
        <v>2017</v>
      </c>
      <c r="AG365" s="124">
        <v>16888.556214660628</v>
      </c>
      <c r="AH365" s="723"/>
      <c r="AI365" s="644" t="s">
        <v>789</v>
      </c>
      <c r="AJ365" s="652" t="s">
        <v>790</v>
      </c>
      <c r="AK365" s="679" t="s">
        <v>463</v>
      </c>
      <c r="AL365" s="675" t="s">
        <v>132</v>
      </c>
      <c r="AM365" s="652" t="s">
        <v>704</v>
      </c>
      <c r="AN365" s="652" t="s">
        <v>705</v>
      </c>
      <c r="AO365" s="653" t="s">
        <v>698</v>
      </c>
      <c r="AP365" s="653" t="s">
        <v>699</v>
      </c>
      <c r="AQ365" s="654">
        <v>2017</v>
      </c>
      <c r="AR365" s="654">
        <v>2017</v>
      </c>
      <c r="AS365" s="124">
        <v>4598.6538365311444</v>
      </c>
      <c r="AT365" s="643"/>
      <c r="AU365" s="643"/>
      <c r="AV365" s="643"/>
      <c r="AW365" s="643"/>
      <c r="AX365" s="643"/>
      <c r="AY365" s="643"/>
    </row>
    <row r="366" spans="23:51" ht="17.5" customHeight="1" x14ac:dyDescent="0.25">
      <c r="W366" s="644" t="s">
        <v>789</v>
      </c>
      <c r="X366" s="652" t="s">
        <v>790</v>
      </c>
      <c r="Y366" s="679" t="s">
        <v>464</v>
      </c>
      <c r="Z366" s="675" t="s">
        <v>133</v>
      </c>
      <c r="AA366" s="652" t="s">
        <v>715</v>
      </c>
      <c r="AB366" s="652" t="s">
        <v>697</v>
      </c>
      <c r="AC366" s="653" t="s">
        <v>698</v>
      </c>
      <c r="AD366" s="653" t="s">
        <v>699</v>
      </c>
      <c r="AE366" s="654">
        <v>2017</v>
      </c>
      <c r="AF366" s="654">
        <v>2017</v>
      </c>
      <c r="AG366" s="124">
        <v>7572.8193733624703</v>
      </c>
      <c r="AH366" s="723"/>
      <c r="AI366" s="644" t="s">
        <v>789</v>
      </c>
      <c r="AJ366" s="652" t="s">
        <v>790</v>
      </c>
      <c r="AK366" s="679" t="s">
        <v>464</v>
      </c>
      <c r="AL366" s="675" t="s">
        <v>133</v>
      </c>
      <c r="AM366" s="652" t="s">
        <v>704</v>
      </c>
      <c r="AN366" s="652" t="s">
        <v>705</v>
      </c>
      <c r="AO366" s="653" t="s">
        <v>698</v>
      </c>
      <c r="AP366" s="653" t="s">
        <v>699</v>
      </c>
      <c r="AQ366" s="654">
        <v>2017</v>
      </c>
      <c r="AR366" s="654">
        <v>2017</v>
      </c>
      <c r="AS366" s="124">
        <v>2062.0338661300125</v>
      </c>
      <c r="AT366" s="643"/>
      <c r="AU366" s="643"/>
      <c r="AV366" s="643"/>
      <c r="AW366" s="643"/>
      <c r="AX366" s="643"/>
      <c r="AY366" s="643"/>
    </row>
    <row r="367" spans="23:51" ht="17.5" customHeight="1" x14ac:dyDescent="0.25">
      <c r="W367" s="644" t="s">
        <v>789</v>
      </c>
      <c r="X367" s="652" t="s">
        <v>790</v>
      </c>
      <c r="Y367" s="679" t="s">
        <v>466</v>
      </c>
      <c r="Z367" s="675" t="s">
        <v>465</v>
      </c>
      <c r="AA367" s="652" t="s">
        <v>715</v>
      </c>
      <c r="AB367" s="652" t="s">
        <v>697</v>
      </c>
      <c r="AC367" s="653" t="s">
        <v>698</v>
      </c>
      <c r="AD367" s="653" t="s">
        <v>699</v>
      </c>
      <c r="AE367" s="654">
        <v>2017</v>
      </c>
      <c r="AF367" s="654">
        <v>2017</v>
      </c>
      <c r="AG367" s="124">
        <v>8516.2657961205387</v>
      </c>
      <c r="AH367" s="723"/>
      <c r="AI367" s="644" t="s">
        <v>789</v>
      </c>
      <c r="AJ367" s="652" t="s">
        <v>790</v>
      </c>
      <c r="AK367" s="679" t="s">
        <v>466</v>
      </c>
      <c r="AL367" s="675" t="s">
        <v>465</v>
      </c>
      <c r="AM367" s="652" t="s">
        <v>704</v>
      </c>
      <c r="AN367" s="652" t="s">
        <v>705</v>
      </c>
      <c r="AO367" s="653" t="s">
        <v>698</v>
      </c>
      <c r="AP367" s="653" t="s">
        <v>699</v>
      </c>
      <c r="AQ367" s="654">
        <v>2017</v>
      </c>
      <c r="AR367" s="654">
        <v>2017</v>
      </c>
      <c r="AS367" s="124">
        <v>2318.9287395835368</v>
      </c>
      <c r="AT367" s="643"/>
      <c r="AU367" s="643"/>
      <c r="AV367" s="643"/>
      <c r="AW367" s="643"/>
      <c r="AX367" s="643"/>
      <c r="AY367" s="643"/>
    </row>
    <row r="368" spans="23:51" ht="17.5" customHeight="1" x14ac:dyDescent="0.25">
      <c r="W368" s="644" t="s">
        <v>789</v>
      </c>
      <c r="X368" s="652" t="s">
        <v>790</v>
      </c>
      <c r="Y368" s="840" t="s">
        <v>72</v>
      </c>
      <c r="Z368" s="102" t="s">
        <v>0</v>
      </c>
      <c r="AA368" s="652" t="s">
        <v>715</v>
      </c>
      <c r="AB368" s="652" t="s">
        <v>697</v>
      </c>
      <c r="AC368" s="653" t="s">
        <v>698</v>
      </c>
      <c r="AD368" s="653" t="s">
        <v>699</v>
      </c>
      <c r="AE368" s="654">
        <v>2017</v>
      </c>
      <c r="AF368" s="654">
        <v>2017</v>
      </c>
      <c r="AG368" s="102">
        <v>1417983.3251280349</v>
      </c>
      <c r="AH368" s="723"/>
      <c r="AI368" s="644" t="s">
        <v>789</v>
      </c>
      <c r="AJ368" s="652" t="s">
        <v>790</v>
      </c>
      <c r="AK368" s="840" t="s">
        <v>72</v>
      </c>
      <c r="AL368" s="102" t="s">
        <v>0</v>
      </c>
      <c r="AM368" s="652" t="s">
        <v>704</v>
      </c>
      <c r="AN368" s="652" t="s">
        <v>705</v>
      </c>
      <c r="AO368" s="653" t="s">
        <v>698</v>
      </c>
      <c r="AP368" s="653" t="s">
        <v>699</v>
      </c>
      <c r="AQ368" s="654">
        <v>2017</v>
      </c>
      <c r="AR368" s="654">
        <v>2017</v>
      </c>
      <c r="AS368" s="102">
        <v>386108.46157332469</v>
      </c>
      <c r="AT368" s="643"/>
      <c r="AU368" s="643"/>
      <c r="AV368" s="643"/>
      <c r="AW368" s="643"/>
      <c r="AX368" s="643"/>
      <c r="AY368" s="643"/>
    </row>
    <row r="369" spans="23:51" ht="17.5" customHeight="1" x14ac:dyDescent="0.25">
      <c r="W369" s="644" t="s">
        <v>789</v>
      </c>
      <c r="X369" s="652" t="s">
        <v>790</v>
      </c>
      <c r="Y369" s="840" t="s">
        <v>135</v>
      </c>
      <c r="Z369" s="102" t="s">
        <v>134</v>
      </c>
      <c r="AA369" s="652" t="s">
        <v>715</v>
      </c>
      <c r="AB369" s="652" t="s">
        <v>697</v>
      </c>
      <c r="AC369" s="653" t="s">
        <v>698</v>
      </c>
      <c r="AD369" s="653" t="s">
        <v>699</v>
      </c>
      <c r="AE369" s="654">
        <v>2017</v>
      </c>
      <c r="AF369" s="654">
        <v>2017</v>
      </c>
      <c r="AG369" s="102">
        <v>997763.58412942733</v>
      </c>
      <c r="AH369" s="723"/>
      <c r="AI369" s="644" t="s">
        <v>789</v>
      </c>
      <c r="AJ369" s="652" t="s">
        <v>790</v>
      </c>
      <c r="AK369" s="840" t="s">
        <v>135</v>
      </c>
      <c r="AL369" s="102" t="s">
        <v>134</v>
      </c>
      <c r="AM369" s="652" t="s">
        <v>704</v>
      </c>
      <c r="AN369" s="652" t="s">
        <v>705</v>
      </c>
      <c r="AO369" s="653" t="s">
        <v>698</v>
      </c>
      <c r="AP369" s="653" t="s">
        <v>699</v>
      </c>
      <c r="AQ369" s="654">
        <v>2017</v>
      </c>
      <c r="AR369" s="654">
        <v>2017</v>
      </c>
      <c r="AS369" s="102">
        <v>271685.11480719602</v>
      </c>
      <c r="AT369" s="643"/>
      <c r="AU369" s="643"/>
      <c r="AV369" s="643"/>
      <c r="AW369" s="643"/>
      <c r="AX369" s="643"/>
      <c r="AY369" s="643"/>
    </row>
    <row r="370" spans="23:51" ht="17.5" customHeight="1" x14ac:dyDescent="0.25">
      <c r="W370" s="644" t="s">
        <v>789</v>
      </c>
      <c r="X370" s="652" t="s">
        <v>790</v>
      </c>
      <c r="Y370" s="679" t="s">
        <v>114</v>
      </c>
      <c r="Z370" s="675" t="s">
        <v>218</v>
      </c>
      <c r="AA370" s="652" t="s">
        <v>715</v>
      </c>
      <c r="AB370" s="652" t="s">
        <v>697</v>
      </c>
      <c r="AC370" s="653" t="s">
        <v>698</v>
      </c>
      <c r="AD370" s="653" t="s">
        <v>699</v>
      </c>
      <c r="AE370" s="654">
        <v>2018</v>
      </c>
      <c r="AF370" s="654">
        <v>2018</v>
      </c>
      <c r="AG370" s="124">
        <v>786026.16667087504</v>
      </c>
      <c r="AH370" s="723"/>
      <c r="AI370" s="644" t="s">
        <v>789</v>
      </c>
      <c r="AJ370" s="652" t="s">
        <v>790</v>
      </c>
      <c r="AK370" s="679" t="s">
        <v>114</v>
      </c>
      <c r="AL370" s="675" t="s">
        <v>218</v>
      </c>
      <c r="AM370" s="652" t="s">
        <v>704</v>
      </c>
      <c r="AN370" s="652" t="s">
        <v>705</v>
      </c>
      <c r="AO370" s="653" t="s">
        <v>698</v>
      </c>
      <c r="AP370" s="653" t="s">
        <v>699</v>
      </c>
      <c r="AQ370" s="654">
        <v>2018</v>
      </c>
      <c r="AR370" s="654">
        <v>2018</v>
      </c>
      <c r="AS370" s="124">
        <v>337992.72261009237</v>
      </c>
      <c r="AT370" s="643"/>
      <c r="AU370" s="643"/>
      <c r="AV370" s="643"/>
      <c r="AW370" s="643"/>
      <c r="AX370" s="643"/>
      <c r="AY370" s="643"/>
    </row>
    <row r="371" spans="23:51" ht="17.5" customHeight="1" x14ac:dyDescent="0.25">
      <c r="W371" s="644" t="s">
        <v>789</v>
      </c>
      <c r="X371" s="652" t="s">
        <v>790</v>
      </c>
      <c r="Y371" s="679" t="s">
        <v>452</v>
      </c>
      <c r="Z371" s="675" t="s">
        <v>115</v>
      </c>
      <c r="AA371" s="652" t="s">
        <v>715</v>
      </c>
      <c r="AB371" s="652" t="s">
        <v>697</v>
      </c>
      <c r="AC371" s="653" t="s">
        <v>698</v>
      </c>
      <c r="AD371" s="653" t="s">
        <v>699</v>
      </c>
      <c r="AE371" s="654">
        <v>2018</v>
      </c>
      <c r="AF371" s="654">
        <v>2018</v>
      </c>
      <c r="AG371" s="124">
        <v>199823</v>
      </c>
      <c r="AH371" s="723"/>
      <c r="AI371" s="644" t="s">
        <v>789</v>
      </c>
      <c r="AJ371" s="652" t="s">
        <v>790</v>
      </c>
      <c r="AK371" s="679" t="s">
        <v>452</v>
      </c>
      <c r="AL371" s="675" t="s">
        <v>115</v>
      </c>
      <c r="AM371" s="652" t="s">
        <v>704</v>
      </c>
      <c r="AN371" s="652" t="s">
        <v>705</v>
      </c>
      <c r="AO371" s="653" t="s">
        <v>698</v>
      </c>
      <c r="AP371" s="653" t="s">
        <v>699</v>
      </c>
      <c r="AQ371" s="654">
        <v>2018</v>
      </c>
      <c r="AR371" s="654">
        <v>2018</v>
      </c>
      <c r="AS371" s="124">
        <v>2773.9732062337334</v>
      </c>
      <c r="AT371" s="643"/>
      <c r="AU371" s="643"/>
      <c r="AV371" s="643"/>
      <c r="AW371" s="643"/>
      <c r="AX371" s="643"/>
      <c r="AY371" s="643"/>
    </row>
    <row r="372" spans="23:51" ht="17.5" customHeight="1" x14ac:dyDescent="0.25">
      <c r="W372" s="644" t="s">
        <v>789</v>
      </c>
      <c r="X372" s="652" t="s">
        <v>790</v>
      </c>
      <c r="Y372" s="679" t="s">
        <v>453</v>
      </c>
      <c r="Z372" s="675" t="s">
        <v>116</v>
      </c>
      <c r="AA372" s="652" t="s">
        <v>715</v>
      </c>
      <c r="AB372" s="652" t="s">
        <v>697</v>
      </c>
      <c r="AC372" s="653" t="s">
        <v>698</v>
      </c>
      <c r="AD372" s="653" t="s">
        <v>699</v>
      </c>
      <c r="AE372" s="654">
        <v>2018</v>
      </c>
      <c r="AF372" s="654">
        <v>2018</v>
      </c>
      <c r="AG372" s="124">
        <v>586203.16667087504</v>
      </c>
      <c r="AH372" s="723"/>
      <c r="AI372" s="644" t="s">
        <v>789</v>
      </c>
      <c r="AJ372" s="652" t="s">
        <v>790</v>
      </c>
      <c r="AK372" s="679" t="s">
        <v>453</v>
      </c>
      <c r="AL372" s="675" t="s">
        <v>116</v>
      </c>
      <c r="AM372" s="652" t="s">
        <v>704</v>
      </c>
      <c r="AN372" s="652" t="s">
        <v>705</v>
      </c>
      <c r="AO372" s="653" t="s">
        <v>698</v>
      </c>
      <c r="AP372" s="653" t="s">
        <v>699</v>
      </c>
      <c r="AQ372" s="654">
        <v>2018</v>
      </c>
      <c r="AR372" s="654">
        <v>2018</v>
      </c>
      <c r="AS372" s="124">
        <v>117663.41485084337</v>
      </c>
      <c r="AT372" s="643"/>
      <c r="AU372" s="643"/>
      <c r="AV372" s="643"/>
      <c r="AW372" s="643"/>
      <c r="AX372" s="643"/>
      <c r="AY372" s="643"/>
    </row>
    <row r="373" spans="23:51" ht="17.5" customHeight="1" x14ac:dyDescent="0.25">
      <c r="W373" s="644" t="s">
        <v>789</v>
      </c>
      <c r="X373" s="652" t="s">
        <v>790</v>
      </c>
      <c r="Y373" s="679" t="s">
        <v>117</v>
      </c>
      <c r="Z373" s="675" t="s">
        <v>58</v>
      </c>
      <c r="AA373" s="652" t="s">
        <v>715</v>
      </c>
      <c r="AB373" s="652" t="s">
        <v>697</v>
      </c>
      <c r="AC373" s="653" t="s">
        <v>698</v>
      </c>
      <c r="AD373" s="653" t="s">
        <v>699</v>
      </c>
      <c r="AE373" s="654">
        <v>2018</v>
      </c>
      <c r="AF373" s="654">
        <v>2018</v>
      </c>
      <c r="AG373" s="124">
        <v>295410</v>
      </c>
      <c r="AH373" s="723"/>
      <c r="AI373" s="644" t="s">
        <v>789</v>
      </c>
      <c r="AJ373" s="652" t="s">
        <v>790</v>
      </c>
      <c r="AK373" s="679" t="s">
        <v>117</v>
      </c>
      <c r="AL373" s="675" t="s">
        <v>58</v>
      </c>
      <c r="AM373" s="652" t="s">
        <v>704</v>
      </c>
      <c r="AN373" s="652" t="s">
        <v>705</v>
      </c>
      <c r="AO373" s="653" t="s">
        <v>698</v>
      </c>
      <c r="AP373" s="653" t="s">
        <v>699</v>
      </c>
      <c r="AQ373" s="654">
        <v>2018</v>
      </c>
      <c r="AR373" s="654">
        <v>2018</v>
      </c>
      <c r="AS373" s="124">
        <v>33239.302520669706</v>
      </c>
      <c r="AT373" s="643"/>
      <c r="AU373" s="643"/>
      <c r="AV373" s="643"/>
      <c r="AW373" s="643"/>
      <c r="AX373" s="643"/>
      <c r="AY373" s="643"/>
    </row>
    <row r="374" spans="23:51" ht="17.5" customHeight="1" x14ac:dyDescent="0.25">
      <c r="W374" s="644" t="s">
        <v>789</v>
      </c>
      <c r="X374" s="652" t="s">
        <v>790</v>
      </c>
      <c r="Y374" s="679" t="s">
        <v>454</v>
      </c>
      <c r="Z374" s="675" t="s">
        <v>118</v>
      </c>
      <c r="AA374" s="652" t="s">
        <v>715</v>
      </c>
      <c r="AB374" s="652" t="s">
        <v>697</v>
      </c>
      <c r="AC374" s="653" t="s">
        <v>698</v>
      </c>
      <c r="AD374" s="653" t="s">
        <v>699</v>
      </c>
      <c r="AE374" s="654">
        <v>2018</v>
      </c>
      <c r="AF374" s="654">
        <v>2018</v>
      </c>
      <c r="AG374" s="124">
        <v>170851</v>
      </c>
      <c r="AH374" s="723"/>
      <c r="AI374" s="644" t="s">
        <v>789</v>
      </c>
      <c r="AJ374" s="652" t="s">
        <v>790</v>
      </c>
      <c r="AK374" s="679" t="s">
        <v>454</v>
      </c>
      <c r="AL374" s="675" t="s">
        <v>118</v>
      </c>
      <c r="AM374" s="652" t="s">
        <v>704</v>
      </c>
      <c r="AN374" s="652" t="s">
        <v>705</v>
      </c>
      <c r="AO374" s="653" t="s">
        <v>698</v>
      </c>
      <c r="AP374" s="653" t="s">
        <v>699</v>
      </c>
      <c r="AQ374" s="654">
        <v>2018</v>
      </c>
      <c r="AR374" s="654">
        <v>2018</v>
      </c>
      <c r="AS374" s="124">
        <v>10929.106565717429</v>
      </c>
      <c r="AT374" s="643"/>
      <c r="AU374" s="643"/>
      <c r="AV374" s="643"/>
      <c r="AW374" s="643"/>
      <c r="AX374" s="643"/>
      <c r="AY374" s="643"/>
    </row>
    <row r="375" spans="23:51" ht="17.5" customHeight="1" x14ac:dyDescent="0.25">
      <c r="W375" s="644" t="s">
        <v>789</v>
      </c>
      <c r="X375" s="652" t="s">
        <v>790</v>
      </c>
      <c r="Y375" s="679" t="s">
        <v>119</v>
      </c>
      <c r="Z375" s="675" t="s">
        <v>59</v>
      </c>
      <c r="AA375" s="652" t="s">
        <v>715</v>
      </c>
      <c r="AB375" s="652" t="s">
        <v>697</v>
      </c>
      <c r="AC375" s="653" t="s">
        <v>698</v>
      </c>
      <c r="AD375" s="653" t="s">
        <v>699</v>
      </c>
      <c r="AE375" s="654">
        <v>2018</v>
      </c>
      <c r="AF375" s="654">
        <v>2018</v>
      </c>
      <c r="AG375" s="124">
        <v>124559</v>
      </c>
      <c r="AH375" s="723"/>
      <c r="AI375" s="644" t="s">
        <v>789</v>
      </c>
      <c r="AJ375" s="652" t="s">
        <v>790</v>
      </c>
      <c r="AK375" s="679" t="s">
        <v>119</v>
      </c>
      <c r="AL375" s="675" t="s">
        <v>59</v>
      </c>
      <c r="AM375" s="652" t="s">
        <v>704</v>
      </c>
      <c r="AN375" s="652" t="s">
        <v>705</v>
      </c>
      <c r="AO375" s="653" t="s">
        <v>698</v>
      </c>
      <c r="AP375" s="653" t="s">
        <v>699</v>
      </c>
      <c r="AQ375" s="654">
        <v>2018</v>
      </c>
      <c r="AR375" s="654">
        <v>2018</v>
      </c>
      <c r="AS375" s="124">
        <v>33191.142385551291</v>
      </c>
      <c r="AT375" s="643"/>
      <c r="AU375" s="643"/>
      <c r="AV375" s="643"/>
      <c r="AW375" s="643"/>
      <c r="AX375" s="643"/>
      <c r="AY375" s="643"/>
    </row>
    <row r="376" spans="23:51" ht="17.5" customHeight="1" x14ac:dyDescent="0.25">
      <c r="W376" s="644" t="s">
        <v>789</v>
      </c>
      <c r="X376" s="652" t="s">
        <v>790</v>
      </c>
      <c r="Y376" s="679" t="s">
        <v>455</v>
      </c>
      <c r="Z376" s="675" t="s">
        <v>120</v>
      </c>
      <c r="AA376" s="652" t="s">
        <v>715</v>
      </c>
      <c r="AB376" s="652" t="s">
        <v>697</v>
      </c>
      <c r="AC376" s="653" t="s">
        <v>698</v>
      </c>
      <c r="AD376" s="653" t="s">
        <v>699</v>
      </c>
      <c r="AE376" s="654">
        <v>2018</v>
      </c>
      <c r="AF376" s="654">
        <v>2018</v>
      </c>
      <c r="AG376" s="124">
        <v>45936</v>
      </c>
      <c r="AH376" s="723"/>
      <c r="AI376" s="644" t="s">
        <v>789</v>
      </c>
      <c r="AJ376" s="652" t="s">
        <v>790</v>
      </c>
      <c r="AK376" s="679" t="s">
        <v>455</v>
      </c>
      <c r="AL376" s="675" t="s">
        <v>120</v>
      </c>
      <c r="AM376" s="652" t="s">
        <v>704</v>
      </c>
      <c r="AN376" s="652" t="s">
        <v>705</v>
      </c>
      <c r="AO376" s="653" t="s">
        <v>698</v>
      </c>
      <c r="AP376" s="653" t="s">
        <v>699</v>
      </c>
      <c r="AQ376" s="654">
        <v>2018</v>
      </c>
      <c r="AR376" s="654">
        <v>2018</v>
      </c>
      <c r="AS376" s="124">
        <v>45401.73494374744</v>
      </c>
      <c r="AT376" s="643"/>
      <c r="AU376" s="643"/>
      <c r="AV376" s="643"/>
      <c r="AW376" s="643"/>
      <c r="AX376" s="643"/>
      <c r="AY376" s="643"/>
    </row>
    <row r="377" spans="23:51" ht="17.5" customHeight="1" x14ac:dyDescent="0.25">
      <c r="W377" s="644" t="s">
        <v>789</v>
      </c>
      <c r="X377" s="652" t="s">
        <v>790</v>
      </c>
      <c r="Y377" s="679" t="s">
        <v>456</v>
      </c>
      <c r="Z377" s="675" t="s">
        <v>121</v>
      </c>
      <c r="AA377" s="652" t="s">
        <v>715</v>
      </c>
      <c r="AB377" s="652" t="s">
        <v>697</v>
      </c>
      <c r="AC377" s="653" t="s">
        <v>698</v>
      </c>
      <c r="AD377" s="653" t="s">
        <v>699</v>
      </c>
      <c r="AE377" s="654">
        <v>2018</v>
      </c>
      <c r="AF377" s="654">
        <v>2018</v>
      </c>
      <c r="AG377" s="124">
        <v>1427700</v>
      </c>
      <c r="AH377" s="723"/>
      <c r="AI377" s="644" t="s">
        <v>789</v>
      </c>
      <c r="AJ377" s="652" t="s">
        <v>790</v>
      </c>
      <c r="AK377" s="679" t="s">
        <v>456</v>
      </c>
      <c r="AL377" s="675" t="s">
        <v>121</v>
      </c>
      <c r="AM377" s="652" t="s">
        <v>704</v>
      </c>
      <c r="AN377" s="652" t="s">
        <v>705</v>
      </c>
      <c r="AO377" s="653" t="s">
        <v>698</v>
      </c>
      <c r="AP377" s="653" t="s">
        <v>699</v>
      </c>
      <c r="AQ377" s="654">
        <v>2018</v>
      </c>
      <c r="AR377" s="654">
        <v>2018</v>
      </c>
      <c r="AS377" s="124">
        <v>21440.277093954832</v>
      </c>
      <c r="AT377" s="643"/>
      <c r="AU377" s="643"/>
      <c r="AV377" s="643"/>
      <c r="AW377" s="643"/>
      <c r="AX377" s="643"/>
      <c r="AY377" s="643"/>
    </row>
    <row r="378" spans="23:51" ht="17.5" customHeight="1" x14ac:dyDescent="0.25">
      <c r="W378" s="644" t="s">
        <v>789</v>
      </c>
      <c r="X378" s="652" t="s">
        <v>790</v>
      </c>
      <c r="Y378" s="679" t="s">
        <v>457</v>
      </c>
      <c r="Z378" s="675" t="s">
        <v>122</v>
      </c>
      <c r="AA378" s="652" t="s">
        <v>715</v>
      </c>
      <c r="AB378" s="652" t="s">
        <v>697</v>
      </c>
      <c r="AC378" s="653" t="s">
        <v>698</v>
      </c>
      <c r="AD378" s="653" t="s">
        <v>699</v>
      </c>
      <c r="AE378" s="654">
        <v>2018</v>
      </c>
      <c r="AF378" s="654">
        <v>2018</v>
      </c>
      <c r="AG378" s="124">
        <v>1034000</v>
      </c>
      <c r="AH378" s="723"/>
      <c r="AI378" s="644" t="s">
        <v>789</v>
      </c>
      <c r="AJ378" s="652" t="s">
        <v>790</v>
      </c>
      <c r="AK378" s="679" t="s">
        <v>457</v>
      </c>
      <c r="AL378" s="675" t="s">
        <v>122</v>
      </c>
      <c r="AM378" s="652" t="s">
        <v>704</v>
      </c>
      <c r="AN378" s="652" t="s">
        <v>705</v>
      </c>
      <c r="AO378" s="653" t="s">
        <v>698</v>
      </c>
      <c r="AP378" s="653" t="s">
        <v>699</v>
      </c>
      <c r="AQ378" s="654">
        <v>2018</v>
      </c>
      <c r="AR378" s="654">
        <v>2018</v>
      </c>
      <c r="AS378" s="124">
        <v>8847.7845607766321</v>
      </c>
      <c r="AT378" s="643"/>
      <c r="AU378" s="643"/>
      <c r="AV378" s="643"/>
      <c r="AW378" s="643"/>
      <c r="AX378" s="643"/>
      <c r="AY378" s="643"/>
    </row>
    <row r="379" spans="23:51" ht="17.5" customHeight="1" x14ac:dyDescent="0.25">
      <c r="W379" s="644" t="s">
        <v>789</v>
      </c>
      <c r="X379" s="652" t="s">
        <v>790</v>
      </c>
      <c r="Y379" s="679" t="s">
        <v>458</v>
      </c>
      <c r="Z379" s="675" t="s">
        <v>123</v>
      </c>
      <c r="AA379" s="652" t="s">
        <v>715</v>
      </c>
      <c r="AB379" s="652" t="s">
        <v>697</v>
      </c>
      <c r="AC379" s="653" t="s">
        <v>698</v>
      </c>
      <c r="AD379" s="653" t="s">
        <v>699</v>
      </c>
      <c r="AE379" s="654">
        <v>2018</v>
      </c>
      <c r="AF379" s="654">
        <v>2018</v>
      </c>
      <c r="AG379" s="124">
        <v>26243</v>
      </c>
      <c r="AH379" s="723"/>
      <c r="AI379" s="644" t="s">
        <v>789</v>
      </c>
      <c r="AJ379" s="652" t="s">
        <v>790</v>
      </c>
      <c r="AK379" s="679" t="s">
        <v>458</v>
      </c>
      <c r="AL379" s="675" t="s">
        <v>123</v>
      </c>
      <c r="AM379" s="652" t="s">
        <v>704</v>
      </c>
      <c r="AN379" s="652" t="s">
        <v>705</v>
      </c>
      <c r="AO379" s="653" t="s">
        <v>698</v>
      </c>
      <c r="AP379" s="653" t="s">
        <v>699</v>
      </c>
      <c r="AQ379" s="654">
        <v>2018</v>
      </c>
      <c r="AR379" s="654">
        <v>2018</v>
      </c>
      <c r="AS379" s="124">
        <v>11704.913478816876</v>
      </c>
      <c r="AT379" s="643"/>
      <c r="AU379" s="643"/>
      <c r="AV379" s="643"/>
      <c r="AW379" s="643"/>
      <c r="AX379" s="643"/>
      <c r="AY379" s="643"/>
    </row>
    <row r="380" spans="23:51" ht="17.5" customHeight="1" x14ac:dyDescent="0.25">
      <c r="W380" s="644" t="s">
        <v>789</v>
      </c>
      <c r="X380" s="652" t="s">
        <v>790</v>
      </c>
      <c r="Y380" s="679" t="s">
        <v>125</v>
      </c>
      <c r="Z380" s="675" t="s">
        <v>124</v>
      </c>
      <c r="AA380" s="652" t="s">
        <v>715</v>
      </c>
      <c r="AB380" s="652" t="s">
        <v>697</v>
      </c>
      <c r="AC380" s="653" t="s">
        <v>698</v>
      </c>
      <c r="AD380" s="653" t="s">
        <v>699</v>
      </c>
      <c r="AE380" s="654">
        <v>2018</v>
      </c>
      <c r="AF380" s="654">
        <v>2018</v>
      </c>
      <c r="AG380" s="124">
        <v>1521072.1666708752</v>
      </c>
      <c r="AH380" s="723"/>
      <c r="AI380" s="644" t="s">
        <v>789</v>
      </c>
      <c r="AJ380" s="652" t="s">
        <v>790</v>
      </c>
      <c r="AK380" s="679" t="s">
        <v>125</v>
      </c>
      <c r="AL380" s="675" t="s">
        <v>124</v>
      </c>
      <c r="AM380" s="652" t="s">
        <v>704</v>
      </c>
      <c r="AN380" s="652" t="s">
        <v>705</v>
      </c>
      <c r="AO380" s="653" t="s">
        <v>698</v>
      </c>
      <c r="AP380" s="653" t="s">
        <v>699</v>
      </c>
      <c r="AQ380" s="654">
        <v>2018</v>
      </c>
      <c r="AR380" s="654">
        <v>2018</v>
      </c>
      <c r="AS380" s="124">
        <v>33519.272814596487</v>
      </c>
      <c r="AT380" s="643"/>
      <c r="AU380" s="643"/>
      <c r="AV380" s="643"/>
      <c r="AW380" s="643"/>
      <c r="AX380" s="643"/>
      <c r="AY380" s="643"/>
    </row>
    <row r="381" spans="23:51" ht="17.5" customHeight="1" x14ac:dyDescent="0.25">
      <c r="W381" s="644" t="s">
        <v>789</v>
      </c>
      <c r="X381" s="652" t="s">
        <v>790</v>
      </c>
      <c r="Y381" s="679" t="s">
        <v>459</v>
      </c>
      <c r="Z381" s="675" t="s">
        <v>126</v>
      </c>
      <c r="AA381" s="652" t="s">
        <v>715</v>
      </c>
      <c r="AB381" s="652" t="s">
        <v>697</v>
      </c>
      <c r="AC381" s="653" t="s">
        <v>698</v>
      </c>
      <c r="AD381" s="653" t="s">
        <v>699</v>
      </c>
      <c r="AE381" s="654">
        <v>2018</v>
      </c>
      <c r="AF381" s="654">
        <v>2018</v>
      </c>
      <c r="AG381" s="124">
        <v>1494829.1666708752</v>
      </c>
      <c r="AH381" s="723"/>
      <c r="AI381" s="644" t="s">
        <v>789</v>
      </c>
      <c r="AJ381" s="652" t="s">
        <v>790</v>
      </c>
      <c r="AK381" s="679" t="s">
        <v>459</v>
      </c>
      <c r="AL381" s="675" t="s">
        <v>126</v>
      </c>
      <c r="AM381" s="652" t="s">
        <v>704</v>
      </c>
      <c r="AN381" s="652" t="s">
        <v>705</v>
      </c>
      <c r="AO381" s="653" t="s">
        <v>698</v>
      </c>
      <c r="AP381" s="653" t="s">
        <v>699</v>
      </c>
      <c r="AQ381" s="654">
        <v>2018</v>
      </c>
      <c r="AR381" s="654">
        <v>2018</v>
      </c>
      <c r="AS381" s="124">
        <v>23125.91892905032</v>
      </c>
      <c r="AT381" s="643"/>
      <c r="AU381" s="643"/>
      <c r="AV381" s="643"/>
      <c r="AW381" s="643"/>
      <c r="AX381" s="643"/>
      <c r="AY381" s="643"/>
    </row>
    <row r="382" spans="23:51" ht="17.5" customHeight="1" x14ac:dyDescent="0.25">
      <c r="W382" s="644" t="s">
        <v>789</v>
      </c>
      <c r="X382" s="652" t="s">
        <v>790</v>
      </c>
      <c r="Y382" s="679" t="s">
        <v>460</v>
      </c>
      <c r="Z382" s="675" t="s">
        <v>127</v>
      </c>
      <c r="AA382" s="652" t="s">
        <v>715</v>
      </c>
      <c r="AB382" s="652" t="s">
        <v>697</v>
      </c>
      <c r="AC382" s="653" t="s">
        <v>698</v>
      </c>
      <c r="AD382" s="653" t="s">
        <v>699</v>
      </c>
      <c r="AE382" s="654">
        <v>2018</v>
      </c>
      <c r="AF382" s="654">
        <v>2018</v>
      </c>
      <c r="AG382" s="124">
        <v>36118.299451928542</v>
      </c>
      <c r="AH382" s="723"/>
      <c r="AI382" s="644" t="s">
        <v>789</v>
      </c>
      <c r="AJ382" s="652" t="s">
        <v>790</v>
      </c>
      <c r="AK382" s="679" t="s">
        <v>460</v>
      </c>
      <c r="AL382" s="675" t="s">
        <v>127</v>
      </c>
      <c r="AM382" s="652" t="s">
        <v>704</v>
      </c>
      <c r="AN382" s="652" t="s">
        <v>705</v>
      </c>
      <c r="AO382" s="653" t="s">
        <v>698</v>
      </c>
      <c r="AP382" s="653" t="s">
        <v>699</v>
      </c>
      <c r="AQ382" s="654">
        <v>2018</v>
      </c>
      <c r="AR382" s="654">
        <v>2018</v>
      </c>
      <c r="AS382" s="124">
        <v>9834.799033881156</v>
      </c>
      <c r="AT382" s="643"/>
      <c r="AU382" s="643"/>
      <c r="AV382" s="643"/>
      <c r="AW382" s="643"/>
      <c r="AX382" s="643"/>
      <c r="AY382" s="643"/>
    </row>
    <row r="383" spans="23:51" ht="17.5" customHeight="1" x14ac:dyDescent="0.25">
      <c r="W383" s="644" t="s">
        <v>789</v>
      </c>
      <c r="X383" s="652" t="s">
        <v>790</v>
      </c>
      <c r="Y383" s="679" t="s">
        <v>461</v>
      </c>
      <c r="Z383" s="675" t="s">
        <v>128</v>
      </c>
      <c r="AA383" s="652" t="s">
        <v>715</v>
      </c>
      <c r="AB383" s="652" t="s">
        <v>697</v>
      </c>
      <c r="AC383" s="653" t="s">
        <v>698</v>
      </c>
      <c r="AD383" s="653" t="s">
        <v>699</v>
      </c>
      <c r="AE383" s="654">
        <v>2018</v>
      </c>
      <c r="AF383" s="654">
        <v>2018</v>
      </c>
      <c r="AG383" s="124">
        <v>25477.117045694969</v>
      </c>
      <c r="AH383" s="723"/>
      <c r="AI383" s="644" t="s">
        <v>789</v>
      </c>
      <c r="AJ383" s="652" t="s">
        <v>790</v>
      </c>
      <c r="AK383" s="679" t="s">
        <v>461</v>
      </c>
      <c r="AL383" s="675" t="s">
        <v>128</v>
      </c>
      <c r="AM383" s="652" t="s">
        <v>704</v>
      </c>
      <c r="AN383" s="652" t="s">
        <v>705</v>
      </c>
      <c r="AO383" s="653" t="s">
        <v>698</v>
      </c>
      <c r="AP383" s="653" t="s">
        <v>699</v>
      </c>
      <c r="AQ383" s="654">
        <v>2018</v>
      </c>
      <c r="AR383" s="654">
        <v>2018</v>
      </c>
      <c r="AS383" s="124">
        <v>6937.2680859618704</v>
      </c>
      <c r="AT383" s="643"/>
      <c r="AU383" s="643"/>
      <c r="AV383" s="643"/>
      <c r="AW383" s="643"/>
      <c r="AX383" s="643"/>
      <c r="AY383" s="643"/>
    </row>
    <row r="384" spans="23:51" ht="17.5" customHeight="1" x14ac:dyDescent="0.25">
      <c r="W384" s="644" t="s">
        <v>789</v>
      </c>
      <c r="X384" s="652" t="s">
        <v>790</v>
      </c>
      <c r="Y384" s="679" t="s">
        <v>462</v>
      </c>
      <c r="Z384" s="675" t="s">
        <v>129</v>
      </c>
      <c r="AA384" s="652" t="s">
        <v>715</v>
      </c>
      <c r="AB384" s="652" t="s">
        <v>697</v>
      </c>
      <c r="AC384" s="653" t="s">
        <v>698</v>
      </c>
      <c r="AD384" s="653" t="s">
        <v>699</v>
      </c>
      <c r="AE384" s="654">
        <v>2018</v>
      </c>
      <c r="AF384" s="654">
        <v>2018</v>
      </c>
      <c r="AG384" s="124">
        <v>78084.867746996373</v>
      </c>
      <c r="AH384" s="723"/>
      <c r="AI384" s="644" t="s">
        <v>789</v>
      </c>
      <c r="AJ384" s="652" t="s">
        <v>790</v>
      </c>
      <c r="AK384" s="679" t="s">
        <v>462</v>
      </c>
      <c r="AL384" s="675" t="s">
        <v>129</v>
      </c>
      <c r="AM384" s="652" t="s">
        <v>704</v>
      </c>
      <c r="AN384" s="652" t="s">
        <v>705</v>
      </c>
      <c r="AO384" s="653" t="s">
        <v>698</v>
      </c>
      <c r="AP384" s="653" t="s">
        <v>699</v>
      </c>
      <c r="AQ384" s="654">
        <v>2018</v>
      </c>
      <c r="AR384" s="654">
        <v>2018</v>
      </c>
      <c r="AS384" s="124">
        <v>21262.047037984037</v>
      </c>
      <c r="AT384" s="643"/>
      <c r="AU384" s="643"/>
      <c r="AV384" s="643"/>
      <c r="AW384" s="643"/>
      <c r="AX384" s="643"/>
      <c r="AY384" s="643"/>
    </row>
    <row r="385" spans="23:51" ht="17.5" customHeight="1" x14ac:dyDescent="0.25">
      <c r="W385" s="644" t="s">
        <v>789</v>
      </c>
      <c r="X385" s="652" t="s">
        <v>790</v>
      </c>
      <c r="Y385" s="679" t="s">
        <v>131</v>
      </c>
      <c r="Z385" s="675" t="s">
        <v>130</v>
      </c>
      <c r="AA385" s="652" t="s">
        <v>715</v>
      </c>
      <c r="AB385" s="652" t="s">
        <v>697</v>
      </c>
      <c r="AC385" s="653" t="s">
        <v>698</v>
      </c>
      <c r="AD385" s="653" t="s">
        <v>699</v>
      </c>
      <c r="AE385" s="654">
        <v>2018</v>
      </c>
      <c r="AF385" s="654">
        <v>2018</v>
      </c>
      <c r="AG385" s="124">
        <v>13839.988604078007</v>
      </c>
      <c r="AH385" s="723"/>
      <c r="AI385" s="644" t="s">
        <v>789</v>
      </c>
      <c r="AJ385" s="652" t="s">
        <v>790</v>
      </c>
      <c r="AK385" s="679" t="s">
        <v>131</v>
      </c>
      <c r="AL385" s="675" t="s">
        <v>130</v>
      </c>
      <c r="AM385" s="652" t="s">
        <v>704</v>
      </c>
      <c r="AN385" s="652" t="s">
        <v>705</v>
      </c>
      <c r="AO385" s="653" t="s">
        <v>698</v>
      </c>
      <c r="AP385" s="653" t="s">
        <v>699</v>
      </c>
      <c r="AQ385" s="654">
        <v>2018</v>
      </c>
      <c r="AR385" s="654">
        <v>2018</v>
      </c>
      <c r="AS385" s="124">
        <v>3768.5469309946925</v>
      </c>
      <c r="AT385" s="643"/>
      <c r="AU385" s="643"/>
      <c r="AV385" s="643"/>
      <c r="AW385" s="643"/>
      <c r="AX385" s="643"/>
      <c r="AY385" s="643"/>
    </row>
    <row r="386" spans="23:51" ht="17.5" customHeight="1" x14ac:dyDescent="0.25">
      <c r="W386" s="644" t="s">
        <v>789</v>
      </c>
      <c r="X386" s="652" t="s">
        <v>790</v>
      </c>
      <c r="Y386" s="679" t="s">
        <v>463</v>
      </c>
      <c r="Z386" s="675" t="s">
        <v>132</v>
      </c>
      <c r="AA386" s="652" t="s">
        <v>715</v>
      </c>
      <c r="AB386" s="652" t="s">
        <v>697</v>
      </c>
      <c r="AC386" s="653" t="s">
        <v>698</v>
      </c>
      <c r="AD386" s="653" t="s">
        <v>699</v>
      </c>
      <c r="AE386" s="654">
        <v>2018</v>
      </c>
      <c r="AF386" s="654">
        <v>2018</v>
      </c>
      <c r="AG386" s="124">
        <v>17167.772465462207</v>
      </c>
      <c r="AH386" s="723"/>
      <c r="AI386" s="644" t="s">
        <v>789</v>
      </c>
      <c r="AJ386" s="652" t="s">
        <v>790</v>
      </c>
      <c r="AK386" s="679" t="s">
        <v>463</v>
      </c>
      <c r="AL386" s="675" t="s">
        <v>132</v>
      </c>
      <c r="AM386" s="652" t="s">
        <v>704</v>
      </c>
      <c r="AN386" s="652" t="s">
        <v>705</v>
      </c>
      <c r="AO386" s="653" t="s">
        <v>698</v>
      </c>
      <c r="AP386" s="653" t="s">
        <v>699</v>
      </c>
      <c r="AQ386" s="654">
        <v>2018</v>
      </c>
      <c r="AR386" s="654">
        <v>2018</v>
      </c>
      <c r="AS386" s="124">
        <v>4674.6827679951548</v>
      </c>
      <c r="AT386" s="643"/>
      <c r="AU386" s="643"/>
      <c r="AV386" s="643"/>
      <c r="AW386" s="643"/>
      <c r="AX386" s="643"/>
      <c r="AY386" s="643"/>
    </row>
    <row r="387" spans="23:51" ht="17.5" customHeight="1" x14ac:dyDescent="0.25">
      <c r="W387" s="644" t="s">
        <v>789</v>
      </c>
      <c r="X387" s="652" t="s">
        <v>790</v>
      </c>
      <c r="Y387" s="679" t="s">
        <v>464</v>
      </c>
      <c r="Z387" s="675" t="s">
        <v>133</v>
      </c>
      <c r="AA387" s="652" t="s">
        <v>715</v>
      </c>
      <c r="AB387" s="652" t="s">
        <v>697</v>
      </c>
      <c r="AC387" s="653" t="s">
        <v>698</v>
      </c>
      <c r="AD387" s="653" t="s">
        <v>699</v>
      </c>
      <c r="AE387" s="654">
        <v>2018</v>
      </c>
      <c r="AF387" s="654">
        <v>2018</v>
      </c>
      <c r="AG387" s="124">
        <v>7568.2247921053277</v>
      </c>
      <c r="AH387" s="723"/>
      <c r="AI387" s="644" t="s">
        <v>789</v>
      </c>
      <c r="AJ387" s="652" t="s">
        <v>790</v>
      </c>
      <c r="AK387" s="679" t="s">
        <v>464</v>
      </c>
      <c r="AL387" s="675" t="s">
        <v>133</v>
      </c>
      <c r="AM387" s="652" t="s">
        <v>704</v>
      </c>
      <c r="AN387" s="652" t="s">
        <v>705</v>
      </c>
      <c r="AO387" s="653" t="s">
        <v>698</v>
      </c>
      <c r="AP387" s="653" t="s">
        <v>699</v>
      </c>
      <c r="AQ387" s="654">
        <v>2018</v>
      </c>
      <c r="AR387" s="654">
        <v>2018</v>
      </c>
      <c r="AS387" s="124">
        <v>2060.7827888646229</v>
      </c>
      <c r="AT387" s="643"/>
      <c r="AU387" s="643"/>
      <c r="AV387" s="643"/>
      <c r="AW387" s="643"/>
      <c r="AX387" s="643"/>
      <c r="AY387" s="643"/>
    </row>
    <row r="388" spans="23:51" ht="17.5" customHeight="1" x14ac:dyDescent="0.25">
      <c r="W388" s="644" t="s">
        <v>789</v>
      </c>
      <c r="X388" s="652" t="s">
        <v>790</v>
      </c>
      <c r="Y388" s="679" t="s">
        <v>466</v>
      </c>
      <c r="Z388" s="675" t="s">
        <v>465</v>
      </c>
      <c r="AA388" s="652" t="s">
        <v>715</v>
      </c>
      <c r="AB388" s="652" t="s">
        <v>697</v>
      </c>
      <c r="AC388" s="653" t="s">
        <v>698</v>
      </c>
      <c r="AD388" s="653" t="s">
        <v>699</v>
      </c>
      <c r="AE388" s="654">
        <v>2018</v>
      </c>
      <c r="AF388" s="654">
        <v>2018</v>
      </c>
      <c r="AG388" s="124">
        <v>8810.6009801794808</v>
      </c>
      <c r="AH388" s="723"/>
      <c r="AI388" s="644" t="s">
        <v>789</v>
      </c>
      <c r="AJ388" s="652" t="s">
        <v>790</v>
      </c>
      <c r="AK388" s="679" t="s">
        <v>466</v>
      </c>
      <c r="AL388" s="675" t="s">
        <v>465</v>
      </c>
      <c r="AM388" s="652" t="s">
        <v>704</v>
      </c>
      <c r="AN388" s="652" t="s">
        <v>705</v>
      </c>
      <c r="AO388" s="653" t="s">
        <v>698</v>
      </c>
      <c r="AP388" s="653" t="s">
        <v>699</v>
      </c>
      <c r="AQ388" s="654">
        <v>2018</v>
      </c>
      <c r="AR388" s="654">
        <v>2018</v>
      </c>
      <c r="AS388" s="124">
        <v>2399.0744670332147</v>
      </c>
      <c r="AT388" s="643"/>
      <c r="AU388" s="643"/>
      <c r="AV388" s="643"/>
      <c r="AW388" s="643"/>
      <c r="AX388" s="643"/>
      <c r="AY388" s="643"/>
    </row>
    <row r="389" spans="23:51" ht="17.5" customHeight="1" x14ac:dyDescent="0.25">
      <c r="W389" s="644" t="s">
        <v>789</v>
      </c>
      <c r="X389" s="652" t="s">
        <v>790</v>
      </c>
      <c r="Y389" s="840" t="s">
        <v>72</v>
      </c>
      <c r="Z389" s="102" t="s">
        <v>0</v>
      </c>
      <c r="AA389" s="652" t="s">
        <v>715</v>
      </c>
      <c r="AB389" s="652" t="s">
        <v>697</v>
      </c>
      <c r="AC389" s="653" t="s">
        <v>698</v>
      </c>
      <c r="AD389" s="653" t="s">
        <v>699</v>
      </c>
      <c r="AE389" s="654">
        <v>2018</v>
      </c>
      <c r="AF389" s="654">
        <v>2018</v>
      </c>
      <c r="AG389" s="102">
        <v>1442462.6709441661</v>
      </c>
      <c r="AH389" s="723"/>
      <c r="AI389" s="644" t="s">
        <v>789</v>
      </c>
      <c r="AJ389" s="652" t="s">
        <v>790</v>
      </c>
      <c r="AK389" s="840" t="s">
        <v>72</v>
      </c>
      <c r="AL389" s="102" t="s">
        <v>0</v>
      </c>
      <c r="AM389" s="652" t="s">
        <v>704</v>
      </c>
      <c r="AN389" s="652" t="s">
        <v>705</v>
      </c>
      <c r="AO389" s="653" t="s">
        <v>698</v>
      </c>
      <c r="AP389" s="653" t="s">
        <v>699</v>
      </c>
      <c r="AQ389" s="654">
        <v>2018</v>
      </c>
      <c r="AR389" s="654">
        <v>2018</v>
      </c>
      <c r="AS389" s="102">
        <v>392774.04246267286</v>
      </c>
      <c r="AT389" s="643"/>
      <c r="AU389" s="643"/>
      <c r="AV389" s="643"/>
      <c r="AW389" s="643"/>
      <c r="AX389" s="643"/>
      <c r="AY389" s="643"/>
    </row>
    <row r="390" spans="23:51" ht="17.5" customHeight="1" x14ac:dyDescent="0.25">
      <c r="W390" s="644" t="s">
        <v>789</v>
      </c>
      <c r="X390" s="652" t="s">
        <v>790</v>
      </c>
      <c r="Y390" s="840" t="s">
        <v>135</v>
      </c>
      <c r="Z390" s="102" t="s">
        <v>134</v>
      </c>
      <c r="AA390" s="652" t="s">
        <v>715</v>
      </c>
      <c r="AB390" s="652" t="s">
        <v>697</v>
      </c>
      <c r="AC390" s="653" t="s">
        <v>698</v>
      </c>
      <c r="AD390" s="653" t="s">
        <v>699</v>
      </c>
      <c r="AE390" s="654">
        <v>2018</v>
      </c>
      <c r="AF390" s="654">
        <v>2018</v>
      </c>
      <c r="AG390" s="102">
        <v>1010343.7799044439</v>
      </c>
      <c r="AH390" s="723"/>
      <c r="AI390" s="644" t="s">
        <v>789</v>
      </c>
      <c r="AJ390" s="652" t="s">
        <v>790</v>
      </c>
      <c r="AK390" s="840" t="s">
        <v>135</v>
      </c>
      <c r="AL390" s="102" t="s">
        <v>134</v>
      </c>
      <c r="AM390" s="652" t="s">
        <v>704</v>
      </c>
      <c r="AN390" s="652" t="s">
        <v>705</v>
      </c>
      <c r="AO390" s="653" t="s">
        <v>698</v>
      </c>
      <c r="AP390" s="653" t="s">
        <v>699</v>
      </c>
      <c r="AQ390" s="654">
        <v>2018</v>
      </c>
      <c r="AR390" s="654">
        <v>2018</v>
      </c>
      <c r="AS390" s="102">
        <v>275110.62761182955</v>
      </c>
      <c r="AT390" s="643"/>
      <c r="AU390" s="643"/>
      <c r="AV390" s="643"/>
      <c r="AW390" s="643"/>
      <c r="AX390" s="643"/>
      <c r="AY390" s="643"/>
    </row>
    <row r="391" spans="23:51" ht="17.5" customHeight="1" x14ac:dyDescent="0.25">
      <c r="W391" s="643"/>
      <c r="X391" s="643"/>
      <c r="Y391" s="643"/>
      <c r="Z391" s="643"/>
      <c r="AA391" s="643"/>
      <c r="AB391" s="643"/>
      <c r="AC391" s="643"/>
      <c r="AD391" s="643"/>
      <c r="AE391" s="643"/>
      <c r="AF391" s="643"/>
      <c r="AG391" s="723"/>
      <c r="AH391" s="723"/>
      <c r="AI391" s="643"/>
      <c r="AJ391" s="643"/>
      <c r="AK391" s="643"/>
      <c r="AL391" s="643"/>
      <c r="AM391" s="643"/>
      <c r="AN391" s="643"/>
      <c r="AO391" s="643"/>
      <c r="AP391" s="643"/>
      <c r="AQ391" s="643"/>
      <c r="AR391" s="643"/>
      <c r="AS391" s="723"/>
      <c r="AT391" s="643"/>
      <c r="AU391" s="643"/>
      <c r="AV391" s="643"/>
      <c r="AW391" s="643"/>
      <c r="AX391" s="643"/>
      <c r="AY391" s="643"/>
    </row>
    <row r="392" spans="23:51" ht="17.5" customHeight="1" x14ac:dyDescent="0.25">
      <c r="W392" s="643"/>
      <c r="X392" s="643"/>
      <c r="Y392" s="643"/>
      <c r="Z392" s="643"/>
      <c r="AA392" s="643"/>
      <c r="AB392" s="643"/>
      <c r="AC392" s="643"/>
      <c r="AD392" s="643"/>
      <c r="AE392" s="643"/>
      <c r="AF392" s="643"/>
      <c r="AG392" s="723"/>
      <c r="AH392" s="723"/>
      <c r="AI392" s="643"/>
      <c r="AJ392" s="643"/>
      <c r="AK392" s="643"/>
      <c r="AL392" s="643"/>
      <c r="AM392" s="643"/>
      <c r="AN392" s="643"/>
      <c r="AO392" s="643"/>
      <c r="AP392" s="643"/>
      <c r="AQ392" s="643"/>
      <c r="AR392" s="643"/>
      <c r="AS392" s="643"/>
      <c r="AT392" s="643"/>
      <c r="AU392" s="643"/>
      <c r="AV392" s="643"/>
      <c r="AW392" s="643"/>
      <c r="AX392" s="643"/>
      <c r="AY392" s="643"/>
    </row>
    <row r="393" spans="23:51" ht="17.5" customHeight="1" x14ac:dyDescent="0.25">
      <c r="W393" s="643"/>
      <c r="X393" s="643"/>
      <c r="Y393" s="643"/>
      <c r="Z393" s="643"/>
      <c r="AA393" s="643"/>
      <c r="AB393" s="643"/>
      <c r="AC393" s="643"/>
      <c r="AD393" s="643"/>
      <c r="AE393" s="643"/>
      <c r="AF393" s="643"/>
      <c r="AG393" s="723"/>
      <c r="AH393" s="723"/>
      <c r="AI393" s="643"/>
      <c r="AJ393" s="643"/>
      <c r="AK393" s="643"/>
      <c r="AL393" s="643"/>
      <c r="AM393" s="643"/>
      <c r="AN393" s="643"/>
      <c r="AO393" s="643"/>
      <c r="AP393" s="643"/>
      <c r="AQ393" s="643"/>
      <c r="AR393" s="643"/>
      <c r="AS393" s="643"/>
      <c r="AT393" s="643"/>
      <c r="AU393" s="643"/>
      <c r="AV393" s="643"/>
      <c r="AW393" s="643"/>
      <c r="AX393" s="643"/>
      <c r="AY393" s="643"/>
    </row>
    <row r="394" spans="23:51" ht="17.5" customHeight="1" x14ac:dyDescent="0.25">
      <c r="W394" s="643"/>
      <c r="X394" s="643"/>
      <c r="Y394" s="643"/>
      <c r="Z394" s="643"/>
      <c r="AA394" s="643"/>
      <c r="AB394" s="643"/>
      <c r="AC394" s="643"/>
      <c r="AD394" s="643"/>
      <c r="AE394" s="643"/>
      <c r="AF394" s="643"/>
      <c r="AG394" s="723"/>
      <c r="AH394" s="723"/>
      <c r="AI394" s="643"/>
      <c r="AJ394" s="643"/>
      <c r="AK394" s="643"/>
      <c r="AL394" s="643"/>
      <c r="AM394" s="643"/>
      <c r="AN394" s="643"/>
      <c r="AO394" s="643"/>
      <c r="AP394" s="643"/>
      <c r="AQ394" s="643"/>
      <c r="AR394" s="643"/>
      <c r="AS394" s="643"/>
      <c r="AT394" s="643"/>
      <c r="AU394" s="643"/>
      <c r="AV394" s="643"/>
      <c r="AW394" s="643"/>
      <c r="AX394" s="643"/>
      <c r="AY394" s="643"/>
    </row>
    <row r="395" spans="23:51" ht="17.5" customHeight="1" x14ac:dyDescent="0.25">
      <c r="W395" s="643"/>
      <c r="X395" s="643"/>
      <c r="Y395" s="643"/>
      <c r="Z395" s="643"/>
      <c r="AA395" s="643"/>
      <c r="AB395" s="643"/>
      <c r="AC395" s="643"/>
      <c r="AD395" s="643"/>
      <c r="AE395" s="643"/>
      <c r="AF395" s="643"/>
      <c r="AG395" s="723"/>
      <c r="AH395" s="723"/>
      <c r="AI395" s="643"/>
      <c r="AJ395" s="643"/>
      <c r="AK395" s="643"/>
      <c r="AL395" s="643"/>
      <c r="AM395" s="643"/>
      <c r="AN395" s="643"/>
      <c r="AO395" s="643"/>
      <c r="AP395" s="643"/>
      <c r="AQ395" s="643"/>
      <c r="AR395" s="643"/>
      <c r="AS395" s="643"/>
      <c r="AT395" s="643"/>
      <c r="AU395" s="643"/>
      <c r="AV395" s="643"/>
      <c r="AW395" s="643"/>
      <c r="AX395" s="643"/>
      <c r="AY395" s="643"/>
    </row>
    <row r="396" spans="23:51" ht="17.5" customHeight="1" x14ac:dyDescent="0.25">
      <c r="W396" s="643"/>
      <c r="X396" s="643"/>
      <c r="Y396" s="643"/>
      <c r="Z396" s="643"/>
      <c r="AA396" s="643"/>
      <c r="AB396" s="643"/>
      <c r="AC396" s="643"/>
      <c r="AD396" s="643"/>
      <c r="AE396" s="643"/>
      <c r="AF396" s="643"/>
      <c r="AG396" s="643"/>
      <c r="AH396" s="643"/>
      <c r="AI396" s="643"/>
      <c r="AJ396" s="643"/>
      <c r="AK396" s="643"/>
      <c r="AL396" s="643"/>
      <c r="AM396" s="643"/>
      <c r="AN396" s="643"/>
      <c r="AO396" s="643"/>
      <c r="AP396" s="643"/>
      <c r="AQ396" s="643"/>
      <c r="AR396" s="643"/>
      <c r="AS396" s="643"/>
      <c r="AT396" s="643"/>
      <c r="AU396" s="643"/>
      <c r="AV396" s="643"/>
      <c r="AW396" s="643"/>
      <c r="AX396" s="643"/>
      <c r="AY396" s="643"/>
    </row>
    <row r="397" spans="23:51" ht="17.5" customHeight="1" x14ac:dyDescent="0.25">
      <c r="W397" s="643"/>
      <c r="X397" s="643"/>
      <c r="Y397" s="643"/>
      <c r="Z397" s="643"/>
      <c r="AA397" s="643"/>
      <c r="AB397" s="643"/>
      <c r="AC397" s="643"/>
      <c r="AD397" s="643"/>
      <c r="AE397" s="643"/>
      <c r="AF397" s="643"/>
      <c r="AG397" s="643"/>
      <c r="AH397" s="643"/>
      <c r="AI397" s="643"/>
      <c r="AJ397" s="643"/>
      <c r="AK397" s="643"/>
      <c r="AL397" s="643"/>
      <c r="AM397" s="643"/>
      <c r="AN397" s="643"/>
      <c r="AO397" s="643"/>
      <c r="AP397" s="643"/>
      <c r="AQ397" s="643"/>
      <c r="AR397" s="643"/>
      <c r="AS397" s="643"/>
      <c r="AT397" s="643"/>
      <c r="AU397" s="643"/>
      <c r="AV397" s="643"/>
      <c r="AW397" s="643"/>
      <c r="AX397" s="643"/>
      <c r="AY397" s="643"/>
    </row>
  </sheetData>
  <mergeCells count="4">
    <mergeCell ref="A2:T2"/>
    <mergeCell ref="A3:T3"/>
    <mergeCell ref="A29:T29"/>
    <mergeCell ref="A30:T30"/>
  </mergeCells>
  <printOptions horizontalCentered="1" verticalCentered="1"/>
  <pageMargins left="0" right="0" top="0" bottom="0" header="0" footer="0"/>
  <pageSetup scale="48" orientation="landscape" verticalDpi="0" r:id="rId1"/>
  <rowBreaks count="1" manualBreakCount="1">
    <brk id="27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9088ba9f-9a6b-4ea6-b44b-641155024c8e</VariationsItemGroupID>
    <TaxKeywordTaxHTField xmlns="7d8b1d95-6cab-466d-a31f-37c38b23f4ec">
      <Terms xmlns="http://schemas.microsoft.com/office/infopath/2007/PartnerControls"/>
    </TaxKeywordTaxHTField>
    <Information xmlns="b4dd0e67-5d47-4f29-adcd-dd34f9893469" xsi:nil="true"/>
    <TaxCatchAll xmlns="7d8b1d95-6cab-466d-a31f-37c38b23f4ec"/>
  </documentManagement>
</p:properties>
</file>

<file path=customXml/itemProps1.xml><?xml version="1.0" encoding="utf-8"?>
<ds:datastoreItem xmlns:ds="http://schemas.openxmlformats.org/officeDocument/2006/customXml" ds:itemID="{B0FFC45C-97A5-4CD3-80BC-30AB9227C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DE5C4-6BD3-4F28-ADE8-39061D369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F2AFF-3251-45AF-B32C-DA3E8BF1FD4D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b4dd0e67-5d47-4f29-adcd-dd34f98934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d8b1d95-6cab-466d-a31f-37c38b23f4ec"/>
    <ds:schemaRef ds:uri="11e98399-6018-44a8-ab8a-19bd2caf187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فهرس</vt:lpstr>
      <vt:lpstr>البيانات الوصفية</vt:lpstr>
      <vt:lpstr>1-2</vt:lpstr>
      <vt:lpstr>3-5</vt:lpstr>
      <vt:lpstr>6-8</vt:lpstr>
      <vt:lpstr>9-13</vt:lpstr>
      <vt:lpstr>14-17</vt:lpstr>
      <vt:lpstr>18-21</vt:lpstr>
      <vt:lpstr>22-29</vt:lpstr>
      <vt:lpstr>30-35</vt:lpstr>
      <vt:lpstr>36-37</vt:lpstr>
      <vt:lpstr>38-39</vt:lpstr>
      <vt:lpstr>40-43</vt:lpstr>
      <vt:lpstr>44-46</vt:lpstr>
      <vt:lpstr>47-49</vt:lpstr>
      <vt:lpstr>50-51</vt:lpstr>
      <vt:lpstr>'1-2'!Print_Area</vt:lpstr>
      <vt:lpstr>'14-17'!Print_Area</vt:lpstr>
      <vt:lpstr>'18-21'!Print_Area</vt:lpstr>
      <vt:lpstr>'22-29'!Print_Area</vt:lpstr>
      <vt:lpstr>'30-35'!Print_Area</vt:lpstr>
      <vt:lpstr>'3-5'!Print_Area</vt:lpstr>
      <vt:lpstr>'36-37'!Print_Area</vt:lpstr>
      <vt:lpstr>'38-39'!Print_Area</vt:lpstr>
      <vt:lpstr>'40-43'!Print_Area</vt:lpstr>
      <vt:lpstr>'44-46'!Print_Area</vt:lpstr>
      <vt:lpstr>'47-49'!Print_Area</vt:lpstr>
      <vt:lpstr>'50-51'!Print_Area</vt:lpstr>
      <vt:lpstr>'6-8'!Print_Area</vt:lpstr>
      <vt:lpstr>'9-13'!Print_Area</vt:lpstr>
      <vt:lpstr>فهرس!Print_Area</vt:lpstr>
    </vt:vector>
  </TitlesOfParts>
  <Company>DOP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ashmawi</dc:creator>
  <cp:lastModifiedBy>Mai Al Shared</cp:lastModifiedBy>
  <cp:lastPrinted>2019-03-29T09:21:37Z</cp:lastPrinted>
  <dcterms:created xsi:type="dcterms:W3CDTF">2008-02-04T04:37:03Z</dcterms:created>
  <dcterms:modified xsi:type="dcterms:W3CDTF">2019-06-27T08:40:32Z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0x0101001B23919893D59A448A21D643BB803FF7</vt:lpwstr>
  </property>
  <property fmtid="{D5CDD505-2E9C-101B-9397-08002B2CF9AE}" pid="3" name="TaxKeyword">
    <vt:lpwstr/>
  </property>
</Properties>
</file>