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FEC44982-5FA3-4F6C-AA60-D04222C63E94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11" i="2" l="1"/>
  <c r="F10" i="2"/>
  <c r="E30" i="2" l="1"/>
  <c r="D30" i="2"/>
  <c r="E26" i="2"/>
  <c r="D26" i="2"/>
  <c r="F26" i="2" s="1"/>
  <c r="E21" i="2"/>
  <c r="D21" i="2"/>
  <c r="E19" i="2"/>
  <c r="D19" i="2"/>
  <c r="D12" i="2"/>
  <c r="E12" i="2"/>
  <c r="F28" i="2"/>
  <c r="F29" i="2"/>
  <c r="F27" i="2"/>
  <c r="F23" i="2"/>
  <c r="F24" i="2"/>
  <c r="F25" i="2"/>
  <c r="F22" i="2"/>
  <c r="F14" i="2"/>
  <c r="F15" i="2"/>
  <c r="F16" i="2"/>
  <c r="F17" i="2"/>
  <c r="F18" i="2"/>
  <c r="F13" i="2"/>
  <c r="F19" i="2" l="1"/>
  <c r="F30" i="2"/>
  <c r="F12" i="2"/>
  <c r="D31" i="2"/>
  <c r="E31" i="2"/>
  <c r="F31" i="2" l="1"/>
</calcChain>
</file>

<file path=xl/sharedStrings.xml><?xml version="1.0" encoding="utf-8"?>
<sst xmlns="http://schemas.openxmlformats.org/spreadsheetml/2006/main" count="35" uniqueCount="30">
  <si>
    <t>الفجيرة
Fujairah</t>
  </si>
  <si>
    <t>أم القيوين
U.A.Q</t>
  </si>
  <si>
    <t>دبي
Dubai</t>
  </si>
  <si>
    <t>الشارقة
Sharjah</t>
  </si>
  <si>
    <t>إدارة البيانات والإحصاء</t>
  </si>
  <si>
    <t>رأس الخيمة
R.A.K</t>
  </si>
  <si>
    <t>المستشفى
Hospital</t>
  </si>
  <si>
    <t>المجموع
Total</t>
  </si>
  <si>
    <t>المجموع - Total</t>
  </si>
  <si>
    <t xml:space="preserve">المجموع
Total
 </t>
  </si>
  <si>
    <t xml:space="preserve">أنثى
Female  </t>
  </si>
  <si>
    <t xml:space="preserve">ذكر
Male </t>
  </si>
  <si>
    <t>Number of Completed Transaction for Medical Report Request Services by Gender and Hospital 2023</t>
  </si>
  <si>
    <t>مستشفى الكويت
 Al Kuwait Hospital</t>
  </si>
  <si>
    <t>مستشفى الأمل للصحة النفسية
Al Amal Psychiatric Hospital</t>
  </si>
  <si>
    <t>مستشفى القاسمي 
 Al Qassimi Hospital</t>
  </si>
  <si>
    <t>مستشفى القاسمي للنساء والولادة والأطفال  
  Al Qassimi Women’s and Children’s Hospital</t>
  </si>
  <si>
    <t>مستشفى الذيد
 Al Dhaid Hospital</t>
  </si>
  <si>
    <t>مستشفى خورفكان
 Khorfakkan Hospital</t>
  </si>
  <si>
    <t>مستشفى كلباء
  Kalba Hospital</t>
  </si>
  <si>
    <t>مستشفى ام القيوين
 Umm Al Quwain Hospital</t>
  </si>
  <si>
    <t>مستشفى صقر
 Saqr Hospital</t>
  </si>
  <si>
    <t>مستشفى إبراهيم بن حمد عبيد الله
 Ibrahim Bin Hamad Obaid Allah Hospital</t>
  </si>
  <si>
    <t xml:space="preserve">مستشفى عبدالله بن عمران للنساء والولادة والاطفال الخدج
 Abdullah Bin Omran Obstetics and Gnecology Hospital </t>
  </si>
  <si>
    <t>مستشفى شعم
 Shaa'm Hospital</t>
  </si>
  <si>
    <t>مستشفى الفجيرة
Al Fujairah Hospital</t>
  </si>
  <si>
    <t>مستشفى دبا 
 Dibba Hospital</t>
  </si>
  <si>
    <t>مستشفى مسافي
 Masafi Hospital</t>
  </si>
  <si>
    <r>
      <t xml:space="preserve">عدد المعاملات المنجزة لخدمة طلب تقرير طبي حسب الجنس والمستشفى </t>
    </r>
    <r>
      <rPr>
        <b/>
        <sz val="11"/>
        <color theme="1"/>
        <rFont val="Arial"/>
        <family val="2"/>
      </rPr>
      <t>2023</t>
    </r>
  </si>
  <si>
    <t>الإمارة
Emirate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</si>
</sst>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BAC9"/>
        <bgColor indexed="64"/>
      </patternFill>
    </fill>
    <fill>
      <patternFill patternType="solid">
        <fgColor rgb="FF3B577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0" applyNumberFormat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/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7" fillId="6" borderId="3" xfId="7" applyFont="1" applyFill="1" applyBorder="1" applyAlignment="1">
      <alignment horizontal="center" vertical="center" wrapText="1"/>
    </xf>
    <xf numFmtId="0" fontId="7" fillId="6" borderId="1" xfId="7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7" fillId="6" borderId="8" xfId="7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6" borderId="0" xfId="7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3" fontId="5" fillId="5" borderId="3" xfId="0" applyNumberFormat="1" applyFont="1" applyFill="1" applyBorder="1" applyAlignment="1">
      <alignment horizontal="center" vertical="top" wrapText="1"/>
    </xf>
    <xf numFmtId="3" fontId="5" fillId="5" borderId="4" xfId="0" applyNumberFormat="1" applyFont="1" applyFill="1" applyBorder="1" applyAlignment="1">
      <alignment horizontal="center" vertical="top" wrapText="1"/>
    </xf>
    <xf numFmtId="0" fontId="7" fillId="6" borderId="6" xfId="7" applyFont="1" applyFill="1" applyBorder="1" applyAlignment="1">
      <alignment horizontal="center" vertical="center" wrapText="1"/>
    </xf>
    <xf numFmtId="0" fontId="7" fillId="6" borderId="7" xfId="7" applyFont="1" applyFill="1" applyBorder="1" applyAlignment="1">
      <alignment horizontal="center" vertical="center" wrapText="1"/>
    </xf>
    <xf numFmtId="0" fontId="7" fillId="6" borderId="5" xfId="7" applyFont="1" applyFill="1" applyBorder="1" applyAlignment="1">
      <alignment horizontal="center" vertical="center" wrapText="1"/>
    </xf>
  </cellXfs>
  <cellStyles count="8">
    <cellStyle name="40% - Accent1 2" xfId="6" xr:uid="{00000000-0005-0000-0000-000004000000}"/>
    <cellStyle name="Comma 2" xfId="1" xr:uid="{00000000-0005-0000-0000-000008000000}"/>
    <cellStyle name="Comma 2 2" xfId="2" xr:uid="{00000000-0005-0000-0000-000009000000}"/>
    <cellStyle name="Comma 3" xfId="3" xr:uid="{00000000-0005-0000-0000-00000A000000}"/>
    <cellStyle name="Normal" xfId="0" builtinId="0"/>
    <cellStyle name="Normal 10" xfId="5" xr:uid="{00000000-0005-0000-0000-00000D000000}"/>
    <cellStyle name="Normal 2" xfId="7" xr:uid="{1F90A5E6-7B5A-407B-B63E-FEE6F8BD081B}"/>
    <cellStyle name="Normal 7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2</xdr:row>
      <xdr:rowOff>108515</xdr:rowOff>
    </xdr:from>
    <xdr:to>
      <xdr:col>4</xdr:col>
      <xdr:colOff>965200</xdr:colOff>
      <xdr:row>4</xdr:row>
      <xdr:rowOff>152387</xdr:rowOff>
    </xdr:to>
    <xdr:pic>
      <xdr:nvPicPr>
        <xdr:cNvPr id="5" name="Picture 4" descr="Graphical user interface, text&#10;&#10;Description automatically generated">
          <a:extLst>
            <a:ext uri="{FF2B5EF4-FFF2-40B4-BE49-F238E27FC236}">
              <a16:creationId xmlns:a16="http://schemas.microsoft.com/office/drawing/2014/main" id="{88716770-F968-4C8E-B4D4-E3A9C3125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2070100" y="476815"/>
          <a:ext cx="1955800" cy="412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525896</xdr:colOff>
      <xdr:row>2</xdr:row>
      <xdr:rowOff>101600</xdr:rowOff>
    </xdr:from>
    <xdr:to>
      <xdr:col>7</xdr:col>
      <xdr:colOff>900125</xdr:colOff>
      <xdr:row>4</xdr:row>
      <xdr:rowOff>148057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1B83F073-1257-4227-B41C-4657669AC0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9193646" y="469900"/>
          <a:ext cx="374229" cy="414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7CFA-F77E-45F9-A6EB-B9C7961B4168}">
  <dimension ref="A1:H31"/>
  <sheetViews>
    <sheetView showGridLines="0" tabSelected="1" workbookViewId="0">
      <selection activeCell="D6" sqref="D6:H6"/>
    </sheetView>
  </sheetViews>
  <sheetFormatPr defaultRowHeight="14.5" x14ac:dyDescent="0.35"/>
  <cols>
    <col min="1" max="1" width="8.7265625" style="1"/>
    <col min="2" max="2" width="11.6328125" style="1" customWidth="1"/>
    <col min="3" max="3" width="9.1796875" style="1" customWidth="1"/>
    <col min="4" max="5" width="14.26953125" customWidth="1"/>
    <col min="6" max="6" width="14.26953125" style="1" customWidth="1"/>
    <col min="7" max="7" width="51.7265625" customWidth="1"/>
    <col min="8" max="8" width="12.90625" customWidth="1"/>
  </cols>
  <sheetData>
    <row r="1" spans="2:8" s="1" customFormat="1" x14ac:dyDescent="0.35"/>
    <row r="2" spans="2:8" s="2" customFormat="1" x14ac:dyDescent="0.35">
      <c r="F2" s="9"/>
    </row>
    <row r="3" spans="2:8" s="2" customFormat="1" x14ac:dyDescent="0.35">
      <c r="F3" s="9"/>
    </row>
    <row r="4" spans="2:8" s="2" customFormat="1" x14ac:dyDescent="0.35">
      <c r="F4" s="9"/>
    </row>
    <row r="5" spans="2:8" s="2" customFormat="1" x14ac:dyDescent="0.35">
      <c r="F5" s="9"/>
    </row>
    <row r="6" spans="2:8" s="1" customFormat="1" ht="23" customHeight="1" x14ac:dyDescent="0.35">
      <c r="D6" s="13" t="s">
        <v>4</v>
      </c>
      <c r="E6" s="13"/>
      <c r="F6" s="13"/>
      <c r="G6" s="13"/>
      <c r="H6" s="13"/>
    </row>
    <row r="7" spans="2:8" s="1" customFormat="1" ht="15.5" x14ac:dyDescent="0.35">
      <c r="D7" s="14" t="s">
        <v>28</v>
      </c>
      <c r="E7" s="14"/>
      <c r="F7" s="14"/>
      <c r="G7" s="14"/>
      <c r="H7" s="14"/>
    </row>
    <row r="8" spans="2:8" s="1" customFormat="1" x14ac:dyDescent="0.35">
      <c r="D8" s="15" t="s">
        <v>12</v>
      </c>
      <c r="E8" s="15"/>
      <c r="F8" s="15"/>
      <c r="G8" s="15"/>
      <c r="H8" s="15"/>
    </row>
    <row r="9" spans="2:8" ht="44" customHeight="1" x14ac:dyDescent="0.35">
      <c r="D9" s="7" t="s">
        <v>11</v>
      </c>
      <c r="E9" s="7" t="s">
        <v>10</v>
      </c>
      <c r="F9" s="10" t="s">
        <v>7</v>
      </c>
      <c r="G9" s="6" t="s">
        <v>6</v>
      </c>
      <c r="H9" s="7" t="s">
        <v>29</v>
      </c>
    </row>
    <row r="10" spans="2:8" ht="27" customHeight="1" x14ac:dyDescent="0.35">
      <c r="B10" s="12"/>
      <c r="D10" s="11">
        <v>449</v>
      </c>
      <c r="E10" s="11">
        <v>334</v>
      </c>
      <c r="F10" s="11">
        <f>SUM(D10:E10)</f>
        <v>783</v>
      </c>
      <c r="G10" s="3" t="s">
        <v>13</v>
      </c>
      <c r="H10" s="18" t="s">
        <v>2</v>
      </c>
    </row>
    <row r="11" spans="2:8" ht="27" customHeight="1" x14ac:dyDescent="0.35">
      <c r="B11" s="12"/>
      <c r="D11" s="11">
        <v>1701</v>
      </c>
      <c r="E11" s="11">
        <v>727</v>
      </c>
      <c r="F11" s="11">
        <f>SUM(D11:E11)</f>
        <v>2428</v>
      </c>
      <c r="G11" s="4" t="s">
        <v>14</v>
      </c>
      <c r="H11" s="19"/>
    </row>
    <row r="12" spans="2:8" s="1" customFormat="1" ht="27" customHeight="1" x14ac:dyDescent="0.35">
      <c r="B12" s="12"/>
      <c r="D12" s="8">
        <f>SUM(D10:D11)</f>
        <v>2150</v>
      </c>
      <c r="E12" s="8">
        <f>SUM(E10:E11)</f>
        <v>1061</v>
      </c>
      <c r="F12" s="8">
        <f>SUM(D12:E12)</f>
        <v>3211</v>
      </c>
      <c r="G12" s="5" t="s">
        <v>8</v>
      </c>
      <c r="H12" s="20"/>
    </row>
    <row r="13" spans="2:8" ht="27" customHeight="1" x14ac:dyDescent="0.35">
      <c r="B13" s="12"/>
      <c r="D13" s="11">
        <v>3798</v>
      </c>
      <c r="E13" s="11">
        <v>2490</v>
      </c>
      <c r="F13" s="11">
        <f>SUM(D13:E13)</f>
        <v>6288</v>
      </c>
      <c r="G13" s="4" t="s">
        <v>15</v>
      </c>
      <c r="H13" s="18" t="s">
        <v>3</v>
      </c>
    </row>
    <row r="14" spans="2:8" ht="27" customHeight="1" x14ac:dyDescent="0.35">
      <c r="B14" s="12"/>
      <c r="D14" s="11">
        <v>1211</v>
      </c>
      <c r="E14" s="11">
        <v>1359</v>
      </c>
      <c r="F14" s="11">
        <f t="shared" ref="F14:F18" si="0">SUM(D14:E14)</f>
        <v>2570</v>
      </c>
      <c r="G14" s="4" t="s">
        <v>16</v>
      </c>
      <c r="H14" s="19"/>
    </row>
    <row r="15" spans="2:8" ht="27" customHeight="1" x14ac:dyDescent="0.35">
      <c r="B15" s="12"/>
      <c r="D15" s="11">
        <v>974</v>
      </c>
      <c r="E15" s="11">
        <v>564</v>
      </c>
      <c r="F15" s="11">
        <f t="shared" si="0"/>
        <v>1538</v>
      </c>
      <c r="G15" s="4" t="s">
        <v>13</v>
      </c>
      <c r="H15" s="19"/>
    </row>
    <row r="16" spans="2:8" ht="27" customHeight="1" x14ac:dyDescent="0.35">
      <c r="B16" s="12"/>
      <c r="D16" s="11">
        <v>433</v>
      </c>
      <c r="E16" s="11">
        <v>216</v>
      </c>
      <c r="F16" s="11">
        <f t="shared" si="0"/>
        <v>649</v>
      </c>
      <c r="G16" s="4" t="s">
        <v>17</v>
      </c>
      <c r="H16" s="19"/>
    </row>
    <row r="17" spans="2:8" ht="27" customHeight="1" x14ac:dyDescent="0.35">
      <c r="B17" s="12"/>
      <c r="D17" s="11">
        <v>1026</v>
      </c>
      <c r="E17" s="11">
        <v>785</v>
      </c>
      <c r="F17" s="11">
        <f t="shared" si="0"/>
        <v>1811</v>
      </c>
      <c r="G17" s="4" t="s">
        <v>18</v>
      </c>
      <c r="H17" s="19"/>
    </row>
    <row r="18" spans="2:8" ht="27" customHeight="1" x14ac:dyDescent="0.35">
      <c r="B18" s="12"/>
      <c r="D18" s="11">
        <v>702</v>
      </c>
      <c r="E18" s="11">
        <v>549</v>
      </c>
      <c r="F18" s="11">
        <f t="shared" si="0"/>
        <v>1251</v>
      </c>
      <c r="G18" s="4" t="s">
        <v>19</v>
      </c>
      <c r="H18" s="19"/>
    </row>
    <row r="19" spans="2:8" s="1" customFormat="1" ht="27" customHeight="1" x14ac:dyDescent="0.35">
      <c r="B19" s="12"/>
      <c r="D19" s="8">
        <f>SUM(D13:D18)</f>
        <v>8144</v>
      </c>
      <c r="E19" s="8">
        <f>SUM(E13:E18)</f>
        <v>5963</v>
      </c>
      <c r="F19" s="8">
        <f>SUM(F13:F18)</f>
        <v>14107</v>
      </c>
      <c r="G19" s="5" t="s">
        <v>8</v>
      </c>
      <c r="H19" s="20"/>
    </row>
    <row r="20" spans="2:8" ht="27" customHeight="1" x14ac:dyDescent="0.35">
      <c r="B20" s="12"/>
      <c r="D20" s="11">
        <v>937</v>
      </c>
      <c r="E20" s="11">
        <v>478</v>
      </c>
      <c r="F20" s="11">
        <v>1415</v>
      </c>
      <c r="G20" s="4" t="s">
        <v>20</v>
      </c>
      <c r="H20" s="18" t="s">
        <v>1</v>
      </c>
    </row>
    <row r="21" spans="2:8" s="1" customFormat="1" ht="27" customHeight="1" x14ac:dyDescent="0.35">
      <c r="B21" s="12"/>
      <c r="D21" s="8">
        <f>SUM(D20)</f>
        <v>937</v>
      </c>
      <c r="E21" s="8">
        <f>SUM(E20)</f>
        <v>478</v>
      </c>
      <c r="F21" s="8">
        <f>SUM(F20)</f>
        <v>1415</v>
      </c>
      <c r="G21" s="5" t="s">
        <v>8</v>
      </c>
      <c r="H21" s="20"/>
    </row>
    <row r="22" spans="2:8" ht="27" customHeight="1" x14ac:dyDescent="0.35">
      <c r="B22" s="12"/>
      <c r="D22" s="11">
        <v>1404</v>
      </c>
      <c r="E22" s="11">
        <v>712</v>
      </c>
      <c r="F22" s="11">
        <f>SUM(D22:E22)</f>
        <v>2116</v>
      </c>
      <c r="G22" s="4" t="s">
        <v>21</v>
      </c>
      <c r="H22" s="18" t="s">
        <v>5</v>
      </c>
    </row>
    <row r="23" spans="2:8" ht="27" customHeight="1" x14ac:dyDescent="0.35">
      <c r="D23" s="11">
        <v>1186</v>
      </c>
      <c r="E23" s="11">
        <v>659</v>
      </c>
      <c r="F23" s="11">
        <f t="shared" ref="F23:F25" si="1">SUM(D23:E23)</f>
        <v>1845</v>
      </c>
      <c r="G23" s="4" t="s">
        <v>22</v>
      </c>
      <c r="H23" s="19"/>
    </row>
    <row r="24" spans="2:8" ht="36" customHeight="1" x14ac:dyDescent="0.35">
      <c r="D24" s="11">
        <v>9</v>
      </c>
      <c r="E24" s="11">
        <v>251</v>
      </c>
      <c r="F24" s="11">
        <f t="shared" si="1"/>
        <v>260</v>
      </c>
      <c r="G24" s="4" t="s">
        <v>23</v>
      </c>
      <c r="H24" s="19"/>
    </row>
    <row r="25" spans="2:8" ht="27" customHeight="1" x14ac:dyDescent="0.35">
      <c r="D25" s="11">
        <v>141</v>
      </c>
      <c r="E25" s="11">
        <v>109</v>
      </c>
      <c r="F25" s="11">
        <f t="shared" si="1"/>
        <v>250</v>
      </c>
      <c r="G25" s="4" t="s">
        <v>24</v>
      </c>
      <c r="H25" s="19"/>
    </row>
    <row r="26" spans="2:8" s="1" customFormat="1" ht="27" customHeight="1" x14ac:dyDescent="0.35">
      <c r="D26" s="8">
        <f>SUM(D22:D25)</f>
        <v>2740</v>
      </c>
      <c r="E26" s="8">
        <f t="shared" ref="E26" si="2">SUM(E22:E25)</f>
        <v>1731</v>
      </c>
      <c r="F26" s="8">
        <f>SUM(D26:E26)</f>
        <v>4471</v>
      </c>
      <c r="G26" s="5" t="s">
        <v>8</v>
      </c>
      <c r="H26" s="20"/>
    </row>
    <row r="27" spans="2:8" ht="27" customHeight="1" x14ac:dyDescent="0.35">
      <c r="D27" s="11">
        <v>2180</v>
      </c>
      <c r="E27" s="11">
        <v>1627</v>
      </c>
      <c r="F27" s="11">
        <f>SUM(D27:E27)</f>
        <v>3807</v>
      </c>
      <c r="G27" s="4" t="s">
        <v>25</v>
      </c>
      <c r="H27" s="18" t="s">
        <v>0</v>
      </c>
    </row>
    <row r="28" spans="2:8" ht="27" customHeight="1" x14ac:dyDescent="0.35">
      <c r="D28" s="11">
        <v>782</v>
      </c>
      <c r="E28" s="11">
        <v>541</v>
      </c>
      <c r="F28" s="11">
        <f t="shared" ref="F28:F29" si="3">SUM(D28:E28)</f>
        <v>1323</v>
      </c>
      <c r="G28" s="4" t="s">
        <v>26</v>
      </c>
      <c r="H28" s="19"/>
    </row>
    <row r="29" spans="2:8" ht="27" customHeight="1" x14ac:dyDescent="0.35">
      <c r="D29" s="11">
        <v>106</v>
      </c>
      <c r="E29" s="11">
        <v>86</v>
      </c>
      <c r="F29" s="11">
        <f t="shared" si="3"/>
        <v>192</v>
      </c>
      <c r="G29" s="4" t="s">
        <v>27</v>
      </c>
      <c r="H29" s="19"/>
    </row>
    <row r="30" spans="2:8" s="1" customFormat="1" ht="27" customHeight="1" x14ac:dyDescent="0.35">
      <c r="D30" s="8">
        <f>SUM(D27:D29)</f>
        <v>3068</v>
      </c>
      <c r="E30" s="8">
        <f>SUM(E27:E29)</f>
        <v>2254</v>
      </c>
      <c r="F30" s="8">
        <f>SUM(F27:F29)</f>
        <v>5322</v>
      </c>
      <c r="G30" s="5" t="s">
        <v>8</v>
      </c>
      <c r="H30" s="20"/>
    </row>
    <row r="31" spans="2:8" ht="31.5" customHeight="1" x14ac:dyDescent="0.35">
      <c r="D31" s="8">
        <f>SUM(D30,D26,D21,D19,D12)</f>
        <v>17039</v>
      </c>
      <c r="E31" s="8">
        <f t="shared" ref="E31:F31" si="4">SUM(E30,E26,E21,E19,E12)</f>
        <v>11487</v>
      </c>
      <c r="F31" s="8">
        <f t="shared" si="4"/>
        <v>28526</v>
      </c>
      <c r="G31" s="16" t="s">
        <v>9</v>
      </c>
      <c r="H31" s="17"/>
    </row>
  </sheetData>
  <mergeCells count="9">
    <mergeCell ref="D6:H6"/>
    <mergeCell ref="D7:H7"/>
    <mergeCell ref="D8:H8"/>
    <mergeCell ref="G31:H31"/>
    <mergeCell ref="H10:H12"/>
    <mergeCell ref="H13:H19"/>
    <mergeCell ref="H20:H21"/>
    <mergeCell ref="H22:H26"/>
    <mergeCell ref="H27:H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2025-03-17T16:12:50Z</dcterms:modified>
</cp:coreProperties>
</file>