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D2376AF82C9A421AFB4D8553C5D1D369F9F59724" xr6:coauthVersionLast="47" xr6:coauthVersionMax="47" xr10:uidLastSave="{1FCE2097-786A-47E2-94FF-A3E61D3BD317}"/>
  <bookViews>
    <workbookView xWindow="28680" yWindow="-3330" windowWidth="20730" windowHeight="11760" tabRatio="994" firstSheet="2" activeTab="2" xr2:uid="{00000000-000D-0000-FFFF-FFFF00000000}"/>
  </bookViews>
  <sheets>
    <sheet name="Graduates by Division&amp;Crede AR" sheetId="22" r:id="rId1"/>
    <sheet name="Graduates by Division&amp;Credentia" sheetId="18" r:id="rId2"/>
    <sheet name="Meta Data" sheetId="19" r:id="rId3"/>
    <sheet name="Data Dictionary AR" sheetId="21" r:id="rId4"/>
    <sheet name="Data Dictionary" sheetId="2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2" l="1"/>
  <c r="G10" i="22"/>
  <c r="G9" i="22"/>
  <c r="G8" i="22"/>
  <c r="G7" i="22"/>
  <c r="G6" i="22"/>
  <c r="G5" i="22"/>
  <c r="G4" i="22"/>
  <c r="G12" i="22" s="1"/>
  <c r="G4" i="18"/>
  <c r="G5" i="18"/>
  <c r="G6" i="18"/>
  <c r="G7" i="18"/>
  <c r="G8" i="18"/>
  <c r="G9" i="18"/>
  <c r="G10" i="18"/>
  <c r="G11" i="18"/>
  <c r="G12" i="18"/>
</calcChain>
</file>

<file path=xl/sharedStrings.xml><?xml version="1.0" encoding="utf-8"?>
<sst xmlns="http://schemas.openxmlformats.org/spreadsheetml/2006/main" count="150" uniqueCount="87">
  <si>
    <t>الخريجون حسب البرنامج والدرجة الأكاديمية</t>
  </si>
  <si>
    <t>العام الأكاديمي 2022-2023</t>
  </si>
  <si>
    <t>البكالوريوس</t>
  </si>
  <si>
    <t>الدبلوم</t>
  </si>
  <si>
    <t>الدبلوم العالي</t>
  </si>
  <si>
    <t>الماجستير</t>
  </si>
  <si>
    <t>شهادة</t>
  </si>
  <si>
    <t>*المجموع الكلي</t>
  </si>
  <si>
    <t>الإعلام التطبيقي</t>
  </si>
  <si>
    <t>-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</si>
  <si>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</si>
  <si>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</si>
  <si>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</si>
  <si>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</si>
  <si>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</si>
  <si>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</si>
  <si>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</si>
  <si>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</t>
  </si>
  <si>
    <t>المجموع يعتمد على عدد الشهادات التي تم الحصول منحها.</t>
  </si>
  <si>
    <t xml:space="preserve">GRADUATES BY DIVISION AND CREDENTIAL </t>
  </si>
  <si>
    <t>Academic Year 2022-2023</t>
  </si>
  <si>
    <t>Bachelor</t>
  </si>
  <si>
    <t>Diploma</t>
  </si>
  <si>
    <t>Higher Diploma</t>
  </si>
  <si>
    <t>Masters</t>
  </si>
  <si>
    <t>Certificate</t>
  </si>
  <si>
    <t>Grand Total*</t>
  </si>
  <si>
    <t>Applied Communications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</si>
  <si>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</si>
  <si>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</si>
  <si>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</si>
  <si>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</si>
  <si>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</si>
  <si>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</si>
  <si>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</si>
  <si>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Total*</t>
  </si>
  <si>
    <t>* Totals based on number of credentials earned.</t>
  </si>
  <si>
    <t>Indicator</t>
  </si>
  <si>
    <t>Graduated Rate by Division And Credentials</t>
  </si>
  <si>
    <t>Indicator Definition_EN</t>
  </si>
  <si>
    <t>Rate of Graduates by Division And Credentials From Academic Year 2022-23</t>
  </si>
  <si>
    <t>Indicator Definition_AR</t>
  </si>
  <si>
    <t>معدل الخريجين حسب البرنامج والدرجة الأكاديمية للعام الأكاديمي 2022-2023</t>
  </si>
  <si>
    <t>Dataset Name_EN</t>
  </si>
  <si>
    <t>Graduates by Division And Credentials</t>
  </si>
  <si>
    <t>Dataset Name_AR</t>
  </si>
  <si>
    <t>Description_EN</t>
  </si>
  <si>
    <t>Graduates by Division And Credentials Year 2022-23</t>
  </si>
  <si>
    <t>Description_AR</t>
  </si>
  <si>
    <t>الخريجون حسب البرنامج والدرجة الأكاديمية للعام الأكاديمي 2022-2023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</si>
  <si>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</si>
  <si>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</si>
  <si>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</si>
  <si>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</si>
  <si>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</si>
  <si>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</si>
  <si>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</si>
  <si>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</si>
  <si>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</si>
  <si>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Credentials</t>
  </si>
  <si>
    <t>Language</t>
  </si>
  <si>
    <t>Arabic (AR) and English (EN)</t>
  </si>
  <si>
    <t>Keyterms/ tags ( they mean the attributes)</t>
  </si>
  <si>
    <t>Graduates, Division, Credentials, Academic</t>
  </si>
  <si>
    <t>SDG Goals</t>
  </si>
  <si>
    <t>Quality Education</t>
  </si>
  <si>
    <t>البيانات</t>
  </si>
  <si>
    <t>حقل البيانات</t>
  </si>
  <si>
    <t>البرنامج</t>
  </si>
  <si>
    <t>هذا الحقل يمثل البرامج الأكاديمية المختلفة التي يتم فيها تصنيف الخريجين.</t>
  </si>
  <si>
    <t>هذا الحقل يمثل عدد الخريجين الذين حصلوا على درجة البكالوريوس في كل برنامج.</t>
  </si>
  <si>
    <t>هذا الحقل يمثل عدد الخريجين الذين حصلوا على درجة الدبلوم في كل برنامج.</t>
  </si>
  <si>
    <t>هذا الحقل يمثل عدد الخريجين الذين حصلوا على درجة الدبلوم العالي في كل برنامج.</t>
  </si>
  <si>
    <t>هذا الحقل يمثل عدد الخريجين الذين حصلوا على درجة الماجستير في كل برنامج.</t>
  </si>
  <si>
    <t>هذا الحقل يمثل عدد الخريجين الذين حصلوا على شهادة في كل برنامج.</t>
  </si>
  <si>
    <t>المجموع الكلي</t>
  </si>
  <si>
    <t>هذا الحقل يمثل عدد العدد الكلي للدرجات الأكاديمية التي تم منحها في كل برنامج.</t>
  </si>
  <si>
    <t xml:space="preserve">Data </t>
  </si>
  <si>
    <t>Data Field</t>
  </si>
  <si>
    <t>Division</t>
  </si>
  <si>
    <t>This field represents the various academic divisions or faculties where graduates are categorized.</t>
  </si>
  <si>
    <t>This field represents the number of graduates who were awarded bachelor-level credentials within each division.</t>
  </si>
  <si>
    <t>This field represents the number of graduates who were awarded diploma-level credentials within each division.</t>
  </si>
  <si>
    <t>This field represents the number of graduates who were awarded higher diploma-level credentials within each division.</t>
  </si>
  <si>
    <t>This field represents the number of graduates who were awarded master's-level credentials within each division.</t>
  </si>
  <si>
    <t>This field represents the number of graduates who were awarded certificate-level credentials within each division.</t>
  </si>
  <si>
    <t>This field represents the total number of credentials awarded across all levels for each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</si>
</sst>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i/>
      <sz val="9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  <fill>
      <patternFill patternType="solid">
        <fgColor rgb="FFDDDFE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2" fillId="0" borderId="0" xfId="0" applyFont="1"/>
    <xf numFmtId="0" fontId="13" fillId="4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10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center"/>
    </xf>
    <xf numFmtId="0" fontId="11" fillId="0" borderId="5" xfId="2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Division&amp;Credentia'!$B$3:$F$3</c:f>
              <c:strCache>
                <c:ptCount val="5"/>
                <c:pt idx="0">
                  <c:v>Bachelor</c:v>
                </c:pt>
                <c:pt idx="1">
                  <c:v>Diploma</c:v>
                </c:pt>
                <c:pt idx="2">
                  <c:v>Higher Diploma</c:v>
                </c:pt>
                <c:pt idx="3">
                  <c:v>Masters</c:v>
                </c:pt>
                <c:pt idx="4">
                  <c:v>Certificate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Division&amp;Credentia'!$B$12:$F$12</c:f>
              <c:numCache>
                <c:formatCode>#,##0</c:formatCode>
                <c:ptCount val="5"/>
                <c:pt idx="0">
                  <c:v>2760</c:v>
                </c:pt>
                <c:pt idx="1">
                  <c:v>119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0-4210-BA29-897A6C5C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897408"/>
        <c:axId val="167883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Communications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Division&amp;Credentia'!$B$4:$F$4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0" formatCode="General">
                        <c:v>169</c:v>
                      </c:pt>
                      <c:pt idx="2">
                        <c:v>4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4C-41AB-936A-FEAC410AC5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Division&amp;Credentia'!$B$5:$F$5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640</c:v>
                      </c:pt>
                      <c:pt idx="1">
                        <c:v>2</c:v>
                      </c:pt>
                      <c:pt idx="2">
                        <c:v>12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710-4210-BA29-897A6C5C73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Division&amp;Credentia'!$B$6:$F$6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520</c:v>
                      </c:pt>
                      <c:pt idx="2">
                        <c:v>16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710-4210-BA29-897A6C5C73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Division&amp;Credentia'!$B$7:$F$7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81</c:v>
                      </c:pt>
                      <c:pt idx="3" formatCode="@">
                        <c:v>0</c:v>
                      </c:pt>
                      <c:pt idx="4" formatCode="@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710-4210-BA29-897A6C5C73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Division&amp;Credentia'!$B$8:$F$8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840</c:v>
                      </c:pt>
                      <c:pt idx="1">
                        <c:v>20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10-4210-BA29-897A6C5C73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Division&amp;Credentia'!$B$9:$F$9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291</c:v>
                      </c:pt>
                      <c:pt idx="1">
                        <c:v>17</c:v>
                      </c:pt>
                      <c:pt idx="2" formatCode="@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10-4210-BA29-897A6C5C73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Division&amp;Credentia'!$B$10:$F$10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219</c:v>
                      </c:pt>
                      <c:pt idx="1">
                        <c:v>80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0-4210-BA29-897A6C5C73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Division&amp;Credentia'!$B$11:$F$11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10-4210-BA29-897A6C5C7390}"/>
                  </c:ext>
                </c:extLst>
              </c15:ser>
            </c15:filteredBarSeries>
          </c:ext>
        </c:extLst>
      </c:barChart>
      <c:catAx>
        <c:axId val="194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83264"/>
        <c:crosses val="autoZero"/>
        <c:auto val="1"/>
        <c:lblAlgn val="ctr"/>
        <c:lblOffset val="100"/>
        <c:noMultiLvlLbl val="0"/>
      </c:catAx>
      <c:valAx>
        <c:axId val="16788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Division&amp;Credentia'!$G$3</c:f>
              <c:strCache>
                <c:ptCount val="1"/>
                <c:pt idx="0">
                  <c:v>Grand Total*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Division&amp;Credentia'!$G$12</c:f>
              <c:numCache>
                <c:formatCode>#,##0</c:formatCode>
                <c:ptCount val="1"/>
                <c:pt idx="0">
                  <c:v>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8C-4BBF-B804-287EDBE7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5276544"/>
        <c:axId val="16788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Communications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Division&amp;Credentia'!$G$4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 formatCode="General">
                        <c:v>173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18-45D5-A434-959EA8C91B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Division&amp;Credentia'!$G$5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654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28C-4BBF-B804-287EDBE7A74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Division&amp;Credentia'!$G$6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8C-4BBF-B804-287EDBE7A7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Division&amp;Credentia'!$G$7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8C-4BBF-B804-287EDBE7A74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Division&amp;Credentia'!$G$8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860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8C-4BBF-B804-287EDBE7A7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Division&amp;Credentia'!$G$9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309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8C-4BBF-B804-287EDBE7A74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Division&amp;Credentia'!$G$10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8C-4BBF-B804-287EDBE7A7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Division&amp;Credentia'!$G$11</c15:sqref>
                        </c15:formulaRef>
                      </c:ext>
                    </c:extLst>
                    <c:numCache>
                      <c:formatCode>@</c:formatCode>
                      <c:ptCount val="1"/>
                      <c:pt idx="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8C-4BBF-B804-287EDBE7A74B}"/>
                  </c:ext>
                </c:extLst>
              </c15:ser>
            </c15:filteredBarSeries>
          </c:ext>
        </c:extLst>
      </c:barChart>
      <c:catAx>
        <c:axId val="17527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86144"/>
        <c:crosses val="autoZero"/>
        <c:auto val="1"/>
        <c:lblAlgn val="ctr"/>
        <c:lblOffset val="100"/>
        <c:noMultiLvlLbl val="0"/>
      </c:catAx>
      <c:valAx>
        <c:axId val="1678861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7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140970</xdr:rowOff>
    </xdr:from>
    <xdr:to>
      <xdr:col>4</xdr:col>
      <xdr:colOff>655320</xdr:colOff>
      <xdr:row>29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31</xdr:row>
      <xdr:rowOff>81915</xdr:rowOff>
    </xdr:from>
    <xdr:to>
      <xdr:col>4</xdr:col>
      <xdr:colOff>676275</xdr:colOff>
      <xdr:row>46</xdr:row>
      <xdr:rowOff>81915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  <a:ext uri="{147F2762-F138-4A5C-976F-8EAC2B608ADB}">
              <a16:predDERef xmlns:a16="http://schemas.microsoft.com/office/drawing/2014/main" pre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rightToLeft="1" workbookViewId="0">
      <selection activeCell="F18" sqref="F18"/>
    </sheetView>
  </sheetViews>
  <sheetFormatPr defaultColWidth="8.85546875" defaultRowHeight="15"/>
  <cols>
    <col min="1" max="1" width="26.140625" customWidth="1"/>
    <col min="2" max="2" width="12.7109375" customWidth="1"/>
    <col min="3" max="3" width="11" customWidth="1"/>
  </cols>
  <sheetData>
    <row r="1" spans="1:7" ht="18">
      <c r="A1" s="22" t="s">
        <v>0</v>
      </c>
      <c r="B1" s="23"/>
      <c r="C1" s="23"/>
      <c r="D1" s="23"/>
      <c r="E1" s="23"/>
      <c r="F1" s="23"/>
      <c r="G1" s="23"/>
    </row>
    <row r="2" spans="1:7" ht="15.75">
      <c r="A2" s="24" t="s">
        <v>1</v>
      </c>
      <c r="B2" s="25"/>
      <c r="C2" s="25"/>
      <c r="D2" s="25"/>
      <c r="E2" s="25"/>
      <c r="F2" s="25"/>
      <c r="G2" s="25"/>
    </row>
    <row r="3" spans="1:7" ht="28.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>
      <c r="A4" s="14" t="s">
        <v>8</v>
      </c>
      <c r="B4" s="1">
        <v>169</v>
      </c>
      <c r="C4" s="2"/>
      <c r="D4" s="2">
        <v>4</v>
      </c>
      <c r="E4" s="1" t="s">
        <v>9</v>
      </c>
      <c r="F4" s="1" t="s">
        <v>9</v>
      </c>
      <c r="G4" s="1">
        <f>SUM(B4:F4)</f>
        <v>173</v>
      </c>
    </row>
    <row r="5" spans="1:7">
      <c r="A5" s="15" t="s">
        <v>10</v>
      </c>
      <c r="B5" s="9">
        <v>640</v>
      </c>
      <c r="C5" s="9">
        <v>2</v>
      </c>
      <c r="D5" s="9">
        <v>12</v>
      </c>
      <c r="E5" s="1" t="s">
        <v>9</v>
      </c>
      <c r="F5" s="1" t="s">
        <v>9</v>
      </c>
      <c r="G5" s="1">
        <f t="shared" ref="G5:G11" si="0">SUM(B5:F5)</f>
        <v>654</v>
      </c>
    </row>
    <row r="6" spans="1:7">
      <c r="A6" s="14" t="s">
        <v>11</v>
      </c>
      <c r="B6" s="9">
        <v>520</v>
      </c>
      <c r="C6" s="9"/>
      <c r="D6" s="9">
        <v>16</v>
      </c>
      <c r="E6" s="1" t="s">
        <v>9</v>
      </c>
      <c r="F6" s="1" t="s">
        <v>9</v>
      </c>
      <c r="G6" s="1">
        <f t="shared" si="0"/>
        <v>536</v>
      </c>
    </row>
    <row r="7" spans="1:7">
      <c r="A7" s="15" t="s">
        <v>12</v>
      </c>
      <c r="B7" s="9">
        <v>81</v>
      </c>
      <c r="C7" s="9"/>
      <c r="D7" s="9"/>
      <c r="E7" s="2" t="s">
        <v>9</v>
      </c>
      <c r="F7" s="2" t="s">
        <v>9</v>
      </c>
      <c r="G7" s="1">
        <f t="shared" si="0"/>
        <v>81</v>
      </c>
    </row>
    <row r="8" spans="1:7">
      <c r="A8" s="14" t="s">
        <v>13</v>
      </c>
      <c r="B8" s="9">
        <v>840</v>
      </c>
      <c r="C8" s="9">
        <v>20</v>
      </c>
      <c r="D8" s="10"/>
      <c r="E8" s="1" t="s">
        <v>9</v>
      </c>
      <c r="F8" s="1" t="s">
        <v>9</v>
      </c>
      <c r="G8" s="1">
        <f t="shared" si="0"/>
        <v>860</v>
      </c>
    </row>
    <row r="9" spans="1:7">
      <c r="A9" s="15" t="s">
        <v>14</v>
      </c>
      <c r="B9" s="9">
        <v>291</v>
      </c>
      <c r="C9" s="9">
        <v>17</v>
      </c>
      <c r="D9" s="10">
        <v>1</v>
      </c>
      <c r="E9" s="1" t="s">
        <v>9</v>
      </c>
      <c r="F9" s="1" t="s">
        <v>9</v>
      </c>
      <c r="G9" s="1">
        <f t="shared" si="0"/>
        <v>309</v>
      </c>
    </row>
    <row r="10" spans="1:7">
      <c r="A10" s="14" t="s">
        <v>15</v>
      </c>
      <c r="B10" s="9">
        <v>219</v>
      </c>
      <c r="C10" s="9">
        <v>80</v>
      </c>
      <c r="D10" s="10"/>
      <c r="E10" s="1" t="s">
        <v>9</v>
      </c>
      <c r="F10" s="1" t="s">
        <v>9</v>
      </c>
      <c r="G10" s="1">
        <f t="shared" si="0"/>
        <v>299</v>
      </c>
    </row>
    <row r="11" spans="1:7">
      <c r="A11" s="15" t="s">
        <v>16</v>
      </c>
      <c r="B11" s="10"/>
      <c r="C11" s="10"/>
      <c r="D11" s="10"/>
      <c r="E11" s="2" t="s">
        <v>9</v>
      </c>
      <c r="F11" s="2" t="s">
        <v>9</v>
      </c>
      <c r="G11" s="1">
        <f t="shared" si="0"/>
        <v>0</v>
      </c>
    </row>
    <row r="12" spans="1:7">
      <c r="A12" s="3" t="s">
        <v>17</v>
      </c>
      <c r="B12" s="11">
        <v>2760</v>
      </c>
      <c r="C12" s="11">
        <v>119</v>
      </c>
      <c r="D12" s="11">
        <v>33</v>
      </c>
      <c r="E12" s="11" t="s">
        <v>9</v>
      </c>
      <c r="F12" s="11" t="s">
        <v>9</v>
      </c>
      <c r="G12" s="11">
        <f>SUM(G4:G11)</f>
        <v>2912</v>
      </c>
    </row>
    <row r="13" spans="1:7">
      <c r="A13" s="6"/>
      <c r="B13" s="6"/>
      <c r="C13" s="6"/>
      <c r="D13" s="6"/>
      <c r="E13" s="6"/>
      <c r="F13" s="6"/>
      <c r="G13" s="6"/>
    </row>
    <row r="14" spans="1:7">
      <c r="A14" s="26" t="s">
        <v>18</v>
      </c>
      <c r="B14" s="26"/>
      <c r="C14" s="26"/>
      <c r="D14" s="26"/>
      <c r="E14" s="6"/>
      <c r="F14" s="6"/>
      <c r="G14" s="6"/>
    </row>
  </sheetData>
  <mergeCells count="3">
    <mergeCell ref="A1:G1"/>
    <mergeCell ref="A2:G2"/>
    <mergeCell ref="A14:D1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N18" sqref="N18"/>
    </sheetView>
  </sheetViews>
  <sheetFormatPr defaultColWidth="8.85546875" defaultRowHeight="15"/>
  <cols>
    <col min="1" max="1" width="29.85546875" customWidth="1"/>
    <col min="2" max="2" width="10.5703125" customWidth="1"/>
    <col min="5" max="5" width="10" bestFit="1" customWidth="1"/>
    <col min="6" max="6" width="12.42578125" bestFit="1" customWidth="1"/>
  </cols>
  <sheetData>
    <row r="1" spans="1:9" ht="18">
      <c r="A1" s="27" t="s">
        <v>19</v>
      </c>
      <c r="B1" s="28"/>
      <c r="C1" s="28"/>
      <c r="D1" s="28"/>
      <c r="E1" s="28"/>
      <c r="F1" s="29"/>
    </row>
    <row r="2" spans="1:9" ht="15.75">
      <c r="A2" s="30" t="s">
        <v>20</v>
      </c>
      <c r="B2" s="31"/>
      <c r="C2" s="31"/>
      <c r="D2" s="31"/>
      <c r="E2" s="31"/>
      <c r="F2" s="32"/>
    </row>
    <row r="3" spans="1:9" ht="28.5">
      <c r="A3" s="4"/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6"/>
      <c r="I3" s="6"/>
    </row>
    <row r="4" spans="1:9">
      <c r="A4" s="7" t="s">
        <v>27</v>
      </c>
      <c r="B4" s="1">
        <v>169</v>
      </c>
      <c r="C4" s="2"/>
      <c r="D4" s="2">
        <v>4</v>
      </c>
      <c r="E4" s="1" t="s">
        <v>9</v>
      </c>
      <c r="F4" s="1" t="s">
        <v>9</v>
      </c>
      <c r="G4" s="1">
        <f>SUM(B4:F4)</f>
        <v>173</v>
      </c>
      <c r="H4" s="6"/>
    </row>
    <row r="5" spans="1:9">
      <c r="A5" s="7" t="s">
        <v>28</v>
      </c>
      <c r="B5" s="9">
        <v>640</v>
      </c>
      <c r="C5" s="9">
        <v>2</v>
      </c>
      <c r="D5" s="9">
        <v>12</v>
      </c>
      <c r="E5" s="1" t="s">
        <v>9</v>
      </c>
      <c r="F5" s="1" t="s">
        <v>9</v>
      </c>
      <c r="G5" s="1">
        <f t="shared" ref="G5:G11" si="0">SUM(B5:F5)</f>
        <v>654</v>
      </c>
      <c r="H5" s="6"/>
    </row>
    <row r="6" spans="1:9">
      <c r="A6" s="7" t="s">
        <v>29</v>
      </c>
      <c r="B6" s="9">
        <v>520</v>
      </c>
      <c r="C6" s="9"/>
      <c r="D6" s="9">
        <v>16</v>
      </c>
      <c r="E6" s="1" t="s">
        <v>9</v>
      </c>
      <c r="F6" s="1" t="s">
        <v>9</v>
      </c>
      <c r="G6" s="1">
        <f t="shared" si="0"/>
        <v>536</v>
      </c>
      <c r="H6" s="6"/>
    </row>
    <row r="7" spans="1:9">
      <c r="A7" s="7" t="s">
        <v>30</v>
      </c>
      <c r="B7" s="9">
        <v>81</v>
      </c>
      <c r="C7" s="9"/>
      <c r="D7" s="9"/>
      <c r="E7" s="2" t="s">
        <v>9</v>
      </c>
      <c r="F7" s="2" t="s">
        <v>9</v>
      </c>
      <c r="G7" s="1">
        <f t="shared" si="0"/>
        <v>81</v>
      </c>
      <c r="H7" s="6"/>
    </row>
    <row r="8" spans="1:9">
      <c r="A8" s="7" t="s">
        <v>31</v>
      </c>
      <c r="B8" s="9">
        <v>840</v>
      </c>
      <c r="C8" s="9">
        <v>20</v>
      </c>
      <c r="D8" s="10"/>
      <c r="E8" s="1" t="s">
        <v>9</v>
      </c>
      <c r="F8" s="1" t="s">
        <v>9</v>
      </c>
      <c r="G8" s="1">
        <f t="shared" si="0"/>
        <v>860</v>
      </c>
      <c r="H8" s="6"/>
    </row>
    <row r="9" spans="1:9">
      <c r="A9" s="7" t="s">
        <v>32</v>
      </c>
      <c r="B9" s="9">
        <v>291</v>
      </c>
      <c r="C9" s="9">
        <v>17</v>
      </c>
      <c r="D9" s="10">
        <v>1</v>
      </c>
      <c r="E9" s="1" t="s">
        <v>9</v>
      </c>
      <c r="F9" s="1" t="s">
        <v>9</v>
      </c>
      <c r="G9" s="1">
        <f t="shared" si="0"/>
        <v>309</v>
      </c>
      <c r="H9" s="6"/>
    </row>
    <row r="10" spans="1:9">
      <c r="A10" s="7" t="s">
        <v>33</v>
      </c>
      <c r="B10" s="9">
        <v>219</v>
      </c>
      <c r="C10" s="9">
        <v>80</v>
      </c>
      <c r="D10" s="10"/>
      <c r="E10" s="1" t="s">
        <v>9</v>
      </c>
      <c r="F10" s="1" t="s">
        <v>9</v>
      </c>
      <c r="G10" s="1">
        <f t="shared" si="0"/>
        <v>299</v>
      </c>
      <c r="H10" s="6"/>
    </row>
    <row r="11" spans="1:9">
      <c r="A11" s="7" t="s">
        <v>34</v>
      </c>
      <c r="B11" s="10"/>
      <c r="C11" s="10"/>
      <c r="D11" s="10"/>
      <c r="E11" s="2" t="s">
        <v>9</v>
      </c>
      <c r="F11" s="2" t="s">
        <v>9</v>
      </c>
      <c r="G11" s="1">
        <f t="shared" si="0"/>
        <v>0</v>
      </c>
      <c r="H11" s="6"/>
    </row>
    <row r="12" spans="1:9">
      <c r="A12" s="3" t="s">
        <v>35</v>
      </c>
      <c r="B12" s="11">
        <v>2760</v>
      </c>
      <c r="C12" s="11">
        <v>119</v>
      </c>
      <c r="D12" s="11">
        <v>33</v>
      </c>
      <c r="E12" s="11" t="s">
        <v>9</v>
      </c>
      <c r="F12" s="11" t="s">
        <v>9</v>
      </c>
      <c r="G12" s="11">
        <f>SUM(G4:G11)</f>
        <v>2912</v>
      </c>
      <c r="H12" s="6"/>
    </row>
    <row r="13" spans="1:9">
      <c r="A13" s="6"/>
      <c r="B13" s="6"/>
      <c r="C13" s="6"/>
      <c r="D13" s="6"/>
      <c r="E13" s="6"/>
      <c r="F13" s="6"/>
      <c r="G13" s="6"/>
      <c r="H13" s="6"/>
    </row>
    <row r="14" spans="1:9">
      <c r="A14" s="8" t="s">
        <v>36</v>
      </c>
      <c r="B14" s="6"/>
      <c r="C14" s="6"/>
      <c r="D14" s="6"/>
      <c r="E14" s="6"/>
      <c r="F14" s="6"/>
      <c r="G14" s="6"/>
      <c r="H14" s="6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abSelected="1" workbookViewId="0">
      <selection activeCell="B8" sqref="B8"/>
    </sheetView>
  </sheetViews>
  <sheetFormatPr defaultRowHeight="15"/>
  <cols>
    <col min="1" max="1" width="42.42578125" customWidth="1"/>
    <col min="2" max="2" width="68.85546875" bestFit="1" customWidth="1"/>
  </cols>
  <sheetData>
    <row r="1" spans="1:26" ht="15.75" thickBot="1">
      <c r="A1" s="16" t="s">
        <v>37</v>
      </c>
      <c r="B1" s="17" t="s">
        <v>38</v>
      </c>
    </row>
    <row r="2" spans="1:26">
      <c r="A2" s="16" t="s">
        <v>39</v>
      </c>
      <c r="B2" s="17" t="s">
        <v>40</v>
      </c>
    </row>
    <row r="3" spans="1:26">
      <c r="A3" s="16" t="s">
        <v>41</v>
      </c>
      <c r="B3" s="19" t="s">
        <v>42</v>
      </c>
    </row>
    <row r="4" spans="1:26" ht="15.75" thickBot="1">
      <c r="A4" s="18" t="s">
        <v>43</v>
      </c>
      <c r="B4" s="17" t="s">
        <v>44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8" t="s">
        <v>45</v>
      </c>
      <c r="B5" s="19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thickBot="1">
      <c r="A6" s="18" t="s">
        <v>46</v>
      </c>
      <c r="B6" s="17" t="s">
        <v>47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18" t="s">
        <v>48</v>
      </c>
      <c r="B7" s="19" t="s">
        <v>49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thickBot="1">
      <c r="A8" s="18" t="s">
        <v>50</v>
      </c>
      <c r="B8" s="20" t="s">
        <v>51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thickBot="1">
      <c r="A9" s="18" t="s">
        <v>52</v>
      </c>
      <c r="B9" s="17" t="s">
        <v>53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thickBot="1">
      <c r="A10" s="18" t="s">
        <v>54</v>
      </c>
      <c r="B10" s="17" t="s">
        <v>55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thickBot="1">
      <c r="A11" s="18" t="s">
        <v>56</v>
      </c>
      <c r="B11" s="17">
        <v>80069428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thickBot="1">
      <c r="A12" s="18" t="s">
        <v>57</v>
      </c>
      <c r="B12" s="21">
        <v>45653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thickBot="1">
      <c r="A13" s="18" t="s">
        <v>58</v>
      </c>
      <c r="B13" s="17" t="s">
        <v>59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thickBot="1">
      <c r="A14" s="18" t="s">
        <v>60</v>
      </c>
      <c r="B14" s="17" t="s">
        <v>61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thickBot="1">
      <c r="A15" s="18" t="s">
        <v>62</v>
      </c>
      <c r="B15" s="17" t="s">
        <v>63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thickBot="1">
      <c r="A16" s="16" t="s">
        <v>64</v>
      </c>
      <c r="B16" s="17" t="s">
        <v>65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thickBo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thickBo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thickBo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thickBo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thickBo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thickBo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thickBo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thickBo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thickBo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thickBo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thickBo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thickBo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thickBo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thickBo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thickBo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thickBo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thickBo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thickBo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thickBo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thickBo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thickBo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thickBo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thickBo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thickBo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thickBo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thickBo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thickBo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thickBo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thickBo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thickBo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thickBo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thickBo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thickBo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thickBo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thickBo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thickBo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thickBo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thickBo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thickBo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thickBo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thickBo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thickBo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thickBo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thickBo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thickBo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thickBo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thickBo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thickBo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thickBo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thickBo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thickBo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thickBo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thickBo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thickBo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thickBo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thickBo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thickBo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thickBo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thickBo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thickBo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thickBo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thickBo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thickBo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thickBo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thickBo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thickBo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thickBo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thickBo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thickBo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thickBo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thickBo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thickBo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thickBo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thickBo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thickBo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thickBo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thickBo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thickBo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thickBo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thickBo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thickBo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thickBo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thickBo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thickBo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thickBo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thickBo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thickBo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thickBo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thickBo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thickBo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thickBo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thickBo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thickBo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thickBo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thickBo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thickBo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thickBo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thickBo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thickBo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thickBo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thickBo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thickBo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thickBo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thickBo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thickBo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thickBo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thickBo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thickBo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thickBo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thickBo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thickBo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thickBo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thickBo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thickBo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thickBo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thickBo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thickBo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thickBo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thickBo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thickBo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thickBo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thickBo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thickBo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thickBo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thickBo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thickBo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thickBo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thickBo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thickBo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thickBo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thickBo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thickBo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thickBo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thickBo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thickBo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thickBo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thickBo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thickBo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thickBo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thickBo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thickBo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thickBo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thickBo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thickBo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thickBo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thickBo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thickBo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thickBo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thickBo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thickBo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thickBo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thickBo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thickBo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thickBo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thickBo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thickBo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thickBo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thickBo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thickBo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thickBo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thickBo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thickBo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thickBo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thickBo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thickBo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thickBo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thickBo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thickBo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thickBo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thickBo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thickBo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thickBo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thickBo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thickBo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thickBo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thickBo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thickBo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thickBo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thickBo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thickBo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thickBo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thickBo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thickBo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thickBo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thickBo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thickBo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thickBo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thickBo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thickBo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thickBo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thickBo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thickBo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thickBo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thickBo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thickBo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thickBo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thickBo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thickBo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thickBo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thickBo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thickBo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thickBo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thickBo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thickBo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thickBo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thickBo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thickBo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thickBo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thickBo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thickBo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thickBo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thickBo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thickBo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thickBo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thickBo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thickBo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thickBo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thickBo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thickBo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thickBo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thickBo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thickBo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thickBo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thickBo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thickBo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thickBo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thickBo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thickBo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thickBo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thickBo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thickBo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thickBo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thickBo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thickBo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thickBo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thickBo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thickBo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thickBo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thickBo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thickBo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thickBo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thickBo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thickBo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thickBo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thickBo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thickBo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thickBo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thickBo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thickBo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thickBo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thickBo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thickBo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thickBo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thickBo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thickBo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thickBo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thickBo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thickBo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thickBo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thickBo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thickBo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thickBo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thickBo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thickBo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thickBo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thickBo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thickBo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thickBo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thickBo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thickBo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thickBo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thickBo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thickBo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thickBo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thickBo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thickBo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thickBo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thickBo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thickBo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thickBo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thickBo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thickBo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thickBo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thickBo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thickBo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thickBo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thickBo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thickBo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thickBo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thickBo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thickBo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thickBo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thickBo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thickBo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thickBo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thickBo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thickBo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thickBo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thickBo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thickBo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thickBo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thickBo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thickBo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thickBo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thickBo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thickBo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thickBo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thickBo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thickBo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thickBo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thickBo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thickBo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thickBo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thickBo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thickBo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thickBo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thickBo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thickBo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thickBo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thickBo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thickBo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thickBo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thickBo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thickBo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thickBo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thickBo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thickBo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thickBo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thickBo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thickBo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thickBo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thickBo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thickBo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thickBo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thickBo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thickBo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thickBo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thickBo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thickBo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thickBo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thickBo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thickBo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thickBo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thickBo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thickBo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thickBo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thickBo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thickBo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thickBo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thickBo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thickBo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thickBo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thickBo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thickBo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thickBo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thickBo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thickBo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thickBo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thickBo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thickBo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thickBo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thickBo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thickBo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thickBo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thickBo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thickBo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thickBo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thickBo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thickBo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thickBo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thickBo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thickBo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thickBo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thickBo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thickBo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thickBo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thickBo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thickBo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thickBo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thickBo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thickBo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thickBo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thickBo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thickBo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thickBo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thickBo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thickBo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thickBo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thickBo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thickBo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thickBo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thickBo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thickBo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thickBo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thickBo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thickBo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thickBo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thickBo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thickBo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thickBo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thickBo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thickBo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thickBo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thickBo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thickBo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thickBo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thickBo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thickBo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thickBo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thickBo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thickBo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thickBo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thickBo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thickBo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thickBo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thickBo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thickBo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thickBo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thickBo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thickBo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thickBo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thickBo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thickBo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thickBo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thickBo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thickBo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thickBo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thickBo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thickBo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thickBo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thickBo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thickBo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thickBo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thickBo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thickBo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thickBo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thickBo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thickBo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thickBo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thickBo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thickBo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thickBo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thickBo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thickBo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thickBo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thickBo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thickBo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thickBo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thickBo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thickBo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thickBo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thickBo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thickBo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thickBo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thickBo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thickBo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thickBo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thickBo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thickBo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thickBo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thickBo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thickBo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thickBo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thickBo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thickBo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thickBo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thickBo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thickBo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thickBo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thickBo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thickBo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thickBo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thickBo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thickBo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thickBo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thickBo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thickBo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thickBo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thickBo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thickBo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thickBo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thickBo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thickBo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thickBo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thickBo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thickBo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thickBo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thickBo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thickBo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thickBo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thickBo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thickBo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thickBo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thickBo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thickBo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thickBo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thickBo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thickBo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thickBo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thickBo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thickBo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thickBo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thickBo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thickBo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thickBo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thickBo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thickBo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thickBo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thickBo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thickBo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thickBo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thickBo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thickBo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thickBo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thickBo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thickBo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thickBo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thickBo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thickBo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thickBo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thickBo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thickBo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thickBo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thickBo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thickBo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thickBo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thickBo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thickBo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thickBo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thickBo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thickBo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thickBo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thickBo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thickBo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thickBo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thickBo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thickBo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thickBo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thickBo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thickBo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thickBo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thickBo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thickBo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thickBo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thickBo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thickBo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thickBo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thickBo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thickBo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thickBo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thickBo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thickBo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thickBo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thickBo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thickBo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thickBo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thickBo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thickBo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thickBo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thickBo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thickBo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thickBo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thickBo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thickBo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thickBo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thickBo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thickBo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thickBo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thickBo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thickBo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thickBo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thickBo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thickBo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thickBo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thickBo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thickBo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thickBo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thickBo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thickBo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thickBo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thickBo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thickBo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thickBo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thickBo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thickBo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thickBo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thickBo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thickBo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thickBo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thickBo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thickBo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thickBo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thickBo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thickBo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thickBo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thickBo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thickBo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thickBo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thickBo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thickBo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thickBo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thickBo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thickBo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thickBo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thickBo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thickBo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thickBo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thickBo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thickBo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thickBo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thickBo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thickBo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thickBo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thickBo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thickBo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thickBo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thickBo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thickBo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thickBo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thickBo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thickBo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thickBo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thickBo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thickBo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thickBo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thickBo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thickBo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thickBo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thickBo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thickBo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thickBo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thickBo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thickBo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thickBo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thickBo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thickBo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thickBo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thickBo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thickBo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thickBo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thickBo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thickBo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thickBo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thickBo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thickBo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thickBo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thickBo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thickBo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thickBo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thickBo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thickBo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thickBo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thickBo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thickBo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thickBo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thickBo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thickBo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thickBo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thickBo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thickBo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thickBo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thickBo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thickBo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thickBo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thickBo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thickBo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thickBo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thickBo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thickBo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thickBo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thickBo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thickBo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thickBo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thickBo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thickBo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thickBo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thickBo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thickBo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thickBo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thickBo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thickBo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thickBo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thickBo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thickBo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thickBo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thickBo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thickBo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thickBo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thickBo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thickBo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thickBo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thickBo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thickBo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thickBo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thickBo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thickBo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thickBo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thickBo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thickBo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thickBo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thickBo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thickBo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thickBo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thickBo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thickBo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thickBo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thickBo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thickBo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thickBo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thickBo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thickBo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thickBo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thickBo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thickBo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thickBo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thickBo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thickBo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thickBo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thickBo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thickBo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thickBo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thickBo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thickBo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thickBo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thickBo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thickBo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thickBo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thickBo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thickBo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thickBo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thickBo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thickBo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thickBo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thickBo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thickBo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thickBo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thickBo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thickBo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thickBo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thickBo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thickBo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thickBo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thickBo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thickBo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thickBo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thickBo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thickBo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thickBo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thickBo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thickBo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thickBo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thickBo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thickBo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thickBo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thickBo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thickBo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thickBo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thickBo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thickBo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thickBo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thickBo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thickBo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thickBo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thickBo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thickBo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thickBo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thickBo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thickBo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thickBo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thickBo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thickBo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thickBo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thickBo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thickBo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thickBo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thickBo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thickBo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thickBo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thickBo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thickBo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thickBo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thickBo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thickBo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thickBo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thickBo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thickBo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thickBo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thickBo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thickBo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thickBo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thickBo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thickBo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thickBo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thickBo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thickBo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thickBo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thickBo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thickBo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thickBo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thickBo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thickBo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thickBo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thickBo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thickBo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thickBo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thickBo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thickBo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thickBo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thickBo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thickBo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thickBo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thickBo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thickBo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thickBo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thickBo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thickBo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thickBo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thickBo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thickBo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thickBo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thickBo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thickBo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thickBo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thickBo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thickBo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thickBo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thickBo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thickBo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thickBo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thickBo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thickBo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thickBo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thickBo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thickBo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thickBo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thickBo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thickBo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thickBo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thickBo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thickBo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thickBo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thickBo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thickBo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thickBo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thickBo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thickBo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thickBo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thickBo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thickBo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thickBo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thickBo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thickBo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thickBo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thickBo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thickBo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thickBo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thickBo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thickBo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thickBo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thickBo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thickBo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thickBo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thickBo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thickBo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thickBo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thickBo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thickBo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thickBo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thickBo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thickBo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thickBo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thickBo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thickBo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thickBo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thickBo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thickBo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thickBo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thickBo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thickBo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thickBo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thickBo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thickBo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thickBo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thickBo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thickBo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thickBo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thickBo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thickBo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thickBo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thickBo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thickBo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thickBo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thickBo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thickBo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thickBo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thickBo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thickBo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thickBo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thickBo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thickBo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thickBo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thickBo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thickBo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thickBo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thickBo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thickBo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thickBo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thickBo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thickBo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thickBo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thickBo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thickBo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thickBo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thickBo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thickBo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thickBo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thickBo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thickBo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thickBo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thickBo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thickBo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thickBo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thickBo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thickBo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thickBo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thickBo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thickBo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thickBo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thickBo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thickBo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thickBo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thickBo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thickBo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thickBo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thickBo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thickBo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thickBo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thickBo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thickBo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thickBo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thickBo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thickBo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thickBo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thickBo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thickBo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thickBo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thickBo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thickBo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thickBo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thickBo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thickBo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thickBo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thickBo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thickBo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thickBo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thickBo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thickBo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thickBo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thickBo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thickBo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thickBo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thickBo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thickBo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thickBo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thickBo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thickBo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thickBo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thickBo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thickBo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thickBo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thickBo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thickBo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thickBo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thickBo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thickBo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rightToLeft="1" workbookViewId="0">
      <selection activeCell="F11" sqref="F11"/>
    </sheetView>
  </sheetViews>
  <sheetFormatPr defaultRowHeight="15"/>
  <cols>
    <col min="1" max="1" width="10.85546875" bestFit="1" customWidth="1"/>
    <col min="2" max="2" width="70.5703125" customWidth="1"/>
  </cols>
  <sheetData>
    <row r="1" spans="1:2" s="13" customFormat="1">
      <c r="A1" s="13" t="s">
        <v>66</v>
      </c>
      <c r="B1" s="13" t="s">
        <v>67</v>
      </c>
    </row>
    <row r="2" spans="1:2">
      <c r="A2" t="s">
        <v>68</v>
      </c>
      <c r="B2" t="s">
        <v>69</v>
      </c>
    </row>
    <row r="3" spans="1:2">
      <c r="A3" t="s">
        <v>2</v>
      </c>
      <c r="B3" t="s">
        <v>70</v>
      </c>
    </row>
    <row r="4" spans="1:2">
      <c r="A4" t="s">
        <v>3</v>
      </c>
      <c r="B4" t="s">
        <v>71</v>
      </c>
    </row>
    <row r="5" spans="1:2">
      <c r="A5" t="s">
        <v>4</v>
      </c>
      <c r="B5" t="s">
        <v>72</v>
      </c>
    </row>
    <row r="6" spans="1:2">
      <c r="A6" t="s">
        <v>5</v>
      </c>
      <c r="B6" t="s">
        <v>73</v>
      </c>
    </row>
    <row r="7" spans="1:2">
      <c r="A7" t="s">
        <v>6</v>
      </c>
      <c r="B7" t="s">
        <v>74</v>
      </c>
    </row>
    <row r="8" spans="1:2">
      <c r="A8" t="s">
        <v>75</v>
      </c>
      <c r="B8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D1" activeCellId="1" sqref="B1:B1048576 D1:D1048576"/>
    </sheetView>
  </sheetViews>
  <sheetFormatPr defaultRowHeight="15"/>
  <cols>
    <col min="1" max="1" width="14.85546875" bestFit="1" customWidth="1"/>
    <col min="2" max="2" width="10.85546875" bestFit="1" customWidth="1"/>
    <col min="3" max="3" width="108.28515625" bestFit="1" customWidth="1"/>
    <col min="4" max="4" width="70.5703125" customWidth="1"/>
  </cols>
  <sheetData>
    <row r="1" spans="1:4" s="13" customFormat="1">
      <c r="A1" s="13" t="s">
        <v>77</v>
      </c>
      <c r="B1" s="13" t="s">
        <v>66</v>
      </c>
      <c r="C1" s="13" t="s">
        <v>78</v>
      </c>
      <c r="D1" s="13" t="s">
        <v>67</v>
      </c>
    </row>
    <row r="2" spans="1:4">
      <c r="A2" t="s">
        <v>79</v>
      </c>
      <c r="B2" t="s">
        <v>68</v>
      </c>
      <c r="C2" t="s">
        <v>80</v>
      </c>
      <c r="D2" t="s">
        <v>69</v>
      </c>
    </row>
    <row r="3" spans="1:4">
      <c r="A3" t="s">
        <v>21</v>
      </c>
      <c r="B3" t="s">
        <v>2</v>
      </c>
      <c r="C3" t="s">
        <v>81</v>
      </c>
      <c r="D3" t="s">
        <v>70</v>
      </c>
    </row>
    <row r="4" spans="1:4">
      <c r="A4" t="s">
        <v>22</v>
      </c>
      <c r="B4" t="s">
        <v>3</v>
      </c>
      <c r="C4" t="s">
        <v>82</v>
      </c>
      <c r="D4" t="s">
        <v>71</v>
      </c>
    </row>
    <row r="5" spans="1:4">
      <c r="A5" t="s">
        <v>23</v>
      </c>
      <c r="B5" t="s">
        <v>4</v>
      </c>
      <c r="C5" t="s">
        <v>83</v>
      </c>
      <c r="D5" t="s">
        <v>72</v>
      </c>
    </row>
    <row r="6" spans="1:4">
      <c r="A6" t="s">
        <v>24</v>
      </c>
      <c r="B6" t="s">
        <v>5</v>
      </c>
      <c r="C6" t="s">
        <v>84</v>
      </c>
      <c r="D6" t="s">
        <v>73</v>
      </c>
    </row>
    <row r="7" spans="1:4">
      <c r="A7" t="s">
        <v>25</v>
      </c>
      <c r="B7" t="s">
        <v>6</v>
      </c>
      <c r="C7" t="s">
        <v>85</v>
      </c>
      <c r="D7" t="s">
        <v>74</v>
      </c>
    </row>
    <row r="8" spans="1:4">
      <c r="A8" t="s">
        <v>26</v>
      </c>
      <c r="B8" t="s">
        <v>75</v>
      </c>
      <c r="C8" t="s">
        <v>86</v>
      </c>
      <c r="D8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52D6B8-50C7-4779-B7AC-43D0E8B313D0}"/>
</file>

<file path=customXml/itemProps2.xml><?xml version="1.0" encoding="utf-8"?>
<ds:datastoreItem xmlns:ds="http://schemas.openxmlformats.org/officeDocument/2006/customXml" ds:itemID="{48E8D4B4-7E7F-4579-B39D-B88B676641F9}"/>
</file>

<file path=customXml/itemProps3.xml><?xml version="1.0" encoding="utf-8"?>
<ds:datastoreItem xmlns:ds="http://schemas.openxmlformats.org/officeDocument/2006/customXml" ds:itemID="{B72C6398-1B38-4765-954F-7BDFCF29D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