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/>
  <xr:revisionPtr revIDLastSave="8" documentId="11_EEFA6C83A0B917E435B9F23B0E9F859F94DF033C" xr6:coauthVersionLast="47" xr6:coauthVersionMax="47" xr10:uidLastSave="{4CBD2177-3CD1-48CD-8050-91AF4A74C1BF}"/>
  <bookViews>
    <workbookView xWindow="28680" yWindow="-3330" windowWidth="20730" windowHeight="11760" tabRatio="994" firstSheet="2" activeTab="2" xr2:uid="{00000000-000D-0000-FFFF-FFFF00000000}"/>
  </bookViews>
  <sheets>
    <sheet name="Graduates By Gender" sheetId="4" r:id="rId1"/>
    <sheet name="Graduates By Gender AR" sheetId="8" r:id="rId2"/>
    <sheet name="Meta Data " sheetId="5" r:id="rId3"/>
    <sheet name="Data Dictionary AR" sheetId="7" r:id="rId4"/>
    <sheet name="Data Dictionary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8" l="1"/>
  <c r="D38" i="8"/>
  <c r="G38" i="8" s="1"/>
  <c r="C38" i="8"/>
  <c r="F38" i="8" s="1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F34" i="4"/>
  <c r="G34" i="4"/>
  <c r="F35" i="4"/>
  <c r="G35" i="4"/>
  <c r="F36" i="4"/>
  <c r="G36" i="4"/>
  <c r="F37" i="4"/>
  <c r="G37" i="4"/>
  <c r="G33" i="4"/>
  <c r="E38" i="4"/>
  <c r="D38" i="4"/>
  <c r="C38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38" i="4" l="1"/>
  <c r="F38" i="4"/>
</calcChain>
</file>

<file path=xl/sharedStrings.xml><?xml version="1.0" encoding="utf-8"?>
<sst xmlns="http://schemas.openxmlformats.org/spreadsheetml/2006/main" count="162" uniqueCount="113">
  <si>
    <t xml:space="preserve">Credentials By Gender </t>
  </si>
  <si>
    <t>Academic Year 1991-1992 to Academic Year 2023-2024</t>
  </si>
  <si>
    <t xml:space="preserve">  Graduate Cohort</t>
  </si>
  <si>
    <t>Male</t>
  </si>
  <si>
    <t>Female</t>
  </si>
  <si>
    <t>Grand Total*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</si>
  <si>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</si>
  <si>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</si>
  <si>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</si>
  <si>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</si>
  <si>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</si>
  <si>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</si>
  <si>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</si>
  <si>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</si>
  <si>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</si>
  <si>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</si>
  <si>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</si>
  <si>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</si>
  <si>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</si>
  <si>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</si>
  <si>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</si>
  <si>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</si>
  <si>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</si>
  <si>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</si>
  <si>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</si>
  <si>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</si>
  <si>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</si>
  <si>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</si>
  <si>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</si>
  <si>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</si>
  <si>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</si>
  <si>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</si>
  <si>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</si>
  <si>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</si>
  <si>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</si>
  <si>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</si>
  <si>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</si>
  <si>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</si>
  <si>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</si>
  <si>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Total*</t>
  </si>
  <si>
    <t>Count of Graduates</t>
  </si>
  <si>
    <t>Up to 2018-19</t>
  </si>
  <si>
    <t>Grand Total</t>
  </si>
  <si>
    <t>Graduates**</t>
  </si>
  <si>
    <t>* Total based on number of credentials earned</t>
  </si>
  <si>
    <t>** A graduate might have earned more than one credential, but that graduate has been counted ONLY once in Graduate Count.</t>
  </si>
  <si>
    <t>الخريجون حسب الجنس</t>
  </si>
  <si>
    <t>من العام الأكاديمي 1991-1992 إلى العام الأكاديمي 2023-2024</t>
  </si>
  <si>
    <t>دفعة التخرج</t>
  </si>
  <si>
    <t>ذكور</t>
  </si>
  <si>
    <t>إناث</t>
  </si>
  <si>
    <t>*المجموع الكلي</t>
  </si>
  <si>
    <t>*المجموع</t>
  </si>
  <si>
    <t>عدد الخريجين</t>
  </si>
  <si>
    <t>المجموع الكلي</t>
  </si>
  <si>
    <t>**الخريجون</t>
  </si>
  <si>
    <t>لغاية 19-2018</t>
  </si>
  <si>
    <t>*المجموع يعتمد على عدد البرامج الأكاديمية التي تم الحصول عليها.</t>
  </si>
  <si>
    <t>** قد يكون الخريج قد حصل على أكثر من درجة أكاديمية واحدة، ولكن تم احتساب هذا الخريج مرة واحدة فقط في عدد الخريجين.</t>
  </si>
  <si>
    <t>Indicator</t>
  </si>
  <si>
    <t>Credentials Rate by Division And Credentials</t>
  </si>
  <si>
    <t>Indicator Definition_EN</t>
  </si>
  <si>
    <t>Rate of Credentials by Gender From Academic Year 1991-92 To 2023-24</t>
  </si>
  <si>
    <t>Indicator Definition_AR</t>
  </si>
  <si>
    <t>معدل الخريجين حسب الجنس من العام الأكاديمي 1991-1992 إلى العام الأكاديمي 2023-2024</t>
  </si>
  <si>
    <t>Dataset Name_EN</t>
  </si>
  <si>
    <t>Credentials By Gender</t>
  </si>
  <si>
    <t>Dataset Name_AR</t>
  </si>
  <si>
    <t>Description_EN</t>
  </si>
  <si>
    <t>Credentials By Gender Academic Year 1991-92 To 2023-24</t>
  </si>
  <si>
    <t>Description_AR</t>
  </si>
  <si>
    <t>الخريجون حسب الجنس من العام الأكاديمي 1991-1992 إلى العام الأكاديمي 2023-2024</t>
  </si>
  <si>
    <t>Source (URL of origional source)</t>
  </si>
  <si>
    <t>https://hct.ac.ae/en/open-data/</t>
  </si>
  <si>
    <t>Data Owner_EN</t>
  </si>
  <si>
    <t>Higher Colleges of Technology</t>
  </si>
  <si>
    <t>Data Owener_AR</t>
  </si>
  <si>
    <t>كليات التقنية العليا</t>
  </si>
  <si>
    <t>Owner_Tel</t>
  </si>
  <si>
    <t>last Update Date</t>
  </si>
  <si>
    <t>Calculation Methodology</t>
  </si>
  <si>
    <t>Count of credentials by gender</t>
  </si>
  <si>
    <t>Language</t>
  </si>
  <si>
    <t>Arabic (AR) and English (EN)</t>
  </si>
  <si>
    <t>Keyterms/ tags ( they mean the attributes)</t>
  </si>
  <si>
    <t>Graduates, Gender, Credentials</t>
  </si>
  <si>
    <t>SDG Goals</t>
  </si>
  <si>
    <t>Gender Equality</t>
  </si>
  <si>
    <t>البيانات</t>
  </si>
  <si>
    <t>حقل البيانات</t>
  </si>
  <si>
    <t>العام</t>
  </si>
  <si>
    <t>هذا الحقل يمثل الأعوام الأكاديمية التي تم فيها منح الشهادات.</t>
  </si>
  <si>
    <t>هذا الحقل يمثل مجموعة أو دفعة التخرج في كل عام أكاديمي.</t>
  </si>
  <si>
    <t>هذا الحقل يمثل العدد الكلي للشهادات التي تم منحها للطلاب الذكور في كل دفعة/ عام.</t>
  </si>
  <si>
    <t>هذا الحقل يمثل العدد الكلي للشهادات التي تم منحها للطالبات الإناث في كل دفعة/ عام.</t>
  </si>
  <si>
    <t>هذا الحقل يمثل العدد الكلي للشهادات التي تم منحها للطلبة الذكور والإناث معاً في كل دفعة/ عام.</t>
  </si>
  <si>
    <t>ذكور٪</t>
  </si>
  <si>
    <t>هذا الحقل يمثل النسبة المئوية للشهادات التي تم منحها للطلاب الذكور نسبة للعدد الكلي للخريجين في كل دفعة/ عام.</t>
  </si>
  <si>
    <t>إناث٪</t>
  </si>
  <si>
    <t>هذا الحقل يمثل النسبة المئوية للشهادات التي تم منحها للطالبات الإناث نسبة للعدد الكلي للخريجين في كل دفعة/ عام.</t>
  </si>
  <si>
    <t xml:space="preserve">Data </t>
  </si>
  <si>
    <t>Data Field</t>
  </si>
  <si>
    <t>Year</t>
  </si>
  <si>
    <t>This field represents the academic years during which the credentials were awarded.</t>
  </si>
  <si>
    <t>Graduate Cohort</t>
  </si>
  <si>
    <t>This field represents the group or batch of graduates for each academic year.</t>
  </si>
  <si>
    <t>This field represents the total number of credentials awarded to male graduates for each cohort/year.</t>
  </si>
  <si>
    <t>This field represents the total number of credentials awarded to female graduates for each cohort/year.</t>
  </si>
  <si>
    <t>This field represents the combined total of credentials awarded to both male and female graduates for each cohort/year.</t>
  </si>
  <si>
    <t>Male%</t>
  </si>
  <si>
    <t>This field represents the percentage of credentials awarded to male graduates relative to the grand total for each cohort/year.</t>
  </si>
  <si>
    <t>Female%</t>
  </si>
  <si>
    <t>This field represents the percentage of credentials awarded to female graduates relative to the grand total for each cohort/year.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</si>
</sst>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rgb="FF79685D"/>
      <name val="Arial"/>
      <family val="2"/>
    </font>
    <font>
      <b/>
      <sz val="12"/>
      <color rgb="FFE0654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3CAD7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999999"/>
      </bottom>
      <diagonal/>
    </border>
    <border>
      <left style="medium">
        <color rgb="FF8ED973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9" fontId="4" fillId="0" borderId="3" xfId="2" applyFont="1" applyBorder="1" applyAlignment="1">
      <alignment horizontal="center"/>
    </xf>
    <xf numFmtId="49" fontId="3" fillId="3" borderId="4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right" vertical="center"/>
    </xf>
    <xf numFmtId="9" fontId="4" fillId="4" borderId="3" xfId="2" applyFont="1" applyFill="1" applyBorder="1" applyAlignment="1">
      <alignment horizontal="center"/>
    </xf>
    <xf numFmtId="9" fontId="0" fillId="0" borderId="0" xfId="2" applyFont="1"/>
    <xf numFmtId="0" fontId="0" fillId="6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64" fontId="3" fillId="3" borderId="3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5" fillId="7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'Graduates By Gender'!$C$4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'Graduates By Gender'!$A$5:$A$37</c:f>
              <c:strCache>
                <c:ptCount val="33"/>
                <c:pt idx="0">
                  <c:v>1991-1992</c:v>
                </c:pt>
                <c:pt idx="1">
                  <c:v>1992-1993</c:v>
                </c:pt>
                <c:pt idx="2">
                  <c:v>1993-1994</c:v>
                </c:pt>
                <c:pt idx="3">
                  <c:v>1994-1995</c:v>
                </c:pt>
                <c:pt idx="4">
                  <c:v>1995-1996</c:v>
                </c:pt>
                <c:pt idx="5">
                  <c:v>1996-1997</c:v>
                </c:pt>
                <c:pt idx="6">
                  <c:v>1997-1998</c:v>
                </c:pt>
                <c:pt idx="7">
                  <c:v>1998-1999</c:v>
                </c:pt>
                <c:pt idx="8">
                  <c:v>1999-2000</c:v>
                </c:pt>
                <c:pt idx="9">
                  <c:v>2000-2001</c:v>
                </c:pt>
                <c:pt idx="10">
                  <c:v>2001-2002</c:v>
                </c:pt>
                <c:pt idx="11">
                  <c:v>2002-2003</c:v>
                </c:pt>
                <c:pt idx="12">
                  <c:v>2003-2004</c:v>
                </c:pt>
                <c:pt idx="13">
                  <c:v>2004-2005</c:v>
                </c:pt>
                <c:pt idx="14">
                  <c:v>2005-2006</c:v>
                </c:pt>
                <c:pt idx="15">
                  <c:v>2006-2007</c:v>
                </c:pt>
                <c:pt idx="16">
                  <c:v>2007-2008</c:v>
                </c:pt>
                <c:pt idx="17">
                  <c:v>2008-2009</c:v>
                </c:pt>
                <c:pt idx="18">
                  <c:v>2009-2010</c:v>
                </c:pt>
                <c:pt idx="19">
                  <c:v>2010-2011</c:v>
                </c:pt>
                <c:pt idx="20">
                  <c:v>2011-2012</c:v>
                </c:pt>
                <c:pt idx="21">
                  <c:v>2012-2013</c:v>
                </c:pt>
                <c:pt idx="22">
                  <c:v>2013-2014</c:v>
                </c:pt>
                <c:pt idx="23">
                  <c:v>2014-2015</c:v>
                </c:pt>
                <c:pt idx="24">
                  <c:v>2015-2016</c:v>
                </c:pt>
                <c:pt idx="25">
                  <c:v>2016-2017</c:v>
                </c:pt>
                <c:pt idx="26">
                  <c:v>2017-2018</c:v>
                </c:pt>
                <c:pt idx="27">
                  <c:v>2018-2019</c:v>
                </c:pt>
                <c:pt idx="28">
                  <c:v>2019-2020</c:v>
                </c:pt>
                <c:pt idx="29">
                  <c:v>2020-2021</c:v>
                </c:pt>
                <c:pt idx="30">
                  <c:v>2021-2022</c:v>
                </c:pt>
                <c:pt idx="31">
                  <c:v>2022-2023</c:v>
                </c:pt>
                <c:pt idx="32">
                  <c:v>2023-2024</c:v>
                </c:pt>
              </c:strCache>
            </c:strRef>
          </c:cat>
          <c:val>
            <c:numRef>
              <c:f>'Graduates By Gender'!$C$5:$C$37</c:f>
              <c:numCache>
                <c:formatCode>_(* #,##0_);_(* \(#,##0\);_(* "-"??_);_(@_)</c:formatCode>
                <c:ptCount val="33"/>
                <c:pt idx="0">
                  <c:v>10</c:v>
                </c:pt>
                <c:pt idx="1">
                  <c:v>75</c:v>
                </c:pt>
                <c:pt idx="2">
                  <c:v>43</c:v>
                </c:pt>
                <c:pt idx="3">
                  <c:v>51</c:v>
                </c:pt>
                <c:pt idx="4">
                  <c:v>61</c:v>
                </c:pt>
                <c:pt idx="5">
                  <c:v>578</c:v>
                </c:pt>
                <c:pt idx="6">
                  <c:v>773</c:v>
                </c:pt>
                <c:pt idx="7">
                  <c:v>814</c:v>
                </c:pt>
                <c:pt idx="8">
                  <c:v>1115</c:v>
                </c:pt>
                <c:pt idx="9">
                  <c:v>1252</c:v>
                </c:pt>
                <c:pt idx="10">
                  <c:v>1321</c:v>
                </c:pt>
                <c:pt idx="11">
                  <c:v>1615</c:v>
                </c:pt>
                <c:pt idx="12">
                  <c:v>1558</c:v>
                </c:pt>
                <c:pt idx="13">
                  <c:v>1722</c:v>
                </c:pt>
                <c:pt idx="14">
                  <c:v>1482</c:v>
                </c:pt>
                <c:pt idx="15">
                  <c:v>1370</c:v>
                </c:pt>
                <c:pt idx="16">
                  <c:v>1681</c:v>
                </c:pt>
                <c:pt idx="17">
                  <c:v>1662</c:v>
                </c:pt>
                <c:pt idx="18">
                  <c:v>1751</c:v>
                </c:pt>
                <c:pt idx="19">
                  <c:v>1655</c:v>
                </c:pt>
                <c:pt idx="20">
                  <c:v>1772</c:v>
                </c:pt>
                <c:pt idx="21">
                  <c:v>2230</c:v>
                </c:pt>
                <c:pt idx="22">
                  <c:v>1985</c:v>
                </c:pt>
                <c:pt idx="23">
                  <c:v>1485</c:v>
                </c:pt>
                <c:pt idx="24">
                  <c:v>1434</c:v>
                </c:pt>
                <c:pt idx="25">
                  <c:v>1952</c:v>
                </c:pt>
                <c:pt idx="26">
                  <c:v>1978</c:v>
                </c:pt>
                <c:pt idx="27">
                  <c:v>1850</c:v>
                </c:pt>
                <c:pt idx="28">
                  <c:v>1360</c:v>
                </c:pt>
                <c:pt idx="29">
                  <c:v>1453</c:v>
                </c:pt>
                <c:pt idx="30">
                  <c:v>1305</c:v>
                </c:pt>
                <c:pt idx="31">
                  <c:v>1302</c:v>
                </c:pt>
                <c:pt idx="32">
                  <c:v>1416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A-465F-9E65-445AD10A5D40}"/>
            </c:ext>
          </c:extLst>
        </c:ser>
        <c:ser>
          <c:idx val="1"/>
          <c:order val="1"/>
          <c:tx>
            <c:strRef>
              <c:f>'Graduates By Gender'!$D$4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'Graduates By Gender'!$A$5:$A$37</c:f>
              <c:strCache>
                <c:ptCount val="33"/>
                <c:pt idx="0">
                  <c:v>1991-1992</c:v>
                </c:pt>
                <c:pt idx="1">
                  <c:v>1992-1993</c:v>
                </c:pt>
                <c:pt idx="2">
                  <c:v>1993-1994</c:v>
                </c:pt>
                <c:pt idx="3">
                  <c:v>1994-1995</c:v>
                </c:pt>
                <c:pt idx="4">
                  <c:v>1995-1996</c:v>
                </c:pt>
                <c:pt idx="5">
                  <c:v>1996-1997</c:v>
                </c:pt>
                <c:pt idx="6">
                  <c:v>1997-1998</c:v>
                </c:pt>
                <c:pt idx="7">
                  <c:v>1998-1999</c:v>
                </c:pt>
                <c:pt idx="8">
                  <c:v>1999-2000</c:v>
                </c:pt>
                <c:pt idx="9">
                  <c:v>2000-2001</c:v>
                </c:pt>
                <c:pt idx="10">
                  <c:v>2001-2002</c:v>
                </c:pt>
                <c:pt idx="11">
                  <c:v>2002-2003</c:v>
                </c:pt>
                <c:pt idx="12">
                  <c:v>2003-2004</c:v>
                </c:pt>
                <c:pt idx="13">
                  <c:v>2004-2005</c:v>
                </c:pt>
                <c:pt idx="14">
                  <c:v>2005-2006</c:v>
                </c:pt>
                <c:pt idx="15">
                  <c:v>2006-2007</c:v>
                </c:pt>
                <c:pt idx="16">
                  <c:v>2007-2008</c:v>
                </c:pt>
                <c:pt idx="17">
                  <c:v>2008-2009</c:v>
                </c:pt>
                <c:pt idx="18">
                  <c:v>2009-2010</c:v>
                </c:pt>
                <c:pt idx="19">
                  <c:v>2010-2011</c:v>
                </c:pt>
                <c:pt idx="20">
                  <c:v>2011-2012</c:v>
                </c:pt>
                <c:pt idx="21">
                  <c:v>2012-2013</c:v>
                </c:pt>
                <c:pt idx="22">
                  <c:v>2013-2014</c:v>
                </c:pt>
                <c:pt idx="23">
                  <c:v>2014-2015</c:v>
                </c:pt>
                <c:pt idx="24">
                  <c:v>2015-2016</c:v>
                </c:pt>
                <c:pt idx="25">
                  <c:v>2016-2017</c:v>
                </c:pt>
                <c:pt idx="26">
                  <c:v>2017-2018</c:v>
                </c:pt>
                <c:pt idx="27">
                  <c:v>2018-2019</c:v>
                </c:pt>
                <c:pt idx="28">
                  <c:v>2019-2020</c:v>
                </c:pt>
                <c:pt idx="29">
                  <c:v>2020-2021</c:v>
                </c:pt>
                <c:pt idx="30">
                  <c:v>2021-2022</c:v>
                </c:pt>
                <c:pt idx="31">
                  <c:v>2022-2023</c:v>
                </c:pt>
                <c:pt idx="32">
                  <c:v>2023-2024</c:v>
                </c:pt>
              </c:strCache>
            </c:strRef>
          </c:cat>
          <c:val>
            <c:numRef>
              <c:f>'Graduates By Gender'!$D$5:$D$37</c:f>
              <c:numCache>
                <c:formatCode>_(* #,##0_);_(* \(#,##0\);_(* "-"??_);_(@_)</c:formatCode>
                <c:ptCount val="33"/>
                <c:pt idx="0">
                  <c:v>28</c:v>
                </c:pt>
                <c:pt idx="1">
                  <c:v>44</c:v>
                </c:pt>
                <c:pt idx="2">
                  <c:v>63</c:v>
                </c:pt>
                <c:pt idx="3">
                  <c:v>70</c:v>
                </c:pt>
                <c:pt idx="4">
                  <c:v>97</c:v>
                </c:pt>
                <c:pt idx="5">
                  <c:v>770</c:v>
                </c:pt>
                <c:pt idx="6">
                  <c:v>1010</c:v>
                </c:pt>
                <c:pt idx="7">
                  <c:v>1199</c:v>
                </c:pt>
                <c:pt idx="8">
                  <c:v>1391</c:v>
                </c:pt>
                <c:pt idx="9">
                  <c:v>2113</c:v>
                </c:pt>
                <c:pt idx="10">
                  <c:v>2332</c:v>
                </c:pt>
                <c:pt idx="11">
                  <c:v>2867</c:v>
                </c:pt>
                <c:pt idx="12">
                  <c:v>2824</c:v>
                </c:pt>
                <c:pt idx="13">
                  <c:v>2919</c:v>
                </c:pt>
                <c:pt idx="14">
                  <c:v>2423</c:v>
                </c:pt>
                <c:pt idx="15">
                  <c:v>2401</c:v>
                </c:pt>
                <c:pt idx="16">
                  <c:v>3059</c:v>
                </c:pt>
                <c:pt idx="17">
                  <c:v>2454</c:v>
                </c:pt>
                <c:pt idx="18">
                  <c:v>2904</c:v>
                </c:pt>
                <c:pt idx="19">
                  <c:v>2610</c:v>
                </c:pt>
                <c:pt idx="20">
                  <c:v>2963</c:v>
                </c:pt>
                <c:pt idx="21">
                  <c:v>3366</c:v>
                </c:pt>
                <c:pt idx="22">
                  <c:v>2165</c:v>
                </c:pt>
                <c:pt idx="23">
                  <c:v>1792</c:v>
                </c:pt>
                <c:pt idx="24">
                  <c:v>2082</c:v>
                </c:pt>
                <c:pt idx="25">
                  <c:v>2447</c:v>
                </c:pt>
                <c:pt idx="26">
                  <c:v>2985</c:v>
                </c:pt>
                <c:pt idx="27">
                  <c:v>2841</c:v>
                </c:pt>
                <c:pt idx="28">
                  <c:v>1822</c:v>
                </c:pt>
                <c:pt idx="29">
                  <c:v>2194</c:v>
                </c:pt>
                <c:pt idx="30">
                  <c:v>1692</c:v>
                </c:pt>
                <c:pt idx="31">
                  <c:v>1610</c:v>
                </c:pt>
                <c:pt idx="32">
                  <c:v>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A-465F-9E65-445AD10A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543552"/>
        <c:axId val="174896768"/>
      </c:barChart>
      <c:catAx>
        <c:axId val="1475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896768"/>
        <c:crosses val="autoZero"/>
        <c:auto val="1"/>
        <c:lblAlgn val="ctr"/>
        <c:lblOffset val="100"/>
        <c:noMultiLvlLbl val="0"/>
      </c:catAx>
      <c:valAx>
        <c:axId val="17489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'Graduates By Gender AR'!$C$4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'Graduates By Gender AR'!$A$5:$A$37</c:f>
              <c:strCache>
                <c:ptCount val="33"/>
                <c:pt idx="0">
                  <c:v>1991-1992</c:v>
                </c:pt>
                <c:pt idx="1">
                  <c:v>1992-1993</c:v>
                </c:pt>
                <c:pt idx="2">
                  <c:v>1993-1994</c:v>
                </c:pt>
                <c:pt idx="3">
                  <c:v>1994-1995</c:v>
                </c:pt>
                <c:pt idx="4">
                  <c:v>1995-1996</c:v>
                </c:pt>
                <c:pt idx="5">
                  <c:v>1996-1997</c:v>
                </c:pt>
                <c:pt idx="6">
                  <c:v>1997-1998</c:v>
                </c:pt>
                <c:pt idx="7">
                  <c:v>1998-1999</c:v>
                </c:pt>
                <c:pt idx="8">
                  <c:v>1999-2000</c:v>
                </c:pt>
                <c:pt idx="9">
                  <c:v>2000-2001</c:v>
                </c:pt>
                <c:pt idx="10">
                  <c:v>2001-2002</c:v>
                </c:pt>
                <c:pt idx="11">
                  <c:v>2002-2003</c:v>
                </c:pt>
                <c:pt idx="12">
                  <c:v>2003-2004</c:v>
                </c:pt>
                <c:pt idx="13">
                  <c:v>2004-2005</c:v>
                </c:pt>
                <c:pt idx="14">
                  <c:v>2005-2006</c:v>
                </c:pt>
                <c:pt idx="15">
                  <c:v>2006-2007</c:v>
                </c:pt>
                <c:pt idx="16">
                  <c:v>2007-2008</c:v>
                </c:pt>
                <c:pt idx="17">
                  <c:v>2008-2009</c:v>
                </c:pt>
                <c:pt idx="18">
                  <c:v>2009-2010</c:v>
                </c:pt>
                <c:pt idx="19">
                  <c:v>2010-2011</c:v>
                </c:pt>
                <c:pt idx="20">
                  <c:v>2011-2012</c:v>
                </c:pt>
                <c:pt idx="21">
                  <c:v>2012-2013</c:v>
                </c:pt>
                <c:pt idx="22">
                  <c:v>2013-2014</c:v>
                </c:pt>
                <c:pt idx="23">
                  <c:v>2014-2015</c:v>
                </c:pt>
                <c:pt idx="24">
                  <c:v>2015-2016</c:v>
                </c:pt>
                <c:pt idx="25">
                  <c:v>2016-2017</c:v>
                </c:pt>
                <c:pt idx="26">
                  <c:v>2017-2018</c:v>
                </c:pt>
                <c:pt idx="27">
                  <c:v>2018-2019</c:v>
                </c:pt>
                <c:pt idx="28">
                  <c:v>2019-2020</c:v>
                </c:pt>
                <c:pt idx="29">
                  <c:v>2020-2021</c:v>
                </c:pt>
                <c:pt idx="30">
                  <c:v>2021-2022</c:v>
                </c:pt>
                <c:pt idx="31">
                  <c:v>2022-2023</c:v>
                </c:pt>
                <c:pt idx="32">
                  <c:v>2023-2024</c:v>
                </c:pt>
              </c:strCache>
            </c:strRef>
          </c:cat>
          <c:val>
            <c:numRef>
              <c:f>'Graduates By Gender AR'!$C$5:$C$37</c:f>
              <c:numCache>
                <c:formatCode>_(* #,##0_);_(* \(#,##0\);_(* "-"??_);_(@_)</c:formatCode>
                <c:ptCount val="33"/>
                <c:pt idx="0">
                  <c:v>10</c:v>
                </c:pt>
                <c:pt idx="1">
                  <c:v>75</c:v>
                </c:pt>
                <c:pt idx="2">
                  <c:v>43</c:v>
                </c:pt>
                <c:pt idx="3">
                  <c:v>51</c:v>
                </c:pt>
                <c:pt idx="4">
                  <c:v>61</c:v>
                </c:pt>
                <c:pt idx="5">
                  <c:v>578</c:v>
                </c:pt>
                <c:pt idx="6">
                  <c:v>773</c:v>
                </c:pt>
                <c:pt idx="7">
                  <c:v>814</c:v>
                </c:pt>
                <c:pt idx="8">
                  <c:v>1115</c:v>
                </c:pt>
                <c:pt idx="9">
                  <c:v>1252</c:v>
                </c:pt>
                <c:pt idx="10">
                  <c:v>1321</c:v>
                </c:pt>
                <c:pt idx="11">
                  <c:v>1615</c:v>
                </c:pt>
                <c:pt idx="12">
                  <c:v>1558</c:v>
                </c:pt>
                <c:pt idx="13">
                  <c:v>1722</c:v>
                </c:pt>
                <c:pt idx="14">
                  <c:v>1482</c:v>
                </c:pt>
                <c:pt idx="15">
                  <c:v>1370</c:v>
                </c:pt>
                <c:pt idx="16">
                  <c:v>1681</c:v>
                </c:pt>
                <c:pt idx="17">
                  <c:v>1662</c:v>
                </c:pt>
                <c:pt idx="18">
                  <c:v>1751</c:v>
                </c:pt>
                <c:pt idx="19">
                  <c:v>1655</c:v>
                </c:pt>
                <c:pt idx="20">
                  <c:v>1772</c:v>
                </c:pt>
                <c:pt idx="21">
                  <c:v>2230</c:v>
                </c:pt>
                <c:pt idx="22">
                  <c:v>1985</c:v>
                </c:pt>
                <c:pt idx="23">
                  <c:v>1485</c:v>
                </c:pt>
                <c:pt idx="24">
                  <c:v>1434</c:v>
                </c:pt>
                <c:pt idx="25">
                  <c:v>1952</c:v>
                </c:pt>
                <c:pt idx="26">
                  <c:v>1978</c:v>
                </c:pt>
                <c:pt idx="27">
                  <c:v>1850</c:v>
                </c:pt>
                <c:pt idx="28">
                  <c:v>1360</c:v>
                </c:pt>
                <c:pt idx="29">
                  <c:v>1453</c:v>
                </c:pt>
                <c:pt idx="30">
                  <c:v>1305</c:v>
                </c:pt>
                <c:pt idx="31">
                  <c:v>1302</c:v>
                </c:pt>
                <c:pt idx="32">
                  <c:v>1416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C-42A5-9DF5-FF0F2117896D}"/>
            </c:ext>
          </c:extLst>
        </c:ser>
        <c:ser>
          <c:idx val="1"/>
          <c:order val="1"/>
          <c:tx>
            <c:strRef>
              <c:f>'Graduates By Gender AR'!$D$4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'Graduates By Gender AR'!$A$5:$A$37</c:f>
              <c:strCache>
                <c:ptCount val="33"/>
                <c:pt idx="0">
                  <c:v>1991-1992</c:v>
                </c:pt>
                <c:pt idx="1">
                  <c:v>1992-1993</c:v>
                </c:pt>
                <c:pt idx="2">
                  <c:v>1993-1994</c:v>
                </c:pt>
                <c:pt idx="3">
                  <c:v>1994-1995</c:v>
                </c:pt>
                <c:pt idx="4">
                  <c:v>1995-1996</c:v>
                </c:pt>
                <c:pt idx="5">
                  <c:v>1996-1997</c:v>
                </c:pt>
                <c:pt idx="6">
                  <c:v>1997-1998</c:v>
                </c:pt>
                <c:pt idx="7">
                  <c:v>1998-1999</c:v>
                </c:pt>
                <c:pt idx="8">
                  <c:v>1999-2000</c:v>
                </c:pt>
                <c:pt idx="9">
                  <c:v>2000-2001</c:v>
                </c:pt>
                <c:pt idx="10">
                  <c:v>2001-2002</c:v>
                </c:pt>
                <c:pt idx="11">
                  <c:v>2002-2003</c:v>
                </c:pt>
                <c:pt idx="12">
                  <c:v>2003-2004</c:v>
                </c:pt>
                <c:pt idx="13">
                  <c:v>2004-2005</c:v>
                </c:pt>
                <c:pt idx="14">
                  <c:v>2005-2006</c:v>
                </c:pt>
                <c:pt idx="15">
                  <c:v>2006-2007</c:v>
                </c:pt>
                <c:pt idx="16">
                  <c:v>2007-2008</c:v>
                </c:pt>
                <c:pt idx="17">
                  <c:v>2008-2009</c:v>
                </c:pt>
                <c:pt idx="18">
                  <c:v>2009-2010</c:v>
                </c:pt>
                <c:pt idx="19">
                  <c:v>2010-2011</c:v>
                </c:pt>
                <c:pt idx="20">
                  <c:v>2011-2012</c:v>
                </c:pt>
                <c:pt idx="21">
                  <c:v>2012-2013</c:v>
                </c:pt>
                <c:pt idx="22">
                  <c:v>2013-2014</c:v>
                </c:pt>
                <c:pt idx="23">
                  <c:v>2014-2015</c:v>
                </c:pt>
                <c:pt idx="24">
                  <c:v>2015-2016</c:v>
                </c:pt>
                <c:pt idx="25">
                  <c:v>2016-2017</c:v>
                </c:pt>
                <c:pt idx="26">
                  <c:v>2017-2018</c:v>
                </c:pt>
                <c:pt idx="27">
                  <c:v>2018-2019</c:v>
                </c:pt>
                <c:pt idx="28">
                  <c:v>2019-2020</c:v>
                </c:pt>
                <c:pt idx="29">
                  <c:v>2020-2021</c:v>
                </c:pt>
                <c:pt idx="30">
                  <c:v>2021-2022</c:v>
                </c:pt>
                <c:pt idx="31">
                  <c:v>2022-2023</c:v>
                </c:pt>
                <c:pt idx="32">
                  <c:v>2023-2024</c:v>
                </c:pt>
              </c:strCache>
            </c:strRef>
          </c:cat>
          <c:val>
            <c:numRef>
              <c:f>'Graduates By Gender AR'!$D$5:$D$37</c:f>
              <c:numCache>
                <c:formatCode>_(* #,##0_);_(* \(#,##0\);_(* "-"??_);_(@_)</c:formatCode>
                <c:ptCount val="33"/>
                <c:pt idx="0">
                  <c:v>28</c:v>
                </c:pt>
                <c:pt idx="1">
                  <c:v>44</c:v>
                </c:pt>
                <c:pt idx="2">
                  <c:v>63</c:v>
                </c:pt>
                <c:pt idx="3">
                  <c:v>70</c:v>
                </c:pt>
                <c:pt idx="4">
                  <c:v>97</c:v>
                </c:pt>
                <c:pt idx="5">
                  <c:v>770</c:v>
                </c:pt>
                <c:pt idx="6">
                  <c:v>1010</c:v>
                </c:pt>
                <c:pt idx="7">
                  <c:v>1199</c:v>
                </c:pt>
                <c:pt idx="8">
                  <c:v>1391</c:v>
                </c:pt>
                <c:pt idx="9">
                  <c:v>2113</c:v>
                </c:pt>
                <c:pt idx="10">
                  <c:v>2332</c:v>
                </c:pt>
                <c:pt idx="11">
                  <c:v>2867</c:v>
                </c:pt>
                <c:pt idx="12">
                  <c:v>2824</c:v>
                </c:pt>
                <c:pt idx="13">
                  <c:v>2919</c:v>
                </c:pt>
                <c:pt idx="14">
                  <c:v>2423</c:v>
                </c:pt>
                <c:pt idx="15">
                  <c:v>2401</c:v>
                </c:pt>
                <c:pt idx="16">
                  <c:v>3059</c:v>
                </c:pt>
                <c:pt idx="17">
                  <c:v>2454</c:v>
                </c:pt>
                <c:pt idx="18">
                  <c:v>2904</c:v>
                </c:pt>
                <c:pt idx="19">
                  <c:v>2610</c:v>
                </c:pt>
                <c:pt idx="20">
                  <c:v>2963</c:v>
                </c:pt>
                <c:pt idx="21">
                  <c:v>3366</c:v>
                </c:pt>
                <c:pt idx="22">
                  <c:v>2165</c:v>
                </c:pt>
                <c:pt idx="23">
                  <c:v>1792</c:v>
                </c:pt>
                <c:pt idx="24">
                  <c:v>2082</c:v>
                </c:pt>
                <c:pt idx="25">
                  <c:v>2447</c:v>
                </c:pt>
                <c:pt idx="26">
                  <c:v>2985</c:v>
                </c:pt>
                <c:pt idx="27">
                  <c:v>2841</c:v>
                </c:pt>
                <c:pt idx="28">
                  <c:v>1822</c:v>
                </c:pt>
                <c:pt idx="29">
                  <c:v>2194</c:v>
                </c:pt>
                <c:pt idx="30">
                  <c:v>1692</c:v>
                </c:pt>
                <c:pt idx="31">
                  <c:v>1610</c:v>
                </c:pt>
                <c:pt idx="32">
                  <c:v>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9C-42A5-9DF5-FF0F21178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959808"/>
        <c:axId val="147849792"/>
      </c:barChart>
      <c:catAx>
        <c:axId val="1479598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49792"/>
        <c:crosses val="autoZero"/>
        <c:auto val="1"/>
        <c:lblAlgn val="ctr"/>
        <c:lblOffset val="100"/>
        <c:noMultiLvlLbl val="0"/>
      </c:catAx>
      <c:valAx>
        <c:axId val="147849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5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</xdr:colOff>
      <xdr:row>44</xdr:row>
      <xdr:rowOff>3810</xdr:rowOff>
    </xdr:from>
    <xdr:to>
      <xdr:col>7</xdr:col>
      <xdr:colOff>495300</xdr:colOff>
      <xdr:row>63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2D1DC-3CEC-4B0D-85F9-2E23EA0BE625}"/>
            </a:ext>
            <a:ext uri="{147F2762-F138-4A5C-976F-8EAC2B608ADB}">
              <a16:predDERef xmlns:a16="http://schemas.microsoft.com/office/drawing/2014/main" pre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085975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95B319-DDF4-4B1D-8C97-7C6A4B6A93E1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4437725" y="0"/>
          <a:ext cx="2085975" cy="7620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13</xdr:row>
      <xdr:rowOff>152400</xdr:rowOff>
    </xdr:from>
    <xdr:to>
      <xdr:col>23</xdr:col>
      <xdr:colOff>276225</xdr:colOff>
      <xdr:row>43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535F7D4-2FAE-2F2C-BE08-418B29C2DE45}"/>
            </a:ext>
            <a:ext uri="{147F2762-F138-4A5C-976F-8EAC2B608ADB}">
              <a16:predDERef xmlns:a16="http://schemas.microsoft.com/office/drawing/2014/main" pred="{6C95B319-DDF4-4B1D-8C97-7C6A4B6A9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workbookViewId="0">
      <selection activeCell="L38" sqref="L38"/>
    </sheetView>
  </sheetViews>
  <sheetFormatPr defaultColWidth="8.85546875" defaultRowHeight="15"/>
  <cols>
    <col min="1" max="1" width="12.7109375" bestFit="1" customWidth="1"/>
    <col min="2" max="2" width="17.140625" bestFit="1" customWidth="1"/>
    <col min="3" max="3" width="17" bestFit="1" customWidth="1"/>
    <col min="4" max="4" width="11.140625" bestFit="1" customWidth="1"/>
    <col min="5" max="5" width="13.28515625" bestFit="1" customWidth="1"/>
    <col min="6" max="7" width="8.85546875" style="10"/>
  </cols>
  <sheetData>
    <row r="1" spans="1:7" ht="60" customHeight="1">
      <c r="A1" s="28"/>
      <c r="B1" s="28"/>
      <c r="C1" s="28"/>
      <c r="D1" s="28"/>
      <c r="E1" s="28"/>
      <c r="F1" s="28"/>
      <c r="G1" s="28"/>
    </row>
    <row r="2" spans="1:7" ht="21.95" customHeight="1">
      <c r="A2" s="26" t="s">
        <v>0</v>
      </c>
      <c r="B2" s="26"/>
      <c r="C2" s="26"/>
      <c r="D2" s="26"/>
      <c r="E2" s="26"/>
      <c r="F2" s="26"/>
      <c r="G2" s="26"/>
    </row>
    <row r="3" spans="1:7" ht="15.75">
      <c r="A3" s="27" t="s">
        <v>1</v>
      </c>
      <c r="B3" s="27"/>
      <c r="C3" s="27"/>
      <c r="D3" s="27"/>
      <c r="E3" s="27"/>
      <c r="F3" s="27"/>
      <c r="G3" s="27"/>
    </row>
    <row r="4" spans="1:7">
      <c r="A4" s="1"/>
      <c r="B4" s="2" t="s">
        <v>2</v>
      </c>
      <c r="C4" s="2" t="s">
        <v>3</v>
      </c>
      <c r="D4" s="2" t="s">
        <v>4</v>
      </c>
      <c r="E4" s="3" t="s">
        <v>5</v>
      </c>
      <c r="F4" s="2" t="s">
        <v>3</v>
      </c>
      <c r="G4" s="2" t="s">
        <v>4</v>
      </c>
    </row>
    <row r="5" spans="1:7" ht="15.75">
      <c r="A5" s="4" t="s">
        <v>6</v>
      </c>
      <c r="B5" s="5">
        <v>1</v>
      </c>
      <c r="C5" s="15">
        <v>10</v>
      </c>
      <c r="D5" s="15">
        <v>28</v>
      </c>
      <c r="E5" s="15">
        <v>38</v>
      </c>
      <c r="F5" s="6">
        <f>C5/E5</f>
        <v>0.26315789473684209</v>
      </c>
      <c r="G5" s="6">
        <f>D5/E5</f>
        <v>0.73684210526315785</v>
      </c>
    </row>
    <row r="6" spans="1:7" ht="15.75">
      <c r="A6" s="4" t="s">
        <v>7</v>
      </c>
      <c r="B6" s="5">
        <v>2</v>
      </c>
      <c r="C6" s="15">
        <v>75</v>
      </c>
      <c r="D6" s="15">
        <v>44</v>
      </c>
      <c r="E6" s="15">
        <v>119</v>
      </c>
      <c r="F6" s="6">
        <f t="shared" ref="F6:F38" si="0">C6/E6</f>
        <v>0.63025210084033612</v>
      </c>
      <c r="G6" s="6">
        <f t="shared" ref="G6:G38" si="1">D6/E6</f>
        <v>0.36974789915966388</v>
      </c>
    </row>
    <row r="7" spans="1:7" ht="15.75">
      <c r="A7" s="4" t="s">
        <v>8</v>
      </c>
      <c r="B7" s="5">
        <v>3</v>
      </c>
      <c r="C7" s="15">
        <v>43</v>
      </c>
      <c r="D7" s="15">
        <v>63</v>
      </c>
      <c r="E7" s="15">
        <v>106</v>
      </c>
      <c r="F7" s="6">
        <f t="shared" si="0"/>
        <v>0.40566037735849059</v>
      </c>
      <c r="G7" s="6">
        <f t="shared" si="1"/>
        <v>0.59433962264150941</v>
      </c>
    </row>
    <row r="8" spans="1:7" ht="15.75">
      <c r="A8" s="4" t="s">
        <v>9</v>
      </c>
      <c r="B8" s="5">
        <v>4</v>
      </c>
      <c r="C8" s="15">
        <v>51</v>
      </c>
      <c r="D8" s="15">
        <v>70</v>
      </c>
      <c r="E8" s="15">
        <v>121</v>
      </c>
      <c r="F8" s="6">
        <f t="shared" si="0"/>
        <v>0.42148760330578511</v>
      </c>
      <c r="G8" s="6">
        <f t="shared" si="1"/>
        <v>0.57851239669421484</v>
      </c>
    </row>
    <row r="9" spans="1:7" ht="15.75">
      <c r="A9" s="4" t="s">
        <v>10</v>
      </c>
      <c r="B9" s="5">
        <v>5</v>
      </c>
      <c r="C9" s="15">
        <v>61</v>
      </c>
      <c r="D9" s="15">
        <v>97</v>
      </c>
      <c r="E9" s="15">
        <v>158</v>
      </c>
      <c r="F9" s="6">
        <f t="shared" si="0"/>
        <v>0.38607594936708861</v>
      </c>
      <c r="G9" s="6">
        <f t="shared" si="1"/>
        <v>0.61392405063291144</v>
      </c>
    </row>
    <row r="10" spans="1:7" ht="15.75">
      <c r="A10" s="4" t="s">
        <v>11</v>
      </c>
      <c r="B10" s="5">
        <v>6</v>
      </c>
      <c r="C10" s="15">
        <v>578</v>
      </c>
      <c r="D10" s="15">
        <v>770</v>
      </c>
      <c r="E10" s="15">
        <v>1348</v>
      </c>
      <c r="F10" s="6">
        <f t="shared" si="0"/>
        <v>0.42878338278931749</v>
      </c>
      <c r="G10" s="6">
        <f t="shared" si="1"/>
        <v>0.57121661721068251</v>
      </c>
    </row>
    <row r="11" spans="1:7" ht="15.75">
      <c r="A11" s="4" t="s">
        <v>12</v>
      </c>
      <c r="B11" s="5">
        <v>7</v>
      </c>
      <c r="C11" s="15">
        <v>773</v>
      </c>
      <c r="D11" s="15">
        <v>1010</v>
      </c>
      <c r="E11" s="15">
        <v>1783</v>
      </c>
      <c r="F11" s="6">
        <f t="shared" si="0"/>
        <v>0.43353897924845763</v>
      </c>
      <c r="G11" s="6">
        <f t="shared" si="1"/>
        <v>0.56646102075154237</v>
      </c>
    </row>
    <row r="12" spans="1:7" ht="15.75">
      <c r="A12" s="4" t="s">
        <v>13</v>
      </c>
      <c r="B12" s="5">
        <v>8</v>
      </c>
      <c r="C12" s="15">
        <v>814</v>
      </c>
      <c r="D12" s="15">
        <v>1199</v>
      </c>
      <c r="E12" s="15">
        <v>2013</v>
      </c>
      <c r="F12" s="6">
        <f t="shared" si="0"/>
        <v>0.40437158469945356</v>
      </c>
      <c r="G12" s="6">
        <f t="shared" si="1"/>
        <v>0.59562841530054644</v>
      </c>
    </row>
    <row r="13" spans="1:7" ht="15.75">
      <c r="A13" s="4" t="s">
        <v>14</v>
      </c>
      <c r="B13" s="5">
        <v>9</v>
      </c>
      <c r="C13" s="15">
        <v>1115</v>
      </c>
      <c r="D13" s="15">
        <v>1391</v>
      </c>
      <c r="E13" s="15">
        <v>2506</v>
      </c>
      <c r="F13" s="6">
        <f t="shared" si="0"/>
        <v>0.44493216280925779</v>
      </c>
      <c r="G13" s="6">
        <f t="shared" si="1"/>
        <v>0.55506783719074226</v>
      </c>
    </row>
    <row r="14" spans="1:7" ht="15.75">
      <c r="A14" s="4" t="s">
        <v>15</v>
      </c>
      <c r="B14" s="5">
        <v>10</v>
      </c>
      <c r="C14" s="15">
        <v>1252</v>
      </c>
      <c r="D14" s="15">
        <v>2113</v>
      </c>
      <c r="E14" s="15">
        <v>3365</v>
      </c>
      <c r="F14" s="6">
        <f t="shared" si="0"/>
        <v>0.37206537890044578</v>
      </c>
      <c r="G14" s="6">
        <f t="shared" si="1"/>
        <v>0.62793462109955422</v>
      </c>
    </row>
    <row r="15" spans="1:7" ht="15.75">
      <c r="A15" s="4" t="s">
        <v>16</v>
      </c>
      <c r="B15" s="5">
        <v>11</v>
      </c>
      <c r="C15" s="15">
        <v>1321</v>
      </c>
      <c r="D15" s="15">
        <v>2332</v>
      </c>
      <c r="E15" s="15">
        <v>3653</v>
      </c>
      <c r="F15" s="6">
        <f t="shared" si="0"/>
        <v>0.36162058581987405</v>
      </c>
      <c r="G15" s="6">
        <f t="shared" si="1"/>
        <v>0.63837941418012589</v>
      </c>
    </row>
    <row r="16" spans="1:7" ht="15.75">
      <c r="A16" s="4" t="s">
        <v>17</v>
      </c>
      <c r="B16" s="5">
        <v>12</v>
      </c>
      <c r="C16" s="15">
        <v>1615</v>
      </c>
      <c r="D16" s="15">
        <v>2867</v>
      </c>
      <c r="E16" s="15">
        <v>4482</v>
      </c>
      <c r="F16" s="6">
        <f t="shared" si="0"/>
        <v>0.36033020972780011</v>
      </c>
      <c r="G16" s="6">
        <f t="shared" si="1"/>
        <v>0.63966979027219995</v>
      </c>
    </row>
    <row r="17" spans="1:7" ht="15.75">
      <c r="A17" s="4" t="s">
        <v>18</v>
      </c>
      <c r="B17" s="5">
        <v>13</v>
      </c>
      <c r="C17" s="15">
        <v>1558</v>
      </c>
      <c r="D17" s="15">
        <v>2824</v>
      </c>
      <c r="E17" s="15">
        <v>4382</v>
      </c>
      <c r="F17" s="6">
        <f t="shared" si="0"/>
        <v>0.35554541305340026</v>
      </c>
      <c r="G17" s="6">
        <f t="shared" si="1"/>
        <v>0.64445458694659974</v>
      </c>
    </row>
    <row r="18" spans="1:7" ht="15.75">
      <c r="A18" s="4" t="s">
        <v>19</v>
      </c>
      <c r="B18" s="5">
        <v>14</v>
      </c>
      <c r="C18" s="15">
        <v>1722</v>
      </c>
      <c r="D18" s="15">
        <v>2919</v>
      </c>
      <c r="E18" s="15">
        <v>4641</v>
      </c>
      <c r="F18" s="6">
        <f t="shared" si="0"/>
        <v>0.37104072398190047</v>
      </c>
      <c r="G18" s="6">
        <f t="shared" si="1"/>
        <v>0.62895927601809953</v>
      </c>
    </row>
    <row r="19" spans="1:7" ht="15.75">
      <c r="A19" s="4" t="s">
        <v>20</v>
      </c>
      <c r="B19" s="5">
        <v>15</v>
      </c>
      <c r="C19" s="15">
        <v>1482</v>
      </c>
      <c r="D19" s="15">
        <v>2423</v>
      </c>
      <c r="E19" s="15">
        <v>3905</v>
      </c>
      <c r="F19" s="6">
        <f t="shared" si="0"/>
        <v>0.37951344430217671</v>
      </c>
      <c r="G19" s="6">
        <f t="shared" si="1"/>
        <v>0.62048655569782329</v>
      </c>
    </row>
    <row r="20" spans="1:7" ht="15.75">
      <c r="A20" s="4" t="s">
        <v>21</v>
      </c>
      <c r="B20" s="5">
        <v>16</v>
      </c>
      <c r="C20" s="15">
        <v>1370</v>
      </c>
      <c r="D20" s="15">
        <v>2401</v>
      </c>
      <c r="E20" s="15">
        <v>3771</v>
      </c>
      <c r="F20" s="6">
        <f t="shared" si="0"/>
        <v>0.36329885971890746</v>
      </c>
      <c r="G20" s="6">
        <f t="shared" si="1"/>
        <v>0.63670114028109259</v>
      </c>
    </row>
    <row r="21" spans="1:7" ht="15.75">
      <c r="A21" s="4" t="s">
        <v>22</v>
      </c>
      <c r="B21" s="5">
        <v>17</v>
      </c>
      <c r="C21" s="15">
        <v>1681</v>
      </c>
      <c r="D21" s="15">
        <v>3059</v>
      </c>
      <c r="E21" s="15">
        <v>4740</v>
      </c>
      <c r="F21" s="6">
        <f t="shared" si="0"/>
        <v>0.35464135021097049</v>
      </c>
      <c r="G21" s="6">
        <f t="shared" si="1"/>
        <v>0.64535864978902957</v>
      </c>
    </row>
    <row r="22" spans="1:7" ht="15.75">
      <c r="A22" s="4" t="s">
        <v>23</v>
      </c>
      <c r="B22" s="5">
        <v>18</v>
      </c>
      <c r="C22" s="15">
        <v>1662</v>
      </c>
      <c r="D22" s="15">
        <v>2454</v>
      </c>
      <c r="E22" s="15">
        <v>4116</v>
      </c>
      <c r="F22" s="6">
        <f t="shared" si="0"/>
        <v>0.40379008746355682</v>
      </c>
      <c r="G22" s="6">
        <f t="shared" si="1"/>
        <v>0.59620991253644318</v>
      </c>
    </row>
    <row r="23" spans="1:7" ht="15.75">
      <c r="A23" s="4" t="s">
        <v>24</v>
      </c>
      <c r="B23" s="5">
        <v>19</v>
      </c>
      <c r="C23" s="15">
        <v>1751</v>
      </c>
      <c r="D23" s="15">
        <v>2904</v>
      </c>
      <c r="E23" s="15">
        <v>4655</v>
      </c>
      <c r="F23" s="6">
        <f t="shared" si="0"/>
        <v>0.37615467239527389</v>
      </c>
      <c r="G23" s="6">
        <f t="shared" si="1"/>
        <v>0.62384532760472611</v>
      </c>
    </row>
    <row r="24" spans="1:7" ht="15.75">
      <c r="A24" s="4" t="s">
        <v>25</v>
      </c>
      <c r="B24" s="5">
        <v>20</v>
      </c>
      <c r="C24" s="15">
        <v>1655</v>
      </c>
      <c r="D24" s="15">
        <v>2610</v>
      </c>
      <c r="E24" s="15">
        <v>4265</v>
      </c>
      <c r="F24" s="6">
        <f t="shared" si="0"/>
        <v>0.38804220398593198</v>
      </c>
      <c r="G24" s="6">
        <f t="shared" si="1"/>
        <v>0.61195779601406797</v>
      </c>
    </row>
    <row r="25" spans="1:7" ht="15.75">
      <c r="A25" s="4" t="s">
        <v>26</v>
      </c>
      <c r="B25" s="5">
        <v>21</v>
      </c>
      <c r="C25" s="15">
        <v>1772</v>
      </c>
      <c r="D25" s="15">
        <v>2963</v>
      </c>
      <c r="E25" s="15">
        <v>4735</v>
      </c>
      <c r="F25" s="6">
        <f t="shared" si="0"/>
        <v>0.37423442449841604</v>
      </c>
      <c r="G25" s="6">
        <f t="shared" si="1"/>
        <v>0.62576557550158396</v>
      </c>
    </row>
    <row r="26" spans="1:7" ht="15.75">
      <c r="A26" s="4" t="s">
        <v>27</v>
      </c>
      <c r="B26" s="5">
        <v>22</v>
      </c>
      <c r="C26" s="15">
        <v>2230</v>
      </c>
      <c r="D26" s="15">
        <v>3366</v>
      </c>
      <c r="E26" s="15">
        <v>5596</v>
      </c>
      <c r="F26" s="6">
        <f t="shared" si="0"/>
        <v>0.39849892780557539</v>
      </c>
      <c r="G26" s="6">
        <f t="shared" si="1"/>
        <v>0.60150107219442461</v>
      </c>
    </row>
    <row r="27" spans="1:7" ht="15.75">
      <c r="A27" s="4" t="s">
        <v>28</v>
      </c>
      <c r="B27" s="5">
        <v>23</v>
      </c>
      <c r="C27" s="15">
        <v>1985</v>
      </c>
      <c r="D27" s="15">
        <v>2165</v>
      </c>
      <c r="E27" s="15">
        <v>4150</v>
      </c>
      <c r="F27" s="6">
        <f t="shared" si="0"/>
        <v>0.47831325301204819</v>
      </c>
      <c r="G27" s="6">
        <f t="shared" si="1"/>
        <v>0.52168674698795181</v>
      </c>
    </row>
    <row r="28" spans="1:7" ht="15.75">
      <c r="A28" s="4" t="s">
        <v>29</v>
      </c>
      <c r="B28" s="5">
        <v>24</v>
      </c>
      <c r="C28" s="15">
        <v>1485</v>
      </c>
      <c r="D28" s="15">
        <v>1792</v>
      </c>
      <c r="E28" s="15">
        <v>3277</v>
      </c>
      <c r="F28" s="6">
        <f t="shared" si="0"/>
        <v>0.45315837656393043</v>
      </c>
      <c r="G28" s="6">
        <f t="shared" si="1"/>
        <v>0.54684162343606957</v>
      </c>
    </row>
    <row r="29" spans="1:7" ht="15.75">
      <c r="A29" s="4" t="s">
        <v>30</v>
      </c>
      <c r="B29" s="5">
        <v>25</v>
      </c>
      <c r="C29" s="15">
        <v>1434</v>
      </c>
      <c r="D29" s="15">
        <v>2082</v>
      </c>
      <c r="E29" s="15">
        <v>3516</v>
      </c>
      <c r="F29" s="6">
        <f t="shared" si="0"/>
        <v>0.40784982935153585</v>
      </c>
      <c r="G29" s="6">
        <f t="shared" si="1"/>
        <v>0.5921501706484642</v>
      </c>
    </row>
    <row r="30" spans="1:7" ht="15.75">
      <c r="A30" s="4" t="s">
        <v>31</v>
      </c>
      <c r="B30" s="5">
        <v>26</v>
      </c>
      <c r="C30" s="15">
        <v>1952</v>
      </c>
      <c r="D30" s="15">
        <v>2447</v>
      </c>
      <c r="E30" s="15">
        <v>4399</v>
      </c>
      <c r="F30" s="6">
        <f t="shared" si="0"/>
        <v>0.44373721300295521</v>
      </c>
      <c r="G30" s="6">
        <f t="shared" si="1"/>
        <v>0.55626278699704479</v>
      </c>
    </row>
    <row r="31" spans="1:7" ht="15.75">
      <c r="A31" s="4" t="s">
        <v>32</v>
      </c>
      <c r="B31" s="5">
        <v>27</v>
      </c>
      <c r="C31" s="15">
        <v>1978</v>
      </c>
      <c r="D31" s="15">
        <v>2985</v>
      </c>
      <c r="E31" s="15">
        <v>4963</v>
      </c>
      <c r="F31" s="6">
        <f t="shared" si="0"/>
        <v>0.39854926455772716</v>
      </c>
      <c r="G31" s="6">
        <f t="shared" si="1"/>
        <v>0.60145073544227279</v>
      </c>
    </row>
    <row r="32" spans="1:7" ht="15.75">
      <c r="A32" s="4" t="s">
        <v>33</v>
      </c>
      <c r="B32" s="5">
        <v>28</v>
      </c>
      <c r="C32" s="15">
        <v>1850</v>
      </c>
      <c r="D32" s="15">
        <v>2841</v>
      </c>
      <c r="E32" s="15">
        <v>4691</v>
      </c>
      <c r="F32" s="6">
        <f t="shared" si="0"/>
        <v>0.39437220208910678</v>
      </c>
      <c r="G32" s="6">
        <f t="shared" si="1"/>
        <v>0.60562779791089316</v>
      </c>
    </row>
    <row r="33" spans="1:7" ht="15.75">
      <c r="A33" s="4" t="s">
        <v>34</v>
      </c>
      <c r="B33" s="5">
        <v>29</v>
      </c>
      <c r="C33" s="15">
        <v>1360</v>
      </c>
      <c r="D33" s="15">
        <v>1822</v>
      </c>
      <c r="E33" s="15">
        <v>3182</v>
      </c>
      <c r="F33" s="6">
        <f t="shared" si="0"/>
        <v>0.4274041483343809</v>
      </c>
      <c r="G33" s="6">
        <f t="shared" si="1"/>
        <v>0.5725958516656191</v>
      </c>
    </row>
    <row r="34" spans="1:7" ht="15.75">
      <c r="A34" s="16" t="s">
        <v>35</v>
      </c>
      <c r="B34" s="5">
        <v>30</v>
      </c>
      <c r="C34" s="15">
        <v>1453</v>
      </c>
      <c r="D34" s="15">
        <v>2194</v>
      </c>
      <c r="E34" s="15">
        <v>3647</v>
      </c>
      <c r="F34" s="6">
        <f t="shared" ref="F34:F37" si="2">C34/E34</f>
        <v>0.3984096517685769</v>
      </c>
      <c r="G34" s="6">
        <f t="shared" ref="G34:G37" si="3">D34/E34</f>
        <v>0.6015903482314231</v>
      </c>
    </row>
    <row r="35" spans="1:7" ht="15.75">
      <c r="A35" s="16" t="s">
        <v>36</v>
      </c>
      <c r="B35" s="5">
        <v>31</v>
      </c>
      <c r="C35" s="15">
        <v>1305</v>
      </c>
      <c r="D35" s="15">
        <v>1692</v>
      </c>
      <c r="E35" s="15">
        <v>2997</v>
      </c>
      <c r="F35" s="6">
        <f t="shared" si="2"/>
        <v>0.43543543543543545</v>
      </c>
      <c r="G35" s="6">
        <f t="shared" si="3"/>
        <v>0.56456456456456461</v>
      </c>
    </row>
    <row r="36" spans="1:7" ht="15.75">
      <c r="A36" s="16" t="s">
        <v>37</v>
      </c>
      <c r="B36" s="5">
        <v>32</v>
      </c>
      <c r="C36" s="15">
        <v>1302</v>
      </c>
      <c r="D36" s="15">
        <v>1610</v>
      </c>
      <c r="E36" s="15">
        <v>2912</v>
      </c>
      <c r="F36" s="6">
        <f t="shared" si="2"/>
        <v>0.44711538461538464</v>
      </c>
      <c r="G36" s="6">
        <f t="shared" si="3"/>
        <v>0.55288461538461542</v>
      </c>
    </row>
    <row r="37" spans="1:7" ht="15.75">
      <c r="A37" s="16" t="s">
        <v>38</v>
      </c>
      <c r="B37" s="5">
        <v>33</v>
      </c>
      <c r="C37" s="15">
        <v>1416</v>
      </c>
      <c r="D37" s="15">
        <v>2101</v>
      </c>
      <c r="E37" s="15">
        <v>3517</v>
      </c>
      <c r="F37" s="6">
        <f t="shared" si="2"/>
        <v>0.40261586579471142</v>
      </c>
      <c r="G37" s="6">
        <f t="shared" si="3"/>
        <v>0.59738413420528858</v>
      </c>
    </row>
    <row r="38" spans="1:7" ht="15.75">
      <c r="A38" s="7" t="s">
        <v>39</v>
      </c>
      <c r="B38" s="8"/>
      <c r="C38" s="14">
        <f>SUM(C5:C37)</f>
        <v>42111</v>
      </c>
      <c r="D38" s="14">
        <f>SUM(D5:D37)</f>
        <v>63638</v>
      </c>
      <c r="E38" s="14">
        <f>SUM(E5:E37)</f>
        <v>105749</v>
      </c>
      <c r="F38" s="9">
        <f t="shared" si="0"/>
        <v>0.39821653159840753</v>
      </c>
      <c r="G38" s="9">
        <f t="shared" si="1"/>
        <v>0.60178346840159247</v>
      </c>
    </row>
    <row r="40" spans="1:7">
      <c r="C40" s="13" t="s">
        <v>40</v>
      </c>
      <c r="D40" s="13"/>
      <c r="E40" s="13"/>
    </row>
    <row r="41" spans="1:7">
      <c r="B41" s="25" t="s">
        <v>41</v>
      </c>
      <c r="C41" s="11" t="s">
        <v>3</v>
      </c>
      <c r="D41" s="11" t="s">
        <v>4</v>
      </c>
      <c r="E41" s="11" t="s">
        <v>42</v>
      </c>
    </row>
    <row r="42" spans="1:7">
      <c r="A42" t="s">
        <v>43</v>
      </c>
      <c r="B42" s="25"/>
      <c r="C42" s="12">
        <v>31402</v>
      </c>
      <c r="D42" s="12">
        <v>49412</v>
      </c>
      <c r="E42" s="12">
        <v>80814</v>
      </c>
    </row>
    <row r="66" spans="1:13">
      <c r="A66" s="29" t="s">
        <v>44</v>
      </c>
      <c r="B66" s="29"/>
      <c r="C66" s="29"/>
      <c r="D66" s="29"/>
      <c r="E66" s="29"/>
      <c r="F66" s="29"/>
      <c r="G66" s="29"/>
      <c r="H66" s="29"/>
      <c r="I66" s="29"/>
      <c r="J66" s="24"/>
      <c r="K66" s="24"/>
    </row>
    <row r="67" spans="1:13">
      <c r="A67" t="s">
        <v>45</v>
      </c>
      <c r="F67"/>
      <c r="G67"/>
      <c r="J67" s="24"/>
      <c r="K67" s="24"/>
      <c r="L67" s="24"/>
      <c r="M67" s="24"/>
    </row>
  </sheetData>
  <mergeCells count="7">
    <mergeCell ref="J67:M67"/>
    <mergeCell ref="B41:B42"/>
    <mergeCell ref="A2:G2"/>
    <mergeCell ref="A3:G3"/>
    <mergeCell ref="A1:G1"/>
    <mergeCell ref="A66:I66"/>
    <mergeCell ref="J66:K6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7"/>
  <sheetViews>
    <sheetView rightToLeft="1" topLeftCell="A14" workbookViewId="0">
      <selection activeCell="H41" sqref="H41"/>
    </sheetView>
  </sheetViews>
  <sheetFormatPr defaultColWidth="8.85546875" defaultRowHeight="15"/>
  <cols>
    <col min="1" max="1" width="11.42578125" bestFit="1" customWidth="1"/>
    <col min="2" max="2" width="18.42578125" bestFit="1" customWidth="1"/>
    <col min="3" max="4" width="9.140625"/>
    <col min="5" max="5" width="14" bestFit="1" customWidth="1"/>
    <col min="6" max="6" width="5.85546875" bestFit="1" customWidth="1"/>
    <col min="7" max="7" width="8.28515625" bestFit="1" customWidth="1"/>
  </cols>
  <sheetData>
    <row r="1" spans="1:7" ht="60" customHeight="1"/>
    <row r="2" spans="1:7" ht="21.95" customHeight="1">
      <c r="A2" s="26" t="s">
        <v>46</v>
      </c>
      <c r="B2" s="26"/>
      <c r="C2" s="26"/>
      <c r="D2" s="26"/>
      <c r="E2" s="26"/>
      <c r="F2" s="26"/>
      <c r="G2" s="26"/>
    </row>
    <row r="3" spans="1:7" ht="15.75">
      <c r="A3" s="27" t="s">
        <v>47</v>
      </c>
      <c r="B3" s="27"/>
      <c r="C3" s="27"/>
      <c r="D3" s="27"/>
      <c r="E3" s="27"/>
      <c r="F3" s="27"/>
      <c r="G3" s="27"/>
    </row>
    <row r="4" spans="1:7">
      <c r="A4" s="1"/>
      <c r="B4" s="2" t="s">
        <v>48</v>
      </c>
      <c r="C4" s="2" t="s">
        <v>49</v>
      </c>
      <c r="D4" s="2" t="s">
        <v>50</v>
      </c>
      <c r="E4" s="3" t="s">
        <v>51</v>
      </c>
      <c r="F4" s="2" t="s">
        <v>49</v>
      </c>
      <c r="G4" s="2" t="s">
        <v>50</v>
      </c>
    </row>
    <row r="5" spans="1:7" ht="15.75">
      <c r="A5" s="4" t="s">
        <v>6</v>
      </c>
      <c r="B5" s="5">
        <v>1</v>
      </c>
      <c r="C5" s="15">
        <v>10</v>
      </c>
      <c r="D5" s="15">
        <v>28</v>
      </c>
      <c r="E5" s="15">
        <v>38</v>
      </c>
      <c r="F5" s="6">
        <f>C5/E5</f>
        <v>0.26315789473684209</v>
      </c>
      <c r="G5" s="6">
        <f>D5/E5</f>
        <v>0.73684210526315785</v>
      </c>
    </row>
    <row r="6" spans="1:7" ht="15.75">
      <c r="A6" s="4" t="s">
        <v>7</v>
      </c>
      <c r="B6" s="5">
        <v>2</v>
      </c>
      <c r="C6" s="15">
        <v>75</v>
      </c>
      <c r="D6" s="15">
        <v>44</v>
      </c>
      <c r="E6" s="15">
        <v>119</v>
      </c>
      <c r="F6" s="6">
        <f t="shared" ref="F6:F38" si="0">C6/E6</f>
        <v>0.63025210084033612</v>
      </c>
      <c r="G6" s="6">
        <f t="shared" ref="G6:G38" si="1">D6/E6</f>
        <v>0.36974789915966388</v>
      </c>
    </row>
    <row r="7" spans="1:7" ht="15.75">
      <c r="A7" s="4" t="s">
        <v>8</v>
      </c>
      <c r="B7" s="5">
        <v>3</v>
      </c>
      <c r="C7" s="15">
        <v>43</v>
      </c>
      <c r="D7" s="15">
        <v>63</v>
      </c>
      <c r="E7" s="15">
        <v>106</v>
      </c>
      <c r="F7" s="6">
        <f t="shared" si="0"/>
        <v>0.40566037735849059</v>
      </c>
      <c r="G7" s="6">
        <f t="shared" si="1"/>
        <v>0.59433962264150941</v>
      </c>
    </row>
    <row r="8" spans="1:7" ht="15.75">
      <c r="A8" s="4" t="s">
        <v>9</v>
      </c>
      <c r="B8" s="5">
        <v>4</v>
      </c>
      <c r="C8" s="15">
        <v>51</v>
      </c>
      <c r="D8" s="15">
        <v>70</v>
      </c>
      <c r="E8" s="15">
        <v>121</v>
      </c>
      <c r="F8" s="6">
        <f t="shared" si="0"/>
        <v>0.42148760330578511</v>
      </c>
      <c r="G8" s="6">
        <f t="shared" si="1"/>
        <v>0.57851239669421484</v>
      </c>
    </row>
    <row r="9" spans="1:7" ht="15.75">
      <c r="A9" s="4" t="s">
        <v>10</v>
      </c>
      <c r="B9" s="5">
        <v>5</v>
      </c>
      <c r="C9" s="15">
        <v>61</v>
      </c>
      <c r="D9" s="15">
        <v>97</v>
      </c>
      <c r="E9" s="15">
        <v>158</v>
      </c>
      <c r="F9" s="6">
        <f t="shared" si="0"/>
        <v>0.38607594936708861</v>
      </c>
      <c r="G9" s="6">
        <f t="shared" si="1"/>
        <v>0.61392405063291144</v>
      </c>
    </row>
    <row r="10" spans="1:7" ht="15.75">
      <c r="A10" s="4" t="s">
        <v>11</v>
      </c>
      <c r="B10" s="5">
        <v>6</v>
      </c>
      <c r="C10" s="15">
        <v>578</v>
      </c>
      <c r="D10" s="15">
        <v>770</v>
      </c>
      <c r="E10" s="15">
        <v>1348</v>
      </c>
      <c r="F10" s="6">
        <f t="shared" si="0"/>
        <v>0.42878338278931749</v>
      </c>
      <c r="G10" s="6">
        <f t="shared" si="1"/>
        <v>0.57121661721068251</v>
      </c>
    </row>
    <row r="11" spans="1:7" ht="15.75">
      <c r="A11" s="4" t="s">
        <v>12</v>
      </c>
      <c r="B11" s="5">
        <v>7</v>
      </c>
      <c r="C11" s="15">
        <v>773</v>
      </c>
      <c r="D11" s="15">
        <v>1010</v>
      </c>
      <c r="E11" s="15">
        <v>1783</v>
      </c>
      <c r="F11" s="6">
        <f t="shared" si="0"/>
        <v>0.43353897924845763</v>
      </c>
      <c r="G11" s="6">
        <f t="shared" si="1"/>
        <v>0.56646102075154237</v>
      </c>
    </row>
    <row r="12" spans="1:7" ht="15.75">
      <c r="A12" s="4" t="s">
        <v>13</v>
      </c>
      <c r="B12" s="5">
        <v>8</v>
      </c>
      <c r="C12" s="15">
        <v>814</v>
      </c>
      <c r="D12" s="15">
        <v>1199</v>
      </c>
      <c r="E12" s="15">
        <v>2013</v>
      </c>
      <c r="F12" s="6">
        <f t="shared" si="0"/>
        <v>0.40437158469945356</v>
      </c>
      <c r="G12" s="6">
        <f t="shared" si="1"/>
        <v>0.59562841530054644</v>
      </c>
    </row>
    <row r="13" spans="1:7" ht="15.75">
      <c r="A13" s="4" t="s">
        <v>14</v>
      </c>
      <c r="B13" s="5">
        <v>9</v>
      </c>
      <c r="C13" s="15">
        <v>1115</v>
      </c>
      <c r="D13" s="15">
        <v>1391</v>
      </c>
      <c r="E13" s="15">
        <v>2506</v>
      </c>
      <c r="F13" s="6">
        <f t="shared" si="0"/>
        <v>0.44493216280925779</v>
      </c>
      <c r="G13" s="6">
        <f t="shared" si="1"/>
        <v>0.55506783719074226</v>
      </c>
    </row>
    <row r="14" spans="1:7" ht="15.75">
      <c r="A14" s="4" t="s">
        <v>15</v>
      </c>
      <c r="B14" s="5">
        <v>10</v>
      </c>
      <c r="C14" s="15">
        <v>1252</v>
      </c>
      <c r="D14" s="15">
        <v>2113</v>
      </c>
      <c r="E14" s="15">
        <v>3365</v>
      </c>
      <c r="F14" s="6">
        <f t="shared" si="0"/>
        <v>0.37206537890044578</v>
      </c>
      <c r="G14" s="6">
        <f t="shared" si="1"/>
        <v>0.62793462109955422</v>
      </c>
    </row>
    <row r="15" spans="1:7" ht="15.75">
      <c r="A15" s="4" t="s">
        <v>16</v>
      </c>
      <c r="B15" s="5">
        <v>11</v>
      </c>
      <c r="C15" s="15">
        <v>1321</v>
      </c>
      <c r="D15" s="15">
        <v>2332</v>
      </c>
      <c r="E15" s="15">
        <v>3653</v>
      </c>
      <c r="F15" s="6">
        <f t="shared" si="0"/>
        <v>0.36162058581987405</v>
      </c>
      <c r="G15" s="6">
        <f t="shared" si="1"/>
        <v>0.63837941418012589</v>
      </c>
    </row>
    <row r="16" spans="1:7" ht="15.75">
      <c r="A16" s="4" t="s">
        <v>17</v>
      </c>
      <c r="B16" s="5">
        <v>12</v>
      </c>
      <c r="C16" s="15">
        <v>1615</v>
      </c>
      <c r="D16" s="15">
        <v>2867</v>
      </c>
      <c r="E16" s="15">
        <v>4482</v>
      </c>
      <c r="F16" s="6">
        <f t="shared" si="0"/>
        <v>0.36033020972780011</v>
      </c>
      <c r="G16" s="6">
        <f t="shared" si="1"/>
        <v>0.63966979027219995</v>
      </c>
    </row>
    <row r="17" spans="1:7" ht="15.75">
      <c r="A17" s="4" t="s">
        <v>18</v>
      </c>
      <c r="B17" s="5">
        <v>13</v>
      </c>
      <c r="C17" s="15">
        <v>1558</v>
      </c>
      <c r="D17" s="15">
        <v>2824</v>
      </c>
      <c r="E17" s="15">
        <v>4382</v>
      </c>
      <c r="F17" s="6">
        <f t="shared" si="0"/>
        <v>0.35554541305340026</v>
      </c>
      <c r="G17" s="6">
        <f t="shared" si="1"/>
        <v>0.64445458694659974</v>
      </c>
    </row>
    <row r="18" spans="1:7" ht="15.75">
      <c r="A18" s="4" t="s">
        <v>19</v>
      </c>
      <c r="B18" s="5">
        <v>14</v>
      </c>
      <c r="C18" s="15">
        <v>1722</v>
      </c>
      <c r="D18" s="15">
        <v>2919</v>
      </c>
      <c r="E18" s="15">
        <v>4641</v>
      </c>
      <c r="F18" s="6">
        <f t="shared" si="0"/>
        <v>0.37104072398190047</v>
      </c>
      <c r="G18" s="6">
        <f t="shared" si="1"/>
        <v>0.62895927601809953</v>
      </c>
    </row>
    <row r="19" spans="1:7" ht="15.75">
      <c r="A19" s="4" t="s">
        <v>20</v>
      </c>
      <c r="B19" s="5">
        <v>15</v>
      </c>
      <c r="C19" s="15">
        <v>1482</v>
      </c>
      <c r="D19" s="15">
        <v>2423</v>
      </c>
      <c r="E19" s="15">
        <v>3905</v>
      </c>
      <c r="F19" s="6">
        <f t="shared" si="0"/>
        <v>0.37951344430217671</v>
      </c>
      <c r="G19" s="6">
        <f t="shared" si="1"/>
        <v>0.62048655569782329</v>
      </c>
    </row>
    <row r="20" spans="1:7" ht="15.75">
      <c r="A20" s="4" t="s">
        <v>21</v>
      </c>
      <c r="B20" s="5">
        <v>16</v>
      </c>
      <c r="C20" s="15">
        <v>1370</v>
      </c>
      <c r="D20" s="15">
        <v>2401</v>
      </c>
      <c r="E20" s="15">
        <v>3771</v>
      </c>
      <c r="F20" s="6">
        <f t="shared" si="0"/>
        <v>0.36329885971890746</v>
      </c>
      <c r="G20" s="6">
        <f t="shared" si="1"/>
        <v>0.63670114028109259</v>
      </c>
    </row>
    <row r="21" spans="1:7" ht="15.75">
      <c r="A21" s="4" t="s">
        <v>22</v>
      </c>
      <c r="B21" s="5">
        <v>17</v>
      </c>
      <c r="C21" s="15">
        <v>1681</v>
      </c>
      <c r="D21" s="15">
        <v>3059</v>
      </c>
      <c r="E21" s="15">
        <v>4740</v>
      </c>
      <c r="F21" s="6">
        <f t="shared" si="0"/>
        <v>0.35464135021097049</v>
      </c>
      <c r="G21" s="6">
        <f t="shared" si="1"/>
        <v>0.64535864978902957</v>
      </c>
    </row>
    <row r="22" spans="1:7" ht="15.75">
      <c r="A22" s="4" t="s">
        <v>23</v>
      </c>
      <c r="B22" s="5">
        <v>18</v>
      </c>
      <c r="C22" s="15">
        <v>1662</v>
      </c>
      <c r="D22" s="15">
        <v>2454</v>
      </c>
      <c r="E22" s="15">
        <v>4116</v>
      </c>
      <c r="F22" s="6">
        <f t="shared" si="0"/>
        <v>0.40379008746355682</v>
      </c>
      <c r="G22" s="6">
        <f t="shared" si="1"/>
        <v>0.59620991253644318</v>
      </c>
    </row>
    <row r="23" spans="1:7" ht="15.75">
      <c r="A23" s="4" t="s">
        <v>24</v>
      </c>
      <c r="B23" s="5">
        <v>19</v>
      </c>
      <c r="C23" s="15">
        <v>1751</v>
      </c>
      <c r="D23" s="15">
        <v>2904</v>
      </c>
      <c r="E23" s="15">
        <v>4655</v>
      </c>
      <c r="F23" s="6">
        <f t="shared" si="0"/>
        <v>0.37615467239527389</v>
      </c>
      <c r="G23" s="6">
        <f t="shared" si="1"/>
        <v>0.62384532760472611</v>
      </c>
    </row>
    <row r="24" spans="1:7" ht="15.75">
      <c r="A24" s="4" t="s">
        <v>25</v>
      </c>
      <c r="B24" s="5">
        <v>20</v>
      </c>
      <c r="C24" s="15">
        <v>1655</v>
      </c>
      <c r="D24" s="15">
        <v>2610</v>
      </c>
      <c r="E24" s="15">
        <v>4265</v>
      </c>
      <c r="F24" s="6">
        <f t="shared" si="0"/>
        <v>0.38804220398593198</v>
      </c>
      <c r="G24" s="6">
        <f t="shared" si="1"/>
        <v>0.61195779601406797</v>
      </c>
    </row>
    <row r="25" spans="1:7" ht="15.75">
      <c r="A25" s="4" t="s">
        <v>26</v>
      </c>
      <c r="B25" s="5">
        <v>21</v>
      </c>
      <c r="C25" s="15">
        <v>1772</v>
      </c>
      <c r="D25" s="15">
        <v>2963</v>
      </c>
      <c r="E25" s="15">
        <v>4735</v>
      </c>
      <c r="F25" s="6">
        <f t="shared" si="0"/>
        <v>0.37423442449841604</v>
      </c>
      <c r="G25" s="6">
        <f t="shared" si="1"/>
        <v>0.62576557550158396</v>
      </c>
    </row>
    <row r="26" spans="1:7" ht="15.75">
      <c r="A26" s="4" t="s">
        <v>27</v>
      </c>
      <c r="B26" s="5">
        <v>22</v>
      </c>
      <c r="C26" s="15">
        <v>2230</v>
      </c>
      <c r="D26" s="15">
        <v>3366</v>
      </c>
      <c r="E26" s="15">
        <v>5596</v>
      </c>
      <c r="F26" s="6">
        <f t="shared" si="0"/>
        <v>0.39849892780557539</v>
      </c>
      <c r="G26" s="6">
        <f t="shared" si="1"/>
        <v>0.60150107219442461</v>
      </c>
    </row>
    <row r="27" spans="1:7" ht="15.75">
      <c r="A27" s="4" t="s">
        <v>28</v>
      </c>
      <c r="B27" s="5">
        <v>23</v>
      </c>
      <c r="C27" s="15">
        <v>1985</v>
      </c>
      <c r="D27" s="15">
        <v>2165</v>
      </c>
      <c r="E27" s="15">
        <v>4150</v>
      </c>
      <c r="F27" s="6">
        <f t="shared" si="0"/>
        <v>0.47831325301204819</v>
      </c>
      <c r="G27" s="6">
        <f t="shared" si="1"/>
        <v>0.52168674698795181</v>
      </c>
    </row>
    <row r="28" spans="1:7" ht="15.75">
      <c r="A28" s="4" t="s">
        <v>29</v>
      </c>
      <c r="B28" s="5">
        <v>24</v>
      </c>
      <c r="C28" s="15">
        <v>1485</v>
      </c>
      <c r="D28" s="15">
        <v>1792</v>
      </c>
      <c r="E28" s="15">
        <v>3277</v>
      </c>
      <c r="F28" s="6">
        <f t="shared" si="0"/>
        <v>0.45315837656393043</v>
      </c>
      <c r="G28" s="6">
        <f t="shared" si="1"/>
        <v>0.54684162343606957</v>
      </c>
    </row>
    <row r="29" spans="1:7" ht="15.75">
      <c r="A29" s="4" t="s">
        <v>30</v>
      </c>
      <c r="B29" s="5">
        <v>25</v>
      </c>
      <c r="C29" s="15">
        <v>1434</v>
      </c>
      <c r="D29" s="15">
        <v>2082</v>
      </c>
      <c r="E29" s="15">
        <v>3516</v>
      </c>
      <c r="F29" s="6">
        <f t="shared" si="0"/>
        <v>0.40784982935153585</v>
      </c>
      <c r="G29" s="6">
        <f t="shared" si="1"/>
        <v>0.5921501706484642</v>
      </c>
    </row>
    <row r="30" spans="1:7" ht="15.75">
      <c r="A30" s="4" t="s">
        <v>31</v>
      </c>
      <c r="B30" s="5">
        <v>26</v>
      </c>
      <c r="C30" s="15">
        <v>1952</v>
      </c>
      <c r="D30" s="15">
        <v>2447</v>
      </c>
      <c r="E30" s="15">
        <v>4399</v>
      </c>
      <c r="F30" s="6">
        <f t="shared" si="0"/>
        <v>0.44373721300295521</v>
      </c>
      <c r="G30" s="6">
        <f t="shared" si="1"/>
        <v>0.55626278699704479</v>
      </c>
    </row>
    <row r="31" spans="1:7" ht="15.75">
      <c r="A31" s="4" t="s">
        <v>32</v>
      </c>
      <c r="B31" s="5">
        <v>27</v>
      </c>
      <c r="C31" s="15">
        <v>1978</v>
      </c>
      <c r="D31" s="15">
        <v>2985</v>
      </c>
      <c r="E31" s="15">
        <v>4963</v>
      </c>
      <c r="F31" s="6">
        <f t="shared" si="0"/>
        <v>0.39854926455772716</v>
      </c>
      <c r="G31" s="6">
        <f t="shared" si="1"/>
        <v>0.60145073544227279</v>
      </c>
    </row>
    <row r="32" spans="1:7" ht="15.75">
      <c r="A32" s="4" t="s">
        <v>33</v>
      </c>
      <c r="B32" s="5">
        <v>28</v>
      </c>
      <c r="C32" s="15">
        <v>1850</v>
      </c>
      <c r="D32" s="15">
        <v>2841</v>
      </c>
      <c r="E32" s="15">
        <v>4691</v>
      </c>
      <c r="F32" s="6">
        <f t="shared" si="0"/>
        <v>0.39437220208910678</v>
      </c>
      <c r="G32" s="6">
        <f t="shared" si="1"/>
        <v>0.60562779791089316</v>
      </c>
    </row>
    <row r="33" spans="1:7" ht="15.75">
      <c r="A33" s="4" t="s">
        <v>34</v>
      </c>
      <c r="B33" s="5">
        <v>29</v>
      </c>
      <c r="C33" s="15">
        <v>1360</v>
      </c>
      <c r="D33" s="15">
        <v>1822</v>
      </c>
      <c r="E33" s="15">
        <v>3182</v>
      </c>
      <c r="F33" s="6">
        <f t="shared" si="0"/>
        <v>0.4274041483343809</v>
      </c>
      <c r="G33" s="6">
        <f t="shared" si="1"/>
        <v>0.5725958516656191</v>
      </c>
    </row>
    <row r="34" spans="1:7" ht="15.75">
      <c r="A34" s="16" t="s">
        <v>35</v>
      </c>
      <c r="B34" s="5">
        <v>30</v>
      </c>
      <c r="C34" s="15">
        <v>1453</v>
      </c>
      <c r="D34" s="15">
        <v>2194</v>
      </c>
      <c r="E34" s="15">
        <v>3647</v>
      </c>
      <c r="F34" s="6">
        <f t="shared" si="0"/>
        <v>0.3984096517685769</v>
      </c>
      <c r="G34" s="6">
        <f t="shared" si="1"/>
        <v>0.6015903482314231</v>
      </c>
    </row>
    <row r="35" spans="1:7" ht="15.75">
      <c r="A35" s="16" t="s">
        <v>36</v>
      </c>
      <c r="B35" s="5">
        <v>31</v>
      </c>
      <c r="C35" s="15">
        <v>1305</v>
      </c>
      <c r="D35" s="15">
        <v>1692</v>
      </c>
      <c r="E35" s="15">
        <v>2997</v>
      </c>
      <c r="F35" s="6">
        <f t="shared" si="0"/>
        <v>0.43543543543543545</v>
      </c>
      <c r="G35" s="6">
        <f t="shared" si="1"/>
        <v>0.56456456456456461</v>
      </c>
    </row>
    <row r="36" spans="1:7" ht="15.75">
      <c r="A36" s="16" t="s">
        <v>37</v>
      </c>
      <c r="B36" s="5">
        <v>32</v>
      </c>
      <c r="C36" s="15">
        <v>1302</v>
      </c>
      <c r="D36" s="15">
        <v>1610</v>
      </c>
      <c r="E36" s="15">
        <v>2912</v>
      </c>
      <c r="F36" s="6">
        <f t="shared" si="0"/>
        <v>0.44711538461538464</v>
      </c>
      <c r="G36" s="6">
        <f t="shared" si="1"/>
        <v>0.55288461538461542</v>
      </c>
    </row>
    <row r="37" spans="1:7" ht="15.75">
      <c r="A37" s="16" t="s">
        <v>38</v>
      </c>
      <c r="B37" s="5">
        <v>33</v>
      </c>
      <c r="C37" s="15">
        <v>1416</v>
      </c>
      <c r="D37" s="15">
        <v>2101</v>
      </c>
      <c r="E37" s="15">
        <v>3517</v>
      </c>
      <c r="F37" s="6">
        <f t="shared" si="0"/>
        <v>0.40261586579471142</v>
      </c>
      <c r="G37" s="6">
        <f t="shared" si="1"/>
        <v>0.59738413420528858</v>
      </c>
    </row>
    <row r="38" spans="1:7" ht="15.75">
      <c r="A38" s="7" t="s">
        <v>52</v>
      </c>
      <c r="B38" s="8"/>
      <c r="C38" s="14">
        <f>SUM(C5:C37)</f>
        <v>42111</v>
      </c>
      <c r="D38" s="14">
        <f>SUM(D5:D37)</f>
        <v>63638</v>
      </c>
      <c r="E38" s="14">
        <f>SUM(E5:E37)</f>
        <v>105749</v>
      </c>
      <c r="F38" s="9">
        <f t="shared" si="0"/>
        <v>0.39821653159840753</v>
      </c>
      <c r="G38" s="9">
        <f t="shared" si="1"/>
        <v>0.60178346840159247</v>
      </c>
    </row>
    <row r="41" spans="1:7">
      <c r="C41" s="13" t="s">
        <v>53</v>
      </c>
      <c r="D41" s="13"/>
      <c r="E41" s="13"/>
    </row>
    <row r="42" spans="1:7">
      <c r="C42" s="11" t="s">
        <v>49</v>
      </c>
      <c r="D42" s="11" t="s">
        <v>50</v>
      </c>
      <c r="E42" s="11" t="s">
        <v>54</v>
      </c>
    </row>
    <row r="43" spans="1:7">
      <c r="A43" t="s">
        <v>55</v>
      </c>
      <c r="B43" t="s">
        <v>56</v>
      </c>
      <c r="C43" s="12">
        <v>31402</v>
      </c>
      <c r="D43" s="12">
        <v>49412</v>
      </c>
      <c r="E43" s="12">
        <v>80814</v>
      </c>
    </row>
    <row r="66" spans="3:12">
      <c r="C66" s="24" t="s">
        <v>57</v>
      </c>
      <c r="D66" s="24"/>
      <c r="E66" s="24"/>
      <c r="F66" s="24"/>
      <c r="G66" s="24"/>
      <c r="H66" s="24"/>
      <c r="I66" s="24"/>
      <c r="J66" s="24"/>
    </row>
    <row r="67" spans="3:12">
      <c r="C67" s="24" t="s">
        <v>58</v>
      </c>
      <c r="D67" s="24"/>
      <c r="E67" s="24"/>
      <c r="F67" s="24"/>
      <c r="G67" s="24"/>
      <c r="H67" s="24"/>
      <c r="I67" s="24"/>
      <c r="J67" s="24"/>
      <c r="K67" s="24"/>
      <c r="L67" s="24"/>
    </row>
  </sheetData>
  <mergeCells count="4">
    <mergeCell ref="C66:J66"/>
    <mergeCell ref="C67:L67"/>
    <mergeCell ref="A2:G2"/>
    <mergeCell ref="A3:G3"/>
  </mergeCells>
  <pageMargins left="0.7" right="0.7" top="0.75" bottom="0.75" header="0.3" footer="0.3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tabSelected="1" workbookViewId="0">
      <selection activeCell="E10" sqref="E10"/>
    </sheetView>
  </sheetViews>
  <sheetFormatPr defaultRowHeight="15"/>
  <cols>
    <col min="1" max="1" width="39.5703125" style="21" bestFit="1" customWidth="1"/>
    <col min="2" max="2" width="68.85546875" style="20" bestFit="1" customWidth="1"/>
    <col min="3" max="16384" width="9.140625" style="20"/>
  </cols>
  <sheetData>
    <row r="1" spans="1:2" ht="15.75" thickBot="1">
      <c r="A1" s="22" t="s">
        <v>59</v>
      </c>
      <c r="B1" s="23" t="s">
        <v>60</v>
      </c>
    </row>
    <row r="2" spans="1:2">
      <c r="A2" s="22" t="s">
        <v>61</v>
      </c>
      <c r="B2" s="23" t="s">
        <v>62</v>
      </c>
    </row>
    <row r="3" spans="1:2">
      <c r="A3" s="22" t="s">
        <v>63</v>
      </c>
      <c r="B3" s="20" t="s">
        <v>64</v>
      </c>
    </row>
    <row r="4" spans="1:2">
      <c r="A4" s="21" t="s">
        <v>65</v>
      </c>
      <c r="B4" s="20" t="s">
        <v>66</v>
      </c>
    </row>
    <row r="5" spans="1:2">
      <c r="A5" s="21" t="s">
        <v>67</v>
      </c>
      <c r="B5" s="20" t="s">
        <v>46</v>
      </c>
    </row>
    <row r="6" spans="1:2">
      <c r="A6" s="21" t="s">
        <v>68</v>
      </c>
      <c r="B6" s="20" t="s">
        <v>69</v>
      </c>
    </row>
    <row r="7" spans="1:2">
      <c r="A7" s="21" t="s">
        <v>70</v>
      </c>
      <c r="B7" s="20" t="s">
        <v>71</v>
      </c>
    </row>
    <row r="8" spans="1:2">
      <c r="A8" s="21" t="s">
        <v>72</v>
      </c>
      <c r="B8" s="20" t="s">
        <v>73</v>
      </c>
    </row>
    <row r="9" spans="1:2">
      <c r="A9" s="21" t="s">
        <v>74</v>
      </c>
      <c r="B9" s="20" t="s">
        <v>75</v>
      </c>
    </row>
    <row r="10" spans="1:2">
      <c r="A10" s="21" t="s">
        <v>76</v>
      </c>
      <c r="B10" s="20" t="s">
        <v>77</v>
      </c>
    </row>
    <row r="11" spans="1:2">
      <c r="A11" s="21" t="s">
        <v>78</v>
      </c>
      <c r="B11" s="20">
        <v>80069428</v>
      </c>
    </row>
    <row r="12" spans="1:2">
      <c r="A12" s="21" t="s">
        <v>79</v>
      </c>
      <c r="B12" s="17">
        <v>45650</v>
      </c>
    </row>
    <row r="13" spans="1:2">
      <c r="A13" s="21" t="s">
        <v>80</v>
      </c>
      <c r="B13" s="20" t="s">
        <v>81</v>
      </c>
    </row>
    <row r="14" spans="1:2">
      <c r="A14" s="21" t="s">
        <v>82</v>
      </c>
      <c r="B14" s="20" t="s">
        <v>83</v>
      </c>
    </row>
    <row r="15" spans="1:2" ht="15.75" thickBot="1">
      <c r="A15" s="21" t="s">
        <v>84</v>
      </c>
      <c r="B15" s="20" t="s">
        <v>85</v>
      </c>
    </row>
    <row r="16" spans="1:2" ht="15.75" thickBot="1">
      <c r="A16" s="22" t="s">
        <v>86</v>
      </c>
      <c r="B16" s="23" t="s">
        <v>87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rightToLeft="1" workbookViewId="0">
      <selection activeCell="B12" sqref="B12"/>
    </sheetView>
  </sheetViews>
  <sheetFormatPr defaultRowHeight="15"/>
  <cols>
    <col min="1" max="1" width="12" bestFit="1" customWidth="1"/>
    <col min="2" max="2" width="92" bestFit="1" customWidth="1"/>
  </cols>
  <sheetData>
    <row r="1" spans="1:2">
      <c r="A1" s="18" t="s">
        <v>88</v>
      </c>
      <c r="B1" s="18" t="s">
        <v>89</v>
      </c>
    </row>
    <row r="2" spans="1:2">
      <c r="A2" t="s">
        <v>90</v>
      </c>
      <c r="B2" t="s">
        <v>91</v>
      </c>
    </row>
    <row r="3" spans="1:2">
      <c r="A3" t="s">
        <v>48</v>
      </c>
      <c r="B3" t="s">
        <v>92</v>
      </c>
    </row>
    <row r="4" spans="1:2">
      <c r="A4" t="s">
        <v>49</v>
      </c>
      <c r="B4" t="s">
        <v>93</v>
      </c>
    </row>
    <row r="5" spans="1:2">
      <c r="A5" t="s">
        <v>50</v>
      </c>
      <c r="B5" t="s">
        <v>94</v>
      </c>
    </row>
    <row r="6" spans="1:2">
      <c r="A6" s="19" t="s">
        <v>51</v>
      </c>
      <c r="B6" t="s">
        <v>95</v>
      </c>
    </row>
    <row r="7" spans="1:2">
      <c r="A7" t="s">
        <v>96</v>
      </c>
      <c r="B7" t="s">
        <v>97</v>
      </c>
    </row>
    <row r="8" spans="1:2">
      <c r="A8" t="s">
        <v>98</v>
      </c>
      <c r="B8" t="s">
        <v>99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"/>
  <sheetViews>
    <sheetView workbookViewId="0">
      <selection activeCell="B17" sqref="B17"/>
    </sheetView>
  </sheetViews>
  <sheetFormatPr defaultRowHeight="15"/>
  <cols>
    <col min="1" max="1" width="15.7109375" bestFit="1" customWidth="1"/>
    <col min="2" max="2" width="116.42578125" bestFit="1" customWidth="1"/>
  </cols>
  <sheetData>
    <row r="1" spans="1:2">
      <c r="A1" s="18" t="s">
        <v>100</v>
      </c>
      <c r="B1" s="18" t="s">
        <v>101</v>
      </c>
    </row>
    <row r="2" spans="1:2">
      <c r="A2" t="s">
        <v>102</v>
      </c>
      <c r="B2" t="s">
        <v>103</v>
      </c>
    </row>
    <row r="3" spans="1:2">
      <c r="A3" t="s">
        <v>104</v>
      </c>
      <c r="B3" t="s">
        <v>105</v>
      </c>
    </row>
    <row r="4" spans="1:2">
      <c r="A4" t="s">
        <v>3</v>
      </c>
      <c r="B4" t="s">
        <v>106</v>
      </c>
    </row>
    <row r="5" spans="1:2">
      <c r="A5" t="s">
        <v>4</v>
      </c>
      <c r="B5" t="s">
        <v>107</v>
      </c>
    </row>
    <row r="6" spans="1:2">
      <c r="A6" t="s">
        <v>5</v>
      </c>
      <c r="B6" t="s">
        <v>108</v>
      </c>
    </row>
    <row r="7" spans="1:2">
      <c r="A7" t="s">
        <v>109</v>
      </c>
      <c r="B7" t="s">
        <v>110</v>
      </c>
    </row>
    <row r="8" spans="1:2">
      <c r="A8" t="s">
        <v>111</v>
      </c>
      <c r="B8" t="s">
        <v>112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85e7e-f529-4e9c-9ac4-382cd82ec8ad" xsi:nil="true"/>
    <lcf76f155ced4ddcb4097134ff3c332f xmlns="72c0bd28-d012-4812-8638-ebfdf841acf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B813F6B5D1849A69EC526FCAF9510" ma:contentTypeVersion="14" ma:contentTypeDescription="Create a new document." ma:contentTypeScope="" ma:versionID="8e0929fb2c36070371a7051df1fc8942">
  <xsd:schema xmlns:xsd="http://www.w3.org/2001/XMLSchema" xmlns:xs="http://www.w3.org/2001/XMLSchema" xmlns:p="http://schemas.microsoft.com/office/2006/metadata/properties" xmlns:ns2="b5085e7e-f529-4e9c-9ac4-382cd82ec8ad" xmlns:ns3="72c0bd28-d012-4812-8638-ebfdf841acf6" targetNamespace="http://schemas.microsoft.com/office/2006/metadata/properties" ma:root="true" ma:fieldsID="f9baff737753dec1e40781a006318798" ns2:_="" ns3:_="">
    <xsd:import namespace="b5085e7e-f529-4e9c-9ac4-382cd82ec8ad"/>
    <xsd:import namespace="72c0bd28-d012-4812-8638-ebfdf841ac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85e7e-f529-4e9c-9ac4-382cd82ec8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fcb3620-d363-44df-bec4-3f65c0f82505}" ma:internalName="TaxCatchAll" ma:showField="CatchAllData" ma:web="b5085e7e-f529-4e9c-9ac4-382cd82ec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bd28-d012-4812-8638-ebfdf841a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ad014b-9ecf-467c-8055-4c21d3af3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F2D67B-D2DF-4F8C-9404-5DF81F0B8D97}"/>
</file>

<file path=customXml/itemProps2.xml><?xml version="1.0" encoding="utf-8"?>
<ds:datastoreItem xmlns:ds="http://schemas.openxmlformats.org/officeDocument/2006/customXml" ds:itemID="{9A831A99-CBEB-4004-B441-4A9170375C78}"/>
</file>

<file path=customXml/itemProps3.xml><?xml version="1.0" encoding="utf-8"?>
<ds:datastoreItem xmlns:ds="http://schemas.openxmlformats.org/officeDocument/2006/customXml" ds:itemID="{7ED05029-2F7E-4D73-B979-3B01029760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Suhaib Taimeh</cp:lastModifiedBy>
  <cp:revision/>
  <dcterms:created xsi:type="dcterms:W3CDTF">2019-12-17T06:38:24Z</dcterms:created>
  <dcterms:modified xsi:type="dcterms:W3CDTF">2025-02-27T08:53:35Z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0x010100C48B813F6B5D1849A69EC526FCAF9510</vt:lpwstr>
  </property>
  <property fmtid="{D5CDD505-2E9C-101B-9397-08002B2CF9AE}" pid="3" name="MediaServiceImageTags">
    <vt:lpwstr/>
  </property>
</Properties>
</file>